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bed\Desktop\czerwiec 2021\excel\"/>
    </mc:Choice>
  </mc:AlternateContent>
  <xr:revisionPtr revIDLastSave="0" documentId="13_ncr:1_{8D9B1A0B-D3FF-44E1-BD92-A598A8C7FB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ne, 1, 2" sheetId="1" r:id="rId1"/>
    <sheet name="4)" sheetId="3" r:id="rId2"/>
    <sheet name="3) symulacja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2" i="3" l="1"/>
  <c r="J3" i="3"/>
  <c r="K3" i="3"/>
  <c r="K2" i="3"/>
  <c r="F9" i="3"/>
  <c r="J4" i="3"/>
  <c r="J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3" i="3"/>
  <c r="D4" i="3"/>
  <c r="D5" i="3" s="1"/>
  <c r="D6" i="3" s="1"/>
  <c r="D7" i="3" s="1"/>
  <c r="D3" i="3"/>
  <c r="G732" i="3"/>
  <c r="B732" i="3"/>
  <c r="G731" i="3"/>
  <c r="B731" i="3"/>
  <c r="F731" i="3" s="1"/>
  <c r="G730" i="3"/>
  <c r="B730" i="3"/>
  <c r="G729" i="3"/>
  <c r="B729" i="3"/>
  <c r="H729" i="3" s="1"/>
  <c r="I729" i="3" s="1"/>
  <c r="G728" i="3"/>
  <c r="B728" i="3"/>
  <c r="G727" i="3"/>
  <c r="B727" i="3"/>
  <c r="F727" i="3" s="1"/>
  <c r="G726" i="3"/>
  <c r="B726" i="3"/>
  <c r="F726" i="3" s="1"/>
  <c r="G725" i="3"/>
  <c r="B725" i="3"/>
  <c r="F725" i="3" s="1"/>
  <c r="G724" i="3"/>
  <c r="B724" i="3"/>
  <c r="G723" i="3"/>
  <c r="B723" i="3"/>
  <c r="H723" i="3" s="1"/>
  <c r="I723" i="3" s="1"/>
  <c r="G722" i="3"/>
  <c r="B722" i="3"/>
  <c r="G721" i="3"/>
  <c r="F721" i="3"/>
  <c r="B721" i="3"/>
  <c r="G720" i="3"/>
  <c r="B720" i="3"/>
  <c r="G719" i="3"/>
  <c r="B719" i="3"/>
  <c r="F719" i="3" s="1"/>
  <c r="G718" i="3"/>
  <c r="B718" i="3"/>
  <c r="G717" i="3"/>
  <c r="B717" i="3"/>
  <c r="F717" i="3" s="1"/>
  <c r="G716" i="3"/>
  <c r="B716" i="3"/>
  <c r="H716" i="3" s="1"/>
  <c r="I716" i="3" s="1"/>
  <c r="G715" i="3"/>
  <c r="F715" i="3"/>
  <c r="B715" i="3"/>
  <c r="H715" i="3" s="1"/>
  <c r="I715" i="3" s="1"/>
  <c r="G714" i="3"/>
  <c r="B714" i="3"/>
  <c r="G713" i="3"/>
  <c r="B713" i="3"/>
  <c r="F713" i="3" s="1"/>
  <c r="G712" i="3"/>
  <c r="B712" i="3"/>
  <c r="G711" i="3"/>
  <c r="B711" i="3"/>
  <c r="F711" i="3" s="1"/>
  <c r="G710" i="3"/>
  <c r="B710" i="3"/>
  <c r="G709" i="3"/>
  <c r="B709" i="3"/>
  <c r="H709" i="3" s="1"/>
  <c r="I709" i="3" s="1"/>
  <c r="G708" i="3"/>
  <c r="B708" i="3"/>
  <c r="H708" i="3" s="1"/>
  <c r="I708" i="3" s="1"/>
  <c r="G707" i="3"/>
  <c r="B707" i="3"/>
  <c r="F707" i="3" s="1"/>
  <c r="G706" i="3"/>
  <c r="B706" i="3"/>
  <c r="G705" i="3"/>
  <c r="B705" i="3"/>
  <c r="F705" i="3" s="1"/>
  <c r="G704" i="3"/>
  <c r="B704" i="3"/>
  <c r="G703" i="3"/>
  <c r="B703" i="3"/>
  <c r="F703" i="3" s="1"/>
  <c r="G702" i="3"/>
  <c r="B702" i="3"/>
  <c r="H702" i="3" s="1"/>
  <c r="I702" i="3" s="1"/>
  <c r="G701" i="3"/>
  <c r="B701" i="3"/>
  <c r="H701" i="3" s="1"/>
  <c r="I701" i="3" s="1"/>
  <c r="G700" i="3"/>
  <c r="B700" i="3"/>
  <c r="G699" i="3"/>
  <c r="F699" i="3"/>
  <c r="B699" i="3"/>
  <c r="G698" i="3"/>
  <c r="B698" i="3"/>
  <c r="G697" i="3"/>
  <c r="B697" i="3"/>
  <c r="F697" i="3" s="1"/>
  <c r="G696" i="3"/>
  <c r="B696" i="3"/>
  <c r="G695" i="3"/>
  <c r="B695" i="3"/>
  <c r="H695" i="3" s="1"/>
  <c r="I695" i="3" s="1"/>
  <c r="G694" i="3"/>
  <c r="B694" i="3"/>
  <c r="H694" i="3" s="1"/>
  <c r="I694" i="3" s="1"/>
  <c r="G693" i="3"/>
  <c r="F693" i="3"/>
  <c r="B693" i="3"/>
  <c r="G692" i="3"/>
  <c r="B692" i="3"/>
  <c r="G691" i="3"/>
  <c r="B691" i="3"/>
  <c r="F691" i="3" s="1"/>
  <c r="G690" i="3"/>
  <c r="B690" i="3"/>
  <c r="G689" i="3"/>
  <c r="B689" i="3"/>
  <c r="F689" i="3" s="1"/>
  <c r="G688" i="3"/>
  <c r="B688" i="3"/>
  <c r="H688" i="3" s="1"/>
  <c r="I688" i="3" s="1"/>
  <c r="G687" i="3"/>
  <c r="B687" i="3"/>
  <c r="F687" i="3" s="1"/>
  <c r="G686" i="3"/>
  <c r="B686" i="3"/>
  <c r="G685" i="3"/>
  <c r="B685" i="3"/>
  <c r="F685" i="3" s="1"/>
  <c r="G684" i="3"/>
  <c r="B684" i="3"/>
  <c r="G683" i="3"/>
  <c r="F683" i="3"/>
  <c r="B683" i="3"/>
  <c r="G682" i="3"/>
  <c r="B682" i="3"/>
  <c r="G681" i="3"/>
  <c r="B681" i="3"/>
  <c r="H681" i="3" s="1"/>
  <c r="I681" i="3" s="1"/>
  <c r="G680" i="3"/>
  <c r="B680" i="3"/>
  <c r="H680" i="3" s="1"/>
  <c r="I680" i="3" s="1"/>
  <c r="G679" i="3"/>
  <c r="B679" i="3"/>
  <c r="F679" i="3" s="1"/>
  <c r="G678" i="3"/>
  <c r="B678" i="3"/>
  <c r="G677" i="3"/>
  <c r="B677" i="3"/>
  <c r="F677" i="3" s="1"/>
  <c r="G676" i="3"/>
  <c r="B676" i="3"/>
  <c r="G675" i="3"/>
  <c r="B675" i="3"/>
  <c r="F675" i="3" s="1"/>
  <c r="G674" i="3"/>
  <c r="B674" i="3"/>
  <c r="G673" i="3"/>
  <c r="B673" i="3"/>
  <c r="F673" i="3" s="1"/>
  <c r="G672" i="3"/>
  <c r="B672" i="3"/>
  <c r="G671" i="3"/>
  <c r="B671" i="3"/>
  <c r="F671" i="3" s="1"/>
  <c r="G670" i="3"/>
  <c r="B670" i="3"/>
  <c r="G669" i="3"/>
  <c r="B669" i="3"/>
  <c r="F669" i="3" s="1"/>
  <c r="G668" i="3"/>
  <c r="B668" i="3"/>
  <c r="H667" i="3"/>
  <c r="I667" i="3" s="1"/>
  <c r="G667" i="3"/>
  <c r="B667" i="3"/>
  <c r="G666" i="3"/>
  <c r="B666" i="3"/>
  <c r="G665" i="3"/>
  <c r="B665" i="3"/>
  <c r="F665" i="3" s="1"/>
  <c r="G664" i="3"/>
  <c r="B664" i="3"/>
  <c r="G663" i="3"/>
  <c r="B663" i="3"/>
  <c r="F663" i="3" s="1"/>
  <c r="G662" i="3"/>
  <c r="B662" i="3"/>
  <c r="G661" i="3"/>
  <c r="F661" i="3"/>
  <c r="B661" i="3"/>
  <c r="G660" i="3"/>
  <c r="B660" i="3"/>
  <c r="G659" i="3"/>
  <c r="B659" i="3"/>
  <c r="F659" i="3" s="1"/>
  <c r="G658" i="3"/>
  <c r="B658" i="3"/>
  <c r="G657" i="3"/>
  <c r="B657" i="3"/>
  <c r="F657" i="3" s="1"/>
  <c r="G656" i="3"/>
  <c r="B656" i="3"/>
  <c r="G655" i="3"/>
  <c r="B655" i="3"/>
  <c r="F655" i="3" s="1"/>
  <c r="G654" i="3"/>
  <c r="B654" i="3"/>
  <c r="H653" i="3"/>
  <c r="I653" i="3" s="1"/>
  <c r="G653" i="3"/>
  <c r="B653" i="3"/>
  <c r="G652" i="3"/>
  <c r="B652" i="3"/>
  <c r="G651" i="3"/>
  <c r="B651" i="3"/>
  <c r="F651" i="3" s="1"/>
  <c r="G650" i="3"/>
  <c r="B650" i="3"/>
  <c r="G649" i="3"/>
  <c r="B649" i="3"/>
  <c r="F649" i="3" s="1"/>
  <c r="G648" i="3"/>
  <c r="B648" i="3"/>
  <c r="G647" i="3"/>
  <c r="B647" i="3"/>
  <c r="F647" i="3" s="1"/>
  <c r="G646" i="3"/>
  <c r="B646" i="3"/>
  <c r="G645" i="3"/>
  <c r="B645" i="3"/>
  <c r="F645" i="3" s="1"/>
  <c r="G644" i="3"/>
  <c r="B644" i="3"/>
  <c r="G643" i="3"/>
  <c r="B643" i="3"/>
  <c r="F643" i="3" s="1"/>
  <c r="G642" i="3"/>
  <c r="B642" i="3"/>
  <c r="G641" i="3"/>
  <c r="B641" i="3"/>
  <c r="F641" i="3" s="1"/>
  <c r="G640" i="3"/>
  <c r="B640" i="3"/>
  <c r="G639" i="3"/>
  <c r="B639" i="3"/>
  <c r="H639" i="3" s="1"/>
  <c r="I639" i="3" s="1"/>
  <c r="G638" i="3"/>
  <c r="B638" i="3"/>
  <c r="F638" i="3" s="1"/>
  <c r="G637" i="3"/>
  <c r="B637" i="3"/>
  <c r="F637" i="3" s="1"/>
  <c r="G636" i="3"/>
  <c r="B636" i="3"/>
  <c r="F636" i="3" s="1"/>
  <c r="G635" i="3"/>
  <c r="B635" i="3"/>
  <c r="G634" i="3"/>
  <c r="B634" i="3"/>
  <c r="G633" i="3"/>
  <c r="B633" i="3"/>
  <c r="F633" i="3" s="1"/>
  <c r="G632" i="3"/>
  <c r="B632" i="3"/>
  <c r="H632" i="3" s="1"/>
  <c r="I632" i="3" s="1"/>
  <c r="G631" i="3"/>
  <c r="B631" i="3"/>
  <c r="F631" i="3" s="1"/>
  <c r="G630" i="3"/>
  <c r="B630" i="3"/>
  <c r="F630" i="3" s="1"/>
  <c r="G629" i="3"/>
  <c r="B629" i="3"/>
  <c r="F629" i="3" s="1"/>
  <c r="G628" i="3"/>
  <c r="B628" i="3"/>
  <c r="F628" i="3" s="1"/>
  <c r="G627" i="3"/>
  <c r="B627" i="3"/>
  <c r="F627" i="3" s="1"/>
  <c r="G626" i="3"/>
  <c r="B626" i="3"/>
  <c r="G625" i="3"/>
  <c r="B625" i="3"/>
  <c r="H625" i="3" s="1"/>
  <c r="I625" i="3" s="1"/>
  <c r="G624" i="3"/>
  <c r="F624" i="3"/>
  <c r="B624" i="3"/>
  <c r="H624" i="3" s="1"/>
  <c r="I624" i="3" s="1"/>
  <c r="G623" i="3"/>
  <c r="B623" i="3"/>
  <c r="G622" i="3"/>
  <c r="B622" i="3"/>
  <c r="F622" i="3" s="1"/>
  <c r="G621" i="3"/>
  <c r="B621" i="3"/>
  <c r="F621" i="3" s="1"/>
  <c r="G620" i="3"/>
  <c r="B620" i="3"/>
  <c r="F620" i="3" s="1"/>
  <c r="G619" i="3"/>
  <c r="B619" i="3"/>
  <c r="G618" i="3"/>
  <c r="B618" i="3"/>
  <c r="H618" i="3" s="1"/>
  <c r="I618" i="3" s="1"/>
  <c r="G617" i="3"/>
  <c r="B617" i="3"/>
  <c r="F617" i="3" s="1"/>
  <c r="G616" i="3"/>
  <c r="B616" i="3"/>
  <c r="F616" i="3" s="1"/>
  <c r="G615" i="3"/>
  <c r="B615" i="3"/>
  <c r="F615" i="3" s="1"/>
  <c r="G614" i="3"/>
  <c r="B614" i="3"/>
  <c r="F614" i="3" s="1"/>
  <c r="G613" i="3"/>
  <c r="B613" i="3"/>
  <c r="F613" i="3" s="1"/>
  <c r="G612" i="3"/>
  <c r="B612" i="3"/>
  <c r="F612" i="3" s="1"/>
  <c r="G611" i="3"/>
  <c r="B611" i="3"/>
  <c r="H611" i="3" s="1"/>
  <c r="I611" i="3" s="1"/>
  <c r="G610" i="3"/>
  <c r="B610" i="3"/>
  <c r="H610" i="3" s="1"/>
  <c r="I610" i="3" s="1"/>
  <c r="G609" i="3"/>
  <c r="B609" i="3"/>
  <c r="F609" i="3" s="1"/>
  <c r="G608" i="3"/>
  <c r="B608" i="3"/>
  <c r="F608" i="3" s="1"/>
  <c r="G607" i="3"/>
  <c r="B607" i="3"/>
  <c r="F607" i="3" s="1"/>
  <c r="G606" i="3"/>
  <c r="F606" i="3"/>
  <c r="B606" i="3"/>
  <c r="G605" i="3"/>
  <c r="B605" i="3"/>
  <c r="F605" i="3" s="1"/>
  <c r="G604" i="3"/>
  <c r="B604" i="3"/>
  <c r="H604" i="3" s="1"/>
  <c r="I604" i="3" s="1"/>
  <c r="G603" i="3"/>
  <c r="F603" i="3"/>
  <c r="B603" i="3"/>
  <c r="H603" i="3" s="1"/>
  <c r="I603" i="3" s="1"/>
  <c r="G602" i="3"/>
  <c r="B602" i="3"/>
  <c r="G601" i="3"/>
  <c r="B601" i="3"/>
  <c r="F601" i="3" s="1"/>
  <c r="G600" i="3"/>
  <c r="B600" i="3"/>
  <c r="F600" i="3" s="1"/>
  <c r="G599" i="3"/>
  <c r="B599" i="3"/>
  <c r="F599" i="3" s="1"/>
  <c r="G598" i="3"/>
  <c r="B598" i="3"/>
  <c r="F598" i="3" s="1"/>
  <c r="G597" i="3"/>
  <c r="B597" i="3"/>
  <c r="G596" i="3"/>
  <c r="B596" i="3"/>
  <c r="H596" i="3" s="1"/>
  <c r="I596" i="3" s="1"/>
  <c r="G595" i="3"/>
  <c r="B595" i="3"/>
  <c r="G594" i="3"/>
  <c r="B594" i="3"/>
  <c r="F594" i="3" s="1"/>
  <c r="G593" i="3"/>
  <c r="B593" i="3"/>
  <c r="F593" i="3" s="1"/>
  <c r="G592" i="3"/>
  <c r="B592" i="3"/>
  <c r="F592" i="3" s="1"/>
  <c r="G591" i="3"/>
  <c r="B591" i="3"/>
  <c r="F591" i="3" s="1"/>
  <c r="G590" i="3"/>
  <c r="B590" i="3"/>
  <c r="H590" i="3" s="1"/>
  <c r="I590" i="3" s="1"/>
  <c r="G589" i="3"/>
  <c r="B589" i="3"/>
  <c r="G588" i="3"/>
  <c r="F588" i="3"/>
  <c r="B588" i="3"/>
  <c r="G587" i="3"/>
  <c r="B587" i="3"/>
  <c r="F587" i="3" s="1"/>
  <c r="G586" i="3"/>
  <c r="B586" i="3"/>
  <c r="G585" i="3"/>
  <c r="B585" i="3"/>
  <c r="F585" i="3" s="1"/>
  <c r="G584" i="3"/>
  <c r="B584" i="3"/>
  <c r="F584" i="3" s="1"/>
  <c r="H583" i="3"/>
  <c r="I583" i="3" s="1"/>
  <c r="G583" i="3"/>
  <c r="B583" i="3"/>
  <c r="G582" i="3"/>
  <c r="B582" i="3"/>
  <c r="F582" i="3" s="1"/>
  <c r="G581" i="3"/>
  <c r="B581" i="3"/>
  <c r="G580" i="3"/>
  <c r="B580" i="3"/>
  <c r="G579" i="3"/>
  <c r="B579" i="3"/>
  <c r="G578" i="3"/>
  <c r="B578" i="3"/>
  <c r="F578" i="3" s="1"/>
  <c r="G577" i="3"/>
  <c r="B577" i="3"/>
  <c r="F577" i="3" s="1"/>
  <c r="G576" i="3"/>
  <c r="B576" i="3"/>
  <c r="H576" i="3" s="1"/>
  <c r="I576" i="3" s="1"/>
  <c r="G575" i="3"/>
  <c r="B575" i="3"/>
  <c r="F575" i="3" s="1"/>
  <c r="G574" i="3"/>
  <c r="B574" i="3"/>
  <c r="F574" i="3" s="1"/>
  <c r="G573" i="3"/>
  <c r="B573" i="3"/>
  <c r="G572" i="3"/>
  <c r="B572" i="3"/>
  <c r="F572" i="3" s="1"/>
  <c r="G571" i="3"/>
  <c r="B571" i="3"/>
  <c r="F571" i="3" s="1"/>
  <c r="G570" i="3"/>
  <c r="B570" i="3"/>
  <c r="G569" i="3"/>
  <c r="B569" i="3"/>
  <c r="H569" i="3" s="1"/>
  <c r="I569" i="3" s="1"/>
  <c r="G568" i="3"/>
  <c r="B568" i="3"/>
  <c r="H568" i="3" s="1"/>
  <c r="I568" i="3" s="1"/>
  <c r="G567" i="3"/>
  <c r="B567" i="3"/>
  <c r="F567" i="3" s="1"/>
  <c r="G566" i="3"/>
  <c r="B566" i="3"/>
  <c r="F566" i="3" s="1"/>
  <c r="G565" i="3"/>
  <c r="B565" i="3"/>
  <c r="G564" i="3"/>
  <c r="B564" i="3"/>
  <c r="G563" i="3"/>
  <c r="B563" i="3"/>
  <c r="G562" i="3"/>
  <c r="B562" i="3"/>
  <c r="H562" i="3" s="1"/>
  <c r="I562" i="3" s="1"/>
  <c r="G561" i="3"/>
  <c r="B561" i="3"/>
  <c r="F561" i="3" s="1"/>
  <c r="G560" i="3"/>
  <c r="B560" i="3"/>
  <c r="G559" i="3"/>
  <c r="B559" i="3"/>
  <c r="F559" i="3" s="1"/>
  <c r="G558" i="3"/>
  <c r="B558" i="3"/>
  <c r="F558" i="3" s="1"/>
  <c r="G557" i="3"/>
  <c r="B557" i="3"/>
  <c r="F557" i="3" s="1"/>
  <c r="G556" i="3"/>
  <c r="B556" i="3"/>
  <c r="G555" i="3"/>
  <c r="B555" i="3"/>
  <c r="H555" i="3" s="1"/>
  <c r="I555" i="3" s="1"/>
  <c r="G554" i="3"/>
  <c r="B554" i="3"/>
  <c r="F554" i="3" s="1"/>
  <c r="G553" i="3"/>
  <c r="B553" i="3"/>
  <c r="F553" i="3" s="1"/>
  <c r="G552" i="3"/>
  <c r="B552" i="3"/>
  <c r="G551" i="3"/>
  <c r="F551" i="3"/>
  <c r="B551" i="3"/>
  <c r="G550" i="3"/>
  <c r="B550" i="3"/>
  <c r="F550" i="3" s="1"/>
  <c r="G549" i="3"/>
  <c r="B549" i="3"/>
  <c r="F549" i="3" s="1"/>
  <c r="G548" i="3"/>
  <c r="B548" i="3"/>
  <c r="G547" i="3"/>
  <c r="B547" i="3"/>
  <c r="H547" i="3" s="1"/>
  <c r="I547" i="3" s="1"/>
  <c r="G546" i="3"/>
  <c r="F546" i="3"/>
  <c r="B546" i="3"/>
  <c r="G545" i="3"/>
  <c r="B545" i="3"/>
  <c r="F545" i="3" s="1"/>
  <c r="G544" i="3"/>
  <c r="B544" i="3"/>
  <c r="G543" i="3"/>
  <c r="B543" i="3"/>
  <c r="F543" i="3" s="1"/>
  <c r="G542" i="3"/>
  <c r="B542" i="3"/>
  <c r="F542" i="3" s="1"/>
  <c r="G541" i="3"/>
  <c r="B541" i="3"/>
  <c r="H541" i="3" s="1"/>
  <c r="I541" i="3" s="1"/>
  <c r="G540" i="3"/>
  <c r="B540" i="3"/>
  <c r="G539" i="3"/>
  <c r="B539" i="3"/>
  <c r="F539" i="3" s="1"/>
  <c r="G538" i="3"/>
  <c r="B538" i="3"/>
  <c r="F538" i="3" s="1"/>
  <c r="G537" i="3"/>
  <c r="B537" i="3"/>
  <c r="F537" i="3" s="1"/>
  <c r="G536" i="3"/>
  <c r="B536" i="3"/>
  <c r="G535" i="3"/>
  <c r="B535" i="3"/>
  <c r="G534" i="3"/>
  <c r="B534" i="3"/>
  <c r="H534" i="3" s="1"/>
  <c r="I534" i="3" s="1"/>
  <c r="G533" i="3"/>
  <c r="B533" i="3"/>
  <c r="F533" i="3" s="1"/>
  <c r="G532" i="3"/>
  <c r="B532" i="3"/>
  <c r="F532" i="3" s="1"/>
  <c r="G531" i="3"/>
  <c r="B531" i="3"/>
  <c r="F531" i="3" s="1"/>
  <c r="G530" i="3"/>
  <c r="B530" i="3"/>
  <c r="F530" i="3" s="1"/>
  <c r="G529" i="3"/>
  <c r="B529" i="3"/>
  <c r="F529" i="3" s="1"/>
  <c r="G528" i="3"/>
  <c r="B528" i="3"/>
  <c r="G527" i="3"/>
  <c r="B527" i="3"/>
  <c r="H527" i="3" s="1"/>
  <c r="I527" i="3" s="1"/>
  <c r="G526" i="3"/>
  <c r="B526" i="3"/>
  <c r="H526" i="3" s="1"/>
  <c r="I526" i="3" s="1"/>
  <c r="G525" i="3"/>
  <c r="B525" i="3"/>
  <c r="F525" i="3" s="1"/>
  <c r="G524" i="3"/>
  <c r="B524" i="3"/>
  <c r="F524" i="3" s="1"/>
  <c r="G523" i="3"/>
  <c r="B523" i="3"/>
  <c r="F523" i="3" s="1"/>
  <c r="G522" i="3"/>
  <c r="B522" i="3"/>
  <c r="F522" i="3" s="1"/>
  <c r="G521" i="3"/>
  <c r="B521" i="3"/>
  <c r="F521" i="3" s="1"/>
  <c r="G520" i="3"/>
  <c r="B520" i="3"/>
  <c r="H520" i="3" s="1"/>
  <c r="I520" i="3" s="1"/>
  <c r="G519" i="3"/>
  <c r="B519" i="3"/>
  <c r="G518" i="3"/>
  <c r="B518" i="3"/>
  <c r="F518" i="3" s="1"/>
  <c r="G517" i="3"/>
  <c r="B517" i="3"/>
  <c r="F517" i="3" s="1"/>
  <c r="G516" i="3"/>
  <c r="B516" i="3"/>
  <c r="F516" i="3" s="1"/>
  <c r="G515" i="3"/>
  <c r="F515" i="3"/>
  <c r="B515" i="3"/>
  <c r="G514" i="3"/>
  <c r="B514" i="3"/>
  <c r="F514" i="3" s="1"/>
  <c r="G513" i="3"/>
  <c r="B513" i="3"/>
  <c r="H513" i="3" s="1"/>
  <c r="I513" i="3" s="1"/>
  <c r="G512" i="3"/>
  <c r="B512" i="3"/>
  <c r="F512" i="3" s="1"/>
  <c r="G511" i="3"/>
  <c r="B511" i="3"/>
  <c r="F511" i="3" s="1"/>
  <c r="G510" i="3"/>
  <c r="B510" i="3"/>
  <c r="F510" i="3" s="1"/>
  <c r="G509" i="3"/>
  <c r="B509" i="3"/>
  <c r="F509" i="3" s="1"/>
  <c r="G508" i="3"/>
  <c r="B508" i="3"/>
  <c r="F508" i="3" s="1"/>
  <c r="G507" i="3"/>
  <c r="B507" i="3"/>
  <c r="F507" i="3" s="1"/>
  <c r="G506" i="3"/>
  <c r="B506" i="3"/>
  <c r="G505" i="3"/>
  <c r="F505" i="3"/>
  <c r="B505" i="3"/>
  <c r="H505" i="3" s="1"/>
  <c r="I505" i="3" s="1"/>
  <c r="G504" i="3"/>
  <c r="B504" i="3"/>
  <c r="F504" i="3" s="1"/>
  <c r="G503" i="3"/>
  <c r="B503" i="3"/>
  <c r="F503" i="3" s="1"/>
  <c r="G502" i="3"/>
  <c r="B502" i="3"/>
  <c r="G501" i="3"/>
  <c r="B501" i="3"/>
  <c r="F501" i="3" s="1"/>
  <c r="G500" i="3"/>
  <c r="B500" i="3"/>
  <c r="F500" i="3" s="1"/>
  <c r="G499" i="3"/>
  <c r="B499" i="3"/>
  <c r="H499" i="3" s="1"/>
  <c r="I499" i="3" s="1"/>
  <c r="G498" i="3"/>
  <c r="B498" i="3"/>
  <c r="G497" i="3"/>
  <c r="B497" i="3"/>
  <c r="F497" i="3" s="1"/>
  <c r="G496" i="3"/>
  <c r="B496" i="3"/>
  <c r="F496" i="3" s="1"/>
  <c r="G495" i="3"/>
  <c r="B495" i="3"/>
  <c r="F495" i="3" s="1"/>
  <c r="G494" i="3"/>
  <c r="B494" i="3"/>
  <c r="G493" i="3"/>
  <c r="B493" i="3"/>
  <c r="F493" i="3" s="1"/>
  <c r="G492" i="3"/>
  <c r="B492" i="3"/>
  <c r="H492" i="3" s="1"/>
  <c r="I492" i="3" s="1"/>
  <c r="G491" i="3"/>
  <c r="B491" i="3"/>
  <c r="F491" i="3" s="1"/>
  <c r="G490" i="3"/>
  <c r="B490" i="3"/>
  <c r="G489" i="3"/>
  <c r="B489" i="3"/>
  <c r="F489" i="3" s="1"/>
  <c r="G488" i="3"/>
  <c r="B488" i="3"/>
  <c r="F488" i="3" s="1"/>
  <c r="G487" i="3"/>
  <c r="B487" i="3"/>
  <c r="F487" i="3" s="1"/>
  <c r="G486" i="3"/>
  <c r="B486" i="3"/>
  <c r="G485" i="3"/>
  <c r="B485" i="3"/>
  <c r="H485" i="3" s="1"/>
  <c r="I485" i="3" s="1"/>
  <c r="G484" i="3"/>
  <c r="B484" i="3"/>
  <c r="H484" i="3" s="1"/>
  <c r="I484" i="3" s="1"/>
  <c r="G483" i="3"/>
  <c r="B483" i="3"/>
  <c r="F483" i="3" s="1"/>
  <c r="G482" i="3"/>
  <c r="B482" i="3"/>
  <c r="G481" i="3"/>
  <c r="B481" i="3"/>
  <c r="F481" i="3" s="1"/>
  <c r="G480" i="3"/>
  <c r="B480" i="3"/>
  <c r="F480" i="3" s="1"/>
  <c r="G479" i="3"/>
  <c r="B479" i="3"/>
  <c r="F479" i="3" s="1"/>
  <c r="G478" i="3"/>
  <c r="B478" i="3"/>
  <c r="G477" i="3"/>
  <c r="B477" i="3"/>
  <c r="H477" i="3" s="1"/>
  <c r="I477" i="3" s="1"/>
  <c r="G476" i="3"/>
  <c r="B476" i="3"/>
  <c r="F476" i="3" s="1"/>
  <c r="G475" i="3"/>
  <c r="B475" i="3"/>
  <c r="F475" i="3" s="1"/>
  <c r="G474" i="3"/>
  <c r="B474" i="3"/>
  <c r="G473" i="3"/>
  <c r="B473" i="3"/>
  <c r="F473" i="3" s="1"/>
  <c r="G472" i="3"/>
  <c r="B472" i="3"/>
  <c r="F472" i="3" s="1"/>
  <c r="G471" i="3"/>
  <c r="B471" i="3"/>
  <c r="H471" i="3" s="1"/>
  <c r="I471" i="3" s="1"/>
  <c r="G470" i="3"/>
  <c r="B470" i="3"/>
  <c r="G469" i="3"/>
  <c r="B469" i="3"/>
  <c r="F469" i="3" s="1"/>
  <c r="G468" i="3"/>
  <c r="B468" i="3"/>
  <c r="F468" i="3" s="1"/>
  <c r="G467" i="3"/>
  <c r="B467" i="3"/>
  <c r="F467" i="3" s="1"/>
  <c r="G466" i="3"/>
  <c r="B466" i="3"/>
  <c r="F466" i="3" s="1"/>
  <c r="G465" i="3"/>
  <c r="B465" i="3"/>
  <c r="F465" i="3" s="1"/>
  <c r="G464" i="3"/>
  <c r="B464" i="3"/>
  <c r="H464" i="3" s="1"/>
  <c r="I464" i="3" s="1"/>
  <c r="G463" i="3"/>
  <c r="B463" i="3"/>
  <c r="F463" i="3" s="1"/>
  <c r="G462" i="3"/>
  <c r="B462" i="3"/>
  <c r="G461" i="3"/>
  <c r="B461" i="3"/>
  <c r="F461" i="3" s="1"/>
  <c r="G460" i="3"/>
  <c r="B460" i="3"/>
  <c r="F460" i="3" s="1"/>
  <c r="G459" i="3"/>
  <c r="B459" i="3"/>
  <c r="G458" i="3"/>
  <c r="B458" i="3"/>
  <c r="G457" i="3"/>
  <c r="B457" i="3"/>
  <c r="H457" i="3" s="1"/>
  <c r="I457" i="3" s="1"/>
  <c r="G456" i="3"/>
  <c r="B456" i="3"/>
  <c r="F456" i="3" s="1"/>
  <c r="G455" i="3"/>
  <c r="B455" i="3"/>
  <c r="F455" i="3" s="1"/>
  <c r="G454" i="3"/>
  <c r="B454" i="3"/>
  <c r="G453" i="3"/>
  <c r="B453" i="3"/>
  <c r="G452" i="3"/>
  <c r="B452" i="3"/>
  <c r="F452" i="3" s="1"/>
  <c r="G451" i="3"/>
  <c r="B451" i="3"/>
  <c r="F451" i="3" s="1"/>
  <c r="G450" i="3"/>
  <c r="B450" i="3"/>
  <c r="G449" i="3"/>
  <c r="B449" i="3"/>
  <c r="F449" i="3" s="1"/>
  <c r="G448" i="3"/>
  <c r="B448" i="3"/>
  <c r="F448" i="3" s="1"/>
  <c r="G447" i="3"/>
  <c r="F447" i="3"/>
  <c r="B447" i="3"/>
  <c r="G446" i="3"/>
  <c r="B446" i="3"/>
  <c r="G445" i="3"/>
  <c r="B445" i="3"/>
  <c r="F445" i="3" s="1"/>
  <c r="G444" i="3"/>
  <c r="B444" i="3"/>
  <c r="F444" i="3" s="1"/>
  <c r="G443" i="3"/>
  <c r="B443" i="3"/>
  <c r="G442" i="3"/>
  <c r="B442" i="3"/>
  <c r="G441" i="3"/>
  <c r="B441" i="3"/>
  <c r="F441" i="3" s="1"/>
  <c r="G440" i="3"/>
  <c r="B440" i="3"/>
  <c r="G439" i="3"/>
  <c r="B439" i="3"/>
  <c r="F439" i="3" s="1"/>
  <c r="G438" i="3"/>
  <c r="B438" i="3"/>
  <c r="F438" i="3" s="1"/>
  <c r="G437" i="3"/>
  <c r="B437" i="3"/>
  <c r="F437" i="3" s="1"/>
  <c r="G436" i="3"/>
  <c r="B436" i="3"/>
  <c r="H436" i="3" s="1"/>
  <c r="I436" i="3" s="1"/>
  <c r="G435" i="3"/>
  <c r="B435" i="3"/>
  <c r="H435" i="3" s="1"/>
  <c r="I435" i="3" s="1"/>
  <c r="G434" i="3"/>
  <c r="B434" i="3"/>
  <c r="F434" i="3" s="1"/>
  <c r="G433" i="3"/>
  <c r="B433" i="3"/>
  <c r="F433" i="3" s="1"/>
  <c r="G432" i="3"/>
  <c r="B432" i="3"/>
  <c r="F432" i="3" s="1"/>
  <c r="G431" i="3"/>
  <c r="B431" i="3"/>
  <c r="F431" i="3" s="1"/>
  <c r="G430" i="3"/>
  <c r="B430" i="3"/>
  <c r="F430" i="3" s="1"/>
  <c r="G429" i="3"/>
  <c r="B429" i="3"/>
  <c r="H429" i="3" s="1"/>
  <c r="I429" i="3" s="1"/>
  <c r="G428" i="3"/>
  <c r="B428" i="3"/>
  <c r="H428" i="3" s="1"/>
  <c r="I428" i="3" s="1"/>
  <c r="G427" i="3"/>
  <c r="B427" i="3"/>
  <c r="F427" i="3" s="1"/>
  <c r="G426" i="3"/>
  <c r="B426" i="3"/>
  <c r="F426" i="3" s="1"/>
  <c r="G425" i="3"/>
  <c r="B425" i="3"/>
  <c r="F425" i="3" s="1"/>
  <c r="G424" i="3"/>
  <c r="B424" i="3"/>
  <c r="F424" i="3" s="1"/>
  <c r="G423" i="3"/>
  <c r="F423" i="3"/>
  <c r="B423" i="3"/>
  <c r="G422" i="3"/>
  <c r="B422" i="3"/>
  <c r="H422" i="3" s="1"/>
  <c r="I422" i="3" s="1"/>
  <c r="G421" i="3"/>
  <c r="B421" i="3"/>
  <c r="F421" i="3" s="1"/>
  <c r="G420" i="3"/>
  <c r="B420" i="3"/>
  <c r="G419" i="3"/>
  <c r="B419" i="3"/>
  <c r="F419" i="3" s="1"/>
  <c r="G418" i="3"/>
  <c r="B418" i="3"/>
  <c r="G417" i="3"/>
  <c r="F417" i="3"/>
  <c r="B417" i="3"/>
  <c r="G416" i="3"/>
  <c r="B416" i="3"/>
  <c r="F416" i="3" s="1"/>
  <c r="G415" i="3"/>
  <c r="B415" i="3"/>
  <c r="H415" i="3" s="1"/>
  <c r="I415" i="3" s="1"/>
  <c r="G414" i="3"/>
  <c r="B414" i="3"/>
  <c r="H414" i="3" s="1"/>
  <c r="I414" i="3" s="1"/>
  <c r="G413" i="3"/>
  <c r="B413" i="3"/>
  <c r="F413" i="3" s="1"/>
  <c r="G412" i="3"/>
  <c r="B412" i="3"/>
  <c r="G411" i="3"/>
  <c r="B411" i="3"/>
  <c r="F411" i="3" s="1"/>
  <c r="G410" i="3"/>
  <c r="B410" i="3"/>
  <c r="G409" i="3"/>
  <c r="F409" i="3"/>
  <c r="B409" i="3"/>
  <c r="G408" i="3"/>
  <c r="B408" i="3"/>
  <c r="H408" i="3" s="1"/>
  <c r="I408" i="3" s="1"/>
  <c r="G407" i="3"/>
  <c r="B407" i="3"/>
  <c r="H407" i="3" s="1"/>
  <c r="I407" i="3" s="1"/>
  <c r="G406" i="3"/>
  <c r="B406" i="3"/>
  <c r="F406" i="3" s="1"/>
  <c r="G405" i="3"/>
  <c r="B405" i="3"/>
  <c r="F405" i="3" s="1"/>
  <c r="G404" i="3"/>
  <c r="B404" i="3"/>
  <c r="G403" i="3"/>
  <c r="B403" i="3"/>
  <c r="F403" i="3" s="1"/>
  <c r="G402" i="3"/>
  <c r="B402" i="3"/>
  <c r="G401" i="3"/>
  <c r="B401" i="3"/>
  <c r="H401" i="3" s="1"/>
  <c r="I401" i="3" s="1"/>
  <c r="G400" i="3"/>
  <c r="F400" i="3"/>
  <c r="B400" i="3"/>
  <c r="H400" i="3" s="1"/>
  <c r="I400" i="3" s="1"/>
  <c r="G399" i="3"/>
  <c r="B399" i="3"/>
  <c r="F399" i="3" s="1"/>
  <c r="G398" i="3"/>
  <c r="B398" i="3"/>
  <c r="F398" i="3" s="1"/>
  <c r="G397" i="3"/>
  <c r="F397" i="3"/>
  <c r="B397" i="3"/>
  <c r="G396" i="3"/>
  <c r="B396" i="3"/>
  <c r="G395" i="3"/>
  <c r="B395" i="3"/>
  <c r="F395" i="3" s="1"/>
  <c r="G394" i="3"/>
  <c r="B394" i="3"/>
  <c r="G393" i="3"/>
  <c r="B393" i="3"/>
  <c r="H393" i="3" s="1"/>
  <c r="I393" i="3" s="1"/>
  <c r="G392" i="3"/>
  <c r="B392" i="3"/>
  <c r="G391" i="3"/>
  <c r="B391" i="3"/>
  <c r="F391" i="3" s="1"/>
  <c r="G390" i="3"/>
  <c r="B390" i="3"/>
  <c r="F390" i="3" s="1"/>
  <c r="G389" i="3"/>
  <c r="B389" i="3"/>
  <c r="F389" i="3" s="1"/>
  <c r="G388" i="3"/>
  <c r="B388" i="3"/>
  <c r="F388" i="3" s="1"/>
  <c r="G387" i="3"/>
  <c r="B387" i="3"/>
  <c r="H387" i="3" s="1"/>
  <c r="I387" i="3" s="1"/>
  <c r="G386" i="3"/>
  <c r="B386" i="3"/>
  <c r="G385" i="3"/>
  <c r="B385" i="3"/>
  <c r="G384" i="3"/>
  <c r="B384" i="3"/>
  <c r="F384" i="3" s="1"/>
  <c r="G383" i="3"/>
  <c r="B383" i="3"/>
  <c r="G382" i="3"/>
  <c r="B382" i="3"/>
  <c r="F382" i="3" s="1"/>
  <c r="G381" i="3"/>
  <c r="B381" i="3"/>
  <c r="F381" i="3" s="1"/>
  <c r="G380" i="3"/>
  <c r="B380" i="3"/>
  <c r="H380" i="3" s="1"/>
  <c r="I380" i="3" s="1"/>
  <c r="G379" i="3"/>
  <c r="B379" i="3"/>
  <c r="H379" i="3" s="1"/>
  <c r="I379" i="3" s="1"/>
  <c r="G378" i="3"/>
  <c r="B378" i="3"/>
  <c r="G377" i="3"/>
  <c r="B377" i="3"/>
  <c r="F377" i="3" s="1"/>
  <c r="G376" i="3"/>
  <c r="B376" i="3"/>
  <c r="F376" i="3" s="1"/>
  <c r="G375" i="3"/>
  <c r="B375" i="3"/>
  <c r="F375" i="3" s="1"/>
  <c r="G374" i="3"/>
  <c r="B374" i="3"/>
  <c r="F374" i="3" s="1"/>
  <c r="G373" i="3"/>
  <c r="B373" i="3"/>
  <c r="H373" i="3" s="1"/>
  <c r="I373" i="3" s="1"/>
  <c r="H372" i="3"/>
  <c r="I372" i="3" s="1"/>
  <c r="G372" i="3"/>
  <c r="B372" i="3"/>
  <c r="F372" i="3" s="1"/>
  <c r="G371" i="3"/>
  <c r="B371" i="3"/>
  <c r="F371" i="3" s="1"/>
  <c r="G370" i="3"/>
  <c r="B370" i="3"/>
  <c r="G369" i="3"/>
  <c r="B369" i="3"/>
  <c r="F369" i="3" s="1"/>
  <c r="G368" i="3"/>
  <c r="B368" i="3"/>
  <c r="G367" i="3"/>
  <c r="B367" i="3"/>
  <c r="F367" i="3" s="1"/>
  <c r="G366" i="3"/>
  <c r="B366" i="3"/>
  <c r="H366" i="3" s="1"/>
  <c r="I366" i="3" s="1"/>
  <c r="G365" i="3"/>
  <c r="B365" i="3"/>
  <c r="H365" i="3" s="1"/>
  <c r="I365" i="3" s="1"/>
  <c r="G364" i="3"/>
  <c r="B364" i="3"/>
  <c r="F364" i="3" s="1"/>
  <c r="G363" i="3"/>
  <c r="B363" i="3"/>
  <c r="F363" i="3" s="1"/>
  <c r="G362" i="3"/>
  <c r="B362" i="3"/>
  <c r="F362" i="3" s="1"/>
  <c r="G361" i="3"/>
  <c r="B361" i="3"/>
  <c r="F361" i="3" s="1"/>
  <c r="G360" i="3"/>
  <c r="B360" i="3"/>
  <c r="F360" i="3" s="1"/>
  <c r="G359" i="3"/>
  <c r="B359" i="3"/>
  <c r="H359" i="3" s="1"/>
  <c r="I359" i="3" s="1"/>
  <c r="G358" i="3"/>
  <c r="B358" i="3"/>
  <c r="F358" i="3" s="1"/>
  <c r="G357" i="3"/>
  <c r="F357" i="3"/>
  <c r="B357" i="3"/>
  <c r="G356" i="3"/>
  <c r="B356" i="3"/>
  <c r="F356" i="3" s="1"/>
  <c r="G355" i="3"/>
  <c r="B355" i="3"/>
  <c r="F355" i="3" s="1"/>
  <c r="G354" i="3"/>
  <c r="B354" i="3"/>
  <c r="G353" i="3"/>
  <c r="B353" i="3"/>
  <c r="G352" i="3"/>
  <c r="B352" i="3"/>
  <c r="H352" i="3" s="1"/>
  <c r="I352" i="3" s="1"/>
  <c r="G351" i="3"/>
  <c r="F351" i="3"/>
  <c r="B351" i="3"/>
  <c r="H351" i="3" s="1"/>
  <c r="I351" i="3" s="1"/>
  <c r="G350" i="3"/>
  <c r="B350" i="3"/>
  <c r="F350" i="3" s="1"/>
  <c r="G349" i="3"/>
  <c r="B349" i="3"/>
  <c r="F349" i="3" s="1"/>
  <c r="G348" i="3"/>
  <c r="B348" i="3"/>
  <c r="F348" i="3" s="1"/>
  <c r="G347" i="3"/>
  <c r="B347" i="3"/>
  <c r="F347" i="3" s="1"/>
  <c r="G346" i="3"/>
  <c r="B346" i="3"/>
  <c r="G345" i="3"/>
  <c r="B345" i="3"/>
  <c r="G344" i="3"/>
  <c r="B344" i="3"/>
  <c r="H344" i="3" s="1"/>
  <c r="I344" i="3" s="1"/>
  <c r="G343" i="3"/>
  <c r="B343" i="3"/>
  <c r="F343" i="3" s="1"/>
  <c r="G342" i="3"/>
  <c r="B342" i="3"/>
  <c r="F342" i="3" s="1"/>
  <c r="G341" i="3"/>
  <c r="B341" i="3"/>
  <c r="F341" i="3" s="1"/>
  <c r="G340" i="3"/>
  <c r="B340" i="3"/>
  <c r="F340" i="3" s="1"/>
  <c r="G339" i="3"/>
  <c r="B339" i="3"/>
  <c r="F339" i="3" s="1"/>
  <c r="G338" i="3"/>
  <c r="B338" i="3"/>
  <c r="H338" i="3" s="1"/>
  <c r="I338" i="3" s="1"/>
  <c r="G337" i="3"/>
  <c r="B337" i="3"/>
  <c r="G336" i="3"/>
  <c r="B336" i="3"/>
  <c r="G335" i="3"/>
  <c r="B335" i="3"/>
  <c r="F335" i="3" s="1"/>
  <c r="G334" i="3"/>
  <c r="B334" i="3"/>
  <c r="F334" i="3" s="1"/>
  <c r="G333" i="3"/>
  <c r="B333" i="3"/>
  <c r="F333" i="3" s="1"/>
  <c r="G332" i="3"/>
  <c r="B332" i="3"/>
  <c r="F332" i="3" s="1"/>
  <c r="G331" i="3"/>
  <c r="B331" i="3"/>
  <c r="H331" i="3" s="1"/>
  <c r="I331" i="3" s="1"/>
  <c r="G330" i="3"/>
  <c r="B330" i="3"/>
  <c r="H330" i="3" s="1"/>
  <c r="I330" i="3" s="1"/>
  <c r="G329" i="3"/>
  <c r="B329" i="3"/>
  <c r="G328" i="3"/>
  <c r="F328" i="3"/>
  <c r="B328" i="3"/>
  <c r="G327" i="3"/>
  <c r="B327" i="3"/>
  <c r="F327" i="3" s="1"/>
  <c r="G326" i="3"/>
  <c r="B326" i="3"/>
  <c r="F326" i="3" s="1"/>
  <c r="G325" i="3"/>
  <c r="B325" i="3"/>
  <c r="F325" i="3" s="1"/>
  <c r="G324" i="3"/>
  <c r="B324" i="3"/>
  <c r="H324" i="3" s="1"/>
  <c r="I324" i="3" s="1"/>
  <c r="G323" i="3"/>
  <c r="B323" i="3"/>
  <c r="H323" i="3" s="1"/>
  <c r="I323" i="3" s="1"/>
  <c r="G322" i="3"/>
  <c r="B322" i="3"/>
  <c r="G321" i="3"/>
  <c r="B321" i="3"/>
  <c r="G320" i="3"/>
  <c r="B320" i="3"/>
  <c r="G319" i="3"/>
  <c r="B319" i="3"/>
  <c r="F319" i="3" s="1"/>
  <c r="G318" i="3"/>
  <c r="B318" i="3"/>
  <c r="F318" i="3" s="1"/>
  <c r="G317" i="3"/>
  <c r="B317" i="3"/>
  <c r="H317" i="3" s="1"/>
  <c r="I317" i="3" s="1"/>
  <c r="G316" i="3"/>
  <c r="B316" i="3"/>
  <c r="F316" i="3" s="1"/>
  <c r="G315" i="3"/>
  <c r="F315" i="3"/>
  <c r="B315" i="3"/>
  <c r="G314" i="3"/>
  <c r="B314" i="3"/>
  <c r="G313" i="3"/>
  <c r="B313" i="3"/>
  <c r="G312" i="3"/>
  <c r="B312" i="3"/>
  <c r="F312" i="3" s="1"/>
  <c r="G311" i="3"/>
  <c r="B311" i="3"/>
  <c r="F311" i="3" s="1"/>
  <c r="G310" i="3"/>
  <c r="B310" i="3"/>
  <c r="H310" i="3" s="1"/>
  <c r="I310" i="3" s="1"/>
  <c r="G309" i="3"/>
  <c r="B309" i="3"/>
  <c r="F309" i="3" s="1"/>
  <c r="G308" i="3"/>
  <c r="B308" i="3"/>
  <c r="F308" i="3" s="1"/>
  <c r="G307" i="3"/>
  <c r="B307" i="3"/>
  <c r="F307" i="3" s="1"/>
  <c r="G306" i="3"/>
  <c r="B306" i="3"/>
  <c r="G305" i="3"/>
  <c r="B305" i="3"/>
  <c r="G304" i="3"/>
  <c r="B304" i="3"/>
  <c r="G303" i="3"/>
  <c r="B303" i="3"/>
  <c r="H303" i="3" s="1"/>
  <c r="I303" i="3" s="1"/>
  <c r="G302" i="3"/>
  <c r="F302" i="3"/>
  <c r="B302" i="3"/>
  <c r="H302" i="3" s="1"/>
  <c r="I302" i="3" s="1"/>
  <c r="G301" i="3"/>
  <c r="B301" i="3"/>
  <c r="F301" i="3" s="1"/>
  <c r="G300" i="3"/>
  <c r="B300" i="3"/>
  <c r="F300" i="3" s="1"/>
  <c r="G299" i="3"/>
  <c r="B299" i="3"/>
  <c r="F299" i="3" s="1"/>
  <c r="G298" i="3"/>
  <c r="B298" i="3"/>
  <c r="G297" i="3"/>
  <c r="B297" i="3"/>
  <c r="G296" i="3"/>
  <c r="B296" i="3"/>
  <c r="H296" i="3" s="1"/>
  <c r="I296" i="3" s="1"/>
  <c r="G295" i="3"/>
  <c r="B295" i="3"/>
  <c r="G294" i="3"/>
  <c r="B294" i="3"/>
  <c r="F294" i="3" s="1"/>
  <c r="G293" i="3"/>
  <c r="B293" i="3"/>
  <c r="F293" i="3" s="1"/>
  <c r="G292" i="3"/>
  <c r="B292" i="3"/>
  <c r="F292" i="3" s="1"/>
  <c r="G291" i="3"/>
  <c r="F291" i="3"/>
  <c r="B291" i="3"/>
  <c r="G290" i="3"/>
  <c r="B290" i="3"/>
  <c r="G289" i="3"/>
  <c r="B289" i="3"/>
  <c r="H289" i="3" s="1"/>
  <c r="I289" i="3" s="1"/>
  <c r="G288" i="3"/>
  <c r="B288" i="3"/>
  <c r="H288" i="3" s="1"/>
  <c r="I288" i="3" s="1"/>
  <c r="G287" i="3"/>
  <c r="B287" i="3"/>
  <c r="F287" i="3" s="1"/>
  <c r="G286" i="3"/>
  <c r="B286" i="3"/>
  <c r="F286" i="3" s="1"/>
  <c r="G285" i="3"/>
  <c r="B285" i="3"/>
  <c r="F285" i="3" s="1"/>
  <c r="G284" i="3"/>
  <c r="B284" i="3"/>
  <c r="F284" i="3" s="1"/>
  <c r="G283" i="3"/>
  <c r="B283" i="3"/>
  <c r="F283" i="3" s="1"/>
  <c r="G282" i="3"/>
  <c r="B282" i="3"/>
  <c r="G281" i="3"/>
  <c r="B281" i="3"/>
  <c r="G280" i="3"/>
  <c r="B280" i="3"/>
  <c r="F280" i="3" s="1"/>
  <c r="G279" i="3"/>
  <c r="B279" i="3"/>
  <c r="F279" i="3" s="1"/>
  <c r="G278" i="3"/>
  <c r="B278" i="3"/>
  <c r="F278" i="3" s="1"/>
  <c r="G277" i="3"/>
  <c r="B277" i="3"/>
  <c r="F277" i="3" s="1"/>
  <c r="G276" i="3"/>
  <c r="B276" i="3"/>
  <c r="F276" i="3" s="1"/>
  <c r="G275" i="3"/>
  <c r="B275" i="3"/>
  <c r="H275" i="3" s="1"/>
  <c r="I275" i="3" s="1"/>
  <c r="G274" i="3"/>
  <c r="B274" i="3"/>
  <c r="F274" i="3" s="1"/>
  <c r="G273" i="3"/>
  <c r="B273" i="3"/>
  <c r="F273" i="3" s="1"/>
  <c r="G272" i="3"/>
  <c r="B272" i="3"/>
  <c r="G271" i="3"/>
  <c r="B271" i="3"/>
  <c r="F271" i="3" s="1"/>
  <c r="G270" i="3"/>
  <c r="B270" i="3"/>
  <c r="F270" i="3" s="1"/>
  <c r="G269" i="3"/>
  <c r="B269" i="3"/>
  <c r="F269" i="3" s="1"/>
  <c r="G268" i="3"/>
  <c r="B268" i="3"/>
  <c r="G267" i="3"/>
  <c r="B267" i="3"/>
  <c r="F267" i="3" s="1"/>
  <c r="G266" i="3"/>
  <c r="B266" i="3"/>
  <c r="F266" i="3" s="1"/>
  <c r="G265" i="3"/>
  <c r="B265" i="3"/>
  <c r="F265" i="3" s="1"/>
  <c r="G264" i="3"/>
  <c r="B264" i="3"/>
  <c r="F264" i="3" s="1"/>
  <c r="G263" i="3"/>
  <c r="B263" i="3"/>
  <c r="F263" i="3" s="1"/>
  <c r="G262" i="3"/>
  <c r="B262" i="3"/>
  <c r="F262" i="3" s="1"/>
  <c r="H261" i="3"/>
  <c r="I261" i="3" s="1"/>
  <c r="G261" i="3"/>
  <c r="B261" i="3"/>
  <c r="G260" i="3"/>
  <c r="B260" i="3"/>
  <c r="H260" i="3" s="1"/>
  <c r="I260" i="3" s="1"/>
  <c r="G259" i="3"/>
  <c r="F259" i="3"/>
  <c r="B259" i="3"/>
  <c r="G258" i="3"/>
  <c r="B258" i="3"/>
  <c r="F258" i="3" s="1"/>
  <c r="G257" i="3"/>
  <c r="B257" i="3"/>
  <c r="G256" i="3"/>
  <c r="B256" i="3"/>
  <c r="F256" i="3" s="1"/>
  <c r="G255" i="3"/>
  <c r="B255" i="3"/>
  <c r="F255" i="3" s="1"/>
  <c r="G254" i="3"/>
  <c r="B254" i="3"/>
  <c r="H254" i="3" s="1"/>
  <c r="I254" i="3" s="1"/>
  <c r="G253" i="3"/>
  <c r="B253" i="3"/>
  <c r="H253" i="3" s="1"/>
  <c r="I253" i="3" s="1"/>
  <c r="G252" i="3"/>
  <c r="B252" i="3"/>
  <c r="F252" i="3" s="1"/>
  <c r="G251" i="3"/>
  <c r="B251" i="3"/>
  <c r="F251" i="3" s="1"/>
  <c r="G250" i="3"/>
  <c r="B250" i="3"/>
  <c r="F250" i="3" s="1"/>
  <c r="G249" i="3"/>
  <c r="B249" i="3"/>
  <c r="G248" i="3"/>
  <c r="B248" i="3"/>
  <c r="F248" i="3" s="1"/>
  <c r="G247" i="3"/>
  <c r="B247" i="3"/>
  <c r="H247" i="3" s="1"/>
  <c r="I247" i="3" s="1"/>
  <c r="H246" i="3"/>
  <c r="I246" i="3" s="1"/>
  <c r="G246" i="3"/>
  <c r="B246" i="3"/>
  <c r="F246" i="3" s="1"/>
  <c r="G245" i="3"/>
  <c r="B245" i="3"/>
  <c r="F245" i="3" s="1"/>
  <c r="G244" i="3"/>
  <c r="B244" i="3"/>
  <c r="F244" i="3" s="1"/>
  <c r="G243" i="3"/>
  <c r="B243" i="3"/>
  <c r="F243" i="3" s="1"/>
  <c r="G242" i="3"/>
  <c r="B242" i="3"/>
  <c r="F242" i="3" s="1"/>
  <c r="G241" i="3"/>
  <c r="B241" i="3"/>
  <c r="G240" i="3"/>
  <c r="B240" i="3"/>
  <c r="H240" i="3" s="1"/>
  <c r="I240" i="3" s="1"/>
  <c r="G239" i="3"/>
  <c r="B239" i="3"/>
  <c r="H239" i="3" s="1"/>
  <c r="I239" i="3" s="1"/>
  <c r="G238" i="3"/>
  <c r="B238" i="3"/>
  <c r="F238" i="3" s="1"/>
  <c r="G237" i="3"/>
  <c r="B237" i="3"/>
  <c r="F237" i="3" s="1"/>
  <c r="G236" i="3"/>
  <c r="B236" i="3"/>
  <c r="F236" i="3" s="1"/>
  <c r="G235" i="3"/>
  <c r="F235" i="3"/>
  <c r="B235" i="3"/>
  <c r="G234" i="3"/>
  <c r="B234" i="3"/>
  <c r="F234" i="3" s="1"/>
  <c r="G233" i="3"/>
  <c r="B233" i="3"/>
  <c r="G232" i="3"/>
  <c r="B232" i="3"/>
  <c r="H232" i="3" s="1"/>
  <c r="I232" i="3" s="1"/>
  <c r="G231" i="3"/>
  <c r="B231" i="3"/>
  <c r="F231" i="3" s="1"/>
  <c r="G230" i="3"/>
  <c r="B230" i="3"/>
  <c r="G229" i="3"/>
  <c r="B229" i="3"/>
  <c r="F229" i="3" s="1"/>
  <c r="G228" i="3"/>
  <c r="B228" i="3"/>
  <c r="F228" i="3" s="1"/>
  <c r="G227" i="3"/>
  <c r="B227" i="3"/>
  <c r="F227" i="3" s="1"/>
  <c r="H226" i="3"/>
  <c r="I226" i="3" s="1"/>
  <c r="G226" i="3"/>
  <c r="B226" i="3"/>
  <c r="G225" i="3"/>
  <c r="B225" i="3"/>
  <c r="F225" i="3" s="1"/>
  <c r="G224" i="3"/>
  <c r="B224" i="3"/>
  <c r="F224" i="3" s="1"/>
  <c r="G223" i="3"/>
  <c r="B223" i="3"/>
  <c r="F223" i="3" s="1"/>
  <c r="G222" i="3"/>
  <c r="B222" i="3"/>
  <c r="F222" i="3" s="1"/>
  <c r="G221" i="3"/>
  <c r="B221" i="3"/>
  <c r="F221" i="3" s="1"/>
  <c r="G220" i="3"/>
  <c r="B220" i="3"/>
  <c r="G219" i="3"/>
  <c r="B219" i="3"/>
  <c r="H219" i="3" s="1"/>
  <c r="I219" i="3" s="1"/>
  <c r="G218" i="3"/>
  <c r="B218" i="3"/>
  <c r="F218" i="3" s="1"/>
  <c r="G217" i="3"/>
  <c r="B217" i="3"/>
  <c r="F217" i="3" s="1"/>
  <c r="G216" i="3"/>
  <c r="B216" i="3"/>
  <c r="G215" i="3"/>
  <c r="B215" i="3"/>
  <c r="F215" i="3" s="1"/>
  <c r="G214" i="3"/>
  <c r="B214" i="3"/>
  <c r="F214" i="3" s="1"/>
  <c r="G213" i="3"/>
  <c r="B213" i="3"/>
  <c r="F213" i="3" s="1"/>
  <c r="G212" i="3"/>
  <c r="B212" i="3"/>
  <c r="G211" i="3"/>
  <c r="F211" i="3"/>
  <c r="B211" i="3"/>
  <c r="H211" i="3" s="1"/>
  <c r="I211" i="3" s="1"/>
  <c r="G210" i="3"/>
  <c r="B210" i="3"/>
  <c r="F210" i="3" s="1"/>
  <c r="G209" i="3"/>
  <c r="B209" i="3"/>
  <c r="F209" i="3" s="1"/>
  <c r="G208" i="3"/>
  <c r="B208" i="3"/>
  <c r="F208" i="3" s="1"/>
  <c r="G207" i="3"/>
  <c r="B207" i="3"/>
  <c r="G206" i="3"/>
  <c r="B206" i="3"/>
  <c r="F206" i="3" s="1"/>
  <c r="G205" i="3"/>
  <c r="B205" i="3"/>
  <c r="H205" i="3" s="1"/>
  <c r="I205" i="3" s="1"/>
  <c r="G204" i="3"/>
  <c r="B204" i="3"/>
  <c r="G203" i="3"/>
  <c r="B203" i="3"/>
  <c r="G202" i="3"/>
  <c r="B202" i="3"/>
  <c r="F202" i="3" s="1"/>
  <c r="G201" i="3"/>
  <c r="B201" i="3"/>
  <c r="F201" i="3" s="1"/>
  <c r="G200" i="3"/>
  <c r="B200" i="3"/>
  <c r="G199" i="3"/>
  <c r="B199" i="3"/>
  <c r="G198" i="3"/>
  <c r="B198" i="3"/>
  <c r="G197" i="3"/>
  <c r="B197" i="3"/>
  <c r="G196" i="3"/>
  <c r="B196" i="3"/>
  <c r="G195" i="3"/>
  <c r="B195" i="3"/>
  <c r="G194" i="3"/>
  <c r="B194" i="3"/>
  <c r="F194" i="3" s="1"/>
  <c r="G193" i="3"/>
  <c r="B193" i="3"/>
  <c r="G192" i="3"/>
  <c r="B192" i="3"/>
  <c r="G191" i="3"/>
  <c r="B191" i="3"/>
  <c r="H191" i="3" s="1"/>
  <c r="I191" i="3" s="1"/>
  <c r="G190" i="3"/>
  <c r="B190" i="3"/>
  <c r="H190" i="3" s="1"/>
  <c r="I190" i="3" s="1"/>
  <c r="G189" i="3"/>
  <c r="F189" i="3"/>
  <c r="B189" i="3"/>
  <c r="G188" i="3"/>
  <c r="B188" i="3"/>
  <c r="F188" i="3" s="1"/>
  <c r="G187" i="3"/>
  <c r="B187" i="3"/>
  <c r="G186" i="3"/>
  <c r="B186" i="3"/>
  <c r="F186" i="3" s="1"/>
  <c r="G185" i="3"/>
  <c r="B185" i="3"/>
  <c r="F185" i="3" s="1"/>
  <c r="G184" i="3"/>
  <c r="B184" i="3"/>
  <c r="H184" i="3" s="1"/>
  <c r="I184" i="3" s="1"/>
  <c r="G183" i="3"/>
  <c r="B183" i="3"/>
  <c r="F183" i="3" s="1"/>
  <c r="G182" i="3"/>
  <c r="B182" i="3"/>
  <c r="F182" i="3" s="1"/>
  <c r="G181" i="3"/>
  <c r="B181" i="3"/>
  <c r="F181" i="3" s="1"/>
  <c r="G180" i="3"/>
  <c r="B180" i="3"/>
  <c r="F180" i="3" s="1"/>
  <c r="G179" i="3"/>
  <c r="B179" i="3"/>
  <c r="G178" i="3"/>
  <c r="B178" i="3"/>
  <c r="G177" i="3"/>
  <c r="B177" i="3"/>
  <c r="H177" i="3" s="1"/>
  <c r="I177" i="3" s="1"/>
  <c r="G176" i="3"/>
  <c r="B176" i="3"/>
  <c r="F176" i="3" s="1"/>
  <c r="G175" i="3"/>
  <c r="B175" i="3"/>
  <c r="F175" i="3" s="1"/>
  <c r="G174" i="3"/>
  <c r="B174" i="3"/>
  <c r="F174" i="3" s="1"/>
  <c r="G173" i="3"/>
  <c r="B173" i="3"/>
  <c r="F173" i="3" s="1"/>
  <c r="G172" i="3"/>
  <c r="B172" i="3"/>
  <c r="F172" i="3" s="1"/>
  <c r="G171" i="3"/>
  <c r="B171" i="3"/>
  <c r="G170" i="3"/>
  <c r="B170" i="3"/>
  <c r="H170" i="3" s="1"/>
  <c r="I170" i="3" s="1"/>
  <c r="G169" i="3"/>
  <c r="B169" i="3"/>
  <c r="H169" i="3" s="1"/>
  <c r="I169" i="3" s="1"/>
  <c r="G168" i="3"/>
  <c r="B168" i="3"/>
  <c r="F168" i="3" s="1"/>
  <c r="G167" i="3"/>
  <c r="B167" i="3"/>
  <c r="F167" i="3" s="1"/>
  <c r="G166" i="3"/>
  <c r="B166" i="3"/>
  <c r="F166" i="3" s="1"/>
  <c r="G165" i="3"/>
  <c r="B165" i="3"/>
  <c r="G164" i="3"/>
  <c r="B164" i="3"/>
  <c r="F164" i="3" s="1"/>
  <c r="G163" i="3"/>
  <c r="B163" i="3"/>
  <c r="G162" i="3"/>
  <c r="B162" i="3"/>
  <c r="F162" i="3" s="1"/>
  <c r="G161" i="3"/>
  <c r="B161" i="3"/>
  <c r="F161" i="3" s="1"/>
  <c r="G160" i="3"/>
  <c r="B160" i="3"/>
  <c r="F160" i="3" s="1"/>
  <c r="G159" i="3"/>
  <c r="B159" i="3"/>
  <c r="F159" i="3" s="1"/>
  <c r="G158" i="3"/>
  <c r="F158" i="3"/>
  <c r="B158" i="3"/>
  <c r="G157" i="3"/>
  <c r="B157" i="3"/>
  <c r="G156" i="3"/>
  <c r="B156" i="3"/>
  <c r="H156" i="3" s="1"/>
  <c r="I156" i="3" s="1"/>
  <c r="G155" i="3"/>
  <c r="B155" i="3"/>
  <c r="G154" i="3"/>
  <c r="B154" i="3"/>
  <c r="F154" i="3" s="1"/>
  <c r="G153" i="3"/>
  <c r="B153" i="3"/>
  <c r="F153" i="3" s="1"/>
  <c r="G152" i="3"/>
  <c r="B152" i="3"/>
  <c r="F152" i="3" s="1"/>
  <c r="G151" i="3"/>
  <c r="B151" i="3"/>
  <c r="F151" i="3" s="1"/>
  <c r="G150" i="3"/>
  <c r="B150" i="3"/>
  <c r="F150" i="3" s="1"/>
  <c r="G149" i="3"/>
  <c r="B149" i="3"/>
  <c r="G148" i="3"/>
  <c r="B148" i="3"/>
  <c r="H148" i="3" s="1"/>
  <c r="I148" i="3" s="1"/>
  <c r="G147" i="3"/>
  <c r="B147" i="3"/>
  <c r="G146" i="3"/>
  <c r="B146" i="3"/>
  <c r="F146" i="3" s="1"/>
  <c r="G145" i="3"/>
  <c r="B145" i="3"/>
  <c r="F145" i="3" s="1"/>
  <c r="G144" i="3"/>
  <c r="B144" i="3"/>
  <c r="F144" i="3" s="1"/>
  <c r="G143" i="3"/>
  <c r="B143" i="3"/>
  <c r="F143" i="3" s="1"/>
  <c r="G142" i="3"/>
  <c r="B142" i="3"/>
  <c r="H142" i="3" s="1"/>
  <c r="I142" i="3" s="1"/>
  <c r="G141" i="3"/>
  <c r="B141" i="3"/>
  <c r="G140" i="3"/>
  <c r="B140" i="3"/>
  <c r="F140" i="3" s="1"/>
  <c r="G139" i="3"/>
  <c r="B139" i="3"/>
  <c r="G138" i="3"/>
  <c r="B138" i="3"/>
  <c r="F138" i="3" s="1"/>
  <c r="G137" i="3"/>
  <c r="B137" i="3"/>
  <c r="F137" i="3" s="1"/>
  <c r="G136" i="3"/>
  <c r="B136" i="3"/>
  <c r="F136" i="3" s="1"/>
  <c r="G135" i="3"/>
  <c r="B135" i="3"/>
  <c r="G134" i="3"/>
  <c r="B134" i="3"/>
  <c r="F134" i="3" s="1"/>
  <c r="G133" i="3"/>
  <c r="B133" i="3"/>
  <c r="G132" i="3"/>
  <c r="B132" i="3"/>
  <c r="F132" i="3" s="1"/>
  <c r="G131" i="3"/>
  <c r="B131" i="3"/>
  <c r="G130" i="3"/>
  <c r="B130" i="3"/>
  <c r="F130" i="3" s="1"/>
  <c r="G129" i="3"/>
  <c r="B129" i="3"/>
  <c r="F129" i="3" s="1"/>
  <c r="G128" i="3"/>
  <c r="B128" i="3"/>
  <c r="H128" i="3" s="1"/>
  <c r="I128" i="3" s="1"/>
  <c r="G127" i="3"/>
  <c r="B127" i="3"/>
  <c r="F127" i="3" s="1"/>
  <c r="G126" i="3"/>
  <c r="B126" i="3"/>
  <c r="F126" i="3" s="1"/>
  <c r="G125" i="3"/>
  <c r="B125" i="3"/>
  <c r="G124" i="3"/>
  <c r="B124" i="3"/>
  <c r="F124" i="3" s="1"/>
  <c r="G123" i="3"/>
  <c r="B123" i="3"/>
  <c r="G122" i="3"/>
  <c r="B122" i="3"/>
  <c r="F122" i="3" s="1"/>
  <c r="G121" i="3"/>
  <c r="B121" i="3"/>
  <c r="H121" i="3" s="1"/>
  <c r="I121" i="3" s="1"/>
  <c r="G120" i="3"/>
  <c r="B120" i="3"/>
  <c r="F120" i="3" s="1"/>
  <c r="G119" i="3"/>
  <c r="B119" i="3"/>
  <c r="F119" i="3" s="1"/>
  <c r="G118" i="3"/>
  <c r="B118" i="3"/>
  <c r="F118" i="3" s="1"/>
  <c r="G117" i="3"/>
  <c r="B117" i="3"/>
  <c r="G116" i="3"/>
  <c r="B116" i="3"/>
  <c r="G115" i="3"/>
  <c r="B115" i="3"/>
  <c r="G114" i="3"/>
  <c r="B114" i="3"/>
  <c r="H114" i="3" s="1"/>
  <c r="I114" i="3" s="1"/>
  <c r="G113" i="3"/>
  <c r="B113" i="3"/>
  <c r="H113" i="3" s="1"/>
  <c r="I113" i="3" s="1"/>
  <c r="G112" i="3"/>
  <c r="B112" i="3"/>
  <c r="F112" i="3" s="1"/>
  <c r="G111" i="3"/>
  <c r="B111" i="3"/>
  <c r="F111" i="3" s="1"/>
  <c r="G110" i="3"/>
  <c r="B110" i="3"/>
  <c r="F110" i="3" s="1"/>
  <c r="G109" i="3"/>
  <c r="B109" i="3"/>
  <c r="F109" i="3" s="1"/>
  <c r="G108" i="3"/>
  <c r="B108" i="3"/>
  <c r="F108" i="3" s="1"/>
  <c r="G107" i="3"/>
  <c r="B107" i="3"/>
  <c r="H107" i="3" s="1"/>
  <c r="I107" i="3" s="1"/>
  <c r="G106" i="3"/>
  <c r="B106" i="3"/>
  <c r="F106" i="3" s="1"/>
  <c r="G105" i="3"/>
  <c r="B105" i="3"/>
  <c r="F105" i="3" s="1"/>
  <c r="G104" i="3"/>
  <c r="B104" i="3"/>
  <c r="F104" i="3" s="1"/>
  <c r="G103" i="3"/>
  <c r="B103" i="3"/>
  <c r="G102" i="3"/>
  <c r="F102" i="3"/>
  <c r="B102" i="3"/>
  <c r="G101" i="3"/>
  <c r="B101" i="3"/>
  <c r="G100" i="3"/>
  <c r="B100" i="3"/>
  <c r="H100" i="3" s="1"/>
  <c r="I100" i="3" s="1"/>
  <c r="G99" i="3"/>
  <c r="B99" i="3"/>
  <c r="F99" i="3" s="1"/>
  <c r="G98" i="3"/>
  <c r="B98" i="3"/>
  <c r="F98" i="3" s="1"/>
  <c r="G97" i="3"/>
  <c r="B97" i="3"/>
  <c r="F97" i="3" s="1"/>
  <c r="G96" i="3"/>
  <c r="B96" i="3"/>
  <c r="F96" i="3" s="1"/>
  <c r="G95" i="3"/>
  <c r="B95" i="3"/>
  <c r="G94" i="3"/>
  <c r="B94" i="3"/>
  <c r="F94" i="3" s="1"/>
  <c r="G93" i="3"/>
  <c r="B93" i="3"/>
  <c r="H93" i="3" s="1"/>
  <c r="I93" i="3" s="1"/>
  <c r="G92" i="3"/>
  <c r="B92" i="3"/>
  <c r="F92" i="3" s="1"/>
  <c r="G91" i="3"/>
  <c r="B91" i="3"/>
  <c r="F91" i="3" s="1"/>
  <c r="G90" i="3"/>
  <c r="B90" i="3"/>
  <c r="F90" i="3" s="1"/>
  <c r="G89" i="3"/>
  <c r="B89" i="3"/>
  <c r="F89" i="3" s="1"/>
  <c r="G88" i="3"/>
  <c r="B88" i="3"/>
  <c r="F88" i="3" s="1"/>
  <c r="G87" i="3"/>
  <c r="B87" i="3"/>
  <c r="G86" i="3"/>
  <c r="B86" i="3"/>
  <c r="H86" i="3" s="1"/>
  <c r="I86" i="3" s="1"/>
  <c r="G85" i="3"/>
  <c r="B85" i="3"/>
  <c r="H85" i="3" s="1"/>
  <c r="I85" i="3" s="1"/>
  <c r="G84" i="3"/>
  <c r="B84" i="3"/>
  <c r="F84" i="3" s="1"/>
  <c r="G83" i="3"/>
  <c r="F83" i="3"/>
  <c r="B83" i="3"/>
  <c r="G82" i="3"/>
  <c r="B82" i="3"/>
  <c r="F82" i="3" s="1"/>
  <c r="G81" i="3"/>
  <c r="B81" i="3"/>
  <c r="F81" i="3" s="1"/>
  <c r="G80" i="3"/>
  <c r="B80" i="3"/>
  <c r="F80" i="3" s="1"/>
  <c r="G79" i="3"/>
  <c r="B79" i="3"/>
  <c r="H79" i="3" s="1"/>
  <c r="I79" i="3" s="1"/>
  <c r="G78" i="3"/>
  <c r="F78" i="3"/>
  <c r="B78" i="3"/>
  <c r="H78" i="3" s="1"/>
  <c r="I78" i="3" s="1"/>
  <c r="G77" i="3"/>
  <c r="B77" i="3"/>
  <c r="G76" i="3"/>
  <c r="B76" i="3"/>
  <c r="F76" i="3" s="1"/>
  <c r="G75" i="3"/>
  <c r="B75" i="3"/>
  <c r="G74" i="3"/>
  <c r="B74" i="3"/>
  <c r="F74" i="3" s="1"/>
  <c r="G73" i="3"/>
  <c r="B73" i="3"/>
  <c r="F73" i="3" s="1"/>
  <c r="G72" i="3"/>
  <c r="B72" i="3"/>
  <c r="H72" i="3" s="1"/>
  <c r="I72" i="3" s="1"/>
  <c r="G71" i="3"/>
  <c r="B71" i="3"/>
  <c r="H71" i="3" s="1"/>
  <c r="I71" i="3" s="1"/>
  <c r="G70" i="3"/>
  <c r="B70" i="3"/>
  <c r="F70" i="3" s="1"/>
  <c r="G69" i="3"/>
  <c r="B69" i="3"/>
  <c r="G68" i="3"/>
  <c r="B68" i="3"/>
  <c r="F68" i="3" s="1"/>
  <c r="G67" i="3"/>
  <c r="B67" i="3"/>
  <c r="G66" i="3"/>
  <c r="B66" i="3"/>
  <c r="F66" i="3" s="1"/>
  <c r="G65" i="3"/>
  <c r="B65" i="3"/>
  <c r="H65" i="3" s="1"/>
  <c r="I65" i="3" s="1"/>
  <c r="H64" i="3"/>
  <c r="I64" i="3" s="1"/>
  <c r="G64" i="3"/>
  <c r="B64" i="3"/>
  <c r="F64" i="3" s="1"/>
  <c r="G63" i="3"/>
  <c r="B63" i="3"/>
  <c r="G62" i="3"/>
  <c r="B62" i="3"/>
  <c r="F62" i="3" s="1"/>
  <c r="G61" i="3"/>
  <c r="B61" i="3"/>
  <c r="G60" i="3"/>
  <c r="B60" i="3"/>
  <c r="F60" i="3" s="1"/>
  <c r="G59" i="3"/>
  <c r="B59" i="3"/>
  <c r="G58" i="3"/>
  <c r="B58" i="3"/>
  <c r="H58" i="3" s="1"/>
  <c r="I58" i="3" s="1"/>
  <c r="G57" i="3"/>
  <c r="B57" i="3"/>
  <c r="F57" i="3" s="1"/>
  <c r="G56" i="3"/>
  <c r="B56" i="3"/>
  <c r="F56" i="3" s="1"/>
  <c r="G55" i="3"/>
  <c r="B55" i="3"/>
  <c r="G54" i="3"/>
  <c r="B54" i="3"/>
  <c r="F54" i="3" s="1"/>
  <c r="G53" i="3"/>
  <c r="B53" i="3"/>
  <c r="G52" i="3"/>
  <c r="B52" i="3"/>
  <c r="F52" i="3" s="1"/>
  <c r="G51" i="3"/>
  <c r="B51" i="3"/>
  <c r="H51" i="3" s="1"/>
  <c r="I51" i="3" s="1"/>
  <c r="H50" i="3"/>
  <c r="I50" i="3" s="1"/>
  <c r="G50" i="3"/>
  <c r="F50" i="3"/>
  <c r="B50" i="3"/>
  <c r="G49" i="3"/>
  <c r="B49" i="3"/>
  <c r="F49" i="3" s="1"/>
  <c r="G48" i="3"/>
  <c r="B48" i="3"/>
  <c r="F48" i="3" s="1"/>
  <c r="G47" i="3"/>
  <c r="B47" i="3"/>
  <c r="G46" i="3"/>
  <c r="B46" i="3"/>
  <c r="F46" i="3" s="1"/>
  <c r="G45" i="3"/>
  <c r="B45" i="3"/>
  <c r="G44" i="3"/>
  <c r="B44" i="3"/>
  <c r="H44" i="3" s="1"/>
  <c r="I44" i="3" s="1"/>
  <c r="G43" i="3"/>
  <c r="B43" i="3"/>
  <c r="H43" i="3" s="1"/>
  <c r="I43" i="3" s="1"/>
  <c r="G42" i="3"/>
  <c r="B42" i="3"/>
  <c r="F42" i="3" s="1"/>
  <c r="G41" i="3"/>
  <c r="B41" i="3"/>
  <c r="F41" i="3" s="1"/>
  <c r="G40" i="3"/>
  <c r="B40" i="3"/>
  <c r="F40" i="3" s="1"/>
  <c r="G39" i="3"/>
  <c r="B39" i="3"/>
  <c r="G38" i="3"/>
  <c r="F38" i="3"/>
  <c r="B38" i="3"/>
  <c r="G37" i="3"/>
  <c r="B37" i="3"/>
  <c r="H37" i="3" s="1"/>
  <c r="I37" i="3" s="1"/>
  <c r="G36" i="3"/>
  <c r="B36" i="3"/>
  <c r="H36" i="3" s="1"/>
  <c r="I36" i="3" s="1"/>
  <c r="G35" i="3"/>
  <c r="B35" i="3"/>
  <c r="G34" i="3"/>
  <c r="B34" i="3"/>
  <c r="F34" i="3" s="1"/>
  <c r="G33" i="3"/>
  <c r="B33" i="3"/>
  <c r="F33" i="3" s="1"/>
  <c r="G32" i="3"/>
  <c r="B32" i="3"/>
  <c r="F32" i="3" s="1"/>
  <c r="G31" i="3"/>
  <c r="B31" i="3"/>
  <c r="G30" i="3"/>
  <c r="B30" i="3"/>
  <c r="H30" i="3" s="1"/>
  <c r="I30" i="3" s="1"/>
  <c r="G29" i="3"/>
  <c r="B29" i="3"/>
  <c r="H29" i="3" s="1"/>
  <c r="I29" i="3" s="1"/>
  <c r="G28" i="3"/>
  <c r="F28" i="3"/>
  <c r="B28" i="3"/>
  <c r="G27" i="3"/>
  <c r="B27" i="3"/>
  <c r="G26" i="3"/>
  <c r="B26" i="3"/>
  <c r="F26" i="3" s="1"/>
  <c r="G25" i="3"/>
  <c r="B25" i="3"/>
  <c r="F25" i="3" s="1"/>
  <c r="G24" i="3"/>
  <c r="B24" i="3"/>
  <c r="F24" i="3" s="1"/>
  <c r="G23" i="3"/>
  <c r="B23" i="3"/>
  <c r="H23" i="3" s="1"/>
  <c r="I23" i="3" s="1"/>
  <c r="G22" i="3"/>
  <c r="B22" i="3"/>
  <c r="H22" i="3" s="1"/>
  <c r="I22" i="3" s="1"/>
  <c r="G21" i="3"/>
  <c r="B21" i="3"/>
  <c r="G20" i="3"/>
  <c r="B20" i="3"/>
  <c r="F20" i="3" s="1"/>
  <c r="G19" i="3"/>
  <c r="B19" i="3"/>
  <c r="G18" i="3"/>
  <c r="B18" i="3"/>
  <c r="F18" i="3" s="1"/>
  <c r="G17" i="3"/>
  <c r="B17" i="3"/>
  <c r="F17" i="3" s="1"/>
  <c r="G16" i="3"/>
  <c r="B16" i="3"/>
  <c r="H16" i="3" s="1"/>
  <c r="I16" i="3" s="1"/>
  <c r="G15" i="3"/>
  <c r="B15" i="3"/>
  <c r="H15" i="3" s="1"/>
  <c r="I15" i="3" s="1"/>
  <c r="G14" i="3"/>
  <c r="B14" i="3"/>
  <c r="G13" i="3"/>
  <c r="B13" i="3"/>
  <c r="G12" i="3"/>
  <c r="B12" i="3"/>
  <c r="F12" i="3" s="1"/>
  <c r="G11" i="3"/>
  <c r="B11" i="3"/>
  <c r="G10" i="3"/>
  <c r="B10" i="3"/>
  <c r="F10" i="3" s="1"/>
  <c r="G9" i="3"/>
  <c r="B9" i="3"/>
  <c r="H9" i="3" s="1"/>
  <c r="I9" i="3" s="1"/>
  <c r="H8" i="3"/>
  <c r="I8" i="3" s="1"/>
  <c r="G8" i="3"/>
  <c r="B8" i="3"/>
  <c r="F8" i="3" s="1"/>
  <c r="G7" i="3"/>
  <c r="B7" i="3"/>
  <c r="G6" i="3"/>
  <c r="B6" i="3"/>
  <c r="G5" i="3"/>
  <c r="B5" i="3"/>
  <c r="G4" i="3"/>
  <c r="B4" i="3"/>
  <c r="F4" i="3" s="1"/>
  <c r="G3" i="3"/>
  <c r="B3" i="3"/>
  <c r="G2" i="3"/>
  <c r="F2" i="3"/>
  <c r="B2" i="3"/>
  <c r="H2" i="3" s="1"/>
  <c r="I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2" i="2"/>
  <c r="G2" i="2"/>
  <c r="F732" i="2"/>
  <c r="E732" i="2"/>
  <c r="B732" i="2"/>
  <c r="G732" i="2" s="1"/>
  <c r="F731" i="2"/>
  <c r="G731" i="2" s="1"/>
  <c r="E731" i="2"/>
  <c r="B731" i="2"/>
  <c r="G730" i="2"/>
  <c r="F730" i="2"/>
  <c r="E730" i="2"/>
  <c r="B730" i="2"/>
  <c r="G729" i="2"/>
  <c r="F729" i="2"/>
  <c r="B729" i="2"/>
  <c r="E729" i="2" s="1"/>
  <c r="G728" i="2"/>
  <c r="F728" i="2"/>
  <c r="E728" i="2"/>
  <c r="B728" i="2"/>
  <c r="G727" i="2"/>
  <c r="F727" i="2"/>
  <c r="B727" i="2"/>
  <c r="E727" i="2" s="1"/>
  <c r="F726" i="2"/>
  <c r="B726" i="2"/>
  <c r="G726" i="2" s="1"/>
  <c r="F725" i="2"/>
  <c r="B725" i="2"/>
  <c r="F724" i="2"/>
  <c r="E724" i="2"/>
  <c r="B724" i="2"/>
  <c r="G724" i="2" s="1"/>
  <c r="G723" i="2"/>
  <c r="F723" i="2"/>
  <c r="E723" i="2"/>
  <c r="B723" i="2"/>
  <c r="G722" i="2"/>
  <c r="F722" i="2"/>
  <c r="E722" i="2"/>
  <c r="B722" i="2"/>
  <c r="G721" i="2"/>
  <c r="F721" i="2"/>
  <c r="E721" i="2"/>
  <c r="B721" i="2"/>
  <c r="G720" i="2"/>
  <c r="F720" i="2"/>
  <c r="E720" i="2"/>
  <c r="B720" i="2"/>
  <c r="G719" i="2"/>
  <c r="F719" i="2"/>
  <c r="B719" i="2"/>
  <c r="E719" i="2" s="1"/>
  <c r="F718" i="2"/>
  <c r="B718" i="2"/>
  <c r="G718" i="2" s="1"/>
  <c r="F717" i="2"/>
  <c r="B717" i="2"/>
  <c r="F716" i="2"/>
  <c r="E716" i="2"/>
  <c r="B716" i="2"/>
  <c r="G716" i="2" s="1"/>
  <c r="G715" i="2"/>
  <c r="F715" i="2"/>
  <c r="E715" i="2"/>
  <c r="B715" i="2"/>
  <c r="G714" i="2"/>
  <c r="F714" i="2"/>
  <c r="E714" i="2"/>
  <c r="B714" i="2"/>
  <c r="G713" i="2"/>
  <c r="F713" i="2"/>
  <c r="E713" i="2"/>
  <c r="B713" i="2"/>
  <c r="G712" i="2"/>
  <c r="F712" i="2"/>
  <c r="E712" i="2"/>
  <c r="B712" i="2"/>
  <c r="G711" i="2"/>
  <c r="F711" i="2"/>
  <c r="B711" i="2"/>
  <c r="E711" i="2" s="1"/>
  <c r="F710" i="2"/>
  <c r="B710" i="2"/>
  <c r="G710" i="2" s="1"/>
  <c r="F709" i="2"/>
  <c r="B709" i="2"/>
  <c r="F708" i="2"/>
  <c r="E708" i="2"/>
  <c r="B708" i="2"/>
  <c r="G708" i="2" s="1"/>
  <c r="F707" i="2"/>
  <c r="G707" i="2" s="1"/>
  <c r="E707" i="2"/>
  <c r="B707" i="2"/>
  <c r="G706" i="2"/>
  <c r="F706" i="2"/>
  <c r="E706" i="2"/>
  <c r="B706" i="2"/>
  <c r="G705" i="2"/>
  <c r="F705" i="2"/>
  <c r="E705" i="2"/>
  <c r="B705" i="2"/>
  <c r="G704" i="2"/>
  <c r="F704" i="2"/>
  <c r="E704" i="2"/>
  <c r="B704" i="2"/>
  <c r="G703" i="2"/>
  <c r="F703" i="2"/>
  <c r="B703" i="2"/>
  <c r="E703" i="2" s="1"/>
  <c r="F702" i="2"/>
  <c r="B702" i="2"/>
  <c r="G702" i="2" s="1"/>
  <c r="F701" i="2"/>
  <c r="B701" i="2"/>
  <c r="F700" i="2"/>
  <c r="E700" i="2"/>
  <c r="B700" i="2"/>
  <c r="G700" i="2" s="1"/>
  <c r="F699" i="2"/>
  <c r="G699" i="2" s="1"/>
  <c r="E699" i="2"/>
  <c r="B699" i="2"/>
  <c r="G698" i="2"/>
  <c r="F698" i="2"/>
  <c r="E698" i="2"/>
  <c r="B698" i="2"/>
  <c r="G697" i="2"/>
  <c r="F697" i="2"/>
  <c r="E697" i="2"/>
  <c r="B697" i="2"/>
  <c r="G696" i="2"/>
  <c r="F696" i="2"/>
  <c r="E696" i="2"/>
  <c r="B696" i="2"/>
  <c r="G695" i="2"/>
  <c r="F695" i="2"/>
  <c r="B695" i="2"/>
  <c r="E695" i="2" s="1"/>
  <c r="F694" i="2"/>
  <c r="B694" i="2"/>
  <c r="G694" i="2" s="1"/>
  <c r="F693" i="2"/>
  <c r="B693" i="2"/>
  <c r="F692" i="2"/>
  <c r="E692" i="2"/>
  <c r="B692" i="2"/>
  <c r="G692" i="2" s="1"/>
  <c r="F691" i="2"/>
  <c r="G691" i="2" s="1"/>
  <c r="E691" i="2"/>
  <c r="B691" i="2"/>
  <c r="G690" i="2"/>
  <c r="F690" i="2"/>
  <c r="B690" i="2"/>
  <c r="E690" i="2" s="1"/>
  <c r="G689" i="2"/>
  <c r="F689" i="2"/>
  <c r="E689" i="2"/>
  <c r="B689" i="2"/>
  <c r="G688" i="2"/>
  <c r="F688" i="2"/>
  <c r="E688" i="2"/>
  <c r="B688" i="2"/>
  <c r="G687" i="2"/>
  <c r="F687" i="2"/>
  <c r="B687" i="2"/>
  <c r="E687" i="2" s="1"/>
  <c r="F686" i="2"/>
  <c r="B686" i="2"/>
  <c r="G686" i="2" s="1"/>
  <c r="F685" i="2"/>
  <c r="B685" i="2"/>
  <c r="G685" i="2" s="1"/>
  <c r="F684" i="2"/>
  <c r="E684" i="2"/>
  <c r="B684" i="2"/>
  <c r="F683" i="2"/>
  <c r="G683" i="2" s="1"/>
  <c r="E683" i="2"/>
  <c r="B683" i="2"/>
  <c r="F682" i="2"/>
  <c r="G682" i="2" s="1"/>
  <c r="B682" i="2"/>
  <c r="E682" i="2" s="1"/>
  <c r="G681" i="2"/>
  <c r="F681" i="2"/>
  <c r="E681" i="2"/>
  <c r="B681" i="2"/>
  <c r="G680" i="2"/>
  <c r="F680" i="2"/>
  <c r="E680" i="2"/>
  <c r="B680" i="2"/>
  <c r="G679" i="2"/>
  <c r="F679" i="2"/>
  <c r="B679" i="2"/>
  <c r="E679" i="2" s="1"/>
  <c r="F678" i="2"/>
  <c r="B678" i="2"/>
  <c r="F677" i="2"/>
  <c r="B677" i="2"/>
  <c r="G677" i="2" s="1"/>
  <c r="F676" i="2"/>
  <c r="E676" i="2"/>
  <c r="B676" i="2"/>
  <c r="G675" i="2"/>
  <c r="F675" i="2"/>
  <c r="E675" i="2"/>
  <c r="B675" i="2"/>
  <c r="G674" i="2"/>
  <c r="F674" i="2"/>
  <c r="B674" i="2"/>
  <c r="E674" i="2" s="1"/>
  <c r="G673" i="2"/>
  <c r="F673" i="2"/>
  <c r="E673" i="2"/>
  <c r="B673" i="2"/>
  <c r="F672" i="2"/>
  <c r="G672" i="2" s="1"/>
  <c r="E672" i="2"/>
  <c r="B672" i="2"/>
  <c r="G671" i="2"/>
  <c r="F671" i="2"/>
  <c r="B671" i="2"/>
  <c r="E671" i="2" s="1"/>
  <c r="F670" i="2"/>
  <c r="B670" i="2"/>
  <c r="F669" i="2"/>
  <c r="E669" i="2"/>
  <c r="B669" i="2"/>
  <c r="G669" i="2" s="1"/>
  <c r="F668" i="2"/>
  <c r="E668" i="2"/>
  <c r="B668" i="2"/>
  <c r="G668" i="2" s="1"/>
  <c r="F667" i="2"/>
  <c r="B667" i="2"/>
  <c r="G667" i="2" s="1"/>
  <c r="G666" i="2"/>
  <c r="F666" i="2"/>
  <c r="B666" i="2"/>
  <c r="E666" i="2" s="1"/>
  <c r="F665" i="2"/>
  <c r="G665" i="2" s="1"/>
  <c r="E665" i="2"/>
  <c r="B665" i="2"/>
  <c r="F664" i="2"/>
  <c r="G664" i="2" s="1"/>
  <c r="E664" i="2"/>
  <c r="B664" i="2"/>
  <c r="G663" i="2"/>
  <c r="F663" i="2"/>
  <c r="B663" i="2"/>
  <c r="E663" i="2" s="1"/>
  <c r="F662" i="2"/>
  <c r="B662" i="2"/>
  <c r="F661" i="2"/>
  <c r="B661" i="2"/>
  <c r="G661" i="2" s="1"/>
  <c r="F660" i="2"/>
  <c r="B660" i="2"/>
  <c r="G660" i="2" s="1"/>
  <c r="G659" i="2"/>
  <c r="F659" i="2"/>
  <c r="E659" i="2"/>
  <c r="B659" i="2"/>
  <c r="F658" i="2"/>
  <c r="B658" i="2"/>
  <c r="G658" i="2" s="1"/>
  <c r="F657" i="2"/>
  <c r="G657" i="2" s="1"/>
  <c r="E657" i="2"/>
  <c r="B657" i="2"/>
  <c r="G656" i="2"/>
  <c r="F656" i="2"/>
  <c r="E656" i="2"/>
  <c r="B656" i="2"/>
  <c r="G655" i="2"/>
  <c r="F655" i="2"/>
  <c r="B655" i="2"/>
  <c r="E655" i="2" s="1"/>
  <c r="F654" i="2"/>
  <c r="B654" i="2"/>
  <c r="F653" i="2"/>
  <c r="E653" i="2"/>
  <c r="B653" i="2"/>
  <c r="G653" i="2" s="1"/>
  <c r="F652" i="2"/>
  <c r="B652" i="2"/>
  <c r="G652" i="2" s="1"/>
  <c r="F651" i="2"/>
  <c r="B651" i="2"/>
  <c r="G651" i="2" s="1"/>
  <c r="G650" i="2"/>
  <c r="F650" i="2"/>
  <c r="B650" i="2"/>
  <c r="E650" i="2" s="1"/>
  <c r="F649" i="2"/>
  <c r="G649" i="2" s="1"/>
  <c r="E649" i="2"/>
  <c r="B649" i="2"/>
  <c r="G648" i="2"/>
  <c r="F648" i="2"/>
  <c r="E648" i="2"/>
  <c r="B648" i="2"/>
  <c r="G647" i="2"/>
  <c r="F647" i="2"/>
  <c r="B647" i="2"/>
  <c r="E647" i="2" s="1"/>
  <c r="G646" i="2"/>
  <c r="F646" i="2"/>
  <c r="B646" i="2"/>
  <c r="E646" i="2" s="1"/>
  <c r="F645" i="2"/>
  <c r="B645" i="2"/>
  <c r="G645" i="2" s="1"/>
  <c r="F644" i="2"/>
  <c r="B644" i="2"/>
  <c r="G644" i="2" s="1"/>
  <c r="F643" i="2"/>
  <c r="B643" i="2"/>
  <c r="G643" i="2" s="1"/>
  <c r="F642" i="2"/>
  <c r="B642" i="2"/>
  <c r="G642" i="2" s="1"/>
  <c r="F641" i="2"/>
  <c r="B641" i="2"/>
  <c r="G641" i="2" s="1"/>
  <c r="F640" i="2"/>
  <c r="G640" i="2" s="1"/>
  <c r="E640" i="2"/>
  <c r="B640" i="2"/>
  <c r="G639" i="2"/>
  <c r="F639" i="2"/>
  <c r="B639" i="2"/>
  <c r="E639" i="2" s="1"/>
  <c r="F638" i="2"/>
  <c r="B638" i="2"/>
  <c r="F637" i="2"/>
  <c r="B637" i="2"/>
  <c r="F636" i="2"/>
  <c r="B636" i="2"/>
  <c r="F635" i="2"/>
  <c r="G635" i="2" s="1"/>
  <c r="E635" i="2"/>
  <c r="B635" i="2"/>
  <c r="F634" i="2"/>
  <c r="G634" i="2" s="1"/>
  <c r="E634" i="2"/>
  <c r="B634" i="2"/>
  <c r="G633" i="2"/>
  <c r="F633" i="2"/>
  <c r="B633" i="2"/>
  <c r="E633" i="2" s="1"/>
  <c r="G632" i="2"/>
  <c r="F632" i="2"/>
  <c r="E632" i="2"/>
  <c r="B632" i="2"/>
  <c r="F631" i="2"/>
  <c r="B631" i="2"/>
  <c r="G631" i="2" s="1"/>
  <c r="F630" i="2"/>
  <c r="E630" i="2"/>
  <c r="B630" i="2"/>
  <c r="G630" i="2" s="1"/>
  <c r="F629" i="2"/>
  <c r="B629" i="2"/>
  <c r="G629" i="2" s="1"/>
  <c r="F628" i="2"/>
  <c r="B628" i="2"/>
  <c r="F627" i="2"/>
  <c r="G627" i="2" s="1"/>
  <c r="E627" i="2"/>
  <c r="B627" i="2"/>
  <c r="F626" i="2"/>
  <c r="G626" i="2" s="1"/>
  <c r="E626" i="2"/>
  <c r="B626" i="2"/>
  <c r="G625" i="2"/>
  <c r="F625" i="2"/>
  <c r="B625" i="2"/>
  <c r="E625" i="2" s="1"/>
  <c r="G624" i="2"/>
  <c r="F624" i="2"/>
  <c r="E624" i="2"/>
  <c r="B624" i="2"/>
  <c r="F623" i="2"/>
  <c r="B623" i="2"/>
  <c r="G623" i="2" s="1"/>
  <c r="F622" i="2"/>
  <c r="E622" i="2"/>
  <c r="B622" i="2"/>
  <c r="G622" i="2" s="1"/>
  <c r="F621" i="2"/>
  <c r="B621" i="2"/>
  <c r="G621" i="2" s="1"/>
  <c r="F620" i="2"/>
  <c r="B620" i="2"/>
  <c r="F619" i="2"/>
  <c r="G619" i="2" s="1"/>
  <c r="E619" i="2"/>
  <c r="B619" i="2"/>
  <c r="G618" i="2"/>
  <c r="F618" i="2"/>
  <c r="E618" i="2"/>
  <c r="B618" i="2"/>
  <c r="G617" i="2"/>
  <c r="F617" i="2"/>
  <c r="B617" i="2"/>
  <c r="E617" i="2" s="1"/>
  <c r="G616" i="2"/>
  <c r="F616" i="2"/>
  <c r="E616" i="2"/>
  <c r="B616" i="2"/>
  <c r="F615" i="2"/>
  <c r="B615" i="2"/>
  <c r="G615" i="2" s="1"/>
  <c r="F614" i="2"/>
  <c r="E614" i="2"/>
  <c r="B614" i="2"/>
  <c r="G614" i="2" s="1"/>
  <c r="F613" i="2"/>
  <c r="B613" i="2"/>
  <c r="F612" i="2"/>
  <c r="B612" i="2"/>
  <c r="E612" i="2" s="1"/>
  <c r="G611" i="2"/>
  <c r="F611" i="2"/>
  <c r="E611" i="2"/>
  <c r="B611" i="2"/>
  <c r="G610" i="2"/>
  <c r="F610" i="2"/>
  <c r="E610" i="2"/>
  <c r="B610" i="2"/>
  <c r="G609" i="2"/>
  <c r="F609" i="2"/>
  <c r="B609" i="2"/>
  <c r="E609" i="2" s="1"/>
  <c r="G608" i="2"/>
  <c r="F608" i="2"/>
  <c r="E608" i="2"/>
  <c r="B608" i="2"/>
  <c r="F607" i="2"/>
  <c r="B607" i="2"/>
  <c r="F606" i="2"/>
  <c r="B606" i="2"/>
  <c r="G606" i="2" s="1"/>
  <c r="F605" i="2"/>
  <c r="E605" i="2"/>
  <c r="B605" i="2"/>
  <c r="F604" i="2"/>
  <c r="E604" i="2"/>
  <c r="B604" i="2"/>
  <c r="G604" i="2" s="1"/>
  <c r="F603" i="2"/>
  <c r="B603" i="2"/>
  <c r="G603" i="2" s="1"/>
  <c r="G602" i="2"/>
  <c r="F602" i="2"/>
  <c r="E602" i="2"/>
  <c r="B602" i="2"/>
  <c r="F601" i="2"/>
  <c r="G601" i="2" s="1"/>
  <c r="B601" i="2"/>
  <c r="E601" i="2" s="1"/>
  <c r="G600" i="2"/>
  <c r="F600" i="2"/>
  <c r="E600" i="2"/>
  <c r="B600" i="2"/>
  <c r="F599" i="2"/>
  <c r="B599" i="2"/>
  <c r="F598" i="2"/>
  <c r="E598" i="2"/>
  <c r="B598" i="2"/>
  <c r="G598" i="2" s="1"/>
  <c r="F597" i="2"/>
  <c r="B597" i="2"/>
  <c r="G597" i="2" s="1"/>
  <c r="G596" i="2"/>
  <c r="F596" i="2"/>
  <c r="B596" i="2"/>
  <c r="E596" i="2" s="1"/>
  <c r="G595" i="2"/>
  <c r="F595" i="2"/>
  <c r="E595" i="2"/>
  <c r="B595" i="2"/>
  <c r="F594" i="2"/>
  <c r="G594" i="2" s="1"/>
  <c r="E594" i="2"/>
  <c r="B594" i="2"/>
  <c r="G593" i="2"/>
  <c r="F593" i="2"/>
  <c r="B593" i="2"/>
  <c r="E593" i="2" s="1"/>
  <c r="G592" i="2"/>
  <c r="F592" i="2"/>
  <c r="E592" i="2"/>
  <c r="B592" i="2"/>
  <c r="F591" i="2"/>
  <c r="B591" i="2"/>
  <c r="F590" i="2"/>
  <c r="E590" i="2"/>
  <c r="B590" i="2"/>
  <c r="G590" i="2" s="1"/>
  <c r="F589" i="2"/>
  <c r="B589" i="2"/>
  <c r="G589" i="2" s="1"/>
  <c r="F588" i="2"/>
  <c r="G588" i="2" s="1"/>
  <c r="E588" i="2"/>
  <c r="B588" i="2"/>
  <c r="G587" i="2"/>
  <c r="F587" i="2"/>
  <c r="E587" i="2"/>
  <c r="B587" i="2"/>
  <c r="F586" i="2"/>
  <c r="B586" i="2"/>
  <c r="E586" i="2" s="1"/>
  <c r="F585" i="2"/>
  <c r="B585" i="2"/>
  <c r="E585" i="2" s="1"/>
  <c r="F584" i="2"/>
  <c r="G584" i="2" s="1"/>
  <c r="E584" i="2"/>
  <c r="B584" i="2"/>
  <c r="G583" i="2"/>
  <c r="F583" i="2"/>
  <c r="B583" i="2"/>
  <c r="E583" i="2" s="1"/>
  <c r="G582" i="2"/>
  <c r="F582" i="2"/>
  <c r="E582" i="2"/>
  <c r="B582" i="2"/>
  <c r="F581" i="2"/>
  <c r="E581" i="2"/>
  <c r="B581" i="2"/>
  <c r="G580" i="2"/>
  <c r="F580" i="2"/>
  <c r="E580" i="2"/>
  <c r="B580" i="2"/>
  <c r="F579" i="2"/>
  <c r="G579" i="2" s="1"/>
  <c r="E579" i="2"/>
  <c r="B579" i="2"/>
  <c r="G578" i="2"/>
  <c r="F578" i="2"/>
  <c r="B578" i="2"/>
  <c r="E578" i="2" s="1"/>
  <c r="G577" i="2"/>
  <c r="F577" i="2"/>
  <c r="E577" i="2"/>
  <c r="B577" i="2"/>
  <c r="F576" i="2"/>
  <c r="B576" i="2"/>
  <c r="G576" i="2" s="1"/>
  <c r="F575" i="2"/>
  <c r="B575" i="2"/>
  <c r="F574" i="2"/>
  <c r="E574" i="2"/>
  <c r="B574" i="2"/>
  <c r="G574" i="2" s="1"/>
  <c r="F573" i="2"/>
  <c r="B573" i="2"/>
  <c r="E573" i="2" s="1"/>
  <c r="G572" i="2"/>
  <c r="F572" i="2"/>
  <c r="E572" i="2"/>
  <c r="B572" i="2"/>
  <c r="F571" i="2"/>
  <c r="G571" i="2" s="1"/>
  <c r="E571" i="2"/>
  <c r="B571" i="2"/>
  <c r="G570" i="2"/>
  <c r="F570" i="2"/>
  <c r="B570" i="2"/>
  <c r="E570" i="2" s="1"/>
  <c r="G569" i="2"/>
  <c r="F569" i="2"/>
  <c r="E569" i="2"/>
  <c r="B569" i="2"/>
  <c r="F568" i="2"/>
  <c r="B568" i="2"/>
  <c r="G568" i="2" s="1"/>
  <c r="F567" i="2"/>
  <c r="B567" i="2"/>
  <c r="F566" i="2"/>
  <c r="E566" i="2"/>
  <c r="B566" i="2"/>
  <c r="G566" i="2" s="1"/>
  <c r="F565" i="2"/>
  <c r="B565" i="2"/>
  <c r="E565" i="2" s="1"/>
  <c r="G564" i="2"/>
  <c r="F564" i="2"/>
  <c r="E564" i="2"/>
  <c r="B564" i="2"/>
  <c r="F563" i="2"/>
  <c r="G563" i="2" s="1"/>
  <c r="E563" i="2"/>
  <c r="B563" i="2"/>
  <c r="G562" i="2"/>
  <c r="F562" i="2"/>
  <c r="B562" i="2"/>
  <c r="E562" i="2" s="1"/>
  <c r="G561" i="2"/>
  <c r="F561" i="2"/>
  <c r="E561" i="2"/>
  <c r="B561" i="2"/>
  <c r="F560" i="2"/>
  <c r="B560" i="2"/>
  <c r="G560" i="2" s="1"/>
  <c r="F559" i="2"/>
  <c r="B559" i="2"/>
  <c r="F558" i="2"/>
  <c r="E558" i="2"/>
  <c r="B558" i="2"/>
  <c r="G558" i="2" s="1"/>
  <c r="F557" i="2"/>
  <c r="B557" i="2"/>
  <c r="E557" i="2" s="1"/>
  <c r="G556" i="2"/>
  <c r="F556" i="2"/>
  <c r="E556" i="2"/>
  <c r="B556" i="2"/>
  <c r="G555" i="2"/>
  <c r="F555" i="2"/>
  <c r="E555" i="2"/>
  <c r="B555" i="2"/>
  <c r="G554" i="2"/>
  <c r="F554" i="2"/>
  <c r="B554" i="2"/>
  <c r="E554" i="2" s="1"/>
  <c r="G553" i="2"/>
  <c r="F553" i="2"/>
  <c r="E553" i="2"/>
  <c r="B553" i="2"/>
  <c r="F552" i="2"/>
  <c r="B552" i="2"/>
  <c r="G552" i="2" s="1"/>
  <c r="F551" i="2"/>
  <c r="B551" i="2"/>
  <c r="F550" i="2"/>
  <c r="E550" i="2"/>
  <c r="B550" i="2"/>
  <c r="G550" i="2" s="1"/>
  <c r="F549" i="2"/>
  <c r="B549" i="2"/>
  <c r="E549" i="2" s="1"/>
  <c r="G548" i="2"/>
  <c r="F548" i="2"/>
  <c r="E548" i="2"/>
  <c r="B548" i="2"/>
  <c r="G547" i="2"/>
  <c r="F547" i="2"/>
  <c r="E547" i="2"/>
  <c r="B547" i="2"/>
  <c r="G546" i="2"/>
  <c r="F546" i="2"/>
  <c r="B546" i="2"/>
  <c r="E546" i="2" s="1"/>
  <c r="G545" i="2"/>
  <c r="F545" i="2"/>
  <c r="E545" i="2"/>
  <c r="B545" i="2"/>
  <c r="F544" i="2"/>
  <c r="B544" i="2"/>
  <c r="G544" i="2" s="1"/>
  <c r="F543" i="2"/>
  <c r="B543" i="2"/>
  <c r="F542" i="2"/>
  <c r="E542" i="2"/>
  <c r="B542" i="2"/>
  <c r="G542" i="2" s="1"/>
  <c r="F541" i="2"/>
  <c r="B541" i="2"/>
  <c r="E541" i="2" s="1"/>
  <c r="G540" i="2"/>
  <c r="F540" i="2"/>
  <c r="E540" i="2"/>
  <c r="B540" i="2"/>
  <c r="F539" i="2"/>
  <c r="G539" i="2" s="1"/>
  <c r="E539" i="2"/>
  <c r="B539" i="2"/>
  <c r="G538" i="2"/>
  <c r="F538" i="2"/>
  <c r="B538" i="2"/>
  <c r="E538" i="2" s="1"/>
  <c r="G537" i="2"/>
  <c r="F537" i="2"/>
  <c r="E537" i="2"/>
  <c r="B537" i="2"/>
  <c r="F536" i="2"/>
  <c r="B536" i="2"/>
  <c r="G536" i="2" s="1"/>
  <c r="F535" i="2"/>
  <c r="B535" i="2"/>
  <c r="F534" i="2"/>
  <c r="E534" i="2"/>
  <c r="B534" i="2"/>
  <c r="G534" i="2" s="1"/>
  <c r="F533" i="2"/>
  <c r="B533" i="2"/>
  <c r="G532" i="2"/>
  <c r="F532" i="2"/>
  <c r="E532" i="2"/>
  <c r="B532" i="2"/>
  <c r="F531" i="2"/>
  <c r="G531" i="2" s="1"/>
  <c r="E531" i="2"/>
  <c r="B531" i="2"/>
  <c r="G530" i="2"/>
  <c r="F530" i="2"/>
  <c r="B530" i="2"/>
  <c r="E530" i="2" s="1"/>
  <c r="G529" i="2"/>
  <c r="F529" i="2"/>
  <c r="E529" i="2"/>
  <c r="B529" i="2"/>
  <c r="F528" i="2"/>
  <c r="B528" i="2"/>
  <c r="G528" i="2" s="1"/>
  <c r="F527" i="2"/>
  <c r="B527" i="2"/>
  <c r="F526" i="2"/>
  <c r="E526" i="2"/>
  <c r="B526" i="2"/>
  <c r="G526" i="2" s="1"/>
  <c r="F525" i="2"/>
  <c r="B525" i="2"/>
  <c r="F524" i="2"/>
  <c r="E524" i="2"/>
  <c r="B524" i="2"/>
  <c r="G524" i="2" s="1"/>
  <c r="F523" i="2"/>
  <c r="G523" i="2" s="1"/>
  <c r="E523" i="2"/>
  <c r="B523" i="2"/>
  <c r="F522" i="2"/>
  <c r="G522" i="2" s="1"/>
  <c r="B522" i="2"/>
  <c r="E522" i="2" s="1"/>
  <c r="G521" i="2"/>
  <c r="F521" i="2"/>
  <c r="E521" i="2"/>
  <c r="B521" i="2"/>
  <c r="F520" i="2"/>
  <c r="B520" i="2"/>
  <c r="G520" i="2" s="1"/>
  <c r="F519" i="2"/>
  <c r="B519" i="2"/>
  <c r="F518" i="2"/>
  <c r="B518" i="2"/>
  <c r="G518" i="2" s="1"/>
  <c r="F517" i="2"/>
  <c r="E517" i="2"/>
  <c r="B517" i="2"/>
  <c r="F516" i="2"/>
  <c r="E516" i="2"/>
  <c r="B516" i="2"/>
  <c r="G516" i="2" s="1"/>
  <c r="F515" i="2"/>
  <c r="G515" i="2" s="1"/>
  <c r="E515" i="2"/>
  <c r="B515" i="2"/>
  <c r="F514" i="2"/>
  <c r="G514" i="2" s="1"/>
  <c r="B514" i="2"/>
  <c r="E514" i="2" s="1"/>
  <c r="G513" i="2"/>
  <c r="F513" i="2"/>
  <c r="E513" i="2"/>
  <c r="B513" i="2"/>
  <c r="F512" i="2"/>
  <c r="B512" i="2"/>
  <c r="G512" i="2" s="1"/>
  <c r="G511" i="2"/>
  <c r="F511" i="2"/>
  <c r="B511" i="2"/>
  <c r="E511" i="2" s="1"/>
  <c r="F510" i="2"/>
  <c r="E510" i="2"/>
  <c r="B510" i="2"/>
  <c r="G510" i="2" s="1"/>
  <c r="F509" i="2"/>
  <c r="E509" i="2"/>
  <c r="B509" i="2"/>
  <c r="G509" i="2" s="1"/>
  <c r="F508" i="2"/>
  <c r="B508" i="2"/>
  <c r="G508" i="2" s="1"/>
  <c r="G507" i="2"/>
  <c r="F507" i="2"/>
  <c r="E507" i="2"/>
  <c r="B507" i="2"/>
  <c r="F506" i="2"/>
  <c r="B506" i="2"/>
  <c r="E506" i="2" s="1"/>
  <c r="F505" i="2"/>
  <c r="B505" i="2"/>
  <c r="G505" i="2" s="1"/>
  <c r="F504" i="2"/>
  <c r="B504" i="2"/>
  <c r="G504" i="2" s="1"/>
  <c r="F503" i="2"/>
  <c r="B503" i="2"/>
  <c r="G503" i="2" s="1"/>
  <c r="F502" i="2"/>
  <c r="B502" i="2"/>
  <c r="G502" i="2" s="1"/>
  <c r="F501" i="2"/>
  <c r="B501" i="2"/>
  <c r="G501" i="2" s="1"/>
  <c r="F500" i="2"/>
  <c r="B500" i="2"/>
  <c r="G500" i="2" s="1"/>
  <c r="G499" i="2"/>
  <c r="F499" i="2"/>
  <c r="E499" i="2"/>
  <c r="B499" i="2"/>
  <c r="F498" i="2"/>
  <c r="B498" i="2"/>
  <c r="E498" i="2" s="1"/>
  <c r="F497" i="2"/>
  <c r="E497" i="2"/>
  <c r="B497" i="2"/>
  <c r="G497" i="2" s="1"/>
  <c r="F496" i="2"/>
  <c r="E496" i="2"/>
  <c r="B496" i="2"/>
  <c r="G496" i="2" s="1"/>
  <c r="F495" i="2"/>
  <c r="E495" i="2"/>
  <c r="B495" i="2"/>
  <c r="G495" i="2" s="1"/>
  <c r="F494" i="2"/>
  <c r="E494" i="2"/>
  <c r="B494" i="2"/>
  <c r="G494" i="2" s="1"/>
  <c r="F493" i="2"/>
  <c r="E493" i="2"/>
  <c r="B493" i="2"/>
  <c r="G493" i="2" s="1"/>
  <c r="F492" i="2"/>
  <c r="E492" i="2"/>
  <c r="B492" i="2"/>
  <c r="G492" i="2" s="1"/>
  <c r="G491" i="2"/>
  <c r="F491" i="2"/>
  <c r="E491" i="2"/>
  <c r="B491" i="2"/>
  <c r="F490" i="2"/>
  <c r="B490" i="2"/>
  <c r="E490" i="2" s="1"/>
  <c r="F489" i="2"/>
  <c r="B489" i="2"/>
  <c r="F488" i="2"/>
  <c r="B488" i="2"/>
  <c r="F487" i="2"/>
  <c r="B487" i="2"/>
  <c r="F486" i="2"/>
  <c r="B486" i="2"/>
  <c r="F485" i="2"/>
  <c r="B485" i="2"/>
  <c r="F484" i="2"/>
  <c r="B484" i="2"/>
  <c r="F483" i="2"/>
  <c r="G483" i="2" s="1"/>
  <c r="E483" i="2"/>
  <c r="B483" i="2"/>
  <c r="F482" i="2"/>
  <c r="B482" i="2"/>
  <c r="G481" i="2"/>
  <c r="F481" i="2"/>
  <c r="E481" i="2"/>
  <c r="B481" i="2"/>
  <c r="F480" i="2"/>
  <c r="E480" i="2"/>
  <c r="B480" i="2"/>
  <c r="F479" i="2"/>
  <c r="G479" i="2" s="1"/>
  <c r="B479" i="2"/>
  <c r="E479" i="2" s="1"/>
  <c r="G478" i="2"/>
  <c r="F478" i="2"/>
  <c r="E478" i="2"/>
  <c r="B478" i="2"/>
  <c r="F477" i="2"/>
  <c r="B477" i="2"/>
  <c r="G477" i="2" s="1"/>
  <c r="F476" i="2"/>
  <c r="B476" i="2"/>
  <c r="G476" i="2" s="1"/>
  <c r="F475" i="2"/>
  <c r="B475" i="2"/>
  <c r="F474" i="2"/>
  <c r="E474" i="2"/>
  <c r="B474" i="2"/>
  <c r="G474" i="2" s="1"/>
  <c r="F473" i="2"/>
  <c r="B473" i="2"/>
  <c r="G472" i="2"/>
  <c r="F472" i="2"/>
  <c r="E472" i="2"/>
  <c r="B472" i="2"/>
  <c r="G471" i="2"/>
  <c r="F471" i="2"/>
  <c r="B471" i="2"/>
  <c r="E471" i="2" s="1"/>
  <c r="G470" i="2"/>
  <c r="F470" i="2"/>
  <c r="E470" i="2"/>
  <c r="B470" i="2"/>
  <c r="F469" i="2"/>
  <c r="B469" i="2"/>
  <c r="G469" i="2" s="1"/>
  <c r="F468" i="2"/>
  <c r="B468" i="2"/>
  <c r="G468" i="2" s="1"/>
  <c r="F467" i="2"/>
  <c r="B467" i="2"/>
  <c r="F466" i="2"/>
  <c r="E466" i="2"/>
  <c r="B466" i="2"/>
  <c r="G466" i="2" s="1"/>
  <c r="F465" i="2"/>
  <c r="E465" i="2"/>
  <c r="B465" i="2"/>
  <c r="G464" i="2"/>
  <c r="F464" i="2"/>
  <c r="E464" i="2"/>
  <c r="B464" i="2"/>
  <c r="G463" i="2"/>
  <c r="F463" i="2"/>
  <c r="B463" i="2"/>
  <c r="E463" i="2" s="1"/>
  <c r="G462" i="2"/>
  <c r="F462" i="2"/>
  <c r="E462" i="2"/>
  <c r="B462" i="2"/>
  <c r="F461" i="2"/>
  <c r="B461" i="2"/>
  <c r="G461" i="2" s="1"/>
  <c r="G460" i="2"/>
  <c r="F460" i="2"/>
  <c r="B460" i="2"/>
  <c r="E460" i="2" s="1"/>
  <c r="F459" i="2"/>
  <c r="B459" i="2"/>
  <c r="G459" i="2" s="1"/>
  <c r="F458" i="2"/>
  <c r="E458" i="2"/>
  <c r="B458" i="2"/>
  <c r="G458" i="2" s="1"/>
  <c r="F457" i="2"/>
  <c r="E457" i="2"/>
  <c r="B457" i="2"/>
  <c r="G457" i="2" s="1"/>
  <c r="G456" i="2"/>
  <c r="F456" i="2"/>
  <c r="E456" i="2"/>
  <c r="B456" i="2"/>
  <c r="G455" i="2"/>
  <c r="F455" i="2"/>
  <c r="B455" i="2"/>
  <c r="E455" i="2" s="1"/>
  <c r="G454" i="2"/>
  <c r="F454" i="2"/>
  <c r="E454" i="2"/>
  <c r="B454" i="2"/>
  <c r="F453" i="2"/>
  <c r="B453" i="2"/>
  <c r="G453" i="2" s="1"/>
  <c r="F452" i="2"/>
  <c r="B452" i="2"/>
  <c r="E452" i="2" s="1"/>
  <c r="F451" i="2"/>
  <c r="B451" i="2"/>
  <c r="G451" i="2" s="1"/>
  <c r="F450" i="2"/>
  <c r="E450" i="2"/>
  <c r="B450" i="2"/>
  <c r="G450" i="2" s="1"/>
  <c r="G449" i="2"/>
  <c r="F449" i="2"/>
  <c r="E449" i="2"/>
  <c r="B449" i="2"/>
  <c r="G448" i="2"/>
  <c r="F448" i="2"/>
  <c r="E448" i="2"/>
  <c r="B448" i="2"/>
  <c r="F447" i="2"/>
  <c r="G447" i="2" s="1"/>
  <c r="B447" i="2"/>
  <c r="E447" i="2" s="1"/>
  <c r="G446" i="2"/>
  <c r="F446" i="2"/>
  <c r="E446" i="2"/>
  <c r="B446" i="2"/>
  <c r="F445" i="2"/>
  <c r="E445" i="2"/>
  <c r="B445" i="2"/>
  <c r="G444" i="2"/>
  <c r="F444" i="2"/>
  <c r="E444" i="2"/>
  <c r="B444" i="2"/>
  <c r="G443" i="2"/>
  <c r="F443" i="2"/>
  <c r="E443" i="2"/>
  <c r="B443" i="2"/>
  <c r="G442" i="2"/>
  <c r="F442" i="2"/>
  <c r="E442" i="2"/>
  <c r="B442" i="2"/>
  <c r="G441" i="2"/>
  <c r="F441" i="2"/>
  <c r="E441" i="2"/>
  <c r="B441" i="2"/>
  <c r="G440" i="2"/>
  <c r="F440" i="2"/>
  <c r="E440" i="2"/>
  <c r="B440" i="2"/>
  <c r="G439" i="2"/>
  <c r="F439" i="2"/>
  <c r="B439" i="2"/>
  <c r="E439" i="2" s="1"/>
  <c r="F438" i="2"/>
  <c r="B438" i="2"/>
  <c r="G438" i="2" s="1"/>
  <c r="F437" i="2"/>
  <c r="B437" i="2"/>
  <c r="G437" i="2" s="1"/>
  <c r="F436" i="2"/>
  <c r="B436" i="2"/>
  <c r="G436" i="2" s="1"/>
  <c r="F435" i="2"/>
  <c r="B435" i="2"/>
  <c r="G435" i="2" s="1"/>
  <c r="F434" i="2"/>
  <c r="B434" i="2"/>
  <c r="G434" i="2" s="1"/>
  <c r="F433" i="2"/>
  <c r="B433" i="2"/>
  <c r="G433" i="2" s="1"/>
  <c r="G432" i="2"/>
  <c r="F432" i="2"/>
  <c r="E432" i="2"/>
  <c r="B432" i="2"/>
  <c r="F431" i="2"/>
  <c r="B431" i="2"/>
  <c r="E431" i="2" s="1"/>
  <c r="G430" i="2"/>
  <c r="F430" i="2"/>
  <c r="E430" i="2"/>
  <c r="B430" i="2"/>
  <c r="F429" i="2"/>
  <c r="B429" i="2"/>
  <c r="G428" i="2"/>
  <c r="F428" i="2"/>
  <c r="E428" i="2"/>
  <c r="B428" i="2"/>
  <c r="F427" i="2"/>
  <c r="B427" i="2"/>
  <c r="E427" i="2" s="1"/>
  <c r="G426" i="2"/>
  <c r="F426" i="2"/>
  <c r="E426" i="2"/>
  <c r="B426" i="2"/>
  <c r="F425" i="2"/>
  <c r="G425" i="2" s="1"/>
  <c r="E425" i="2"/>
  <c r="B425" i="2"/>
  <c r="G424" i="2"/>
  <c r="F424" i="2"/>
  <c r="E424" i="2"/>
  <c r="B424" i="2"/>
  <c r="F423" i="2"/>
  <c r="B423" i="2"/>
  <c r="G423" i="2" s="1"/>
  <c r="G422" i="2"/>
  <c r="F422" i="2"/>
  <c r="E422" i="2"/>
  <c r="B422" i="2"/>
  <c r="F421" i="2"/>
  <c r="B421" i="2"/>
  <c r="G420" i="2"/>
  <c r="F420" i="2"/>
  <c r="E420" i="2"/>
  <c r="B420" i="2"/>
  <c r="F419" i="2"/>
  <c r="B419" i="2"/>
  <c r="E419" i="2" s="1"/>
  <c r="G418" i="2"/>
  <c r="F418" i="2"/>
  <c r="E418" i="2"/>
  <c r="B418" i="2"/>
  <c r="F417" i="2"/>
  <c r="G417" i="2" s="1"/>
  <c r="E417" i="2"/>
  <c r="B417" i="2"/>
  <c r="G416" i="2"/>
  <c r="F416" i="2"/>
  <c r="E416" i="2"/>
  <c r="B416" i="2"/>
  <c r="F415" i="2"/>
  <c r="B415" i="2"/>
  <c r="G415" i="2" s="1"/>
  <c r="G414" i="2"/>
  <c r="F414" i="2"/>
  <c r="E414" i="2"/>
  <c r="B414" i="2"/>
  <c r="F413" i="2"/>
  <c r="B413" i="2"/>
  <c r="G412" i="2"/>
  <c r="F412" i="2"/>
  <c r="E412" i="2"/>
  <c r="B412" i="2"/>
  <c r="F411" i="2"/>
  <c r="B411" i="2"/>
  <c r="E411" i="2" s="1"/>
  <c r="G410" i="2"/>
  <c r="F410" i="2"/>
  <c r="E410" i="2"/>
  <c r="B410" i="2"/>
  <c r="F409" i="2"/>
  <c r="G409" i="2" s="1"/>
  <c r="E409" i="2"/>
  <c r="B409" i="2"/>
  <c r="G408" i="2"/>
  <c r="F408" i="2"/>
  <c r="E408" i="2"/>
  <c r="B408" i="2"/>
  <c r="F407" i="2"/>
  <c r="B407" i="2"/>
  <c r="G407" i="2" s="1"/>
  <c r="G406" i="2"/>
  <c r="F406" i="2"/>
  <c r="E406" i="2"/>
  <c r="B406" i="2"/>
  <c r="F405" i="2"/>
  <c r="B405" i="2"/>
  <c r="G404" i="2"/>
  <c r="F404" i="2"/>
  <c r="E404" i="2"/>
  <c r="B404" i="2"/>
  <c r="F403" i="2"/>
  <c r="B403" i="2"/>
  <c r="E403" i="2" s="1"/>
  <c r="G402" i="2"/>
  <c r="F402" i="2"/>
  <c r="E402" i="2"/>
  <c r="B402" i="2"/>
  <c r="G401" i="2"/>
  <c r="F401" i="2"/>
  <c r="E401" i="2"/>
  <c r="B401" i="2"/>
  <c r="G400" i="2"/>
  <c r="F400" i="2"/>
  <c r="E400" i="2"/>
  <c r="B400" i="2"/>
  <c r="F399" i="2"/>
  <c r="B399" i="2"/>
  <c r="G399" i="2" s="1"/>
  <c r="G398" i="2"/>
  <c r="F398" i="2"/>
  <c r="E398" i="2"/>
  <c r="B398" i="2"/>
  <c r="F397" i="2"/>
  <c r="B397" i="2"/>
  <c r="G396" i="2"/>
  <c r="F396" i="2"/>
  <c r="E396" i="2"/>
  <c r="B396" i="2"/>
  <c r="F395" i="2"/>
  <c r="B395" i="2"/>
  <c r="E395" i="2" s="1"/>
  <c r="G394" i="2"/>
  <c r="F394" i="2"/>
  <c r="E394" i="2"/>
  <c r="B394" i="2"/>
  <c r="G393" i="2"/>
  <c r="F393" i="2"/>
  <c r="B393" i="2"/>
  <c r="E393" i="2" s="1"/>
  <c r="G392" i="2"/>
  <c r="F392" i="2"/>
  <c r="E392" i="2"/>
  <c r="B392" i="2"/>
  <c r="F391" i="2"/>
  <c r="B391" i="2"/>
  <c r="G391" i="2" s="1"/>
  <c r="G390" i="2"/>
  <c r="F390" i="2"/>
  <c r="E390" i="2"/>
  <c r="B390" i="2"/>
  <c r="F389" i="2"/>
  <c r="B389" i="2"/>
  <c r="G388" i="2"/>
  <c r="F388" i="2"/>
  <c r="E388" i="2"/>
  <c r="B388" i="2"/>
  <c r="F387" i="2"/>
  <c r="B387" i="2"/>
  <c r="E387" i="2" s="1"/>
  <c r="G386" i="2"/>
  <c r="F386" i="2"/>
  <c r="E386" i="2"/>
  <c r="B386" i="2"/>
  <c r="F385" i="2"/>
  <c r="B385" i="2"/>
  <c r="G385" i="2" s="1"/>
  <c r="G384" i="2"/>
  <c r="F384" i="2"/>
  <c r="E384" i="2"/>
  <c r="B384" i="2"/>
  <c r="F383" i="2"/>
  <c r="B383" i="2"/>
  <c r="G383" i="2" s="1"/>
  <c r="G382" i="2"/>
  <c r="F382" i="2"/>
  <c r="E382" i="2"/>
  <c r="B382" i="2"/>
  <c r="F381" i="2"/>
  <c r="B381" i="2"/>
  <c r="G380" i="2"/>
  <c r="F380" i="2"/>
  <c r="E380" i="2"/>
  <c r="B380" i="2"/>
  <c r="F379" i="2"/>
  <c r="B379" i="2"/>
  <c r="E379" i="2" s="1"/>
  <c r="G378" i="2"/>
  <c r="F378" i="2"/>
  <c r="E378" i="2"/>
  <c r="B378" i="2"/>
  <c r="F377" i="2"/>
  <c r="B377" i="2"/>
  <c r="G377" i="2" s="1"/>
  <c r="G376" i="2"/>
  <c r="F376" i="2"/>
  <c r="E376" i="2"/>
  <c r="B376" i="2"/>
  <c r="F375" i="2"/>
  <c r="B375" i="2"/>
  <c r="G374" i="2"/>
  <c r="F374" i="2"/>
  <c r="E374" i="2"/>
  <c r="B374" i="2"/>
  <c r="F373" i="2"/>
  <c r="B373" i="2"/>
  <c r="G372" i="2"/>
  <c r="F372" i="2"/>
  <c r="E372" i="2"/>
  <c r="B372" i="2"/>
  <c r="F371" i="2"/>
  <c r="B371" i="2"/>
  <c r="E371" i="2" s="1"/>
  <c r="G370" i="2"/>
  <c r="F370" i="2"/>
  <c r="E370" i="2"/>
  <c r="B370" i="2"/>
  <c r="F369" i="2"/>
  <c r="B369" i="2"/>
  <c r="G369" i="2" s="1"/>
  <c r="G368" i="2"/>
  <c r="F368" i="2"/>
  <c r="E368" i="2"/>
  <c r="B368" i="2"/>
  <c r="F367" i="2"/>
  <c r="B367" i="2"/>
  <c r="G366" i="2"/>
  <c r="F366" i="2"/>
  <c r="E366" i="2"/>
  <c r="B366" i="2"/>
  <c r="F365" i="2"/>
  <c r="B365" i="2"/>
  <c r="G364" i="2"/>
  <c r="F364" i="2"/>
  <c r="E364" i="2"/>
  <c r="B364" i="2"/>
  <c r="F363" i="2"/>
  <c r="B363" i="2"/>
  <c r="G362" i="2"/>
  <c r="F362" i="2"/>
  <c r="E362" i="2"/>
  <c r="B362" i="2"/>
  <c r="F361" i="2"/>
  <c r="B361" i="2"/>
  <c r="G360" i="2"/>
  <c r="F360" i="2"/>
  <c r="E360" i="2"/>
  <c r="B360" i="2"/>
  <c r="F359" i="2"/>
  <c r="B359" i="2"/>
  <c r="G358" i="2"/>
  <c r="F358" i="2"/>
  <c r="E358" i="2"/>
  <c r="B358" i="2"/>
  <c r="F357" i="2"/>
  <c r="B357" i="2"/>
  <c r="G356" i="2"/>
  <c r="F356" i="2"/>
  <c r="E356" i="2"/>
  <c r="B356" i="2"/>
  <c r="F355" i="2"/>
  <c r="B355" i="2"/>
  <c r="G354" i="2"/>
  <c r="F354" i="2"/>
  <c r="E354" i="2"/>
  <c r="B354" i="2"/>
  <c r="F353" i="2"/>
  <c r="G353" i="2" s="1"/>
  <c r="B353" i="2"/>
  <c r="E353" i="2" s="1"/>
  <c r="G352" i="2"/>
  <c r="F352" i="2"/>
  <c r="E352" i="2"/>
  <c r="B352" i="2"/>
  <c r="F351" i="2"/>
  <c r="B351" i="2"/>
  <c r="G350" i="2"/>
  <c r="F350" i="2"/>
  <c r="E350" i="2"/>
  <c r="B350" i="2"/>
  <c r="F349" i="2"/>
  <c r="B349" i="2"/>
  <c r="F348" i="2"/>
  <c r="B348" i="2"/>
  <c r="G348" i="2" s="1"/>
  <c r="F347" i="2"/>
  <c r="B347" i="2"/>
  <c r="G347" i="2" s="1"/>
  <c r="F346" i="2"/>
  <c r="G346" i="2" s="1"/>
  <c r="E346" i="2"/>
  <c r="B346" i="2"/>
  <c r="G345" i="2"/>
  <c r="F345" i="2"/>
  <c r="B345" i="2"/>
  <c r="E345" i="2" s="1"/>
  <c r="G344" i="2"/>
  <c r="F344" i="2"/>
  <c r="E344" i="2"/>
  <c r="B344" i="2"/>
  <c r="G343" i="2"/>
  <c r="F343" i="2"/>
  <c r="B343" i="2"/>
  <c r="E343" i="2" s="1"/>
  <c r="F342" i="2"/>
  <c r="G342" i="2" s="1"/>
  <c r="E342" i="2"/>
  <c r="B342" i="2"/>
  <c r="G341" i="2"/>
  <c r="F341" i="2"/>
  <c r="B341" i="2"/>
  <c r="E341" i="2" s="1"/>
  <c r="G340" i="2"/>
  <c r="F340" i="2"/>
  <c r="E340" i="2"/>
  <c r="B340" i="2"/>
  <c r="F339" i="2"/>
  <c r="E339" i="2"/>
  <c r="B339" i="2"/>
  <c r="G338" i="2"/>
  <c r="F338" i="2"/>
  <c r="E338" i="2"/>
  <c r="B338" i="2"/>
  <c r="G337" i="2"/>
  <c r="F337" i="2"/>
  <c r="E337" i="2"/>
  <c r="B337" i="2"/>
  <c r="F336" i="2"/>
  <c r="G336" i="2" s="1"/>
  <c r="E336" i="2"/>
  <c r="B336" i="2"/>
  <c r="F335" i="2"/>
  <c r="G335" i="2" s="1"/>
  <c r="E335" i="2"/>
  <c r="B335" i="2"/>
  <c r="F334" i="2"/>
  <c r="G334" i="2" s="1"/>
  <c r="E334" i="2"/>
  <c r="B334" i="2"/>
  <c r="G333" i="2"/>
  <c r="F333" i="2"/>
  <c r="B333" i="2"/>
  <c r="E333" i="2" s="1"/>
  <c r="G332" i="2"/>
  <c r="F332" i="2"/>
  <c r="E332" i="2"/>
  <c r="B332" i="2"/>
  <c r="F331" i="2"/>
  <c r="E331" i="2"/>
  <c r="B331" i="2"/>
  <c r="G331" i="2" s="1"/>
  <c r="G330" i="2"/>
  <c r="F330" i="2"/>
  <c r="E330" i="2"/>
  <c r="B330" i="2"/>
  <c r="G329" i="2"/>
  <c r="F329" i="2"/>
  <c r="B329" i="2"/>
  <c r="E329" i="2" s="1"/>
  <c r="G328" i="2"/>
  <c r="F328" i="2"/>
  <c r="B328" i="2"/>
  <c r="E328" i="2" s="1"/>
  <c r="G327" i="2"/>
  <c r="F327" i="2"/>
  <c r="B327" i="2"/>
  <c r="E327" i="2" s="1"/>
  <c r="G326" i="2"/>
  <c r="F326" i="2"/>
  <c r="E326" i="2"/>
  <c r="B326" i="2"/>
  <c r="G325" i="2"/>
  <c r="F325" i="2"/>
  <c r="E325" i="2"/>
  <c r="B325" i="2"/>
  <c r="F324" i="2"/>
  <c r="B324" i="2"/>
  <c r="G324" i="2" s="1"/>
  <c r="G323" i="2"/>
  <c r="F323" i="2"/>
  <c r="E323" i="2"/>
  <c r="B323" i="2"/>
  <c r="F322" i="2"/>
  <c r="B322" i="2"/>
  <c r="F321" i="2"/>
  <c r="B321" i="2"/>
  <c r="G321" i="2" s="1"/>
  <c r="F320" i="2"/>
  <c r="E320" i="2"/>
  <c r="B320" i="2"/>
  <c r="G319" i="2"/>
  <c r="F319" i="2"/>
  <c r="E319" i="2"/>
  <c r="B319" i="2"/>
  <c r="G318" i="2"/>
  <c r="F318" i="2"/>
  <c r="B318" i="2"/>
  <c r="E318" i="2" s="1"/>
  <c r="G317" i="2"/>
  <c r="F317" i="2"/>
  <c r="E317" i="2"/>
  <c r="B317" i="2"/>
  <c r="F316" i="2"/>
  <c r="B316" i="2"/>
  <c r="G316" i="2" s="1"/>
  <c r="G315" i="2"/>
  <c r="F315" i="2"/>
  <c r="E315" i="2"/>
  <c r="B315" i="2"/>
  <c r="F314" i="2"/>
  <c r="B314" i="2"/>
  <c r="F313" i="2"/>
  <c r="E313" i="2"/>
  <c r="B313" i="2"/>
  <c r="G313" i="2" s="1"/>
  <c r="F312" i="2"/>
  <c r="E312" i="2"/>
  <c r="B312" i="2"/>
  <c r="F311" i="2"/>
  <c r="G311" i="2" s="1"/>
  <c r="E311" i="2"/>
  <c r="B311" i="2"/>
  <c r="G310" i="2"/>
  <c r="F310" i="2"/>
  <c r="B310" i="2"/>
  <c r="E310" i="2" s="1"/>
  <c r="G309" i="2"/>
  <c r="F309" i="2"/>
  <c r="E309" i="2"/>
  <c r="B309" i="2"/>
  <c r="F308" i="2"/>
  <c r="B308" i="2"/>
  <c r="G308" i="2" s="1"/>
  <c r="G307" i="2"/>
  <c r="F307" i="2"/>
  <c r="E307" i="2"/>
  <c r="B307" i="2"/>
  <c r="F306" i="2"/>
  <c r="B306" i="2"/>
  <c r="F305" i="2"/>
  <c r="E305" i="2"/>
  <c r="B305" i="2"/>
  <c r="G305" i="2" s="1"/>
  <c r="F304" i="2"/>
  <c r="E304" i="2"/>
  <c r="B304" i="2"/>
  <c r="G304" i="2" s="1"/>
  <c r="G303" i="2"/>
  <c r="F303" i="2"/>
  <c r="E303" i="2"/>
  <c r="B303" i="2"/>
  <c r="G302" i="2"/>
  <c r="F302" i="2"/>
  <c r="B302" i="2"/>
  <c r="E302" i="2" s="1"/>
  <c r="G301" i="2"/>
  <c r="F301" i="2"/>
  <c r="E301" i="2"/>
  <c r="B301" i="2"/>
  <c r="F300" i="2"/>
  <c r="B300" i="2"/>
  <c r="G300" i="2" s="1"/>
  <c r="G299" i="2"/>
  <c r="F299" i="2"/>
  <c r="E299" i="2"/>
  <c r="B299" i="2"/>
  <c r="F298" i="2"/>
  <c r="B298" i="2"/>
  <c r="F297" i="2"/>
  <c r="B297" i="2"/>
  <c r="G297" i="2" s="1"/>
  <c r="F296" i="2"/>
  <c r="E296" i="2"/>
  <c r="B296" i="2"/>
  <c r="G296" i="2" s="1"/>
  <c r="G295" i="2"/>
  <c r="F295" i="2"/>
  <c r="E295" i="2"/>
  <c r="B295" i="2"/>
  <c r="G294" i="2"/>
  <c r="F294" i="2"/>
  <c r="B294" i="2"/>
  <c r="E294" i="2" s="1"/>
  <c r="G293" i="2"/>
  <c r="F293" i="2"/>
  <c r="E293" i="2"/>
  <c r="B293" i="2"/>
  <c r="F292" i="2"/>
  <c r="B292" i="2"/>
  <c r="G292" i="2" s="1"/>
  <c r="G291" i="2"/>
  <c r="F291" i="2"/>
  <c r="E291" i="2"/>
  <c r="B291" i="2"/>
  <c r="F290" i="2"/>
  <c r="B290" i="2"/>
  <c r="F289" i="2"/>
  <c r="E289" i="2"/>
  <c r="B289" i="2"/>
  <c r="G289" i="2" s="1"/>
  <c r="F288" i="2"/>
  <c r="B288" i="2"/>
  <c r="G288" i="2" s="1"/>
  <c r="G287" i="2"/>
  <c r="F287" i="2"/>
  <c r="E287" i="2"/>
  <c r="B287" i="2"/>
  <c r="F286" i="2"/>
  <c r="B286" i="2"/>
  <c r="E286" i="2" s="1"/>
  <c r="G285" i="2"/>
  <c r="F285" i="2"/>
  <c r="E285" i="2"/>
  <c r="B285" i="2"/>
  <c r="F284" i="2"/>
  <c r="B284" i="2"/>
  <c r="G283" i="2"/>
  <c r="F283" i="2"/>
  <c r="E283" i="2"/>
  <c r="B283" i="2"/>
  <c r="F282" i="2"/>
  <c r="B282" i="2"/>
  <c r="F281" i="2"/>
  <c r="B281" i="2"/>
  <c r="G281" i="2" s="1"/>
  <c r="F280" i="2"/>
  <c r="E280" i="2"/>
  <c r="B280" i="2"/>
  <c r="G280" i="2" s="1"/>
  <c r="F279" i="2"/>
  <c r="G279" i="2" s="1"/>
  <c r="E279" i="2"/>
  <c r="B279" i="2"/>
  <c r="G278" i="2"/>
  <c r="F278" i="2"/>
  <c r="B278" i="2"/>
  <c r="E278" i="2" s="1"/>
  <c r="G277" i="2"/>
  <c r="F277" i="2"/>
  <c r="E277" i="2"/>
  <c r="B277" i="2"/>
  <c r="F276" i="2"/>
  <c r="B276" i="2"/>
  <c r="F275" i="2"/>
  <c r="B275" i="2"/>
  <c r="F274" i="2"/>
  <c r="B274" i="2"/>
  <c r="F273" i="2"/>
  <c r="B273" i="2"/>
  <c r="F272" i="2"/>
  <c r="B272" i="2"/>
  <c r="F271" i="2"/>
  <c r="B271" i="2"/>
  <c r="F270" i="2"/>
  <c r="B270" i="2"/>
  <c r="F269" i="2"/>
  <c r="G269" i="2" s="1"/>
  <c r="E269" i="2"/>
  <c r="B269" i="2"/>
  <c r="F268" i="2"/>
  <c r="B268" i="2"/>
  <c r="G267" i="2"/>
  <c r="F267" i="2"/>
  <c r="E267" i="2"/>
  <c r="B267" i="2"/>
  <c r="F266" i="2"/>
  <c r="E266" i="2"/>
  <c r="B266" i="2"/>
  <c r="G266" i="2" s="1"/>
  <c r="G265" i="2"/>
  <c r="F265" i="2"/>
  <c r="E265" i="2"/>
  <c r="B265" i="2"/>
  <c r="G264" i="2"/>
  <c r="F264" i="2"/>
  <c r="E264" i="2"/>
  <c r="B264" i="2"/>
  <c r="G263" i="2"/>
  <c r="F263" i="2"/>
  <c r="E263" i="2"/>
  <c r="B263" i="2"/>
  <c r="G262" i="2"/>
  <c r="F262" i="2"/>
  <c r="E262" i="2"/>
  <c r="B262" i="2"/>
  <c r="G261" i="2"/>
  <c r="F261" i="2"/>
  <c r="E261" i="2"/>
  <c r="B261" i="2"/>
  <c r="F260" i="2"/>
  <c r="B260" i="2"/>
  <c r="E260" i="2" s="1"/>
  <c r="G259" i="2"/>
  <c r="F259" i="2"/>
  <c r="E259" i="2"/>
  <c r="B259" i="2"/>
  <c r="F258" i="2"/>
  <c r="E258" i="2"/>
  <c r="B258" i="2"/>
  <c r="F257" i="2"/>
  <c r="G257" i="2" s="1"/>
  <c r="E257" i="2"/>
  <c r="B257" i="2"/>
  <c r="F256" i="2"/>
  <c r="G256" i="2" s="1"/>
  <c r="E256" i="2"/>
  <c r="B256" i="2"/>
  <c r="F255" i="2"/>
  <c r="G255" i="2" s="1"/>
  <c r="E255" i="2"/>
  <c r="B255" i="2"/>
  <c r="G254" i="2"/>
  <c r="F254" i="2"/>
  <c r="E254" i="2"/>
  <c r="B254" i="2"/>
  <c r="G253" i="2"/>
  <c r="F253" i="2"/>
  <c r="B253" i="2"/>
  <c r="E253" i="2" s="1"/>
  <c r="G252" i="2"/>
  <c r="F252" i="2"/>
  <c r="B252" i="2"/>
  <c r="E252" i="2" s="1"/>
  <c r="F251" i="2"/>
  <c r="B251" i="2"/>
  <c r="G251" i="2" s="1"/>
  <c r="F250" i="2"/>
  <c r="E250" i="2"/>
  <c r="B250" i="2"/>
  <c r="G250" i="2" s="1"/>
  <c r="F249" i="2"/>
  <c r="B249" i="2"/>
  <c r="G248" i="2"/>
  <c r="F248" i="2"/>
  <c r="E248" i="2"/>
  <c r="B248" i="2"/>
  <c r="G247" i="2"/>
  <c r="F247" i="2"/>
  <c r="E247" i="2"/>
  <c r="B247" i="2"/>
  <c r="G246" i="2"/>
  <c r="F246" i="2"/>
  <c r="E246" i="2"/>
  <c r="B246" i="2"/>
  <c r="G245" i="2"/>
  <c r="F245" i="2"/>
  <c r="B245" i="2"/>
  <c r="E245" i="2" s="1"/>
  <c r="G244" i="2"/>
  <c r="F244" i="2"/>
  <c r="B244" i="2"/>
  <c r="E244" i="2" s="1"/>
  <c r="F243" i="2"/>
  <c r="B243" i="2"/>
  <c r="G243" i="2" s="1"/>
  <c r="F242" i="2"/>
  <c r="E242" i="2"/>
  <c r="B242" i="2"/>
  <c r="G242" i="2" s="1"/>
  <c r="F241" i="2"/>
  <c r="B241" i="2"/>
  <c r="G240" i="2"/>
  <c r="F240" i="2"/>
  <c r="E240" i="2"/>
  <c r="B240" i="2"/>
  <c r="G239" i="2"/>
  <c r="F239" i="2"/>
  <c r="E239" i="2"/>
  <c r="B239" i="2"/>
  <c r="G238" i="2"/>
  <c r="F238" i="2"/>
  <c r="E238" i="2"/>
  <c r="B238" i="2"/>
  <c r="G237" i="2"/>
  <c r="F237" i="2"/>
  <c r="B237" i="2"/>
  <c r="E237" i="2" s="1"/>
  <c r="G236" i="2"/>
  <c r="F236" i="2"/>
  <c r="B236" i="2"/>
  <c r="E236" i="2" s="1"/>
  <c r="F235" i="2"/>
  <c r="B235" i="2"/>
  <c r="G235" i="2" s="1"/>
  <c r="F234" i="2"/>
  <c r="E234" i="2"/>
  <c r="B234" i="2"/>
  <c r="G234" i="2" s="1"/>
  <c r="F233" i="2"/>
  <c r="B233" i="2"/>
  <c r="F232" i="2"/>
  <c r="E232" i="2"/>
  <c r="B232" i="2"/>
  <c r="G232" i="2" s="1"/>
  <c r="F231" i="2"/>
  <c r="G231" i="2" s="1"/>
  <c r="E231" i="2"/>
  <c r="B231" i="2"/>
  <c r="G230" i="2"/>
  <c r="F230" i="2"/>
  <c r="E230" i="2"/>
  <c r="B230" i="2"/>
  <c r="G229" i="2"/>
  <c r="F229" i="2"/>
  <c r="B229" i="2"/>
  <c r="E229" i="2" s="1"/>
  <c r="G228" i="2"/>
  <c r="F228" i="2"/>
  <c r="B228" i="2"/>
  <c r="E228" i="2" s="1"/>
  <c r="F227" i="2"/>
  <c r="B227" i="2"/>
  <c r="G227" i="2" s="1"/>
  <c r="F226" i="2"/>
  <c r="E226" i="2"/>
  <c r="B226" i="2"/>
  <c r="G226" i="2" s="1"/>
  <c r="F225" i="2"/>
  <c r="B225" i="2"/>
  <c r="F224" i="2"/>
  <c r="E224" i="2"/>
  <c r="B224" i="2"/>
  <c r="G224" i="2" s="1"/>
  <c r="F223" i="2"/>
  <c r="E223" i="2"/>
  <c r="B223" i="2"/>
  <c r="G222" i="2"/>
  <c r="F222" i="2"/>
  <c r="E222" i="2"/>
  <c r="B222" i="2"/>
  <c r="G221" i="2"/>
  <c r="F221" i="2"/>
  <c r="B221" i="2"/>
  <c r="E221" i="2" s="1"/>
  <c r="G220" i="2"/>
  <c r="F220" i="2"/>
  <c r="B220" i="2"/>
  <c r="E220" i="2" s="1"/>
  <c r="F219" i="2"/>
  <c r="B219" i="2"/>
  <c r="G219" i="2" s="1"/>
  <c r="F218" i="2"/>
  <c r="E218" i="2"/>
  <c r="B218" i="2"/>
  <c r="G218" i="2" s="1"/>
  <c r="F217" i="2"/>
  <c r="B217" i="2"/>
  <c r="F216" i="2"/>
  <c r="E216" i="2"/>
  <c r="B216" i="2"/>
  <c r="G216" i="2" s="1"/>
  <c r="F215" i="2"/>
  <c r="E215" i="2"/>
  <c r="B215" i="2"/>
  <c r="G214" i="2"/>
  <c r="F214" i="2"/>
  <c r="E214" i="2"/>
  <c r="B214" i="2"/>
  <c r="G213" i="2"/>
  <c r="F213" i="2"/>
  <c r="E213" i="2"/>
  <c r="B213" i="2"/>
  <c r="G212" i="2"/>
  <c r="F212" i="2"/>
  <c r="B212" i="2"/>
  <c r="E212" i="2" s="1"/>
  <c r="F211" i="2"/>
  <c r="B211" i="2"/>
  <c r="G211" i="2" s="1"/>
  <c r="F210" i="2"/>
  <c r="E210" i="2"/>
  <c r="B210" i="2"/>
  <c r="G210" i="2" s="1"/>
  <c r="F209" i="2"/>
  <c r="B209" i="2"/>
  <c r="F208" i="2"/>
  <c r="E208" i="2"/>
  <c r="B208" i="2"/>
  <c r="G208" i="2" s="1"/>
  <c r="F207" i="2"/>
  <c r="E207" i="2"/>
  <c r="B207" i="2"/>
  <c r="G207" i="2" s="1"/>
  <c r="G206" i="2"/>
  <c r="F206" i="2"/>
  <c r="E206" i="2"/>
  <c r="B206" i="2"/>
  <c r="G205" i="2"/>
  <c r="F205" i="2"/>
  <c r="B205" i="2"/>
  <c r="E205" i="2" s="1"/>
  <c r="G204" i="2"/>
  <c r="F204" i="2"/>
  <c r="B204" i="2"/>
  <c r="E204" i="2" s="1"/>
  <c r="F203" i="2"/>
  <c r="B203" i="2"/>
  <c r="G203" i="2" s="1"/>
  <c r="F202" i="2"/>
  <c r="E202" i="2"/>
  <c r="B202" i="2"/>
  <c r="G202" i="2" s="1"/>
  <c r="F201" i="2"/>
  <c r="B201" i="2"/>
  <c r="F200" i="2"/>
  <c r="E200" i="2"/>
  <c r="B200" i="2"/>
  <c r="G200" i="2" s="1"/>
  <c r="F199" i="2"/>
  <c r="E199" i="2"/>
  <c r="B199" i="2"/>
  <c r="G198" i="2"/>
  <c r="F198" i="2"/>
  <c r="E198" i="2"/>
  <c r="B198" i="2"/>
  <c r="G197" i="2"/>
  <c r="F197" i="2"/>
  <c r="B197" i="2"/>
  <c r="E197" i="2" s="1"/>
  <c r="G196" i="2"/>
  <c r="F196" i="2"/>
  <c r="B196" i="2"/>
  <c r="E196" i="2" s="1"/>
  <c r="F195" i="2"/>
  <c r="B195" i="2"/>
  <c r="G195" i="2" s="1"/>
  <c r="F194" i="2"/>
  <c r="E194" i="2"/>
  <c r="B194" i="2"/>
  <c r="G194" i="2" s="1"/>
  <c r="F193" i="2"/>
  <c r="B193" i="2"/>
  <c r="F192" i="2"/>
  <c r="E192" i="2"/>
  <c r="B192" i="2"/>
  <c r="G192" i="2" s="1"/>
  <c r="F191" i="2"/>
  <c r="E191" i="2"/>
  <c r="B191" i="2"/>
  <c r="G191" i="2" s="1"/>
  <c r="G190" i="2"/>
  <c r="F190" i="2"/>
  <c r="E190" i="2"/>
  <c r="B190" i="2"/>
  <c r="G189" i="2"/>
  <c r="F189" i="2"/>
  <c r="E189" i="2"/>
  <c r="B189" i="2"/>
  <c r="G188" i="2"/>
  <c r="F188" i="2"/>
  <c r="B188" i="2"/>
  <c r="E188" i="2" s="1"/>
  <c r="F187" i="2"/>
  <c r="B187" i="2"/>
  <c r="G187" i="2" s="1"/>
  <c r="F186" i="2"/>
  <c r="E186" i="2"/>
  <c r="B186" i="2"/>
  <c r="G186" i="2" s="1"/>
  <c r="F185" i="2"/>
  <c r="B185" i="2"/>
  <c r="F184" i="2"/>
  <c r="E184" i="2"/>
  <c r="B184" i="2"/>
  <c r="G184" i="2" s="1"/>
  <c r="F183" i="2"/>
  <c r="E183" i="2"/>
  <c r="B183" i="2"/>
  <c r="G183" i="2" s="1"/>
  <c r="G182" i="2"/>
  <c r="F182" i="2"/>
  <c r="E182" i="2"/>
  <c r="B182" i="2"/>
  <c r="G181" i="2"/>
  <c r="F181" i="2"/>
  <c r="B181" i="2"/>
  <c r="E181" i="2" s="1"/>
  <c r="G180" i="2"/>
  <c r="F180" i="2"/>
  <c r="B180" i="2"/>
  <c r="E180" i="2" s="1"/>
  <c r="F179" i="2"/>
  <c r="B179" i="2"/>
  <c r="G179" i="2" s="1"/>
  <c r="F178" i="2"/>
  <c r="E178" i="2"/>
  <c r="B178" i="2"/>
  <c r="G178" i="2" s="1"/>
  <c r="F177" i="2"/>
  <c r="B177" i="2"/>
  <c r="F176" i="2"/>
  <c r="E176" i="2"/>
  <c r="B176" i="2"/>
  <c r="G176" i="2" s="1"/>
  <c r="F175" i="2"/>
  <c r="E175" i="2"/>
  <c r="B175" i="2"/>
  <c r="G175" i="2" s="1"/>
  <c r="F174" i="2"/>
  <c r="G174" i="2" s="1"/>
  <c r="E174" i="2"/>
  <c r="B174" i="2"/>
  <c r="G173" i="2"/>
  <c r="F173" i="2"/>
  <c r="B173" i="2"/>
  <c r="E173" i="2" s="1"/>
  <c r="G172" i="2"/>
  <c r="F172" i="2"/>
  <c r="B172" i="2"/>
  <c r="E172" i="2" s="1"/>
  <c r="F171" i="2"/>
  <c r="B171" i="2"/>
  <c r="G171" i="2" s="1"/>
  <c r="F170" i="2"/>
  <c r="E170" i="2"/>
  <c r="B170" i="2"/>
  <c r="G170" i="2" s="1"/>
  <c r="F169" i="2"/>
  <c r="B169" i="2"/>
  <c r="G168" i="2"/>
  <c r="F168" i="2"/>
  <c r="B168" i="2"/>
  <c r="E168" i="2" s="1"/>
  <c r="F167" i="2"/>
  <c r="B167" i="2"/>
  <c r="F166" i="2"/>
  <c r="G166" i="2" s="1"/>
  <c r="E166" i="2"/>
  <c r="B166" i="2"/>
  <c r="G165" i="2"/>
  <c r="F165" i="2"/>
  <c r="B165" i="2"/>
  <c r="E165" i="2" s="1"/>
  <c r="G164" i="2"/>
  <c r="F164" i="2"/>
  <c r="B164" i="2"/>
  <c r="E164" i="2" s="1"/>
  <c r="F163" i="2"/>
  <c r="B163" i="2"/>
  <c r="F162" i="2"/>
  <c r="E162" i="2"/>
  <c r="B162" i="2"/>
  <c r="G162" i="2" s="1"/>
  <c r="F161" i="2"/>
  <c r="B161" i="2"/>
  <c r="F160" i="2"/>
  <c r="E160" i="2"/>
  <c r="B160" i="2"/>
  <c r="G160" i="2" s="1"/>
  <c r="F159" i="2"/>
  <c r="B159" i="2"/>
  <c r="G159" i="2" s="1"/>
  <c r="G158" i="2"/>
  <c r="F158" i="2"/>
  <c r="E158" i="2"/>
  <c r="B158" i="2"/>
  <c r="G157" i="2"/>
  <c r="F157" i="2"/>
  <c r="B157" i="2"/>
  <c r="E157" i="2" s="1"/>
  <c r="G156" i="2"/>
  <c r="F156" i="2"/>
  <c r="B156" i="2"/>
  <c r="E156" i="2" s="1"/>
  <c r="F155" i="2"/>
  <c r="B155" i="2"/>
  <c r="F154" i="2"/>
  <c r="E154" i="2"/>
  <c r="B154" i="2"/>
  <c r="G154" i="2" s="1"/>
  <c r="F153" i="2"/>
  <c r="B153" i="2"/>
  <c r="G153" i="2" s="1"/>
  <c r="F152" i="2"/>
  <c r="B152" i="2"/>
  <c r="G152" i="2" s="1"/>
  <c r="F151" i="2"/>
  <c r="G151" i="2" s="1"/>
  <c r="E151" i="2"/>
  <c r="B151" i="2"/>
  <c r="F150" i="2"/>
  <c r="G150" i="2" s="1"/>
  <c r="E150" i="2"/>
  <c r="B150" i="2"/>
  <c r="G149" i="2"/>
  <c r="F149" i="2"/>
  <c r="B149" i="2"/>
  <c r="E149" i="2" s="1"/>
  <c r="G148" i="2"/>
  <c r="F148" i="2"/>
  <c r="B148" i="2"/>
  <c r="E148" i="2" s="1"/>
  <c r="F147" i="2"/>
  <c r="E147" i="2"/>
  <c r="B147" i="2"/>
  <c r="G147" i="2" s="1"/>
  <c r="F146" i="2"/>
  <c r="B146" i="2"/>
  <c r="G146" i="2" s="1"/>
  <c r="G145" i="2"/>
  <c r="F145" i="2"/>
  <c r="E145" i="2"/>
  <c r="B145" i="2"/>
  <c r="F144" i="2"/>
  <c r="G144" i="2" s="1"/>
  <c r="B144" i="2"/>
  <c r="E144" i="2" s="1"/>
  <c r="G143" i="2"/>
  <c r="F143" i="2"/>
  <c r="E143" i="2"/>
  <c r="B143" i="2"/>
  <c r="G142" i="2"/>
  <c r="F142" i="2"/>
  <c r="E142" i="2"/>
  <c r="B142" i="2"/>
  <c r="G141" i="2"/>
  <c r="F141" i="2"/>
  <c r="B141" i="2"/>
  <c r="E141" i="2" s="1"/>
  <c r="F140" i="2"/>
  <c r="B140" i="2"/>
  <c r="E140" i="2" s="1"/>
  <c r="F139" i="2"/>
  <c r="E139" i="2"/>
  <c r="B139" i="2"/>
  <c r="G139" i="2" s="1"/>
  <c r="F138" i="2"/>
  <c r="B138" i="2"/>
  <c r="G138" i="2" s="1"/>
  <c r="G137" i="2"/>
  <c r="F137" i="2"/>
  <c r="E137" i="2"/>
  <c r="B137" i="2"/>
  <c r="F136" i="2"/>
  <c r="B136" i="2"/>
  <c r="G136" i="2" s="1"/>
  <c r="G135" i="2"/>
  <c r="F135" i="2"/>
  <c r="E135" i="2"/>
  <c r="B135" i="2"/>
  <c r="G134" i="2"/>
  <c r="F134" i="2"/>
  <c r="E134" i="2"/>
  <c r="B134" i="2"/>
  <c r="F133" i="2"/>
  <c r="G133" i="2" s="1"/>
  <c r="B133" i="2"/>
  <c r="E133" i="2" s="1"/>
  <c r="G132" i="2"/>
  <c r="F132" i="2"/>
  <c r="B132" i="2"/>
  <c r="E132" i="2" s="1"/>
  <c r="F131" i="2"/>
  <c r="E131" i="2"/>
  <c r="B131" i="2"/>
  <c r="G131" i="2" s="1"/>
  <c r="F130" i="2"/>
  <c r="B130" i="2"/>
  <c r="F129" i="2"/>
  <c r="E129" i="2"/>
  <c r="B129" i="2"/>
  <c r="G129" i="2" s="1"/>
  <c r="F128" i="2"/>
  <c r="B128" i="2"/>
  <c r="G128" i="2" s="1"/>
  <c r="G127" i="2"/>
  <c r="F127" i="2"/>
  <c r="E127" i="2"/>
  <c r="B127" i="2"/>
  <c r="G126" i="2"/>
  <c r="F126" i="2"/>
  <c r="E126" i="2"/>
  <c r="B126" i="2"/>
  <c r="G125" i="2"/>
  <c r="F125" i="2"/>
  <c r="E125" i="2"/>
  <c r="B125" i="2"/>
  <c r="F124" i="2"/>
  <c r="B124" i="2"/>
  <c r="E124" i="2" s="1"/>
  <c r="F123" i="2"/>
  <c r="B123" i="2"/>
  <c r="G123" i="2" s="1"/>
  <c r="F122" i="2"/>
  <c r="E122" i="2"/>
  <c r="B122" i="2"/>
  <c r="G121" i="2"/>
  <c r="F121" i="2"/>
  <c r="E121" i="2"/>
  <c r="B121" i="2"/>
  <c r="G120" i="2"/>
  <c r="F120" i="2"/>
  <c r="E120" i="2"/>
  <c r="B120" i="2"/>
  <c r="F119" i="2"/>
  <c r="B119" i="2"/>
  <c r="E119" i="2" s="1"/>
  <c r="G118" i="2"/>
  <c r="F118" i="2"/>
  <c r="E118" i="2"/>
  <c r="B118" i="2"/>
  <c r="G117" i="2"/>
  <c r="F117" i="2"/>
  <c r="B117" i="2"/>
  <c r="E117" i="2" s="1"/>
  <c r="F116" i="2"/>
  <c r="B116" i="2"/>
  <c r="E116" i="2" s="1"/>
  <c r="F115" i="2"/>
  <c r="B115" i="2"/>
  <c r="G115" i="2" s="1"/>
  <c r="F114" i="2"/>
  <c r="E114" i="2"/>
  <c r="B114" i="2"/>
  <c r="G114" i="2" s="1"/>
  <c r="F113" i="2"/>
  <c r="B113" i="2"/>
  <c r="G113" i="2" s="1"/>
  <c r="G112" i="2"/>
  <c r="F112" i="2"/>
  <c r="B112" i="2"/>
  <c r="E112" i="2" s="1"/>
  <c r="F111" i="2"/>
  <c r="G111" i="2" s="1"/>
  <c r="E111" i="2"/>
  <c r="B111" i="2"/>
  <c r="G110" i="2"/>
  <c r="F110" i="2"/>
  <c r="E110" i="2"/>
  <c r="B110" i="2"/>
  <c r="F109" i="2"/>
  <c r="G109" i="2" s="1"/>
  <c r="E109" i="2"/>
  <c r="B109" i="2"/>
  <c r="G108" i="2"/>
  <c r="F108" i="2"/>
  <c r="E108" i="2"/>
  <c r="B108" i="2"/>
  <c r="F107" i="2"/>
  <c r="B107" i="2"/>
  <c r="G107" i="2" s="1"/>
  <c r="G106" i="2"/>
  <c r="F106" i="2"/>
  <c r="E106" i="2"/>
  <c r="B106" i="2"/>
  <c r="F105" i="2"/>
  <c r="B105" i="2"/>
  <c r="G105" i="2" s="1"/>
  <c r="F104" i="2"/>
  <c r="E104" i="2"/>
  <c r="B104" i="2"/>
  <c r="G104" i="2" s="1"/>
  <c r="F103" i="2"/>
  <c r="B103" i="2"/>
  <c r="E103" i="2" s="1"/>
  <c r="G102" i="2"/>
  <c r="F102" i="2"/>
  <c r="E102" i="2"/>
  <c r="B102" i="2"/>
  <c r="F101" i="2"/>
  <c r="G101" i="2" s="1"/>
  <c r="E101" i="2"/>
  <c r="B101" i="2"/>
  <c r="G100" i="2"/>
  <c r="F100" i="2"/>
  <c r="E100" i="2"/>
  <c r="B100" i="2"/>
  <c r="F99" i="2"/>
  <c r="B99" i="2"/>
  <c r="G99" i="2" s="1"/>
  <c r="G98" i="2"/>
  <c r="F98" i="2"/>
  <c r="E98" i="2"/>
  <c r="B98" i="2"/>
  <c r="F97" i="2"/>
  <c r="B97" i="2"/>
  <c r="G97" i="2" s="1"/>
  <c r="F96" i="2"/>
  <c r="E96" i="2"/>
  <c r="B96" i="2"/>
  <c r="G96" i="2" s="1"/>
  <c r="F95" i="2"/>
  <c r="B95" i="2"/>
  <c r="E95" i="2" s="1"/>
  <c r="G94" i="2"/>
  <c r="F94" i="2"/>
  <c r="E94" i="2"/>
  <c r="B94" i="2"/>
  <c r="G93" i="2"/>
  <c r="F93" i="2"/>
  <c r="E93" i="2"/>
  <c r="B93" i="2"/>
  <c r="G92" i="2"/>
  <c r="F92" i="2"/>
  <c r="E92" i="2"/>
  <c r="B92" i="2"/>
  <c r="F91" i="2"/>
  <c r="B91" i="2"/>
  <c r="G91" i="2" s="1"/>
  <c r="G90" i="2"/>
  <c r="F90" i="2"/>
  <c r="E90" i="2"/>
  <c r="B90" i="2"/>
  <c r="F89" i="2"/>
  <c r="B89" i="2"/>
  <c r="G89" i="2" s="1"/>
  <c r="F88" i="2"/>
  <c r="E88" i="2"/>
  <c r="B88" i="2"/>
  <c r="G88" i="2" s="1"/>
  <c r="F87" i="2"/>
  <c r="B87" i="2"/>
  <c r="E87" i="2" s="1"/>
  <c r="G86" i="2"/>
  <c r="F86" i="2"/>
  <c r="E86" i="2"/>
  <c r="B86" i="2"/>
  <c r="G85" i="2"/>
  <c r="F85" i="2"/>
  <c r="E85" i="2"/>
  <c r="B85" i="2"/>
  <c r="G84" i="2"/>
  <c r="F84" i="2"/>
  <c r="E84" i="2"/>
  <c r="B84" i="2"/>
  <c r="F83" i="2"/>
  <c r="B83" i="2"/>
  <c r="G83" i="2" s="1"/>
  <c r="G82" i="2"/>
  <c r="F82" i="2"/>
  <c r="E82" i="2"/>
  <c r="B82" i="2"/>
  <c r="F81" i="2"/>
  <c r="B81" i="2"/>
  <c r="G81" i="2" s="1"/>
  <c r="F80" i="2"/>
  <c r="E80" i="2"/>
  <c r="B80" i="2"/>
  <c r="G80" i="2" s="1"/>
  <c r="F79" i="2"/>
  <c r="B79" i="2"/>
  <c r="E79" i="2" s="1"/>
  <c r="G78" i="2"/>
  <c r="F78" i="2"/>
  <c r="E78" i="2"/>
  <c r="B78" i="2"/>
  <c r="F77" i="2"/>
  <c r="G77" i="2" s="1"/>
  <c r="E77" i="2"/>
  <c r="B77" i="2"/>
  <c r="G76" i="2"/>
  <c r="F76" i="2"/>
  <c r="E76" i="2"/>
  <c r="B76" i="2"/>
  <c r="F75" i="2"/>
  <c r="B75" i="2"/>
  <c r="G75" i="2" s="1"/>
  <c r="G74" i="2"/>
  <c r="F74" i="2"/>
  <c r="E74" i="2"/>
  <c r="B74" i="2"/>
  <c r="F73" i="2"/>
  <c r="B73" i="2"/>
  <c r="G73" i="2" s="1"/>
  <c r="F72" i="2"/>
  <c r="E72" i="2"/>
  <c r="B72" i="2"/>
  <c r="G72" i="2" s="1"/>
  <c r="F71" i="2"/>
  <c r="B71" i="2"/>
  <c r="E71" i="2" s="1"/>
  <c r="G70" i="2"/>
  <c r="F70" i="2"/>
  <c r="E70" i="2"/>
  <c r="B70" i="2"/>
  <c r="F69" i="2"/>
  <c r="G69" i="2" s="1"/>
  <c r="E69" i="2"/>
  <c r="B69" i="2"/>
  <c r="G68" i="2"/>
  <c r="F68" i="2"/>
  <c r="E68" i="2"/>
  <c r="B68" i="2"/>
  <c r="F67" i="2"/>
  <c r="B67" i="2"/>
  <c r="G67" i="2" s="1"/>
  <c r="G66" i="2"/>
  <c r="F66" i="2"/>
  <c r="E66" i="2"/>
  <c r="B66" i="2"/>
  <c r="F65" i="2"/>
  <c r="B65" i="2"/>
  <c r="G65" i="2" s="1"/>
  <c r="F64" i="2"/>
  <c r="E64" i="2"/>
  <c r="B64" i="2"/>
  <c r="G64" i="2" s="1"/>
  <c r="F63" i="2"/>
  <c r="B63" i="2"/>
  <c r="E63" i="2" s="1"/>
  <c r="G62" i="2"/>
  <c r="F62" i="2"/>
  <c r="E62" i="2"/>
  <c r="B62" i="2"/>
  <c r="F61" i="2"/>
  <c r="G61" i="2" s="1"/>
  <c r="E61" i="2"/>
  <c r="B61" i="2"/>
  <c r="G60" i="2"/>
  <c r="F60" i="2"/>
  <c r="E60" i="2"/>
  <c r="B60" i="2"/>
  <c r="F59" i="2"/>
  <c r="B59" i="2"/>
  <c r="G59" i="2" s="1"/>
  <c r="G58" i="2"/>
  <c r="F58" i="2"/>
  <c r="E58" i="2"/>
  <c r="B58" i="2"/>
  <c r="F57" i="2"/>
  <c r="B57" i="2"/>
  <c r="G57" i="2" s="1"/>
  <c r="F56" i="2"/>
  <c r="E56" i="2"/>
  <c r="B56" i="2"/>
  <c r="G56" i="2" s="1"/>
  <c r="F55" i="2"/>
  <c r="B55" i="2"/>
  <c r="E55" i="2" s="1"/>
  <c r="G54" i="2"/>
  <c r="F54" i="2"/>
  <c r="E54" i="2"/>
  <c r="B54" i="2"/>
  <c r="F53" i="2"/>
  <c r="G53" i="2" s="1"/>
  <c r="E53" i="2"/>
  <c r="B53" i="2"/>
  <c r="G52" i="2"/>
  <c r="F52" i="2"/>
  <c r="E52" i="2"/>
  <c r="B52" i="2"/>
  <c r="G51" i="2"/>
  <c r="F51" i="2"/>
  <c r="B51" i="2"/>
  <c r="E51" i="2" s="1"/>
  <c r="G50" i="2"/>
  <c r="F50" i="2"/>
  <c r="E50" i="2"/>
  <c r="B50" i="2"/>
  <c r="F49" i="2"/>
  <c r="B49" i="2"/>
  <c r="G49" i="2" s="1"/>
  <c r="F48" i="2"/>
  <c r="E48" i="2"/>
  <c r="B48" i="2"/>
  <c r="G48" i="2" s="1"/>
  <c r="F47" i="2"/>
  <c r="B47" i="2"/>
  <c r="E47" i="2" s="1"/>
  <c r="G46" i="2"/>
  <c r="F46" i="2"/>
  <c r="E46" i="2"/>
  <c r="B46" i="2"/>
  <c r="F45" i="2"/>
  <c r="G45" i="2" s="1"/>
  <c r="E45" i="2"/>
  <c r="B45" i="2"/>
  <c r="G44" i="2"/>
  <c r="F44" i="2"/>
  <c r="E44" i="2"/>
  <c r="B44" i="2"/>
  <c r="G43" i="2"/>
  <c r="F43" i="2"/>
  <c r="B43" i="2"/>
  <c r="E43" i="2" s="1"/>
  <c r="G42" i="2"/>
  <c r="F42" i="2"/>
  <c r="E42" i="2"/>
  <c r="B42" i="2"/>
  <c r="F41" i="2"/>
  <c r="B41" i="2"/>
  <c r="G41" i="2" s="1"/>
  <c r="F40" i="2"/>
  <c r="E40" i="2"/>
  <c r="B40" i="2"/>
  <c r="G40" i="2" s="1"/>
  <c r="F39" i="2"/>
  <c r="B39" i="2"/>
  <c r="E39" i="2" s="1"/>
  <c r="G38" i="2"/>
  <c r="F38" i="2"/>
  <c r="E38" i="2"/>
  <c r="B38" i="2"/>
  <c r="G37" i="2"/>
  <c r="F37" i="2"/>
  <c r="B37" i="2"/>
  <c r="E37" i="2" s="1"/>
  <c r="G36" i="2"/>
  <c r="F36" i="2"/>
  <c r="E36" i="2"/>
  <c r="B36" i="2"/>
  <c r="F35" i="2"/>
  <c r="G35" i="2" s="1"/>
  <c r="B35" i="2"/>
  <c r="E35" i="2" s="1"/>
  <c r="G34" i="2"/>
  <c r="F34" i="2"/>
  <c r="E34" i="2"/>
  <c r="B34" i="2"/>
  <c r="F33" i="2"/>
  <c r="B33" i="2"/>
  <c r="G33" i="2" s="1"/>
  <c r="F32" i="2"/>
  <c r="E32" i="2"/>
  <c r="B32" i="2"/>
  <c r="G32" i="2" s="1"/>
  <c r="F31" i="2"/>
  <c r="B31" i="2"/>
  <c r="E31" i="2" s="1"/>
  <c r="G30" i="2"/>
  <c r="F30" i="2"/>
  <c r="E30" i="2"/>
  <c r="B30" i="2"/>
  <c r="G29" i="2"/>
  <c r="F29" i="2"/>
  <c r="B29" i="2"/>
  <c r="E29" i="2" s="1"/>
  <c r="G28" i="2"/>
  <c r="F28" i="2"/>
  <c r="E28" i="2"/>
  <c r="B28" i="2"/>
  <c r="F27" i="2"/>
  <c r="G27" i="2" s="1"/>
  <c r="B27" i="2"/>
  <c r="E27" i="2" s="1"/>
  <c r="G26" i="2"/>
  <c r="F26" i="2"/>
  <c r="E26" i="2"/>
  <c r="B26" i="2"/>
  <c r="F25" i="2"/>
  <c r="B25" i="2"/>
  <c r="G25" i="2" s="1"/>
  <c r="F24" i="2"/>
  <c r="E24" i="2"/>
  <c r="B24" i="2"/>
  <c r="G24" i="2" s="1"/>
  <c r="F23" i="2"/>
  <c r="B23" i="2"/>
  <c r="E23" i="2" s="1"/>
  <c r="G22" i="2"/>
  <c r="F22" i="2"/>
  <c r="E22" i="2"/>
  <c r="B22" i="2"/>
  <c r="F21" i="2"/>
  <c r="G21" i="2" s="1"/>
  <c r="B21" i="2"/>
  <c r="E21" i="2" s="1"/>
  <c r="G20" i="2"/>
  <c r="F20" i="2"/>
  <c r="E20" i="2"/>
  <c r="B20" i="2"/>
  <c r="F19" i="2"/>
  <c r="G19" i="2" s="1"/>
  <c r="B19" i="2"/>
  <c r="E19" i="2" s="1"/>
  <c r="G18" i="2"/>
  <c r="F18" i="2"/>
  <c r="E18" i="2"/>
  <c r="B18" i="2"/>
  <c r="F17" i="2"/>
  <c r="B17" i="2"/>
  <c r="G17" i="2" s="1"/>
  <c r="F16" i="2"/>
  <c r="E16" i="2"/>
  <c r="B16" i="2"/>
  <c r="G16" i="2" s="1"/>
  <c r="F15" i="2"/>
  <c r="B15" i="2"/>
  <c r="E15" i="2" s="1"/>
  <c r="G14" i="2"/>
  <c r="F14" i="2"/>
  <c r="E14" i="2"/>
  <c r="B14" i="2"/>
  <c r="F13" i="2"/>
  <c r="G13" i="2" s="1"/>
  <c r="B13" i="2"/>
  <c r="E13" i="2" s="1"/>
  <c r="G12" i="2"/>
  <c r="F12" i="2"/>
  <c r="E12" i="2"/>
  <c r="B12" i="2"/>
  <c r="F11" i="2"/>
  <c r="G11" i="2" s="1"/>
  <c r="B11" i="2"/>
  <c r="E11" i="2" s="1"/>
  <c r="G10" i="2"/>
  <c r="F10" i="2"/>
  <c r="E10" i="2"/>
  <c r="B10" i="2"/>
  <c r="F9" i="2"/>
  <c r="B9" i="2"/>
  <c r="G9" i="2" s="1"/>
  <c r="F8" i="2"/>
  <c r="E8" i="2"/>
  <c r="B8" i="2"/>
  <c r="G8" i="2" s="1"/>
  <c r="F7" i="2"/>
  <c r="B7" i="2"/>
  <c r="E7" i="2" s="1"/>
  <c r="G6" i="2"/>
  <c r="F6" i="2"/>
  <c r="E6" i="2"/>
  <c r="B6" i="2"/>
  <c r="F5" i="2"/>
  <c r="G5" i="2" s="1"/>
  <c r="B5" i="2"/>
  <c r="E5" i="2" s="1"/>
  <c r="G4" i="2"/>
  <c r="F4" i="2"/>
  <c r="E4" i="2"/>
  <c r="B4" i="2"/>
  <c r="F3" i="2"/>
  <c r="G3" i="2" s="1"/>
  <c r="B3" i="2"/>
  <c r="E3" i="2" s="1"/>
  <c r="I2" i="2"/>
  <c r="I3" i="2" s="1"/>
  <c r="J2" i="2"/>
  <c r="F2" i="2"/>
  <c r="E2" i="2"/>
  <c r="B2" i="2"/>
  <c r="W15" i="1"/>
  <c r="W16" i="1"/>
  <c r="W17" i="1"/>
  <c r="W18" i="1"/>
  <c r="W19" i="1"/>
  <c r="W20" i="1"/>
  <c r="W21" i="1"/>
  <c r="W22" i="1"/>
  <c r="W23" i="1"/>
  <c r="W24" i="1"/>
  <c r="W25" i="1"/>
  <c r="W14" i="1"/>
  <c r="V15" i="1"/>
  <c r="V16" i="1"/>
  <c r="V17" i="1"/>
  <c r="V18" i="1"/>
  <c r="V19" i="1"/>
  <c r="V20" i="1"/>
  <c r="V21" i="1"/>
  <c r="V22" i="1"/>
  <c r="V23" i="1"/>
  <c r="V24" i="1"/>
  <c r="V25" i="1"/>
  <c r="V14" i="1"/>
  <c r="L4" i="1"/>
  <c r="L5" i="1" s="1"/>
  <c r="L6" i="1" s="1"/>
  <c r="L7" i="1" s="1"/>
  <c r="L8" i="1" s="1"/>
  <c r="L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3" i="1"/>
  <c r="L2" i="1"/>
  <c r="G7" i="1"/>
  <c r="G22" i="1"/>
  <c r="H22" i="1" s="1"/>
  <c r="G87" i="1"/>
  <c r="H87" i="1" s="1"/>
  <c r="G103" i="1"/>
  <c r="H103" i="1" s="1"/>
  <c r="G167" i="1"/>
  <c r="H167" i="1" s="1"/>
  <c r="G174" i="1"/>
  <c r="H174" i="1" s="1"/>
  <c r="G242" i="1"/>
  <c r="H242" i="1" s="1"/>
  <c r="G277" i="1"/>
  <c r="H277" i="1" s="1"/>
  <c r="G288" i="1"/>
  <c r="H288" i="1" s="1"/>
  <c r="G357" i="1"/>
  <c r="H357" i="1" s="1"/>
  <c r="G405" i="1"/>
  <c r="G408" i="1"/>
  <c r="H408" i="1" s="1"/>
  <c r="G456" i="1"/>
  <c r="H456" i="1" s="1"/>
  <c r="G484" i="1"/>
  <c r="H484" i="1" s="1"/>
  <c r="G493" i="1"/>
  <c r="G533" i="1"/>
  <c r="H533" i="1" s="1"/>
  <c r="G556" i="1"/>
  <c r="G573" i="1"/>
  <c r="H573" i="1" s="1"/>
  <c r="G596" i="1"/>
  <c r="G598" i="1"/>
  <c r="G638" i="1"/>
  <c r="G708" i="1"/>
  <c r="H708" i="1" s="1"/>
  <c r="H7" i="1"/>
  <c r="H405" i="1"/>
  <c r="H493" i="1"/>
  <c r="H556" i="1"/>
  <c r="H596" i="1"/>
  <c r="H598" i="1"/>
  <c r="H638" i="1"/>
  <c r="H7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22" i="1" s="1"/>
  <c r="H222" i="1" s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G326" i="1" s="1"/>
  <c r="H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E67" i="1"/>
  <c r="E195" i="1"/>
  <c r="E579" i="1"/>
  <c r="E685" i="1"/>
  <c r="E725" i="1"/>
  <c r="E3" i="1"/>
  <c r="E2" i="1"/>
  <c r="I2" i="1" s="1"/>
  <c r="B3" i="1"/>
  <c r="G3" i="1" s="1"/>
  <c r="H3" i="1" s="1"/>
  <c r="B4" i="1"/>
  <c r="B5" i="1"/>
  <c r="B6" i="1"/>
  <c r="E6" i="1" s="1"/>
  <c r="B7" i="1"/>
  <c r="E7" i="1" s="1"/>
  <c r="B8" i="1"/>
  <c r="E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E22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E46" i="1" s="1"/>
  <c r="B47" i="1"/>
  <c r="E47" i="1" s="1"/>
  <c r="B48" i="1"/>
  <c r="E48" i="1" s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E62" i="1" s="1"/>
  <c r="B63" i="1"/>
  <c r="B64" i="1"/>
  <c r="B65" i="1"/>
  <c r="B66" i="1"/>
  <c r="B67" i="1"/>
  <c r="G67" i="1" s="1"/>
  <c r="H67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E86" i="1" s="1"/>
  <c r="B87" i="1"/>
  <c r="E87" i="1" s="1"/>
  <c r="B88" i="1"/>
  <c r="B89" i="1"/>
  <c r="B90" i="1"/>
  <c r="E90" i="1" s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E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E126" i="1" s="1"/>
  <c r="B127" i="1"/>
  <c r="B128" i="1"/>
  <c r="E128" i="1" s="1"/>
  <c r="B129" i="1"/>
  <c r="B130" i="1"/>
  <c r="B131" i="1"/>
  <c r="B132" i="1"/>
  <c r="B133" i="1"/>
  <c r="B134" i="1"/>
  <c r="E134" i="1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E146" i="1" s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E165" i="1" s="1"/>
  <c r="B166" i="1"/>
  <c r="B167" i="1"/>
  <c r="E167" i="1" s="1"/>
  <c r="B168" i="1"/>
  <c r="B169" i="1"/>
  <c r="B170" i="1"/>
  <c r="B171" i="1"/>
  <c r="B172" i="1"/>
  <c r="B173" i="1"/>
  <c r="E173" i="1" s="1"/>
  <c r="B174" i="1"/>
  <c r="E174" i="1" s="1"/>
  <c r="B175" i="1"/>
  <c r="B176" i="1"/>
  <c r="B177" i="1"/>
  <c r="B178" i="1"/>
  <c r="B179" i="1"/>
  <c r="B180" i="1"/>
  <c r="B181" i="1"/>
  <c r="B182" i="1"/>
  <c r="B183" i="1"/>
  <c r="B184" i="1"/>
  <c r="B185" i="1"/>
  <c r="B186" i="1"/>
  <c r="E186" i="1" s="1"/>
  <c r="B187" i="1"/>
  <c r="B188" i="1"/>
  <c r="B189" i="1"/>
  <c r="B190" i="1"/>
  <c r="B191" i="1"/>
  <c r="B192" i="1"/>
  <c r="B193" i="1"/>
  <c r="B194" i="1"/>
  <c r="B195" i="1"/>
  <c r="G195" i="1" s="1"/>
  <c r="H195" i="1" s="1"/>
  <c r="B196" i="1"/>
  <c r="B197" i="1"/>
  <c r="B198" i="1"/>
  <c r="B199" i="1"/>
  <c r="B200" i="1"/>
  <c r="B201" i="1"/>
  <c r="B202" i="1"/>
  <c r="B203" i="1"/>
  <c r="B204" i="1"/>
  <c r="B205" i="1"/>
  <c r="E205" i="1" s="1"/>
  <c r="B206" i="1"/>
  <c r="B207" i="1"/>
  <c r="B208" i="1"/>
  <c r="E208" i="1" s="1"/>
  <c r="B209" i="1"/>
  <c r="B210" i="1"/>
  <c r="E210" i="1" s="1"/>
  <c r="B211" i="1"/>
  <c r="B212" i="1"/>
  <c r="B213" i="1"/>
  <c r="B214" i="1"/>
  <c r="B215" i="1"/>
  <c r="B216" i="1"/>
  <c r="B217" i="1"/>
  <c r="B218" i="1"/>
  <c r="B219" i="1"/>
  <c r="B220" i="1"/>
  <c r="B221" i="1"/>
  <c r="B222" i="1"/>
  <c r="E222" i="1" s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E240" i="1" s="1"/>
  <c r="B241" i="1"/>
  <c r="B242" i="1"/>
  <c r="E242" i="1" s="1"/>
  <c r="B243" i="1"/>
  <c r="B244" i="1"/>
  <c r="B245" i="1"/>
  <c r="E245" i="1" s="1"/>
  <c r="B246" i="1"/>
  <c r="B247" i="1"/>
  <c r="B248" i="1"/>
  <c r="B249" i="1"/>
  <c r="B250" i="1"/>
  <c r="B251" i="1"/>
  <c r="B252" i="1"/>
  <c r="B253" i="1"/>
  <c r="B254" i="1"/>
  <c r="B255" i="1"/>
  <c r="E255" i="1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E274" i="1" s="1"/>
  <c r="B275" i="1"/>
  <c r="B276" i="1"/>
  <c r="B277" i="1"/>
  <c r="E277" i="1" s="1"/>
  <c r="B278" i="1"/>
  <c r="B279" i="1"/>
  <c r="E279" i="1" s="1"/>
  <c r="B280" i="1"/>
  <c r="B281" i="1"/>
  <c r="B282" i="1"/>
  <c r="B283" i="1"/>
  <c r="B284" i="1"/>
  <c r="B285" i="1"/>
  <c r="B286" i="1"/>
  <c r="B287" i="1"/>
  <c r="B288" i="1"/>
  <c r="E288" i="1" s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E301" i="1" s="1"/>
  <c r="B302" i="1"/>
  <c r="E302" i="1" s="1"/>
  <c r="B303" i="1"/>
  <c r="B304" i="1"/>
  <c r="E304" i="1" s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E326" i="1" s="1"/>
  <c r="B327" i="1"/>
  <c r="B328" i="1"/>
  <c r="E328" i="1" s="1"/>
  <c r="B329" i="1"/>
  <c r="B330" i="1"/>
  <c r="B331" i="1"/>
  <c r="E331" i="1" s="1"/>
  <c r="B332" i="1"/>
  <c r="E332" i="1" s="1"/>
  <c r="B333" i="1"/>
  <c r="B334" i="1"/>
  <c r="B335" i="1"/>
  <c r="B336" i="1"/>
  <c r="B337" i="1"/>
  <c r="B338" i="1"/>
  <c r="B339" i="1"/>
  <c r="B340" i="1"/>
  <c r="E340" i="1" s="1"/>
  <c r="B341" i="1"/>
  <c r="B342" i="1"/>
  <c r="B343" i="1"/>
  <c r="B344" i="1"/>
  <c r="B345" i="1"/>
  <c r="B346" i="1"/>
  <c r="B347" i="1"/>
  <c r="B348" i="1"/>
  <c r="B349" i="1"/>
  <c r="B350" i="1"/>
  <c r="B351" i="1"/>
  <c r="B352" i="1"/>
  <c r="E352" i="1" s="1"/>
  <c r="B353" i="1"/>
  <c r="B354" i="1"/>
  <c r="B355" i="1"/>
  <c r="B356" i="1"/>
  <c r="E356" i="1" s="1"/>
  <c r="B357" i="1"/>
  <c r="E357" i="1" s="1"/>
  <c r="B358" i="1"/>
  <c r="B359" i="1"/>
  <c r="B360" i="1"/>
  <c r="B361" i="1"/>
  <c r="B362" i="1"/>
  <c r="B363" i="1"/>
  <c r="B364" i="1"/>
  <c r="B365" i="1"/>
  <c r="E365" i="1" s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E379" i="1" s="1"/>
  <c r="B380" i="1"/>
  <c r="E380" i="1" s="1"/>
  <c r="B381" i="1"/>
  <c r="E381" i="1" s="1"/>
  <c r="B382" i="1"/>
  <c r="E382" i="1" s="1"/>
  <c r="B383" i="1"/>
  <c r="B384" i="1"/>
  <c r="B385" i="1"/>
  <c r="B386" i="1"/>
  <c r="B387" i="1"/>
  <c r="B388" i="1"/>
  <c r="B389" i="1"/>
  <c r="B390" i="1"/>
  <c r="E390" i="1" s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E404" i="1" s="1"/>
  <c r="B405" i="1"/>
  <c r="E405" i="1" s="1"/>
  <c r="B406" i="1"/>
  <c r="E406" i="1" s="1"/>
  <c r="B407" i="1"/>
  <c r="B408" i="1"/>
  <c r="E408" i="1" s="1"/>
  <c r="B409" i="1"/>
  <c r="B410" i="1"/>
  <c r="B411" i="1"/>
  <c r="B412" i="1"/>
  <c r="B413" i="1"/>
  <c r="B414" i="1"/>
  <c r="B415" i="1"/>
  <c r="B416" i="1"/>
  <c r="E416" i="1" s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E429" i="1" s="1"/>
  <c r="B430" i="1"/>
  <c r="E430" i="1" s="1"/>
  <c r="B431" i="1"/>
  <c r="B432" i="1"/>
  <c r="E432" i="1" s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E454" i="1" s="1"/>
  <c r="B455" i="1"/>
  <c r="B456" i="1"/>
  <c r="E456" i="1" s="1"/>
  <c r="B457" i="1"/>
  <c r="B458" i="1"/>
  <c r="B459" i="1"/>
  <c r="B460" i="1"/>
  <c r="E460" i="1" s="1"/>
  <c r="B461" i="1"/>
  <c r="B462" i="1"/>
  <c r="B463" i="1"/>
  <c r="B464" i="1"/>
  <c r="B465" i="1"/>
  <c r="B466" i="1"/>
  <c r="B467" i="1"/>
  <c r="B468" i="1"/>
  <c r="E468" i="1" s="1"/>
  <c r="B469" i="1"/>
  <c r="B470" i="1"/>
  <c r="B471" i="1"/>
  <c r="B472" i="1"/>
  <c r="B473" i="1"/>
  <c r="B474" i="1"/>
  <c r="B475" i="1"/>
  <c r="B476" i="1"/>
  <c r="B477" i="1"/>
  <c r="B478" i="1"/>
  <c r="B479" i="1"/>
  <c r="B480" i="1"/>
  <c r="E480" i="1" s="1"/>
  <c r="B481" i="1"/>
  <c r="B482" i="1"/>
  <c r="B483" i="1"/>
  <c r="B484" i="1"/>
  <c r="E484" i="1" s="1"/>
  <c r="B485" i="1"/>
  <c r="E485" i="1" s="1"/>
  <c r="B486" i="1"/>
  <c r="B487" i="1"/>
  <c r="B488" i="1"/>
  <c r="B489" i="1"/>
  <c r="B490" i="1"/>
  <c r="B491" i="1"/>
  <c r="B492" i="1"/>
  <c r="B493" i="1"/>
  <c r="E493" i="1" s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E508" i="1" s="1"/>
  <c r="B509" i="1"/>
  <c r="E509" i="1" s="1"/>
  <c r="B510" i="1"/>
  <c r="E510" i="1" s="1"/>
  <c r="B511" i="1"/>
  <c r="B512" i="1"/>
  <c r="B513" i="1"/>
  <c r="B514" i="1"/>
  <c r="B515" i="1"/>
  <c r="B516" i="1"/>
  <c r="B517" i="1"/>
  <c r="B518" i="1"/>
  <c r="E518" i="1" s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E532" i="1" s="1"/>
  <c r="B533" i="1"/>
  <c r="E533" i="1" s="1"/>
  <c r="B534" i="1"/>
  <c r="E534" i="1" s="1"/>
  <c r="B535" i="1"/>
  <c r="B536" i="1"/>
  <c r="B537" i="1"/>
  <c r="B538" i="1"/>
  <c r="B539" i="1"/>
  <c r="B540" i="1"/>
  <c r="B541" i="1"/>
  <c r="E541" i="1" s="1"/>
  <c r="B542" i="1"/>
  <c r="B543" i="1"/>
  <c r="B544" i="1"/>
  <c r="B545" i="1"/>
  <c r="B546" i="1"/>
  <c r="B547" i="1"/>
  <c r="B548" i="1"/>
  <c r="B549" i="1"/>
  <c r="B550" i="1"/>
  <c r="B551" i="1"/>
  <c r="B552" i="1"/>
  <c r="E552" i="1" s="1"/>
  <c r="B553" i="1"/>
  <c r="B554" i="1"/>
  <c r="B555" i="1"/>
  <c r="B556" i="1"/>
  <c r="E556" i="1" s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E573" i="1" s="1"/>
  <c r="B574" i="1"/>
  <c r="E574" i="1" s="1"/>
  <c r="B575" i="1"/>
  <c r="B576" i="1"/>
  <c r="E576" i="1" s="1"/>
  <c r="B577" i="1"/>
  <c r="B578" i="1"/>
  <c r="B579" i="1"/>
  <c r="G579" i="1" s="1"/>
  <c r="H579" i="1" s="1"/>
  <c r="B580" i="1"/>
  <c r="B581" i="1"/>
  <c r="B582" i="1"/>
  <c r="B583" i="1"/>
  <c r="B584" i="1"/>
  <c r="E584" i="1" s="1"/>
  <c r="B585" i="1"/>
  <c r="B586" i="1"/>
  <c r="B587" i="1"/>
  <c r="B588" i="1"/>
  <c r="B589" i="1"/>
  <c r="B590" i="1"/>
  <c r="B591" i="1"/>
  <c r="B592" i="1"/>
  <c r="B593" i="1"/>
  <c r="B594" i="1"/>
  <c r="B595" i="1"/>
  <c r="B596" i="1"/>
  <c r="E596" i="1" s="1"/>
  <c r="B597" i="1"/>
  <c r="E597" i="1" s="1"/>
  <c r="B598" i="1"/>
  <c r="E598" i="1" s="1"/>
  <c r="B599" i="1"/>
  <c r="B600" i="1"/>
  <c r="B601" i="1"/>
  <c r="B602" i="1"/>
  <c r="B603" i="1"/>
  <c r="B604" i="1"/>
  <c r="B605" i="1"/>
  <c r="E605" i="1" s="1"/>
  <c r="B606" i="1"/>
  <c r="B607" i="1"/>
  <c r="B608" i="1"/>
  <c r="B609" i="1"/>
  <c r="B610" i="1"/>
  <c r="B611" i="1"/>
  <c r="B612" i="1"/>
  <c r="B613" i="1"/>
  <c r="B614" i="1"/>
  <c r="B615" i="1"/>
  <c r="B616" i="1"/>
  <c r="E616" i="1" s="1"/>
  <c r="B617" i="1"/>
  <c r="B618" i="1"/>
  <c r="B619" i="1"/>
  <c r="B620" i="1"/>
  <c r="E620" i="1" s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E637" i="1" s="1"/>
  <c r="B638" i="1"/>
  <c r="E638" i="1" s="1"/>
  <c r="B639" i="1"/>
  <c r="B640" i="1"/>
  <c r="E640" i="1" s="1"/>
  <c r="B641" i="1"/>
  <c r="B642" i="1"/>
  <c r="B643" i="1"/>
  <c r="B644" i="1"/>
  <c r="B645" i="1"/>
  <c r="B646" i="1"/>
  <c r="B647" i="1"/>
  <c r="B648" i="1"/>
  <c r="E648" i="1" s="1"/>
  <c r="B649" i="1"/>
  <c r="B650" i="1"/>
  <c r="B651" i="1"/>
  <c r="B652" i="1"/>
  <c r="B653" i="1"/>
  <c r="B654" i="1"/>
  <c r="B655" i="1"/>
  <c r="B656" i="1"/>
  <c r="B657" i="1"/>
  <c r="B658" i="1"/>
  <c r="B659" i="1"/>
  <c r="B660" i="1"/>
  <c r="E660" i="1" s="1"/>
  <c r="B661" i="1"/>
  <c r="B662" i="1"/>
  <c r="B663" i="1"/>
  <c r="B664" i="1"/>
  <c r="B665" i="1"/>
  <c r="E665" i="1" s="1"/>
  <c r="B666" i="1"/>
  <c r="B667" i="1"/>
  <c r="B668" i="1"/>
  <c r="B669" i="1"/>
  <c r="B670" i="1"/>
  <c r="B671" i="1"/>
  <c r="B672" i="1"/>
  <c r="B673" i="1"/>
  <c r="B674" i="1"/>
  <c r="B675" i="1"/>
  <c r="B676" i="1"/>
  <c r="E676" i="1" s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E691" i="1" s="1"/>
  <c r="B692" i="1"/>
  <c r="E692" i="1" s="1"/>
  <c r="B693" i="1"/>
  <c r="B694" i="1"/>
  <c r="B695" i="1"/>
  <c r="B696" i="1"/>
  <c r="B697" i="1"/>
  <c r="B698" i="1"/>
  <c r="B699" i="1"/>
  <c r="B700" i="1"/>
  <c r="B701" i="1"/>
  <c r="G701" i="1" s="1"/>
  <c r="H701" i="1" s="1"/>
  <c r="B702" i="1"/>
  <c r="B703" i="1"/>
  <c r="B704" i="1"/>
  <c r="B705" i="1"/>
  <c r="B706" i="1"/>
  <c r="B707" i="1"/>
  <c r="B708" i="1"/>
  <c r="E708" i="1" s="1"/>
  <c r="B709" i="1"/>
  <c r="G709" i="1" s="1"/>
  <c r="H709" i="1" s="1"/>
  <c r="B710" i="1"/>
  <c r="B711" i="1"/>
  <c r="B712" i="1"/>
  <c r="B713" i="1"/>
  <c r="B714" i="1"/>
  <c r="B715" i="1"/>
  <c r="B716" i="1"/>
  <c r="B717" i="1"/>
  <c r="E717" i="1" s="1"/>
  <c r="B718" i="1"/>
  <c r="B719" i="1"/>
  <c r="B720" i="1"/>
  <c r="B721" i="1"/>
  <c r="E721" i="1" s="1"/>
  <c r="B722" i="1"/>
  <c r="B723" i="1"/>
  <c r="B724" i="1"/>
  <c r="E724" i="1" s="1"/>
  <c r="B725" i="1"/>
  <c r="G725" i="1" s="1"/>
  <c r="B726" i="1"/>
  <c r="B727" i="1"/>
  <c r="B728" i="1"/>
  <c r="B729" i="1"/>
  <c r="B730" i="1"/>
  <c r="B731" i="1"/>
  <c r="B732" i="1"/>
  <c r="B2" i="1"/>
  <c r="G2" i="1" s="1"/>
  <c r="H2" i="1" s="1"/>
  <c r="J2" i="1" s="1"/>
  <c r="D8" i="3" l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J5" i="3"/>
  <c r="J6" i="3" s="1"/>
  <c r="J7" i="3" s="1"/>
  <c r="J8" i="3" s="1"/>
  <c r="H120" i="3"/>
  <c r="I120" i="3" s="1"/>
  <c r="H267" i="3"/>
  <c r="I267" i="3" s="1"/>
  <c r="F323" i="3"/>
  <c r="H554" i="3"/>
  <c r="I554" i="3" s="1"/>
  <c r="H617" i="3"/>
  <c r="I617" i="3" s="1"/>
  <c r="H582" i="3"/>
  <c r="I582" i="3" s="1"/>
  <c r="H183" i="3"/>
  <c r="I183" i="3" s="1"/>
  <c r="F232" i="3"/>
  <c r="F288" i="3"/>
  <c r="F169" i="3"/>
  <c r="F414" i="3"/>
  <c r="H99" i="3"/>
  <c r="I99" i="3" s="1"/>
  <c r="H134" i="3"/>
  <c r="I134" i="3" s="1"/>
  <c r="H309" i="3"/>
  <c r="I309" i="3" s="1"/>
  <c r="H358" i="3"/>
  <c r="I358" i="3" s="1"/>
  <c r="F253" i="3"/>
  <c r="F526" i="3"/>
  <c r="H162" i="3"/>
  <c r="I162" i="3" s="1"/>
  <c r="H491" i="3"/>
  <c r="I491" i="3" s="1"/>
  <c r="H687" i="3"/>
  <c r="I687" i="3" s="1"/>
  <c r="H673" i="3"/>
  <c r="I673" i="3" s="1"/>
  <c r="F344" i="3"/>
  <c r="H449" i="3"/>
  <c r="I449" i="3" s="1"/>
  <c r="H456" i="3"/>
  <c r="I456" i="3" s="1"/>
  <c r="H645" i="3"/>
  <c r="I645" i="3" s="1"/>
  <c r="H659" i="3"/>
  <c r="I659" i="3" s="1"/>
  <c r="H92" i="3"/>
  <c r="I92" i="3" s="1"/>
  <c r="H274" i="3"/>
  <c r="I274" i="3" s="1"/>
  <c r="F148" i="3"/>
  <c r="F260" i="3"/>
  <c r="F365" i="3"/>
  <c r="F379" i="3"/>
  <c r="F407" i="3"/>
  <c r="H561" i="3"/>
  <c r="I561" i="3" s="1"/>
  <c r="F568" i="3"/>
  <c r="F36" i="3"/>
  <c r="H3" i="3"/>
  <c r="I3" i="3" s="1"/>
  <c r="H106" i="3"/>
  <c r="I106" i="3" s="1"/>
  <c r="H127" i="3"/>
  <c r="I127" i="3" s="1"/>
  <c r="H176" i="3"/>
  <c r="I176" i="3" s="1"/>
  <c r="H218" i="3"/>
  <c r="I218" i="3" s="1"/>
  <c r="H316" i="3"/>
  <c r="I316" i="3" s="1"/>
  <c r="H421" i="3"/>
  <c r="I421" i="3" s="1"/>
  <c r="H463" i="3"/>
  <c r="I463" i="3" s="1"/>
  <c r="H512" i="3"/>
  <c r="I512" i="3" s="1"/>
  <c r="H533" i="3"/>
  <c r="I533" i="3" s="1"/>
  <c r="H631" i="3"/>
  <c r="I631" i="3" s="1"/>
  <c r="F729" i="3"/>
  <c r="F113" i="3"/>
  <c r="F701" i="3"/>
  <c r="F239" i="3"/>
  <c r="F435" i="3"/>
  <c r="H57" i="3"/>
  <c r="I57" i="3" s="1"/>
  <c r="F428" i="3"/>
  <c r="F477" i="3"/>
  <c r="F484" i="3"/>
  <c r="F547" i="3"/>
  <c r="L2" i="3"/>
  <c r="M2" i="3"/>
  <c r="F133" i="3"/>
  <c r="F193" i="3"/>
  <c r="H198" i="3"/>
  <c r="I198" i="3" s="1"/>
  <c r="F3" i="3"/>
  <c r="F11" i="3"/>
  <c r="F19" i="3"/>
  <c r="F27" i="3"/>
  <c r="F35" i="3"/>
  <c r="F43" i="3"/>
  <c r="F59" i="3"/>
  <c r="F67" i="3"/>
  <c r="F75" i="3"/>
  <c r="F147" i="3"/>
  <c r="F171" i="3"/>
  <c r="F178" i="3"/>
  <c r="F125" i="3"/>
  <c r="F157" i="3"/>
  <c r="F196" i="3"/>
  <c r="F230" i="3"/>
  <c r="F5" i="3"/>
  <c r="F13" i="3"/>
  <c r="F21" i="3"/>
  <c r="F29" i="3"/>
  <c r="F45" i="3"/>
  <c r="F53" i="3"/>
  <c r="F61" i="3"/>
  <c r="F69" i="3"/>
  <c r="F77" i="3"/>
  <c r="F85" i="3"/>
  <c r="F101" i="3"/>
  <c r="F117" i="3"/>
  <c r="F139" i="3"/>
  <c r="F199" i="3"/>
  <c r="F203" i="3"/>
  <c r="F216" i="3"/>
  <c r="F241" i="3"/>
  <c r="F6" i="3"/>
  <c r="F14" i="3"/>
  <c r="F22" i="3"/>
  <c r="H149" i="3"/>
  <c r="I149" i="3" s="1"/>
  <c r="H163" i="3"/>
  <c r="I163" i="3" s="1"/>
  <c r="F179" i="3"/>
  <c r="H212" i="3"/>
  <c r="I212" i="3" s="1"/>
  <c r="F220" i="3"/>
  <c r="H282" i="3"/>
  <c r="I282" i="3" s="1"/>
  <c r="F7" i="3"/>
  <c r="F15" i="3"/>
  <c r="F31" i="3"/>
  <c r="F39" i="3"/>
  <c r="F47" i="3"/>
  <c r="F55" i="3"/>
  <c r="F63" i="3"/>
  <c r="F71" i="3"/>
  <c r="F87" i="3"/>
  <c r="F95" i="3"/>
  <c r="F103" i="3"/>
  <c r="F116" i="3"/>
  <c r="F131" i="3"/>
  <c r="F192" i="3"/>
  <c r="H197" i="3"/>
  <c r="I197" i="3" s="1"/>
  <c r="F197" i="3"/>
  <c r="F115" i="3"/>
  <c r="H135" i="3"/>
  <c r="I135" i="3" s="1"/>
  <c r="F141" i="3"/>
  <c r="H141" i="3"/>
  <c r="I141" i="3" s="1"/>
  <c r="F187" i="3"/>
  <c r="F200" i="3"/>
  <c r="F204" i="3"/>
  <c r="H204" i="3"/>
  <c r="I204" i="3" s="1"/>
  <c r="F123" i="3"/>
  <c r="H155" i="3"/>
  <c r="I155" i="3" s="1"/>
  <c r="F155" i="3"/>
  <c r="F165" i="3"/>
  <c r="F190" i="3"/>
  <c r="F195" i="3"/>
  <c r="H225" i="3"/>
  <c r="I225" i="3" s="1"/>
  <c r="F249" i="3"/>
  <c r="H281" i="3"/>
  <c r="I281" i="3" s="1"/>
  <c r="F281" i="3"/>
  <c r="F207" i="3"/>
  <c r="F257" i="3"/>
  <c r="H233" i="3"/>
  <c r="I233" i="3" s="1"/>
  <c r="H295" i="3"/>
  <c r="I295" i="3" s="1"/>
  <c r="F295" i="3"/>
  <c r="F304" i="3"/>
  <c r="H268" i="3"/>
  <c r="I268" i="3" s="1"/>
  <c r="H386" i="3"/>
  <c r="I386" i="3" s="1"/>
  <c r="F386" i="3"/>
  <c r="H442" i="3"/>
  <c r="I442" i="3" s="1"/>
  <c r="F442" i="3"/>
  <c r="F321" i="3"/>
  <c r="H337" i="3"/>
  <c r="I337" i="3" s="1"/>
  <c r="F337" i="3"/>
  <c r="F353" i="3"/>
  <c r="F402" i="3"/>
  <c r="F459" i="3"/>
  <c r="F297" i="3"/>
  <c r="F313" i="3"/>
  <c r="F329" i="3"/>
  <c r="H345" i="3"/>
  <c r="I345" i="3" s="1"/>
  <c r="F272" i="3"/>
  <c r="F290" i="3"/>
  <c r="F320" i="3"/>
  <c r="F336" i="3"/>
  <c r="F490" i="3"/>
  <c r="F305" i="3"/>
  <c r="F368" i="3"/>
  <c r="F383" i="3"/>
  <c r="F370" i="3"/>
  <c r="F393" i="3"/>
  <c r="F378" i="3"/>
  <c r="F418" i="3"/>
  <c r="H443" i="3"/>
  <c r="I443" i="3" s="1"/>
  <c r="F536" i="3"/>
  <c r="F298" i="3"/>
  <c r="F306" i="3"/>
  <c r="F314" i="3"/>
  <c r="F322" i="3"/>
  <c r="F330" i="3"/>
  <c r="F346" i="3"/>
  <c r="F354" i="3"/>
  <c r="F385" i="3"/>
  <c r="F392" i="3"/>
  <c r="H394" i="3"/>
  <c r="I394" i="3" s="1"/>
  <c r="F410" i="3"/>
  <c r="F440" i="3"/>
  <c r="F494" i="3"/>
  <c r="H450" i="3"/>
  <c r="I450" i="3" s="1"/>
  <c r="F462" i="3"/>
  <c r="H506" i="3"/>
  <c r="I506" i="3" s="1"/>
  <c r="F544" i="3"/>
  <c r="H498" i="3"/>
  <c r="I498" i="3" s="1"/>
  <c r="F498" i="3"/>
  <c r="F502" i="3"/>
  <c r="F454" i="3"/>
  <c r="F482" i="3"/>
  <c r="F486" i="3"/>
  <c r="H548" i="3"/>
  <c r="I548" i="3" s="1"/>
  <c r="F570" i="3"/>
  <c r="F474" i="3"/>
  <c r="H478" i="3"/>
  <c r="I478" i="3" s="1"/>
  <c r="H519" i="3"/>
  <c r="I519" i="3" s="1"/>
  <c r="F519" i="3"/>
  <c r="F396" i="3"/>
  <c r="F404" i="3"/>
  <c r="F412" i="3"/>
  <c r="F420" i="3"/>
  <c r="F453" i="3"/>
  <c r="F458" i="3"/>
  <c r="H470" i="3"/>
  <c r="I470" i="3" s="1"/>
  <c r="F470" i="3"/>
  <c r="H540" i="3"/>
  <c r="I540" i="3" s="1"/>
  <c r="F540" i="3"/>
  <c r="F446" i="3"/>
  <c r="F580" i="3"/>
  <c r="F581" i="3"/>
  <c r="F623" i="3"/>
  <c r="F528" i="3"/>
  <c r="F535" i="3"/>
  <c r="F556" i="3"/>
  <c r="F602" i="3"/>
  <c r="F579" i="3"/>
  <c r="F589" i="3"/>
  <c r="H589" i="3"/>
  <c r="I589" i="3" s="1"/>
  <c r="F626" i="3"/>
  <c r="H646" i="3"/>
  <c r="I646" i="3" s="1"/>
  <c r="F565" i="3"/>
  <c r="H597" i="3"/>
  <c r="I597" i="3" s="1"/>
  <c r="F552" i="3"/>
  <c r="F560" i="3"/>
  <c r="F564" i="3"/>
  <c r="F586" i="3"/>
  <c r="F596" i="3"/>
  <c r="F610" i="3"/>
  <c r="F563" i="3"/>
  <c r="F573" i="3"/>
  <c r="F595" i="3"/>
  <c r="F619" i="3"/>
  <c r="H575" i="3"/>
  <c r="I575" i="3" s="1"/>
  <c r="F634" i="3"/>
  <c r="F662" i="3"/>
  <c r="F650" i="3"/>
  <c r="F666" i="3"/>
  <c r="H666" i="3"/>
  <c r="I666" i="3" s="1"/>
  <c r="F714" i="3"/>
  <c r="F640" i="3"/>
  <c r="F656" i="3"/>
  <c r="F672" i="3"/>
  <c r="F690" i="3"/>
  <c r="H652" i="3"/>
  <c r="I652" i="3" s="1"/>
  <c r="F652" i="3"/>
  <c r="F668" i="3"/>
  <c r="F706" i="3"/>
  <c r="F642" i="3"/>
  <c r="F658" i="3"/>
  <c r="H674" i="3"/>
  <c r="I674" i="3" s="1"/>
  <c r="F682" i="3"/>
  <c r="F635" i="3"/>
  <c r="F648" i="3"/>
  <c r="F664" i="3"/>
  <c r="F722" i="3"/>
  <c r="H722" i="3"/>
  <c r="I722" i="3" s="1"/>
  <c r="F654" i="3"/>
  <c r="F670" i="3"/>
  <c r="F698" i="3"/>
  <c r="H638" i="3"/>
  <c r="I638" i="3" s="1"/>
  <c r="F644" i="3"/>
  <c r="H660" i="3"/>
  <c r="I660" i="3" s="1"/>
  <c r="F676" i="3"/>
  <c r="F684" i="3"/>
  <c r="F692" i="3"/>
  <c r="F700" i="3"/>
  <c r="F708" i="3"/>
  <c r="F724" i="3"/>
  <c r="H730" i="3"/>
  <c r="I730" i="3" s="1"/>
  <c r="F732" i="3"/>
  <c r="F678" i="3"/>
  <c r="F686" i="3"/>
  <c r="F694" i="3"/>
  <c r="F710" i="3"/>
  <c r="F718" i="3"/>
  <c r="F680" i="3"/>
  <c r="F696" i="3"/>
  <c r="F704" i="3"/>
  <c r="F712" i="3"/>
  <c r="F720" i="3"/>
  <c r="F728" i="3"/>
  <c r="J3" i="2"/>
  <c r="K2" i="2"/>
  <c r="I4" i="2"/>
  <c r="G163" i="2"/>
  <c r="E163" i="2"/>
  <c r="L2" i="2"/>
  <c r="G7" i="2"/>
  <c r="E9" i="2"/>
  <c r="G15" i="2"/>
  <c r="E17" i="2"/>
  <c r="G23" i="2"/>
  <c r="E25" i="2"/>
  <c r="G31" i="2"/>
  <c r="E33" i="2"/>
  <c r="G39" i="2"/>
  <c r="E41" i="2"/>
  <c r="G47" i="2"/>
  <c r="E49" i="2"/>
  <c r="G55" i="2"/>
  <c r="E57" i="2"/>
  <c r="G63" i="2"/>
  <c r="E65" i="2"/>
  <c r="G71" i="2"/>
  <c r="E73" i="2"/>
  <c r="G79" i="2"/>
  <c r="E81" i="2"/>
  <c r="G87" i="2"/>
  <c r="E89" i="2"/>
  <c r="G95" i="2"/>
  <c r="E97" i="2"/>
  <c r="G103" i="2"/>
  <c r="E105" i="2"/>
  <c r="E115" i="2"/>
  <c r="G119" i="2"/>
  <c r="E128" i="2"/>
  <c r="E138" i="2"/>
  <c r="G140" i="2"/>
  <c r="E153" i="2"/>
  <c r="G177" i="2"/>
  <c r="E177" i="2"/>
  <c r="G185" i="2"/>
  <c r="E185" i="2"/>
  <c r="G209" i="2"/>
  <c r="E209" i="2"/>
  <c r="G215" i="2"/>
  <c r="G233" i="2"/>
  <c r="E233" i="2"/>
  <c r="G241" i="2"/>
  <c r="E241" i="2"/>
  <c r="G249" i="2"/>
  <c r="E249" i="2"/>
  <c r="G272" i="2"/>
  <c r="E272" i="2"/>
  <c r="G116" i="2"/>
  <c r="G273" i="2"/>
  <c r="E273" i="2"/>
  <c r="E59" i="2"/>
  <c r="E67" i="2"/>
  <c r="E75" i="2"/>
  <c r="E83" i="2"/>
  <c r="E91" i="2"/>
  <c r="E99" i="2"/>
  <c r="E107" i="2"/>
  <c r="E113" i="2"/>
  <c r="G122" i="2"/>
  <c r="E123" i="2"/>
  <c r="E136" i="2"/>
  <c r="E146" i="2"/>
  <c r="E152" i="2"/>
  <c r="E159" i="2"/>
  <c r="G169" i="2"/>
  <c r="E169" i="2"/>
  <c r="G124" i="2"/>
  <c r="G155" i="2"/>
  <c r="E155" i="2"/>
  <c r="G201" i="2"/>
  <c r="E201" i="2"/>
  <c r="G225" i="2"/>
  <c r="E225" i="2"/>
  <c r="G270" i="2"/>
  <c r="E270" i="2"/>
  <c r="G274" i="2"/>
  <c r="E274" i="2"/>
  <c r="G161" i="2"/>
  <c r="E161" i="2"/>
  <c r="G130" i="2"/>
  <c r="G167" i="2"/>
  <c r="G199" i="2"/>
  <c r="G223" i="2"/>
  <c r="G271" i="2"/>
  <c r="E271" i="2"/>
  <c r="G275" i="2"/>
  <c r="E275" i="2"/>
  <c r="G322" i="2"/>
  <c r="E322" i="2"/>
  <c r="E130" i="2"/>
  <c r="E167" i="2"/>
  <c r="G193" i="2"/>
  <c r="E193" i="2"/>
  <c r="G217" i="2"/>
  <c r="E217" i="2"/>
  <c r="E268" i="2"/>
  <c r="G268" i="2"/>
  <c r="G355" i="2"/>
  <c r="E355" i="2"/>
  <c r="G260" i="2"/>
  <c r="G320" i="2"/>
  <c r="G282" i="2"/>
  <c r="E282" i="2"/>
  <c r="G306" i="2"/>
  <c r="E306" i="2"/>
  <c r="E171" i="2"/>
  <c r="E179" i="2"/>
  <c r="E187" i="2"/>
  <c r="E195" i="2"/>
  <c r="E203" i="2"/>
  <c r="E211" i="2"/>
  <c r="E219" i="2"/>
  <c r="E227" i="2"/>
  <c r="E235" i="2"/>
  <c r="E243" i="2"/>
  <c r="E251" i="2"/>
  <c r="E297" i="2"/>
  <c r="G405" i="2"/>
  <c r="E405" i="2"/>
  <c r="G286" i="2"/>
  <c r="E281" i="2"/>
  <c r="E288" i="2"/>
  <c r="G314" i="2"/>
  <c r="E314" i="2"/>
  <c r="E321" i="2"/>
  <c r="G258" i="2"/>
  <c r="G312" i="2"/>
  <c r="G375" i="2"/>
  <c r="E375" i="2"/>
  <c r="G397" i="2"/>
  <c r="E397" i="2"/>
  <c r="G276" i="2"/>
  <c r="E276" i="2"/>
  <c r="G284" i="2"/>
  <c r="G290" i="2"/>
  <c r="E290" i="2"/>
  <c r="G298" i="2"/>
  <c r="E298" i="2"/>
  <c r="G373" i="2"/>
  <c r="E373" i="2"/>
  <c r="G349" i="2"/>
  <c r="E349" i="2"/>
  <c r="G361" i="2"/>
  <c r="E361" i="2"/>
  <c r="E348" i="2"/>
  <c r="E363" i="2"/>
  <c r="G363" i="2"/>
  <c r="G389" i="2"/>
  <c r="E389" i="2"/>
  <c r="E284" i="2"/>
  <c r="E292" i="2"/>
  <c r="E300" i="2"/>
  <c r="E308" i="2"/>
  <c r="E316" i="2"/>
  <c r="E324" i="2"/>
  <c r="E347" i="2"/>
  <c r="G357" i="2"/>
  <c r="E357" i="2"/>
  <c r="G365" i="2"/>
  <c r="E365" i="2"/>
  <c r="G485" i="2"/>
  <c r="E485" i="2"/>
  <c r="G489" i="2"/>
  <c r="E489" i="2"/>
  <c r="G429" i="2"/>
  <c r="E429" i="2"/>
  <c r="G339" i="2"/>
  <c r="G367" i="2"/>
  <c r="E367" i="2"/>
  <c r="G381" i="2"/>
  <c r="E381" i="2"/>
  <c r="G421" i="2"/>
  <c r="E421" i="2"/>
  <c r="G351" i="2"/>
  <c r="E351" i="2"/>
  <c r="G359" i="2"/>
  <c r="E359" i="2"/>
  <c r="G413" i="2"/>
  <c r="E413" i="2"/>
  <c r="G371" i="2"/>
  <c r="G379" i="2"/>
  <c r="G387" i="2"/>
  <c r="G395" i="2"/>
  <c r="G403" i="2"/>
  <c r="G411" i="2"/>
  <c r="G419" i="2"/>
  <c r="G427" i="2"/>
  <c r="G465" i="2"/>
  <c r="E482" i="2"/>
  <c r="G482" i="2"/>
  <c r="G467" i="2"/>
  <c r="E467" i="2"/>
  <c r="G486" i="2"/>
  <c r="E486" i="2"/>
  <c r="E383" i="2"/>
  <c r="E391" i="2"/>
  <c r="E399" i="2"/>
  <c r="E407" i="2"/>
  <c r="E415" i="2"/>
  <c r="E423" i="2"/>
  <c r="E433" i="2"/>
  <c r="E434" i="2"/>
  <c r="E435" i="2"/>
  <c r="E436" i="2"/>
  <c r="E437" i="2"/>
  <c r="E438" i="2"/>
  <c r="G445" i="2"/>
  <c r="E451" i="2"/>
  <c r="G452" i="2"/>
  <c r="G431" i="2"/>
  <c r="G487" i="2"/>
  <c r="E487" i="2"/>
  <c r="G543" i="2"/>
  <c r="E543" i="2"/>
  <c r="E369" i="2"/>
  <c r="E377" i="2"/>
  <c r="E385" i="2"/>
  <c r="E459" i="2"/>
  <c r="G475" i="2"/>
  <c r="E475" i="2"/>
  <c r="G484" i="2"/>
  <c r="E484" i="2"/>
  <c r="G488" i="2"/>
  <c r="E488" i="2"/>
  <c r="G473" i="2"/>
  <c r="E473" i="2"/>
  <c r="G517" i="2"/>
  <c r="G567" i="2"/>
  <c r="E567" i="2"/>
  <c r="G535" i="2"/>
  <c r="E535" i="2"/>
  <c r="G490" i="2"/>
  <c r="E500" i="2"/>
  <c r="E501" i="2"/>
  <c r="E502" i="2"/>
  <c r="E503" i="2"/>
  <c r="E504" i="2"/>
  <c r="E505" i="2"/>
  <c r="E508" i="2"/>
  <c r="E533" i="2"/>
  <c r="G533" i="2"/>
  <c r="E468" i="2"/>
  <c r="E476" i="2"/>
  <c r="G498" i="2"/>
  <c r="G519" i="2"/>
  <c r="E519" i="2"/>
  <c r="G559" i="2"/>
  <c r="E559" i="2"/>
  <c r="E453" i="2"/>
  <c r="E461" i="2"/>
  <c r="E469" i="2"/>
  <c r="E477" i="2"/>
  <c r="G506" i="2"/>
  <c r="E525" i="2"/>
  <c r="G525" i="2"/>
  <c r="G551" i="2"/>
  <c r="E551" i="2"/>
  <c r="G575" i="2"/>
  <c r="E575" i="2"/>
  <c r="G480" i="2"/>
  <c r="E518" i="2"/>
  <c r="G527" i="2"/>
  <c r="E527" i="2"/>
  <c r="G541" i="2"/>
  <c r="G549" i="2"/>
  <c r="G557" i="2"/>
  <c r="G565" i="2"/>
  <c r="G573" i="2"/>
  <c r="G585" i="2"/>
  <c r="G586" i="2"/>
  <c r="G607" i="2"/>
  <c r="E607" i="2"/>
  <c r="G612" i="2"/>
  <c r="E512" i="2"/>
  <c r="E520" i="2"/>
  <c r="E528" i="2"/>
  <c r="E536" i="2"/>
  <c r="E544" i="2"/>
  <c r="E552" i="2"/>
  <c r="E560" i="2"/>
  <c r="E568" i="2"/>
  <c r="E576" i="2"/>
  <c r="G591" i="2"/>
  <c r="E591" i="2"/>
  <c r="E597" i="2"/>
  <c r="E603" i="2"/>
  <c r="G636" i="2"/>
  <c r="E636" i="2"/>
  <c r="G613" i="2"/>
  <c r="E613" i="2"/>
  <c r="G693" i="2"/>
  <c r="E693" i="2"/>
  <c r="E589" i="2"/>
  <c r="E606" i="2"/>
  <c r="G620" i="2"/>
  <c r="E620" i="2"/>
  <c r="G637" i="2"/>
  <c r="E637" i="2"/>
  <c r="G581" i="2"/>
  <c r="G605" i="2"/>
  <c r="G599" i="2"/>
  <c r="E599" i="2"/>
  <c r="G638" i="2"/>
  <c r="E638" i="2"/>
  <c r="G628" i="2"/>
  <c r="E628" i="2"/>
  <c r="G717" i="2"/>
  <c r="E717" i="2"/>
  <c r="G676" i="2"/>
  <c r="G725" i="2"/>
  <c r="E725" i="2"/>
  <c r="E621" i="2"/>
  <c r="E629" i="2"/>
  <c r="E641" i="2"/>
  <c r="E642" i="2"/>
  <c r="E643" i="2"/>
  <c r="E644" i="2"/>
  <c r="E645" i="2"/>
  <c r="E652" i="2"/>
  <c r="E658" i="2"/>
  <c r="G662" i="2"/>
  <c r="E662" i="2"/>
  <c r="G678" i="2"/>
  <c r="E678" i="2"/>
  <c r="G684" i="2"/>
  <c r="E615" i="2"/>
  <c r="E623" i="2"/>
  <c r="E631" i="2"/>
  <c r="E651" i="2"/>
  <c r="E661" i="2"/>
  <c r="E667" i="2"/>
  <c r="G654" i="2"/>
  <c r="E654" i="2"/>
  <c r="E660" i="2"/>
  <c r="G670" i="2"/>
  <c r="E670" i="2"/>
  <c r="E677" i="2"/>
  <c r="E685" i="2"/>
  <c r="G701" i="2"/>
  <c r="E701" i="2"/>
  <c r="G709" i="2"/>
  <c r="E709" i="2"/>
  <c r="E686" i="2"/>
  <c r="E694" i="2"/>
  <c r="E702" i="2"/>
  <c r="E710" i="2"/>
  <c r="E718" i="2"/>
  <c r="E726" i="2"/>
  <c r="G379" i="1"/>
  <c r="H379" i="1" s="1"/>
  <c r="G721" i="1"/>
  <c r="H721" i="1" s="1"/>
  <c r="G331" i="1"/>
  <c r="H331" i="1" s="1"/>
  <c r="E723" i="1"/>
  <c r="G723" i="1"/>
  <c r="H723" i="1" s="1"/>
  <c r="E699" i="1"/>
  <c r="G699" i="1"/>
  <c r="H699" i="1" s="1"/>
  <c r="E667" i="1"/>
  <c r="G667" i="1"/>
  <c r="H667" i="1" s="1"/>
  <c r="E635" i="1"/>
  <c r="G635" i="1"/>
  <c r="H635" i="1" s="1"/>
  <c r="E619" i="1"/>
  <c r="G619" i="1"/>
  <c r="H619" i="1" s="1"/>
  <c r="E603" i="1"/>
  <c r="G603" i="1"/>
  <c r="H603" i="1" s="1"/>
  <c r="E595" i="1"/>
  <c r="G595" i="1"/>
  <c r="H595" i="1" s="1"/>
  <c r="E587" i="1"/>
  <c r="G587" i="1"/>
  <c r="H587" i="1" s="1"/>
  <c r="E571" i="1"/>
  <c r="G571" i="1"/>
  <c r="H571" i="1" s="1"/>
  <c r="E555" i="1"/>
  <c r="G555" i="1"/>
  <c r="H555" i="1" s="1"/>
  <c r="E531" i="1"/>
  <c r="G531" i="1"/>
  <c r="H531" i="1" s="1"/>
  <c r="G515" i="1"/>
  <c r="H515" i="1" s="1"/>
  <c r="E515" i="1"/>
  <c r="E499" i="1"/>
  <c r="G499" i="1"/>
  <c r="H499" i="1" s="1"/>
  <c r="E483" i="1"/>
  <c r="G483" i="1"/>
  <c r="H483" i="1" s="1"/>
  <c r="E467" i="1"/>
  <c r="G467" i="1"/>
  <c r="H467" i="1" s="1"/>
  <c r="G451" i="1"/>
  <c r="H451" i="1" s="1"/>
  <c r="E451" i="1"/>
  <c r="E435" i="1"/>
  <c r="G435" i="1"/>
  <c r="H435" i="1" s="1"/>
  <c r="E419" i="1"/>
  <c r="G419" i="1"/>
  <c r="H419" i="1" s="1"/>
  <c r="E403" i="1"/>
  <c r="G403" i="1"/>
  <c r="H403" i="1" s="1"/>
  <c r="E363" i="1"/>
  <c r="G363" i="1"/>
  <c r="H363" i="1" s="1"/>
  <c r="E347" i="1"/>
  <c r="G347" i="1"/>
  <c r="H347" i="1" s="1"/>
  <c r="E339" i="1"/>
  <c r="G339" i="1"/>
  <c r="H339" i="1" s="1"/>
  <c r="G323" i="1"/>
  <c r="H323" i="1" s="1"/>
  <c r="E323" i="1"/>
  <c r="E307" i="1"/>
  <c r="G307" i="1"/>
  <c r="H307" i="1" s="1"/>
  <c r="E291" i="1"/>
  <c r="G291" i="1"/>
  <c r="H291" i="1" s="1"/>
  <c r="E275" i="1"/>
  <c r="G275" i="1"/>
  <c r="H275" i="1" s="1"/>
  <c r="G259" i="1"/>
  <c r="H259" i="1" s="1"/>
  <c r="E259" i="1"/>
  <c r="E243" i="1"/>
  <c r="G243" i="1"/>
  <c r="H243" i="1" s="1"/>
  <c r="E227" i="1"/>
  <c r="G227" i="1"/>
  <c r="H227" i="1" s="1"/>
  <c r="E219" i="1"/>
  <c r="G219" i="1"/>
  <c r="H219" i="1" s="1"/>
  <c r="E211" i="1"/>
  <c r="G211" i="1"/>
  <c r="H211" i="1" s="1"/>
  <c r="E203" i="1"/>
  <c r="G203" i="1"/>
  <c r="H203" i="1" s="1"/>
  <c r="E187" i="1"/>
  <c r="G187" i="1"/>
  <c r="H187" i="1" s="1"/>
  <c r="E171" i="1"/>
  <c r="G171" i="1"/>
  <c r="H171" i="1" s="1"/>
  <c r="E163" i="1"/>
  <c r="G163" i="1"/>
  <c r="H163" i="1" s="1"/>
  <c r="E155" i="1"/>
  <c r="G155" i="1"/>
  <c r="H155" i="1" s="1"/>
  <c r="E147" i="1"/>
  <c r="G147" i="1"/>
  <c r="H147" i="1" s="1"/>
  <c r="E139" i="1"/>
  <c r="G139" i="1"/>
  <c r="H139" i="1" s="1"/>
  <c r="E123" i="1"/>
  <c r="G123" i="1"/>
  <c r="H123" i="1" s="1"/>
  <c r="E115" i="1"/>
  <c r="G115" i="1"/>
  <c r="H115" i="1" s="1"/>
  <c r="E107" i="1"/>
  <c r="G107" i="1"/>
  <c r="H107" i="1" s="1"/>
  <c r="E99" i="1"/>
  <c r="G99" i="1"/>
  <c r="H99" i="1" s="1"/>
  <c r="E91" i="1"/>
  <c r="G91" i="1"/>
  <c r="H91" i="1" s="1"/>
  <c r="E83" i="1"/>
  <c r="G83" i="1"/>
  <c r="H83" i="1" s="1"/>
  <c r="E75" i="1"/>
  <c r="G75" i="1"/>
  <c r="H75" i="1" s="1"/>
  <c r="E59" i="1"/>
  <c r="G59" i="1"/>
  <c r="H59" i="1" s="1"/>
  <c r="E51" i="1"/>
  <c r="G51" i="1"/>
  <c r="H51" i="1" s="1"/>
  <c r="E43" i="1"/>
  <c r="G43" i="1"/>
  <c r="H43" i="1" s="1"/>
  <c r="E35" i="1"/>
  <c r="G35" i="1"/>
  <c r="H35" i="1" s="1"/>
  <c r="E27" i="1"/>
  <c r="G27" i="1"/>
  <c r="H27" i="1" s="1"/>
  <c r="E19" i="1"/>
  <c r="G19" i="1"/>
  <c r="H19" i="1" s="1"/>
  <c r="E11" i="1"/>
  <c r="G11" i="1"/>
  <c r="H11" i="1" s="1"/>
  <c r="G691" i="1"/>
  <c r="H691" i="1" s="1"/>
  <c r="E731" i="1"/>
  <c r="G731" i="1"/>
  <c r="H731" i="1" s="1"/>
  <c r="E659" i="1"/>
  <c r="G659" i="1"/>
  <c r="H659" i="1" s="1"/>
  <c r="E627" i="1"/>
  <c r="G627" i="1"/>
  <c r="H627" i="1" s="1"/>
  <c r="E611" i="1"/>
  <c r="G611" i="1"/>
  <c r="H611" i="1" s="1"/>
  <c r="E563" i="1"/>
  <c r="G563" i="1"/>
  <c r="H563" i="1" s="1"/>
  <c r="E547" i="1"/>
  <c r="G547" i="1"/>
  <c r="H547" i="1" s="1"/>
  <c r="E539" i="1"/>
  <c r="G539" i="1"/>
  <c r="H539" i="1" s="1"/>
  <c r="E523" i="1"/>
  <c r="G523" i="1"/>
  <c r="H523" i="1" s="1"/>
  <c r="E507" i="1"/>
  <c r="G507" i="1"/>
  <c r="H507" i="1" s="1"/>
  <c r="E491" i="1"/>
  <c r="G491" i="1"/>
  <c r="H491" i="1" s="1"/>
  <c r="E475" i="1"/>
  <c r="G475" i="1"/>
  <c r="H475" i="1" s="1"/>
  <c r="E459" i="1"/>
  <c r="G459" i="1"/>
  <c r="H459" i="1" s="1"/>
  <c r="E443" i="1"/>
  <c r="G443" i="1"/>
  <c r="H443" i="1" s="1"/>
  <c r="E427" i="1"/>
  <c r="G427" i="1"/>
  <c r="H427" i="1" s="1"/>
  <c r="E411" i="1"/>
  <c r="G411" i="1"/>
  <c r="H411" i="1" s="1"/>
  <c r="E395" i="1"/>
  <c r="G395" i="1"/>
  <c r="H395" i="1" s="1"/>
  <c r="G387" i="1"/>
  <c r="H387" i="1" s="1"/>
  <c r="E387" i="1"/>
  <c r="E371" i="1"/>
  <c r="G371" i="1"/>
  <c r="H371" i="1" s="1"/>
  <c r="E355" i="1"/>
  <c r="G355" i="1"/>
  <c r="H355" i="1" s="1"/>
  <c r="E315" i="1"/>
  <c r="G315" i="1"/>
  <c r="H315" i="1" s="1"/>
  <c r="E299" i="1"/>
  <c r="G299" i="1"/>
  <c r="H299" i="1" s="1"/>
  <c r="E283" i="1"/>
  <c r="G283" i="1"/>
  <c r="H283" i="1" s="1"/>
  <c r="E267" i="1"/>
  <c r="G267" i="1"/>
  <c r="H267" i="1" s="1"/>
  <c r="E251" i="1"/>
  <c r="G251" i="1"/>
  <c r="H251" i="1" s="1"/>
  <c r="E235" i="1"/>
  <c r="G235" i="1"/>
  <c r="H235" i="1" s="1"/>
  <c r="E179" i="1"/>
  <c r="G179" i="1"/>
  <c r="H179" i="1" s="1"/>
  <c r="G131" i="1"/>
  <c r="H131" i="1" s="1"/>
  <c r="E131" i="1"/>
  <c r="E730" i="1"/>
  <c r="G730" i="1"/>
  <c r="H730" i="1" s="1"/>
  <c r="E722" i="1"/>
  <c r="G722" i="1"/>
  <c r="H722" i="1" s="1"/>
  <c r="E714" i="1"/>
  <c r="G714" i="1"/>
  <c r="H714" i="1" s="1"/>
  <c r="E706" i="1"/>
  <c r="G706" i="1"/>
  <c r="H706" i="1" s="1"/>
  <c r="E698" i="1"/>
  <c r="G698" i="1"/>
  <c r="H698" i="1" s="1"/>
  <c r="E690" i="1"/>
  <c r="G690" i="1"/>
  <c r="H690" i="1" s="1"/>
  <c r="E682" i="1"/>
  <c r="G682" i="1"/>
  <c r="H682" i="1" s="1"/>
  <c r="E674" i="1"/>
  <c r="G674" i="1"/>
  <c r="H674" i="1" s="1"/>
  <c r="E666" i="1"/>
  <c r="G666" i="1"/>
  <c r="H666" i="1" s="1"/>
  <c r="E658" i="1"/>
  <c r="G658" i="1"/>
  <c r="H658" i="1" s="1"/>
  <c r="E650" i="1"/>
  <c r="G650" i="1"/>
  <c r="H650" i="1" s="1"/>
  <c r="E642" i="1"/>
  <c r="G642" i="1"/>
  <c r="H642" i="1" s="1"/>
  <c r="E634" i="1"/>
  <c r="G634" i="1"/>
  <c r="H634" i="1" s="1"/>
  <c r="E626" i="1"/>
  <c r="G626" i="1"/>
  <c r="H626" i="1" s="1"/>
  <c r="E618" i="1"/>
  <c r="G618" i="1"/>
  <c r="H618" i="1" s="1"/>
  <c r="E610" i="1"/>
  <c r="G610" i="1"/>
  <c r="H610" i="1" s="1"/>
  <c r="E602" i="1"/>
  <c r="G602" i="1"/>
  <c r="H602" i="1" s="1"/>
  <c r="G665" i="1"/>
  <c r="H665" i="1" s="1"/>
  <c r="E715" i="1"/>
  <c r="G715" i="1"/>
  <c r="H715" i="1" s="1"/>
  <c r="E683" i="1"/>
  <c r="G683" i="1"/>
  <c r="H683" i="1" s="1"/>
  <c r="E651" i="1"/>
  <c r="G651" i="1"/>
  <c r="H651" i="1" s="1"/>
  <c r="E729" i="1"/>
  <c r="G729" i="1"/>
  <c r="H729" i="1" s="1"/>
  <c r="E713" i="1"/>
  <c r="G713" i="1"/>
  <c r="H713" i="1" s="1"/>
  <c r="E697" i="1"/>
  <c r="G697" i="1"/>
  <c r="H697" i="1" s="1"/>
  <c r="E681" i="1"/>
  <c r="G681" i="1"/>
  <c r="H681" i="1" s="1"/>
  <c r="E673" i="1"/>
  <c r="G673" i="1"/>
  <c r="H673" i="1" s="1"/>
  <c r="E657" i="1"/>
  <c r="G657" i="1"/>
  <c r="H657" i="1" s="1"/>
  <c r="E641" i="1"/>
  <c r="G641" i="1"/>
  <c r="H641" i="1" s="1"/>
  <c r="E625" i="1"/>
  <c r="G625" i="1"/>
  <c r="H625" i="1" s="1"/>
  <c r="E609" i="1"/>
  <c r="G609" i="1"/>
  <c r="H609" i="1" s="1"/>
  <c r="E585" i="1"/>
  <c r="G585" i="1"/>
  <c r="H585" i="1" s="1"/>
  <c r="E569" i="1"/>
  <c r="G569" i="1"/>
  <c r="H569" i="1" s="1"/>
  <c r="E553" i="1"/>
  <c r="G553" i="1"/>
  <c r="H553" i="1" s="1"/>
  <c r="E537" i="1"/>
  <c r="G537" i="1"/>
  <c r="H537" i="1" s="1"/>
  <c r="E521" i="1"/>
  <c r="G521" i="1"/>
  <c r="H521" i="1" s="1"/>
  <c r="E505" i="1"/>
  <c r="G505" i="1"/>
  <c r="H505" i="1" s="1"/>
  <c r="E489" i="1"/>
  <c r="G489" i="1"/>
  <c r="H489" i="1" s="1"/>
  <c r="E473" i="1"/>
  <c r="G473" i="1"/>
  <c r="H473" i="1" s="1"/>
  <c r="E465" i="1"/>
  <c r="G465" i="1"/>
  <c r="H465" i="1" s="1"/>
  <c r="E449" i="1"/>
  <c r="G449" i="1"/>
  <c r="H449" i="1" s="1"/>
  <c r="E441" i="1"/>
  <c r="G441" i="1"/>
  <c r="H441" i="1" s="1"/>
  <c r="E433" i="1"/>
  <c r="G433" i="1"/>
  <c r="H433" i="1" s="1"/>
  <c r="E425" i="1"/>
  <c r="G425" i="1"/>
  <c r="H425" i="1" s="1"/>
  <c r="E417" i="1"/>
  <c r="G417" i="1"/>
  <c r="H417" i="1" s="1"/>
  <c r="E409" i="1"/>
  <c r="G409" i="1"/>
  <c r="H409" i="1" s="1"/>
  <c r="E401" i="1"/>
  <c r="G401" i="1"/>
  <c r="H401" i="1" s="1"/>
  <c r="E393" i="1"/>
  <c r="G393" i="1"/>
  <c r="H393" i="1" s="1"/>
  <c r="E385" i="1"/>
  <c r="G385" i="1"/>
  <c r="H385" i="1" s="1"/>
  <c r="E369" i="1"/>
  <c r="G369" i="1"/>
  <c r="H369" i="1" s="1"/>
  <c r="E353" i="1"/>
  <c r="G353" i="1"/>
  <c r="H353" i="1" s="1"/>
  <c r="E337" i="1"/>
  <c r="G337" i="1"/>
  <c r="H337" i="1" s="1"/>
  <c r="E321" i="1"/>
  <c r="G321" i="1"/>
  <c r="H321" i="1" s="1"/>
  <c r="E305" i="1"/>
  <c r="G305" i="1"/>
  <c r="H305" i="1" s="1"/>
  <c r="E297" i="1"/>
  <c r="G297" i="1"/>
  <c r="H297" i="1" s="1"/>
  <c r="E281" i="1"/>
  <c r="G281" i="1"/>
  <c r="H281" i="1" s="1"/>
  <c r="E265" i="1"/>
  <c r="G265" i="1"/>
  <c r="H265" i="1" s="1"/>
  <c r="E249" i="1"/>
  <c r="G249" i="1"/>
  <c r="H249" i="1" s="1"/>
  <c r="E233" i="1"/>
  <c r="G233" i="1"/>
  <c r="H233" i="1" s="1"/>
  <c r="E217" i="1"/>
  <c r="G217" i="1"/>
  <c r="H217" i="1" s="1"/>
  <c r="E201" i="1"/>
  <c r="G201" i="1"/>
  <c r="H201" i="1" s="1"/>
  <c r="E185" i="1"/>
  <c r="G185" i="1"/>
  <c r="H185" i="1" s="1"/>
  <c r="E169" i="1"/>
  <c r="G169" i="1"/>
  <c r="H169" i="1" s="1"/>
  <c r="E153" i="1"/>
  <c r="G153" i="1"/>
  <c r="H153" i="1" s="1"/>
  <c r="E137" i="1"/>
  <c r="G137" i="1"/>
  <c r="H137" i="1" s="1"/>
  <c r="E121" i="1"/>
  <c r="G121" i="1"/>
  <c r="H121" i="1" s="1"/>
  <c r="E105" i="1"/>
  <c r="G105" i="1"/>
  <c r="H105" i="1" s="1"/>
  <c r="E89" i="1"/>
  <c r="G89" i="1"/>
  <c r="H89" i="1" s="1"/>
  <c r="E81" i="1"/>
  <c r="G81" i="1"/>
  <c r="H81" i="1" s="1"/>
  <c r="E73" i="1"/>
  <c r="G73" i="1"/>
  <c r="H73" i="1" s="1"/>
  <c r="E65" i="1"/>
  <c r="G65" i="1"/>
  <c r="H65" i="1" s="1"/>
  <c r="E57" i="1"/>
  <c r="G57" i="1"/>
  <c r="H57" i="1" s="1"/>
  <c r="E49" i="1"/>
  <c r="G49" i="1"/>
  <c r="H49" i="1" s="1"/>
  <c r="E33" i="1"/>
  <c r="G33" i="1"/>
  <c r="H33" i="1" s="1"/>
  <c r="E25" i="1"/>
  <c r="G25" i="1"/>
  <c r="H25" i="1" s="1"/>
  <c r="E17" i="1"/>
  <c r="G17" i="1"/>
  <c r="H17" i="1" s="1"/>
  <c r="E9" i="1"/>
  <c r="G9" i="1"/>
  <c r="H9" i="1" s="1"/>
  <c r="E707" i="1"/>
  <c r="G707" i="1"/>
  <c r="H707" i="1" s="1"/>
  <c r="E675" i="1"/>
  <c r="G675" i="1"/>
  <c r="H675" i="1" s="1"/>
  <c r="G643" i="1"/>
  <c r="H643" i="1" s="1"/>
  <c r="E643" i="1"/>
  <c r="E705" i="1"/>
  <c r="G705" i="1"/>
  <c r="H705" i="1" s="1"/>
  <c r="E689" i="1"/>
  <c r="G689" i="1"/>
  <c r="H689" i="1" s="1"/>
  <c r="E649" i="1"/>
  <c r="G649" i="1"/>
  <c r="H649" i="1" s="1"/>
  <c r="E633" i="1"/>
  <c r="G633" i="1"/>
  <c r="H633" i="1" s="1"/>
  <c r="E617" i="1"/>
  <c r="G617" i="1"/>
  <c r="H617" i="1" s="1"/>
  <c r="E601" i="1"/>
  <c r="G601" i="1"/>
  <c r="H601" i="1" s="1"/>
  <c r="E593" i="1"/>
  <c r="G593" i="1"/>
  <c r="H593" i="1" s="1"/>
  <c r="E577" i="1"/>
  <c r="G577" i="1"/>
  <c r="H577" i="1" s="1"/>
  <c r="E561" i="1"/>
  <c r="G561" i="1"/>
  <c r="H561" i="1" s="1"/>
  <c r="E545" i="1"/>
  <c r="G545" i="1"/>
  <c r="H545" i="1" s="1"/>
  <c r="E529" i="1"/>
  <c r="G529" i="1"/>
  <c r="H529" i="1" s="1"/>
  <c r="E513" i="1"/>
  <c r="G513" i="1"/>
  <c r="H513" i="1" s="1"/>
  <c r="E497" i="1"/>
  <c r="G497" i="1"/>
  <c r="H497" i="1" s="1"/>
  <c r="E481" i="1"/>
  <c r="G481" i="1"/>
  <c r="H481" i="1" s="1"/>
  <c r="E457" i="1"/>
  <c r="G457" i="1"/>
  <c r="H457" i="1" s="1"/>
  <c r="E377" i="1"/>
  <c r="G377" i="1"/>
  <c r="H377" i="1" s="1"/>
  <c r="E361" i="1"/>
  <c r="G361" i="1"/>
  <c r="H361" i="1" s="1"/>
  <c r="E345" i="1"/>
  <c r="G345" i="1"/>
  <c r="H345" i="1" s="1"/>
  <c r="E329" i="1"/>
  <c r="G329" i="1"/>
  <c r="H329" i="1" s="1"/>
  <c r="E313" i="1"/>
  <c r="G313" i="1"/>
  <c r="H313" i="1" s="1"/>
  <c r="E289" i="1"/>
  <c r="G289" i="1"/>
  <c r="H289" i="1" s="1"/>
  <c r="E273" i="1"/>
  <c r="G273" i="1"/>
  <c r="H273" i="1" s="1"/>
  <c r="E257" i="1"/>
  <c r="G257" i="1"/>
  <c r="H257" i="1" s="1"/>
  <c r="E241" i="1"/>
  <c r="G241" i="1"/>
  <c r="H241" i="1" s="1"/>
  <c r="E225" i="1"/>
  <c r="G225" i="1"/>
  <c r="H225" i="1" s="1"/>
  <c r="E209" i="1"/>
  <c r="G209" i="1"/>
  <c r="H209" i="1" s="1"/>
  <c r="E193" i="1"/>
  <c r="G193" i="1"/>
  <c r="H193" i="1" s="1"/>
  <c r="E177" i="1"/>
  <c r="G177" i="1"/>
  <c r="H177" i="1" s="1"/>
  <c r="E161" i="1"/>
  <c r="G161" i="1"/>
  <c r="H161" i="1" s="1"/>
  <c r="E145" i="1"/>
  <c r="G145" i="1"/>
  <c r="H145" i="1" s="1"/>
  <c r="E129" i="1"/>
  <c r="G129" i="1"/>
  <c r="H129" i="1" s="1"/>
  <c r="E113" i="1"/>
  <c r="G113" i="1"/>
  <c r="H113" i="1" s="1"/>
  <c r="E97" i="1"/>
  <c r="G97" i="1"/>
  <c r="H97" i="1" s="1"/>
  <c r="E41" i="1"/>
  <c r="G41" i="1"/>
  <c r="H41" i="1" s="1"/>
  <c r="E594" i="1"/>
  <c r="G594" i="1"/>
  <c r="H594" i="1" s="1"/>
  <c r="E586" i="1"/>
  <c r="G586" i="1"/>
  <c r="H586" i="1" s="1"/>
  <c r="E578" i="1"/>
  <c r="G578" i="1"/>
  <c r="H578" i="1" s="1"/>
  <c r="E570" i="1"/>
  <c r="G570" i="1"/>
  <c r="H570" i="1" s="1"/>
  <c r="E562" i="1"/>
  <c r="G562" i="1"/>
  <c r="H562" i="1" s="1"/>
  <c r="E554" i="1"/>
  <c r="G554" i="1"/>
  <c r="H554" i="1" s="1"/>
  <c r="E546" i="1"/>
  <c r="G546" i="1"/>
  <c r="H546" i="1" s="1"/>
  <c r="E538" i="1"/>
  <c r="G538" i="1"/>
  <c r="H538" i="1" s="1"/>
  <c r="E530" i="1"/>
  <c r="G530" i="1"/>
  <c r="H530" i="1" s="1"/>
  <c r="E522" i="1"/>
  <c r="G522" i="1"/>
  <c r="H522" i="1" s="1"/>
  <c r="E514" i="1"/>
  <c r="G514" i="1"/>
  <c r="H514" i="1" s="1"/>
  <c r="E506" i="1"/>
  <c r="G506" i="1"/>
  <c r="H506" i="1" s="1"/>
  <c r="E498" i="1"/>
  <c r="G498" i="1"/>
  <c r="H498" i="1" s="1"/>
  <c r="E490" i="1"/>
  <c r="G490" i="1"/>
  <c r="H490" i="1" s="1"/>
  <c r="E482" i="1"/>
  <c r="G482" i="1"/>
  <c r="H482" i="1" s="1"/>
  <c r="E474" i="1"/>
  <c r="G474" i="1"/>
  <c r="H474" i="1" s="1"/>
  <c r="E466" i="1"/>
  <c r="G466" i="1"/>
  <c r="H466" i="1" s="1"/>
  <c r="E458" i="1"/>
  <c r="G458" i="1"/>
  <c r="H458" i="1" s="1"/>
  <c r="E450" i="1"/>
  <c r="G450" i="1"/>
  <c r="H450" i="1" s="1"/>
  <c r="E442" i="1"/>
  <c r="G442" i="1"/>
  <c r="H442" i="1" s="1"/>
  <c r="E434" i="1"/>
  <c r="G434" i="1"/>
  <c r="H434" i="1" s="1"/>
  <c r="E426" i="1"/>
  <c r="G426" i="1"/>
  <c r="H426" i="1" s="1"/>
  <c r="E418" i="1"/>
  <c r="G418" i="1"/>
  <c r="H418" i="1" s="1"/>
  <c r="E410" i="1"/>
  <c r="G410" i="1"/>
  <c r="H410" i="1" s="1"/>
  <c r="E402" i="1"/>
  <c r="G402" i="1"/>
  <c r="H402" i="1" s="1"/>
  <c r="E394" i="1"/>
  <c r="G394" i="1"/>
  <c r="H394" i="1" s="1"/>
  <c r="E386" i="1"/>
  <c r="G386" i="1"/>
  <c r="H386" i="1" s="1"/>
  <c r="E378" i="1"/>
  <c r="G378" i="1"/>
  <c r="H378" i="1" s="1"/>
  <c r="E370" i="1"/>
  <c r="G370" i="1"/>
  <c r="H370" i="1" s="1"/>
  <c r="E362" i="1"/>
  <c r="G362" i="1"/>
  <c r="H362" i="1" s="1"/>
  <c r="E354" i="1"/>
  <c r="G354" i="1"/>
  <c r="H354" i="1" s="1"/>
  <c r="E346" i="1"/>
  <c r="G346" i="1"/>
  <c r="H346" i="1" s="1"/>
  <c r="E338" i="1"/>
  <c r="G338" i="1"/>
  <c r="H338" i="1" s="1"/>
  <c r="E330" i="1"/>
  <c r="G330" i="1"/>
  <c r="H330" i="1" s="1"/>
  <c r="E322" i="1"/>
  <c r="G322" i="1"/>
  <c r="H322" i="1" s="1"/>
  <c r="E314" i="1"/>
  <c r="G314" i="1"/>
  <c r="H314" i="1" s="1"/>
  <c r="E306" i="1"/>
  <c r="G306" i="1"/>
  <c r="H306" i="1" s="1"/>
  <c r="E298" i="1"/>
  <c r="G298" i="1"/>
  <c r="H298" i="1" s="1"/>
  <c r="E290" i="1"/>
  <c r="G290" i="1"/>
  <c r="H290" i="1" s="1"/>
  <c r="E282" i="1"/>
  <c r="G282" i="1"/>
  <c r="H282" i="1" s="1"/>
  <c r="E266" i="1"/>
  <c r="G266" i="1"/>
  <c r="H266" i="1" s="1"/>
  <c r="E258" i="1"/>
  <c r="G258" i="1"/>
  <c r="H258" i="1" s="1"/>
  <c r="E250" i="1"/>
  <c r="G250" i="1"/>
  <c r="H250" i="1" s="1"/>
  <c r="E234" i="1"/>
  <c r="G234" i="1"/>
  <c r="H234" i="1" s="1"/>
  <c r="E226" i="1"/>
  <c r="G226" i="1"/>
  <c r="H226" i="1" s="1"/>
  <c r="E218" i="1"/>
  <c r="G218" i="1"/>
  <c r="H218" i="1" s="1"/>
  <c r="E202" i="1"/>
  <c r="G202" i="1"/>
  <c r="H202" i="1" s="1"/>
  <c r="E194" i="1"/>
  <c r="G194" i="1"/>
  <c r="H194" i="1" s="1"/>
  <c r="E178" i="1"/>
  <c r="G178" i="1"/>
  <c r="H178" i="1" s="1"/>
  <c r="E170" i="1"/>
  <c r="G170" i="1"/>
  <c r="H170" i="1" s="1"/>
  <c r="E162" i="1"/>
  <c r="G162" i="1"/>
  <c r="H162" i="1" s="1"/>
  <c r="E154" i="1"/>
  <c r="G154" i="1"/>
  <c r="H154" i="1" s="1"/>
  <c r="E138" i="1"/>
  <c r="G138" i="1"/>
  <c r="H138" i="1" s="1"/>
  <c r="E130" i="1"/>
  <c r="G130" i="1"/>
  <c r="H130" i="1" s="1"/>
  <c r="E122" i="1"/>
  <c r="G122" i="1"/>
  <c r="H122" i="1" s="1"/>
  <c r="E114" i="1"/>
  <c r="G114" i="1"/>
  <c r="H114" i="1" s="1"/>
  <c r="E106" i="1"/>
  <c r="G106" i="1"/>
  <c r="H106" i="1" s="1"/>
  <c r="E98" i="1"/>
  <c r="G98" i="1"/>
  <c r="H98" i="1" s="1"/>
  <c r="E82" i="1"/>
  <c r="G82" i="1"/>
  <c r="H82" i="1" s="1"/>
  <c r="E74" i="1"/>
  <c r="G74" i="1"/>
  <c r="H74" i="1" s="1"/>
  <c r="E66" i="1"/>
  <c r="G66" i="1"/>
  <c r="H66" i="1" s="1"/>
  <c r="E58" i="1"/>
  <c r="G58" i="1"/>
  <c r="H58" i="1" s="1"/>
  <c r="E50" i="1"/>
  <c r="G50" i="1"/>
  <c r="H50" i="1" s="1"/>
  <c r="E42" i="1"/>
  <c r="G42" i="1"/>
  <c r="H42" i="1" s="1"/>
  <c r="E34" i="1"/>
  <c r="G34" i="1"/>
  <c r="H34" i="1" s="1"/>
  <c r="E26" i="1"/>
  <c r="G26" i="1"/>
  <c r="H26" i="1" s="1"/>
  <c r="E18" i="1"/>
  <c r="G18" i="1"/>
  <c r="H18" i="1" s="1"/>
  <c r="E10" i="1"/>
  <c r="G10" i="1"/>
  <c r="H10" i="1" s="1"/>
  <c r="I3" i="1"/>
  <c r="G660" i="1"/>
  <c r="H660" i="1" s="1"/>
  <c r="G637" i="1"/>
  <c r="H637" i="1" s="1"/>
  <c r="G597" i="1"/>
  <c r="H597" i="1" s="1"/>
  <c r="G532" i="1"/>
  <c r="H532" i="1" s="1"/>
  <c r="G485" i="1"/>
  <c r="H485" i="1" s="1"/>
  <c r="G454" i="1"/>
  <c r="H454" i="1" s="1"/>
  <c r="G406" i="1"/>
  <c r="H406" i="1" s="1"/>
  <c r="G365" i="1"/>
  <c r="H365" i="1" s="1"/>
  <c r="G328" i="1"/>
  <c r="H328" i="1" s="1"/>
  <c r="G279" i="1"/>
  <c r="H279" i="1" s="1"/>
  <c r="G240" i="1"/>
  <c r="H240" i="1" s="1"/>
  <c r="G173" i="1"/>
  <c r="H173" i="1" s="1"/>
  <c r="G90" i="1"/>
  <c r="H90" i="1" s="1"/>
  <c r="G8" i="1"/>
  <c r="H8" i="1" s="1"/>
  <c r="E720" i="1"/>
  <c r="G720" i="1"/>
  <c r="H720" i="1" s="1"/>
  <c r="E680" i="1"/>
  <c r="G680" i="1"/>
  <c r="H680" i="1" s="1"/>
  <c r="E592" i="1"/>
  <c r="G592" i="1"/>
  <c r="H592" i="1" s="1"/>
  <c r="E544" i="1"/>
  <c r="G544" i="1"/>
  <c r="H544" i="1" s="1"/>
  <c r="E504" i="1"/>
  <c r="G504" i="1"/>
  <c r="H504" i="1" s="1"/>
  <c r="E472" i="1"/>
  <c r="G472" i="1"/>
  <c r="H472" i="1" s="1"/>
  <c r="E424" i="1"/>
  <c r="G424" i="1"/>
  <c r="H424" i="1" s="1"/>
  <c r="E376" i="1"/>
  <c r="G376" i="1"/>
  <c r="H376" i="1" s="1"/>
  <c r="E184" i="1"/>
  <c r="G184" i="1"/>
  <c r="H184" i="1" s="1"/>
  <c r="E80" i="1"/>
  <c r="G80" i="1"/>
  <c r="H80" i="1" s="1"/>
  <c r="E16" i="1"/>
  <c r="G16" i="1"/>
  <c r="H16" i="1" s="1"/>
  <c r="G620" i="1"/>
  <c r="H620" i="1" s="1"/>
  <c r="G518" i="1"/>
  <c r="H518" i="1" s="1"/>
  <c r="G404" i="1"/>
  <c r="H404" i="1" s="1"/>
  <c r="G356" i="1"/>
  <c r="H356" i="1" s="1"/>
  <c r="G165" i="1"/>
  <c r="H165" i="1" s="1"/>
  <c r="G86" i="1"/>
  <c r="H86" i="1" s="1"/>
  <c r="G6" i="1"/>
  <c r="H6" i="1" s="1"/>
  <c r="E728" i="1"/>
  <c r="G728" i="1"/>
  <c r="H728" i="1" s="1"/>
  <c r="E688" i="1"/>
  <c r="G688" i="1"/>
  <c r="H688" i="1" s="1"/>
  <c r="E608" i="1"/>
  <c r="G608" i="1"/>
  <c r="H608" i="1" s="1"/>
  <c r="E512" i="1"/>
  <c r="G512" i="1"/>
  <c r="H512" i="1" s="1"/>
  <c r="E320" i="1"/>
  <c r="G320" i="1"/>
  <c r="H320" i="1" s="1"/>
  <c r="E280" i="1"/>
  <c r="G280" i="1"/>
  <c r="H280" i="1" s="1"/>
  <c r="E248" i="1"/>
  <c r="G248" i="1"/>
  <c r="H248" i="1" s="1"/>
  <c r="E224" i="1"/>
  <c r="G224" i="1"/>
  <c r="H224" i="1" s="1"/>
  <c r="E192" i="1"/>
  <c r="G192" i="1"/>
  <c r="H192" i="1" s="1"/>
  <c r="E152" i="1"/>
  <c r="G152" i="1"/>
  <c r="H152" i="1" s="1"/>
  <c r="E136" i="1"/>
  <c r="G136" i="1"/>
  <c r="H136" i="1" s="1"/>
  <c r="E112" i="1"/>
  <c r="G112" i="1"/>
  <c r="H112" i="1" s="1"/>
  <c r="E96" i="1"/>
  <c r="G96" i="1"/>
  <c r="H96" i="1" s="1"/>
  <c r="E72" i="1"/>
  <c r="G72" i="1"/>
  <c r="H72" i="1" s="1"/>
  <c r="E24" i="1"/>
  <c r="G24" i="1"/>
  <c r="H24" i="1" s="1"/>
  <c r="E727" i="1"/>
  <c r="G727" i="1"/>
  <c r="H727" i="1" s="1"/>
  <c r="E719" i="1"/>
  <c r="G719" i="1"/>
  <c r="H719" i="1" s="1"/>
  <c r="E711" i="1"/>
  <c r="G711" i="1"/>
  <c r="H711" i="1" s="1"/>
  <c r="E703" i="1"/>
  <c r="G703" i="1"/>
  <c r="H703" i="1" s="1"/>
  <c r="E695" i="1"/>
  <c r="G695" i="1"/>
  <c r="H695" i="1" s="1"/>
  <c r="E687" i="1"/>
  <c r="G687" i="1"/>
  <c r="H687" i="1" s="1"/>
  <c r="E679" i="1"/>
  <c r="G679" i="1"/>
  <c r="H679" i="1" s="1"/>
  <c r="E671" i="1"/>
  <c r="G671" i="1"/>
  <c r="H671" i="1" s="1"/>
  <c r="E663" i="1"/>
  <c r="G663" i="1"/>
  <c r="H663" i="1" s="1"/>
  <c r="E655" i="1"/>
  <c r="G655" i="1"/>
  <c r="H655" i="1" s="1"/>
  <c r="E647" i="1"/>
  <c r="G647" i="1"/>
  <c r="H647" i="1" s="1"/>
  <c r="E639" i="1"/>
  <c r="G639" i="1"/>
  <c r="H639" i="1" s="1"/>
  <c r="E631" i="1"/>
  <c r="G631" i="1"/>
  <c r="H631" i="1" s="1"/>
  <c r="E623" i="1"/>
  <c r="G623" i="1"/>
  <c r="H623" i="1" s="1"/>
  <c r="E615" i="1"/>
  <c r="G615" i="1"/>
  <c r="H615" i="1" s="1"/>
  <c r="E607" i="1"/>
  <c r="G607" i="1"/>
  <c r="H607" i="1" s="1"/>
  <c r="E599" i="1"/>
  <c r="G599" i="1"/>
  <c r="H599" i="1" s="1"/>
  <c r="E591" i="1"/>
  <c r="G591" i="1"/>
  <c r="H591" i="1" s="1"/>
  <c r="E583" i="1"/>
  <c r="G583" i="1"/>
  <c r="H583" i="1" s="1"/>
  <c r="E575" i="1"/>
  <c r="G575" i="1"/>
  <c r="H575" i="1" s="1"/>
  <c r="E567" i="1"/>
  <c r="G567" i="1"/>
  <c r="H567" i="1" s="1"/>
  <c r="E559" i="1"/>
  <c r="G559" i="1"/>
  <c r="H559" i="1" s="1"/>
  <c r="E551" i="1"/>
  <c r="G551" i="1"/>
  <c r="H551" i="1" s="1"/>
  <c r="E543" i="1"/>
  <c r="G543" i="1"/>
  <c r="H543" i="1" s="1"/>
  <c r="E535" i="1"/>
  <c r="G535" i="1"/>
  <c r="H535" i="1" s="1"/>
  <c r="E527" i="1"/>
  <c r="G527" i="1"/>
  <c r="H527" i="1" s="1"/>
  <c r="E519" i="1"/>
  <c r="G519" i="1"/>
  <c r="H519" i="1" s="1"/>
  <c r="E511" i="1"/>
  <c r="G511" i="1"/>
  <c r="H511" i="1" s="1"/>
  <c r="E503" i="1"/>
  <c r="G503" i="1"/>
  <c r="H503" i="1" s="1"/>
  <c r="E495" i="1"/>
  <c r="G495" i="1"/>
  <c r="H495" i="1" s="1"/>
  <c r="E487" i="1"/>
  <c r="G487" i="1"/>
  <c r="H487" i="1" s="1"/>
  <c r="E479" i="1"/>
  <c r="G479" i="1"/>
  <c r="H479" i="1" s="1"/>
  <c r="E471" i="1"/>
  <c r="G471" i="1"/>
  <c r="H471" i="1" s="1"/>
  <c r="E463" i="1"/>
  <c r="G463" i="1"/>
  <c r="H463" i="1" s="1"/>
  <c r="E455" i="1"/>
  <c r="G455" i="1"/>
  <c r="H455" i="1" s="1"/>
  <c r="E447" i="1"/>
  <c r="G447" i="1"/>
  <c r="H447" i="1" s="1"/>
  <c r="E439" i="1"/>
  <c r="G439" i="1"/>
  <c r="H439" i="1" s="1"/>
  <c r="E431" i="1"/>
  <c r="G431" i="1"/>
  <c r="H431" i="1" s="1"/>
  <c r="E423" i="1"/>
  <c r="G423" i="1"/>
  <c r="H423" i="1" s="1"/>
  <c r="E415" i="1"/>
  <c r="G415" i="1"/>
  <c r="H415" i="1" s="1"/>
  <c r="E407" i="1"/>
  <c r="G407" i="1"/>
  <c r="H407" i="1" s="1"/>
  <c r="E399" i="1"/>
  <c r="G399" i="1"/>
  <c r="H399" i="1" s="1"/>
  <c r="E391" i="1"/>
  <c r="G391" i="1"/>
  <c r="H391" i="1" s="1"/>
  <c r="E383" i="1"/>
  <c r="G383" i="1"/>
  <c r="H383" i="1" s="1"/>
  <c r="E375" i="1"/>
  <c r="G375" i="1"/>
  <c r="H375" i="1" s="1"/>
  <c r="E367" i="1"/>
  <c r="G367" i="1"/>
  <c r="H367" i="1" s="1"/>
  <c r="E359" i="1"/>
  <c r="G359" i="1"/>
  <c r="H359" i="1" s="1"/>
  <c r="E351" i="1"/>
  <c r="G351" i="1"/>
  <c r="H351" i="1" s="1"/>
  <c r="E343" i="1"/>
  <c r="G343" i="1"/>
  <c r="H343" i="1" s="1"/>
  <c r="E335" i="1"/>
  <c r="G335" i="1"/>
  <c r="H335" i="1" s="1"/>
  <c r="E327" i="1"/>
  <c r="G327" i="1"/>
  <c r="H327" i="1" s="1"/>
  <c r="E319" i="1"/>
  <c r="G319" i="1"/>
  <c r="H319" i="1" s="1"/>
  <c r="E311" i="1"/>
  <c r="G311" i="1"/>
  <c r="H311" i="1" s="1"/>
  <c r="E303" i="1"/>
  <c r="G303" i="1"/>
  <c r="H303" i="1" s="1"/>
  <c r="E295" i="1"/>
  <c r="G295" i="1"/>
  <c r="H295" i="1" s="1"/>
  <c r="E287" i="1"/>
  <c r="G287" i="1"/>
  <c r="H287" i="1" s="1"/>
  <c r="E271" i="1"/>
  <c r="G271" i="1"/>
  <c r="H271" i="1" s="1"/>
  <c r="E263" i="1"/>
  <c r="G263" i="1"/>
  <c r="H263" i="1" s="1"/>
  <c r="E247" i="1"/>
  <c r="G247" i="1"/>
  <c r="H247" i="1" s="1"/>
  <c r="E239" i="1"/>
  <c r="G239" i="1"/>
  <c r="H239" i="1" s="1"/>
  <c r="E231" i="1"/>
  <c r="G231" i="1"/>
  <c r="H231" i="1" s="1"/>
  <c r="E223" i="1"/>
  <c r="G223" i="1"/>
  <c r="H223" i="1" s="1"/>
  <c r="E215" i="1"/>
  <c r="G215" i="1"/>
  <c r="H215" i="1" s="1"/>
  <c r="E207" i="1"/>
  <c r="G207" i="1"/>
  <c r="H207" i="1" s="1"/>
  <c r="E199" i="1"/>
  <c r="G199" i="1"/>
  <c r="H199" i="1" s="1"/>
  <c r="E191" i="1"/>
  <c r="G191" i="1"/>
  <c r="H191" i="1" s="1"/>
  <c r="E183" i="1"/>
  <c r="G183" i="1"/>
  <c r="H183" i="1" s="1"/>
  <c r="E175" i="1"/>
  <c r="G175" i="1"/>
  <c r="H175" i="1" s="1"/>
  <c r="E159" i="1"/>
  <c r="G159" i="1"/>
  <c r="H159" i="1" s="1"/>
  <c r="E151" i="1"/>
  <c r="G151" i="1"/>
  <c r="H151" i="1" s="1"/>
  <c r="E143" i="1"/>
  <c r="G143" i="1"/>
  <c r="H143" i="1" s="1"/>
  <c r="E135" i="1"/>
  <c r="G135" i="1"/>
  <c r="H135" i="1" s="1"/>
  <c r="E127" i="1"/>
  <c r="G127" i="1"/>
  <c r="H127" i="1" s="1"/>
  <c r="E119" i="1"/>
  <c r="G119" i="1"/>
  <c r="H119" i="1" s="1"/>
  <c r="E111" i="1"/>
  <c r="G111" i="1"/>
  <c r="H111" i="1" s="1"/>
  <c r="E95" i="1"/>
  <c r="G95" i="1"/>
  <c r="H95" i="1" s="1"/>
  <c r="E79" i="1"/>
  <c r="G79" i="1"/>
  <c r="H79" i="1" s="1"/>
  <c r="E71" i="1"/>
  <c r="G71" i="1"/>
  <c r="H71" i="1" s="1"/>
  <c r="E63" i="1"/>
  <c r="G63" i="1"/>
  <c r="H63" i="1" s="1"/>
  <c r="E55" i="1"/>
  <c r="G55" i="1"/>
  <c r="H55" i="1" s="1"/>
  <c r="E39" i="1"/>
  <c r="G39" i="1"/>
  <c r="H39" i="1" s="1"/>
  <c r="E31" i="1"/>
  <c r="G31" i="1"/>
  <c r="H31" i="1" s="1"/>
  <c r="E23" i="1"/>
  <c r="G23" i="1"/>
  <c r="H23" i="1" s="1"/>
  <c r="E15" i="1"/>
  <c r="G15" i="1"/>
  <c r="H15" i="1" s="1"/>
  <c r="G676" i="1"/>
  <c r="H676" i="1" s="1"/>
  <c r="G584" i="1"/>
  <c r="H584" i="1" s="1"/>
  <c r="G510" i="1"/>
  <c r="H510" i="1" s="1"/>
  <c r="G480" i="1"/>
  <c r="H480" i="1" s="1"/>
  <c r="G432" i="1"/>
  <c r="H432" i="1" s="1"/>
  <c r="G390" i="1"/>
  <c r="H390" i="1" s="1"/>
  <c r="G274" i="1"/>
  <c r="H274" i="1" s="1"/>
  <c r="G210" i="1"/>
  <c r="H210" i="1" s="1"/>
  <c r="G146" i="1"/>
  <c r="H146" i="1" s="1"/>
  <c r="G62" i="1"/>
  <c r="H62" i="1" s="1"/>
  <c r="E704" i="1"/>
  <c r="G704" i="1"/>
  <c r="H704" i="1" s="1"/>
  <c r="E664" i="1"/>
  <c r="G664" i="1"/>
  <c r="H664" i="1" s="1"/>
  <c r="E632" i="1"/>
  <c r="G632" i="1"/>
  <c r="H632" i="1" s="1"/>
  <c r="E560" i="1"/>
  <c r="G560" i="1"/>
  <c r="H560" i="1" s="1"/>
  <c r="E520" i="1"/>
  <c r="G520" i="1"/>
  <c r="H520" i="1" s="1"/>
  <c r="E392" i="1"/>
  <c r="G392" i="1"/>
  <c r="H392" i="1" s="1"/>
  <c r="E360" i="1"/>
  <c r="G360" i="1"/>
  <c r="H360" i="1" s="1"/>
  <c r="E336" i="1"/>
  <c r="G336" i="1"/>
  <c r="H336" i="1" s="1"/>
  <c r="E312" i="1"/>
  <c r="G312" i="1"/>
  <c r="H312" i="1" s="1"/>
  <c r="E272" i="1"/>
  <c r="G272" i="1"/>
  <c r="H272" i="1" s="1"/>
  <c r="E232" i="1"/>
  <c r="G232" i="1"/>
  <c r="H232" i="1" s="1"/>
  <c r="E200" i="1"/>
  <c r="G200" i="1"/>
  <c r="H200" i="1" s="1"/>
  <c r="E168" i="1"/>
  <c r="G168" i="1"/>
  <c r="H168" i="1" s="1"/>
  <c r="E144" i="1"/>
  <c r="G144" i="1"/>
  <c r="H144" i="1" s="1"/>
  <c r="E120" i="1"/>
  <c r="G120" i="1"/>
  <c r="H120" i="1" s="1"/>
  <c r="E104" i="1"/>
  <c r="G104" i="1"/>
  <c r="H104" i="1" s="1"/>
  <c r="E88" i="1"/>
  <c r="G88" i="1"/>
  <c r="H88" i="1" s="1"/>
  <c r="E64" i="1"/>
  <c r="G64" i="1"/>
  <c r="H64" i="1" s="1"/>
  <c r="E32" i="1"/>
  <c r="G32" i="1"/>
  <c r="H32" i="1" s="1"/>
  <c r="E726" i="1"/>
  <c r="G726" i="1"/>
  <c r="H726" i="1" s="1"/>
  <c r="E718" i="1"/>
  <c r="G718" i="1"/>
  <c r="H718" i="1" s="1"/>
  <c r="E710" i="1"/>
  <c r="G710" i="1"/>
  <c r="H710" i="1" s="1"/>
  <c r="E702" i="1"/>
  <c r="G702" i="1"/>
  <c r="H702" i="1" s="1"/>
  <c r="E694" i="1"/>
  <c r="G694" i="1"/>
  <c r="H694" i="1" s="1"/>
  <c r="E686" i="1"/>
  <c r="G686" i="1"/>
  <c r="H686" i="1" s="1"/>
  <c r="E678" i="1"/>
  <c r="G678" i="1"/>
  <c r="H678" i="1" s="1"/>
  <c r="E670" i="1"/>
  <c r="G670" i="1"/>
  <c r="H670" i="1" s="1"/>
  <c r="E662" i="1"/>
  <c r="G662" i="1"/>
  <c r="H662" i="1" s="1"/>
  <c r="E654" i="1"/>
  <c r="G654" i="1"/>
  <c r="H654" i="1" s="1"/>
  <c r="E646" i="1"/>
  <c r="G646" i="1"/>
  <c r="H646" i="1" s="1"/>
  <c r="E630" i="1"/>
  <c r="G630" i="1"/>
  <c r="H630" i="1" s="1"/>
  <c r="E622" i="1"/>
  <c r="G622" i="1"/>
  <c r="H622" i="1" s="1"/>
  <c r="E614" i="1"/>
  <c r="G614" i="1"/>
  <c r="H614" i="1" s="1"/>
  <c r="E606" i="1"/>
  <c r="G606" i="1"/>
  <c r="H606" i="1" s="1"/>
  <c r="E590" i="1"/>
  <c r="G590" i="1"/>
  <c r="H590" i="1" s="1"/>
  <c r="E582" i="1"/>
  <c r="G582" i="1"/>
  <c r="H582" i="1" s="1"/>
  <c r="E566" i="1"/>
  <c r="G566" i="1"/>
  <c r="H566" i="1" s="1"/>
  <c r="E558" i="1"/>
  <c r="G558" i="1"/>
  <c r="H558" i="1" s="1"/>
  <c r="E550" i="1"/>
  <c r="G550" i="1"/>
  <c r="H550" i="1" s="1"/>
  <c r="E542" i="1"/>
  <c r="G542" i="1"/>
  <c r="H542" i="1" s="1"/>
  <c r="E526" i="1"/>
  <c r="G526" i="1"/>
  <c r="H526" i="1" s="1"/>
  <c r="E502" i="1"/>
  <c r="G502" i="1"/>
  <c r="H502" i="1" s="1"/>
  <c r="E494" i="1"/>
  <c r="G494" i="1"/>
  <c r="H494" i="1" s="1"/>
  <c r="E486" i="1"/>
  <c r="G486" i="1"/>
  <c r="H486" i="1" s="1"/>
  <c r="E478" i="1"/>
  <c r="G478" i="1"/>
  <c r="H478" i="1" s="1"/>
  <c r="E470" i="1"/>
  <c r="G470" i="1"/>
  <c r="H470" i="1" s="1"/>
  <c r="E462" i="1"/>
  <c r="G462" i="1"/>
  <c r="H462" i="1" s="1"/>
  <c r="E446" i="1"/>
  <c r="G446" i="1"/>
  <c r="H446" i="1" s="1"/>
  <c r="E438" i="1"/>
  <c r="G438" i="1"/>
  <c r="H438" i="1" s="1"/>
  <c r="E422" i="1"/>
  <c r="G422" i="1"/>
  <c r="H422" i="1" s="1"/>
  <c r="E414" i="1"/>
  <c r="G414" i="1"/>
  <c r="H414" i="1" s="1"/>
  <c r="E398" i="1"/>
  <c r="G398" i="1"/>
  <c r="H398" i="1" s="1"/>
  <c r="E374" i="1"/>
  <c r="G374" i="1"/>
  <c r="H374" i="1" s="1"/>
  <c r="E366" i="1"/>
  <c r="G366" i="1"/>
  <c r="H366" i="1" s="1"/>
  <c r="E358" i="1"/>
  <c r="G358" i="1"/>
  <c r="H358" i="1" s="1"/>
  <c r="E350" i="1"/>
  <c r="G350" i="1"/>
  <c r="H350" i="1" s="1"/>
  <c r="E342" i="1"/>
  <c r="G342" i="1"/>
  <c r="H342" i="1" s="1"/>
  <c r="E334" i="1"/>
  <c r="G334" i="1"/>
  <c r="H334" i="1" s="1"/>
  <c r="E318" i="1"/>
  <c r="G318" i="1"/>
  <c r="H318" i="1" s="1"/>
  <c r="E310" i="1"/>
  <c r="G310" i="1"/>
  <c r="H310" i="1" s="1"/>
  <c r="E294" i="1"/>
  <c r="G294" i="1"/>
  <c r="H294" i="1" s="1"/>
  <c r="E286" i="1"/>
  <c r="G286" i="1"/>
  <c r="H286" i="1" s="1"/>
  <c r="E278" i="1"/>
  <c r="G278" i="1"/>
  <c r="H278" i="1" s="1"/>
  <c r="E270" i="1"/>
  <c r="G270" i="1"/>
  <c r="H270" i="1" s="1"/>
  <c r="E262" i="1"/>
  <c r="G262" i="1"/>
  <c r="H262" i="1" s="1"/>
  <c r="E254" i="1"/>
  <c r="G254" i="1"/>
  <c r="H254" i="1" s="1"/>
  <c r="E246" i="1"/>
  <c r="G246" i="1"/>
  <c r="H246" i="1" s="1"/>
  <c r="E238" i="1"/>
  <c r="G238" i="1"/>
  <c r="H238" i="1" s="1"/>
  <c r="E230" i="1"/>
  <c r="G230" i="1"/>
  <c r="H230" i="1" s="1"/>
  <c r="E214" i="1"/>
  <c r="G214" i="1"/>
  <c r="H214" i="1" s="1"/>
  <c r="E206" i="1"/>
  <c r="G206" i="1"/>
  <c r="H206" i="1" s="1"/>
  <c r="E198" i="1"/>
  <c r="G198" i="1"/>
  <c r="H198" i="1" s="1"/>
  <c r="E190" i="1"/>
  <c r="G190" i="1"/>
  <c r="H190" i="1" s="1"/>
  <c r="E182" i="1"/>
  <c r="G182" i="1"/>
  <c r="H182" i="1" s="1"/>
  <c r="E166" i="1"/>
  <c r="G166" i="1"/>
  <c r="H166" i="1" s="1"/>
  <c r="E158" i="1"/>
  <c r="G158" i="1"/>
  <c r="H158" i="1" s="1"/>
  <c r="E150" i="1"/>
  <c r="G150" i="1"/>
  <c r="H150" i="1" s="1"/>
  <c r="E142" i="1"/>
  <c r="G142" i="1"/>
  <c r="H142" i="1" s="1"/>
  <c r="E118" i="1"/>
  <c r="G118" i="1"/>
  <c r="H118" i="1" s="1"/>
  <c r="E110" i="1"/>
  <c r="G110" i="1"/>
  <c r="H110" i="1" s="1"/>
  <c r="E102" i="1"/>
  <c r="G102" i="1"/>
  <c r="H102" i="1" s="1"/>
  <c r="E94" i="1"/>
  <c r="G94" i="1"/>
  <c r="H94" i="1" s="1"/>
  <c r="E78" i="1"/>
  <c r="G78" i="1"/>
  <c r="H78" i="1" s="1"/>
  <c r="E70" i="1"/>
  <c r="G70" i="1"/>
  <c r="H70" i="1" s="1"/>
  <c r="E54" i="1"/>
  <c r="G54" i="1"/>
  <c r="H54" i="1" s="1"/>
  <c r="E38" i="1"/>
  <c r="G38" i="1"/>
  <c r="H38" i="1" s="1"/>
  <c r="E30" i="1"/>
  <c r="G30" i="1"/>
  <c r="H30" i="1" s="1"/>
  <c r="E14" i="1"/>
  <c r="G14" i="1"/>
  <c r="H14" i="1" s="1"/>
  <c r="E709" i="1"/>
  <c r="G724" i="1"/>
  <c r="H724" i="1" s="1"/>
  <c r="G648" i="1"/>
  <c r="H648" i="1" s="1"/>
  <c r="G552" i="1"/>
  <c r="H552" i="1" s="1"/>
  <c r="G509" i="1"/>
  <c r="H509" i="1" s="1"/>
  <c r="G468" i="1"/>
  <c r="H468" i="1" s="1"/>
  <c r="G430" i="1"/>
  <c r="H430" i="1" s="1"/>
  <c r="G382" i="1"/>
  <c r="H382" i="1" s="1"/>
  <c r="G352" i="1"/>
  <c r="H352" i="1" s="1"/>
  <c r="G304" i="1"/>
  <c r="H304" i="1" s="1"/>
  <c r="G255" i="1"/>
  <c r="H255" i="1" s="1"/>
  <c r="G208" i="1"/>
  <c r="H208" i="1" s="1"/>
  <c r="G134" i="1"/>
  <c r="H134" i="1" s="1"/>
  <c r="G48" i="1"/>
  <c r="H48" i="1" s="1"/>
  <c r="E712" i="1"/>
  <c r="G712" i="1"/>
  <c r="H712" i="1" s="1"/>
  <c r="E672" i="1"/>
  <c r="G672" i="1"/>
  <c r="H672" i="1" s="1"/>
  <c r="E536" i="1"/>
  <c r="G536" i="1"/>
  <c r="H536" i="1" s="1"/>
  <c r="E496" i="1"/>
  <c r="G496" i="1"/>
  <c r="H496" i="1" s="1"/>
  <c r="E464" i="1"/>
  <c r="G464" i="1"/>
  <c r="H464" i="1" s="1"/>
  <c r="E440" i="1"/>
  <c r="G440" i="1"/>
  <c r="H440" i="1" s="1"/>
  <c r="E400" i="1"/>
  <c r="G400" i="1"/>
  <c r="H400" i="1" s="1"/>
  <c r="E368" i="1"/>
  <c r="G368" i="1"/>
  <c r="H368" i="1" s="1"/>
  <c r="E296" i="1"/>
  <c r="G296" i="1"/>
  <c r="H296" i="1" s="1"/>
  <c r="E256" i="1"/>
  <c r="G256" i="1"/>
  <c r="H256" i="1" s="1"/>
  <c r="E160" i="1"/>
  <c r="G160" i="1"/>
  <c r="H160" i="1" s="1"/>
  <c r="E40" i="1"/>
  <c r="G40" i="1"/>
  <c r="H40" i="1" s="1"/>
  <c r="K2" i="1"/>
  <c r="J3" i="1"/>
  <c r="G717" i="1"/>
  <c r="H717" i="1" s="1"/>
  <c r="G685" i="1"/>
  <c r="H685" i="1" s="1"/>
  <c r="E677" i="1"/>
  <c r="G677" i="1"/>
  <c r="H677" i="1" s="1"/>
  <c r="E669" i="1"/>
  <c r="G669" i="1"/>
  <c r="H669" i="1" s="1"/>
  <c r="E661" i="1"/>
  <c r="G661" i="1"/>
  <c r="H661" i="1" s="1"/>
  <c r="E653" i="1"/>
  <c r="G653" i="1"/>
  <c r="H653" i="1" s="1"/>
  <c r="E645" i="1"/>
  <c r="G645" i="1"/>
  <c r="H645" i="1" s="1"/>
  <c r="E629" i="1"/>
  <c r="G629" i="1"/>
  <c r="H629" i="1" s="1"/>
  <c r="E621" i="1"/>
  <c r="G621" i="1"/>
  <c r="H621" i="1" s="1"/>
  <c r="E613" i="1"/>
  <c r="G613" i="1"/>
  <c r="H613" i="1" s="1"/>
  <c r="E589" i="1"/>
  <c r="G589" i="1"/>
  <c r="H589" i="1" s="1"/>
  <c r="E581" i="1"/>
  <c r="G581" i="1"/>
  <c r="H581" i="1" s="1"/>
  <c r="E565" i="1"/>
  <c r="G565" i="1"/>
  <c r="H565" i="1" s="1"/>
  <c r="E557" i="1"/>
  <c r="G557" i="1"/>
  <c r="H557" i="1" s="1"/>
  <c r="E549" i="1"/>
  <c r="G549" i="1"/>
  <c r="H549" i="1" s="1"/>
  <c r="E525" i="1"/>
  <c r="G525" i="1"/>
  <c r="H525" i="1" s="1"/>
  <c r="E517" i="1"/>
  <c r="G517" i="1"/>
  <c r="H517" i="1" s="1"/>
  <c r="E501" i="1"/>
  <c r="G501" i="1"/>
  <c r="H501" i="1" s="1"/>
  <c r="E477" i="1"/>
  <c r="G477" i="1"/>
  <c r="H477" i="1" s="1"/>
  <c r="E469" i="1"/>
  <c r="G469" i="1"/>
  <c r="H469" i="1" s="1"/>
  <c r="E461" i="1"/>
  <c r="G461" i="1"/>
  <c r="H461" i="1" s="1"/>
  <c r="E453" i="1"/>
  <c r="G453" i="1"/>
  <c r="H453" i="1" s="1"/>
  <c r="E445" i="1"/>
  <c r="G445" i="1"/>
  <c r="H445" i="1" s="1"/>
  <c r="E437" i="1"/>
  <c r="G437" i="1"/>
  <c r="H437" i="1" s="1"/>
  <c r="E421" i="1"/>
  <c r="G421" i="1"/>
  <c r="H421" i="1" s="1"/>
  <c r="E413" i="1"/>
  <c r="G413" i="1"/>
  <c r="H413" i="1" s="1"/>
  <c r="E397" i="1"/>
  <c r="G397" i="1"/>
  <c r="H397" i="1" s="1"/>
  <c r="E389" i="1"/>
  <c r="G389" i="1"/>
  <c r="H389" i="1" s="1"/>
  <c r="E373" i="1"/>
  <c r="G373" i="1"/>
  <c r="H373" i="1" s="1"/>
  <c r="E349" i="1"/>
  <c r="G349" i="1"/>
  <c r="H349" i="1" s="1"/>
  <c r="E341" i="1"/>
  <c r="G341" i="1"/>
  <c r="H341" i="1" s="1"/>
  <c r="E333" i="1"/>
  <c r="G333" i="1"/>
  <c r="H333" i="1" s="1"/>
  <c r="E325" i="1"/>
  <c r="G325" i="1"/>
  <c r="H325" i="1" s="1"/>
  <c r="E317" i="1"/>
  <c r="G317" i="1"/>
  <c r="H317" i="1" s="1"/>
  <c r="E309" i="1"/>
  <c r="G309" i="1"/>
  <c r="H309" i="1" s="1"/>
  <c r="E293" i="1"/>
  <c r="G293" i="1"/>
  <c r="H293" i="1" s="1"/>
  <c r="E285" i="1"/>
  <c r="G285" i="1"/>
  <c r="H285" i="1" s="1"/>
  <c r="E269" i="1"/>
  <c r="G269" i="1"/>
  <c r="H269" i="1" s="1"/>
  <c r="E261" i="1"/>
  <c r="G261" i="1"/>
  <c r="H261" i="1" s="1"/>
  <c r="E253" i="1"/>
  <c r="G253" i="1"/>
  <c r="H253" i="1" s="1"/>
  <c r="E237" i="1"/>
  <c r="G237" i="1"/>
  <c r="H237" i="1" s="1"/>
  <c r="E229" i="1"/>
  <c r="G229" i="1"/>
  <c r="H229" i="1" s="1"/>
  <c r="E221" i="1"/>
  <c r="G221" i="1"/>
  <c r="H221" i="1" s="1"/>
  <c r="E213" i="1"/>
  <c r="G213" i="1"/>
  <c r="H213" i="1" s="1"/>
  <c r="E197" i="1"/>
  <c r="G197" i="1"/>
  <c r="H197" i="1" s="1"/>
  <c r="E189" i="1"/>
  <c r="G189" i="1"/>
  <c r="H189" i="1" s="1"/>
  <c r="E181" i="1"/>
  <c r="G181" i="1"/>
  <c r="H181" i="1" s="1"/>
  <c r="E157" i="1"/>
  <c r="G157" i="1"/>
  <c r="H157" i="1" s="1"/>
  <c r="E149" i="1"/>
  <c r="G149" i="1"/>
  <c r="H149" i="1" s="1"/>
  <c r="E141" i="1"/>
  <c r="G141" i="1"/>
  <c r="H141" i="1" s="1"/>
  <c r="E133" i="1"/>
  <c r="G133" i="1"/>
  <c r="H133" i="1" s="1"/>
  <c r="E125" i="1"/>
  <c r="G125" i="1"/>
  <c r="H125" i="1" s="1"/>
  <c r="E117" i="1"/>
  <c r="G117" i="1"/>
  <c r="H117" i="1" s="1"/>
  <c r="E109" i="1"/>
  <c r="G109" i="1"/>
  <c r="H109" i="1" s="1"/>
  <c r="E101" i="1"/>
  <c r="G101" i="1"/>
  <c r="H101" i="1" s="1"/>
  <c r="E93" i="1"/>
  <c r="G93" i="1"/>
  <c r="H93" i="1" s="1"/>
  <c r="E85" i="1"/>
  <c r="G85" i="1"/>
  <c r="H85" i="1" s="1"/>
  <c r="E77" i="1"/>
  <c r="G77" i="1"/>
  <c r="H77" i="1" s="1"/>
  <c r="E69" i="1"/>
  <c r="G69" i="1"/>
  <c r="H69" i="1" s="1"/>
  <c r="E61" i="1"/>
  <c r="G61" i="1"/>
  <c r="H61" i="1" s="1"/>
  <c r="E53" i="1"/>
  <c r="G53" i="1"/>
  <c r="H53" i="1" s="1"/>
  <c r="E45" i="1"/>
  <c r="G45" i="1"/>
  <c r="H45" i="1" s="1"/>
  <c r="E37" i="1"/>
  <c r="G37" i="1"/>
  <c r="H37" i="1" s="1"/>
  <c r="E29" i="1"/>
  <c r="G29" i="1"/>
  <c r="H29" i="1" s="1"/>
  <c r="E21" i="1"/>
  <c r="G21" i="1"/>
  <c r="H21" i="1" s="1"/>
  <c r="E13" i="1"/>
  <c r="G13" i="1"/>
  <c r="H13" i="1" s="1"/>
  <c r="E5" i="1"/>
  <c r="G5" i="1"/>
  <c r="H5" i="1" s="1"/>
  <c r="E701" i="1"/>
  <c r="G616" i="1"/>
  <c r="H616" i="1" s="1"/>
  <c r="G576" i="1"/>
  <c r="H576" i="1" s="1"/>
  <c r="G541" i="1"/>
  <c r="H541" i="1" s="1"/>
  <c r="G508" i="1"/>
  <c r="H508" i="1" s="1"/>
  <c r="G460" i="1"/>
  <c r="H460" i="1" s="1"/>
  <c r="G429" i="1"/>
  <c r="H429" i="1" s="1"/>
  <c r="G381" i="1"/>
  <c r="H381" i="1" s="1"/>
  <c r="G340" i="1"/>
  <c r="H340" i="1" s="1"/>
  <c r="G302" i="1"/>
  <c r="H302" i="1" s="1"/>
  <c r="G245" i="1"/>
  <c r="H245" i="1" s="1"/>
  <c r="G205" i="1"/>
  <c r="H205" i="1" s="1"/>
  <c r="G128" i="1"/>
  <c r="H128" i="1" s="1"/>
  <c r="G47" i="1"/>
  <c r="H47" i="1" s="1"/>
  <c r="E696" i="1"/>
  <c r="G696" i="1"/>
  <c r="H696" i="1" s="1"/>
  <c r="E656" i="1"/>
  <c r="G656" i="1"/>
  <c r="H656" i="1" s="1"/>
  <c r="E624" i="1"/>
  <c r="G624" i="1"/>
  <c r="H624" i="1" s="1"/>
  <c r="E600" i="1"/>
  <c r="G600" i="1"/>
  <c r="H600" i="1" s="1"/>
  <c r="E568" i="1"/>
  <c r="G568" i="1"/>
  <c r="H568" i="1" s="1"/>
  <c r="E528" i="1"/>
  <c r="G528" i="1"/>
  <c r="H528" i="1" s="1"/>
  <c r="E488" i="1"/>
  <c r="G488" i="1"/>
  <c r="H488" i="1" s="1"/>
  <c r="E448" i="1"/>
  <c r="G448" i="1"/>
  <c r="H448" i="1" s="1"/>
  <c r="E384" i="1"/>
  <c r="G384" i="1"/>
  <c r="H384" i="1" s="1"/>
  <c r="E344" i="1"/>
  <c r="G344" i="1"/>
  <c r="H344" i="1" s="1"/>
  <c r="E264" i="1"/>
  <c r="G264" i="1"/>
  <c r="H264" i="1" s="1"/>
  <c r="E216" i="1"/>
  <c r="G216" i="1"/>
  <c r="H216" i="1" s="1"/>
  <c r="E176" i="1"/>
  <c r="G176" i="1"/>
  <c r="H176" i="1" s="1"/>
  <c r="E56" i="1"/>
  <c r="G56" i="1"/>
  <c r="H56" i="1" s="1"/>
  <c r="G693" i="1"/>
  <c r="H693" i="1" s="1"/>
  <c r="E732" i="1"/>
  <c r="G732" i="1"/>
  <c r="H732" i="1" s="1"/>
  <c r="E716" i="1"/>
  <c r="G716" i="1"/>
  <c r="H716" i="1" s="1"/>
  <c r="E700" i="1"/>
  <c r="G700" i="1"/>
  <c r="H700" i="1" s="1"/>
  <c r="E684" i="1"/>
  <c r="G684" i="1"/>
  <c r="H684" i="1" s="1"/>
  <c r="E668" i="1"/>
  <c r="G668" i="1"/>
  <c r="H668" i="1" s="1"/>
  <c r="E652" i="1"/>
  <c r="G652" i="1"/>
  <c r="H652" i="1" s="1"/>
  <c r="E644" i="1"/>
  <c r="G644" i="1"/>
  <c r="H644" i="1" s="1"/>
  <c r="E636" i="1"/>
  <c r="G636" i="1"/>
  <c r="H636" i="1" s="1"/>
  <c r="E628" i="1"/>
  <c r="G628" i="1"/>
  <c r="H628" i="1" s="1"/>
  <c r="E612" i="1"/>
  <c r="G612" i="1"/>
  <c r="H612" i="1" s="1"/>
  <c r="E604" i="1"/>
  <c r="G604" i="1"/>
  <c r="H604" i="1" s="1"/>
  <c r="E588" i="1"/>
  <c r="G588" i="1"/>
  <c r="H588" i="1" s="1"/>
  <c r="E580" i="1"/>
  <c r="G580" i="1"/>
  <c r="H580" i="1" s="1"/>
  <c r="E572" i="1"/>
  <c r="G572" i="1"/>
  <c r="H572" i="1" s="1"/>
  <c r="E564" i="1"/>
  <c r="G564" i="1"/>
  <c r="H564" i="1" s="1"/>
  <c r="E548" i="1"/>
  <c r="G548" i="1"/>
  <c r="H548" i="1" s="1"/>
  <c r="E540" i="1"/>
  <c r="G540" i="1"/>
  <c r="H540" i="1" s="1"/>
  <c r="E524" i="1"/>
  <c r="G524" i="1"/>
  <c r="H524" i="1" s="1"/>
  <c r="E516" i="1"/>
  <c r="G516" i="1"/>
  <c r="H516" i="1" s="1"/>
  <c r="E500" i="1"/>
  <c r="G500" i="1"/>
  <c r="H500" i="1" s="1"/>
  <c r="E492" i="1"/>
  <c r="G492" i="1"/>
  <c r="H492" i="1" s="1"/>
  <c r="E476" i="1"/>
  <c r="G476" i="1"/>
  <c r="H476" i="1" s="1"/>
  <c r="E452" i="1"/>
  <c r="G452" i="1"/>
  <c r="H452" i="1" s="1"/>
  <c r="E444" i="1"/>
  <c r="G444" i="1"/>
  <c r="H444" i="1" s="1"/>
  <c r="E436" i="1"/>
  <c r="G436" i="1"/>
  <c r="H436" i="1" s="1"/>
  <c r="E428" i="1"/>
  <c r="G428" i="1"/>
  <c r="H428" i="1" s="1"/>
  <c r="E420" i="1"/>
  <c r="G420" i="1"/>
  <c r="H420" i="1" s="1"/>
  <c r="E412" i="1"/>
  <c r="G412" i="1"/>
  <c r="H412" i="1" s="1"/>
  <c r="E396" i="1"/>
  <c r="G396" i="1"/>
  <c r="H396" i="1" s="1"/>
  <c r="E388" i="1"/>
  <c r="G388" i="1"/>
  <c r="H388" i="1" s="1"/>
  <c r="E372" i="1"/>
  <c r="G372" i="1"/>
  <c r="H372" i="1" s="1"/>
  <c r="E364" i="1"/>
  <c r="G364" i="1"/>
  <c r="H364" i="1" s="1"/>
  <c r="E348" i="1"/>
  <c r="G348" i="1"/>
  <c r="H348" i="1" s="1"/>
  <c r="E324" i="1"/>
  <c r="G324" i="1"/>
  <c r="H324" i="1" s="1"/>
  <c r="E316" i="1"/>
  <c r="G316" i="1"/>
  <c r="H316" i="1" s="1"/>
  <c r="E308" i="1"/>
  <c r="G308" i="1"/>
  <c r="H308" i="1" s="1"/>
  <c r="E300" i="1"/>
  <c r="G300" i="1"/>
  <c r="H300" i="1" s="1"/>
  <c r="E292" i="1"/>
  <c r="G292" i="1"/>
  <c r="H292" i="1" s="1"/>
  <c r="E284" i="1"/>
  <c r="G284" i="1"/>
  <c r="H284" i="1" s="1"/>
  <c r="E276" i="1"/>
  <c r="G276" i="1"/>
  <c r="H276" i="1" s="1"/>
  <c r="E268" i="1"/>
  <c r="G268" i="1"/>
  <c r="H268" i="1" s="1"/>
  <c r="E260" i="1"/>
  <c r="G260" i="1"/>
  <c r="H260" i="1" s="1"/>
  <c r="E252" i="1"/>
  <c r="G252" i="1"/>
  <c r="H252" i="1" s="1"/>
  <c r="E244" i="1"/>
  <c r="G244" i="1"/>
  <c r="H244" i="1" s="1"/>
  <c r="E236" i="1"/>
  <c r="G236" i="1"/>
  <c r="H236" i="1" s="1"/>
  <c r="E228" i="1"/>
  <c r="G228" i="1"/>
  <c r="H228" i="1" s="1"/>
  <c r="E220" i="1"/>
  <c r="G220" i="1"/>
  <c r="H220" i="1" s="1"/>
  <c r="E212" i="1"/>
  <c r="G212" i="1"/>
  <c r="H212" i="1" s="1"/>
  <c r="E204" i="1"/>
  <c r="G204" i="1"/>
  <c r="H204" i="1" s="1"/>
  <c r="E196" i="1"/>
  <c r="G196" i="1"/>
  <c r="H196" i="1" s="1"/>
  <c r="E188" i="1"/>
  <c r="G188" i="1"/>
  <c r="H188" i="1" s="1"/>
  <c r="E180" i="1"/>
  <c r="G180" i="1"/>
  <c r="H180" i="1" s="1"/>
  <c r="E172" i="1"/>
  <c r="G172" i="1"/>
  <c r="H172" i="1" s="1"/>
  <c r="E164" i="1"/>
  <c r="G164" i="1"/>
  <c r="H164" i="1" s="1"/>
  <c r="E156" i="1"/>
  <c r="G156" i="1"/>
  <c r="H156" i="1" s="1"/>
  <c r="E148" i="1"/>
  <c r="G148" i="1"/>
  <c r="H148" i="1" s="1"/>
  <c r="E140" i="1"/>
  <c r="G140" i="1"/>
  <c r="H140" i="1" s="1"/>
  <c r="E132" i="1"/>
  <c r="G132" i="1"/>
  <c r="H132" i="1" s="1"/>
  <c r="E124" i="1"/>
  <c r="G124" i="1"/>
  <c r="H124" i="1" s="1"/>
  <c r="E116" i="1"/>
  <c r="G116" i="1"/>
  <c r="H116" i="1" s="1"/>
  <c r="E108" i="1"/>
  <c r="G108" i="1"/>
  <c r="H108" i="1" s="1"/>
  <c r="E100" i="1"/>
  <c r="G100" i="1"/>
  <c r="H100" i="1" s="1"/>
  <c r="E92" i="1"/>
  <c r="G92" i="1"/>
  <c r="H92" i="1" s="1"/>
  <c r="E84" i="1"/>
  <c r="G84" i="1"/>
  <c r="H84" i="1" s="1"/>
  <c r="E76" i="1"/>
  <c r="G76" i="1"/>
  <c r="H76" i="1" s="1"/>
  <c r="E68" i="1"/>
  <c r="G68" i="1"/>
  <c r="H68" i="1" s="1"/>
  <c r="E60" i="1"/>
  <c r="G60" i="1"/>
  <c r="H60" i="1" s="1"/>
  <c r="E52" i="1"/>
  <c r="G52" i="1"/>
  <c r="H52" i="1" s="1"/>
  <c r="E44" i="1"/>
  <c r="G44" i="1"/>
  <c r="H44" i="1" s="1"/>
  <c r="E36" i="1"/>
  <c r="G36" i="1"/>
  <c r="H36" i="1" s="1"/>
  <c r="E28" i="1"/>
  <c r="G28" i="1"/>
  <c r="H28" i="1" s="1"/>
  <c r="E20" i="1"/>
  <c r="G20" i="1"/>
  <c r="H20" i="1" s="1"/>
  <c r="E12" i="1"/>
  <c r="G12" i="1"/>
  <c r="H12" i="1" s="1"/>
  <c r="E4" i="1"/>
  <c r="G4" i="1"/>
  <c r="H4" i="1" s="1"/>
  <c r="E693" i="1"/>
  <c r="G692" i="1"/>
  <c r="H692" i="1" s="1"/>
  <c r="G640" i="1"/>
  <c r="H640" i="1" s="1"/>
  <c r="G605" i="1"/>
  <c r="H605" i="1" s="1"/>
  <c r="G574" i="1"/>
  <c r="H574" i="1" s="1"/>
  <c r="G534" i="1"/>
  <c r="H534" i="1" s="1"/>
  <c r="G416" i="1"/>
  <c r="H416" i="1" s="1"/>
  <c r="G380" i="1"/>
  <c r="H380" i="1" s="1"/>
  <c r="G332" i="1"/>
  <c r="H332" i="1" s="1"/>
  <c r="G301" i="1"/>
  <c r="H301" i="1" s="1"/>
  <c r="G186" i="1"/>
  <c r="H186" i="1" s="1"/>
  <c r="G126" i="1"/>
  <c r="H126" i="1" s="1"/>
  <c r="G46" i="1"/>
  <c r="H46" i="1" s="1"/>
  <c r="L3" i="2" l="1"/>
  <c r="I5" i="2"/>
  <c r="J4" i="2"/>
  <c r="K3" i="2"/>
  <c r="K3" i="1"/>
  <c r="J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L3" i="3" l="1"/>
  <c r="H4" i="3" s="1"/>
  <c r="I4" i="3" s="1"/>
  <c r="K4" i="3" s="1"/>
  <c r="L4" i="3" s="1"/>
  <c r="H5" i="3" s="1"/>
  <c r="I5" i="3" s="1"/>
  <c r="K5" i="3" s="1"/>
  <c r="M3" i="3"/>
  <c r="I6" i="2"/>
  <c r="J5" i="2"/>
  <c r="K4" i="2"/>
  <c r="L4" i="2"/>
  <c r="I367" i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O4" i="1"/>
  <c r="K4" i="1"/>
  <c r="J5" i="1"/>
  <c r="M4" i="3" l="1"/>
  <c r="M5" i="3" s="1"/>
  <c r="L5" i="3"/>
  <c r="H6" i="3" s="1"/>
  <c r="I6" i="3" s="1"/>
  <c r="K6" i="3" s="1"/>
  <c r="J6" i="2"/>
  <c r="K5" i="2"/>
  <c r="I7" i="2"/>
  <c r="L5" i="2"/>
  <c r="K5" i="1"/>
  <c r="J6" i="1"/>
  <c r="M6" i="3" l="1"/>
  <c r="L6" i="3"/>
  <c r="H7" i="3" s="1"/>
  <c r="I7" i="3" s="1"/>
  <c r="K7" i="3" s="1"/>
  <c r="L6" i="2"/>
  <c r="I8" i="2"/>
  <c r="J7" i="2"/>
  <c r="K6" i="2"/>
  <c r="K6" i="1"/>
  <c r="J7" i="1"/>
  <c r="M7" i="3" l="1"/>
  <c r="K8" i="3"/>
  <c r="L7" i="3"/>
  <c r="J8" i="2"/>
  <c r="K7" i="2"/>
  <c r="I9" i="2"/>
  <c r="L7" i="2"/>
  <c r="J8" i="1"/>
  <c r="K7" i="1"/>
  <c r="K9" i="3" l="1"/>
  <c r="L8" i="3"/>
  <c r="J9" i="3" s="1"/>
  <c r="J10" i="3" s="1"/>
  <c r="J11" i="3" s="1"/>
  <c r="J12" i="3" s="1"/>
  <c r="J13" i="3" s="1"/>
  <c r="J14" i="3" s="1"/>
  <c r="J15" i="3" s="1"/>
  <c r="M8" i="3"/>
  <c r="L8" i="2"/>
  <c r="I10" i="2"/>
  <c r="J9" i="2"/>
  <c r="K8" i="2"/>
  <c r="J9" i="1"/>
  <c r="K8" i="1"/>
  <c r="M9" i="3" l="1"/>
  <c r="L9" i="3"/>
  <c r="H10" i="3" s="1"/>
  <c r="I10" i="3" s="1"/>
  <c r="K10" i="3" s="1"/>
  <c r="J10" i="2"/>
  <c r="K9" i="2"/>
  <c r="I11" i="2"/>
  <c r="L9" i="2"/>
  <c r="J10" i="1"/>
  <c r="K9" i="1"/>
  <c r="L10" i="3" l="1"/>
  <c r="H11" i="3" s="1"/>
  <c r="I11" i="3" s="1"/>
  <c r="K11" i="3" s="1"/>
  <c r="M10" i="3"/>
  <c r="L10" i="2"/>
  <c r="I12" i="2"/>
  <c r="J11" i="2"/>
  <c r="K10" i="2"/>
  <c r="J11" i="1"/>
  <c r="K10" i="1"/>
  <c r="L11" i="3" l="1"/>
  <c r="H12" i="3" s="1"/>
  <c r="I12" i="3" s="1"/>
  <c r="K12" i="3" s="1"/>
  <c r="M11" i="3"/>
  <c r="J12" i="2"/>
  <c r="K11" i="2"/>
  <c r="I13" i="2"/>
  <c r="L11" i="2"/>
  <c r="J12" i="1"/>
  <c r="K11" i="1"/>
  <c r="L12" i="3" l="1"/>
  <c r="H13" i="3" s="1"/>
  <c r="I13" i="3" s="1"/>
  <c r="K13" i="3" s="1"/>
  <c r="M12" i="3"/>
  <c r="L12" i="2"/>
  <c r="I14" i="2"/>
  <c r="J13" i="2"/>
  <c r="K12" i="2"/>
  <c r="J13" i="1"/>
  <c r="K12" i="1"/>
  <c r="M13" i="3" l="1"/>
  <c r="L13" i="3"/>
  <c r="H14" i="3" s="1"/>
  <c r="I14" i="3" s="1"/>
  <c r="K14" i="3" s="1"/>
  <c r="J14" i="2"/>
  <c r="K13" i="2"/>
  <c r="I15" i="2"/>
  <c r="L13" i="2"/>
  <c r="J14" i="1"/>
  <c r="K13" i="1"/>
  <c r="M14" i="3" l="1"/>
  <c r="K15" i="3"/>
  <c r="L14" i="3"/>
  <c r="L14" i="2"/>
  <c r="I16" i="2"/>
  <c r="J15" i="2"/>
  <c r="K14" i="2"/>
  <c r="J15" i="1"/>
  <c r="K14" i="1"/>
  <c r="K16" i="3" l="1"/>
  <c r="L15" i="3"/>
  <c r="F16" i="3" s="1"/>
  <c r="J16" i="3" s="1"/>
  <c r="J17" i="3" s="1"/>
  <c r="J18" i="3" s="1"/>
  <c r="J19" i="3" s="1"/>
  <c r="J20" i="3" s="1"/>
  <c r="J21" i="3" s="1"/>
  <c r="J22" i="3" s="1"/>
  <c r="M15" i="3"/>
  <c r="I17" i="2"/>
  <c r="J16" i="2"/>
  <c r="K15" i="2"/>
  <c r="L15" i="2"/>
  <c r="J16" i="1"/>
  <c r="K15" i="1"/>
  <c r="M16" i="3" l="1"/>
  <c r="L16" i="3"/>
  <c r="H17" i="3" s="1"/>
  <c r="I17" i="3" s="1"/>
  <c r="K17" i="3" s="1"/>
  <c r="J17" i="2"/>
  <c r="K16" i="2"/>
  <c r="I18" i="2"/>
  <c r="L16" i="2"/>
  <c r="J17" i="1"/>
  <c r="K16" i="1"/>
  <c r="M17" i="3" l="1"/>
  <c r="L17" i="3"/>
  <c r="H18" i="3" s="1"/>
  <c r="I18" i="3" s="1"/>
  <c r="K18" i="3" s="1"/>
  <c r="L17" i="2"/>
  <c r="I19" i="2"/>
  <c r="J18" i="2"/>
  <c r="K17" i="2"/>
  <c r="J18" i="1"/>
  <c r="K17" i="1"/>
  <c r="M18" i="3" l="1"/>
  <c r="L18" i="3"/>
  <c r="H19" i="3" s="1"/>
  <c r="I19" i="3" s="1"/>
  <c r="K19" i="3" s="1"/>
  <c r="J19" i="2"/>
  <c r="K18" i="2"/>
  <c r="L18" i="2"/>
  <c r="I20" i="2"/>
  <c r="J19" i="1"/>
  <c r="K18" i="1"/>
  <c r="L19" i="3" l="1"/>
  <c r="H20" i="3" s="1"/>
  <c r="I20" i="3" s="1"/>
  <c r="K20" i="3" s="1"/>
  <c r="M19" i="3"/>
  <c r="L19" i="2"/>
  <c r="I21" i="2"/>
  <c r="J20" i="2"/>
  <c r="K19" i="2"/>
  <c r="J20" i="1"/>
  <c r="K19" i="1"/>
  <c r="L20" i="3" l="1"/>
  <c r="H21" i="3" s="1"/>
  <c r="I21" i="3" s="1"/>
  <c r="K21" i="3" s="1"/>
  <c r="M20" i="3"/>
  <c r="L20" i="2"/>
  <c r="J21" i="2"/>
  <c r="K20" i="2"/>
  <c r="I22" i="2"/>
  <c r="J21" i="1"/>
  <c r="K20" i="1"/>
  <c r="M21" i="3" l="1"/>
  <c r="K22" i="3"/>
  <c r="L21" i="3"/>
  <c r="L21" i="2"/>
  <c r="I23" i="2"/>
  <c r="J22" i="2"/>
  <c r="K21" i="2"/>
  <c r="J22" i="1"/>
  <c r="K21" i="1"/>
  <c r="K23" i="3" l="1"/>
  <c r="L22" i="3"/>
  <c r="F23" i="3" s="1"/>
  <c r="J23" i="3" s="1"/>
  <c r="J24" i="3" s="1"/>
  <c r="J25" i="3" s="1"/>
  <c r="J26" i="3" s="1"/>
  <c r="J27" i="3" s="1"/>
  <c r="J28" i="3" s="1"/>
  <c r="J29" i="3" s="1"/>
  <c r="M22" i="3"/>
  <c r="L22" i="2"/>
  <c r="J23" i="2"/>
  <c r="K22" i="2"/>
  <c r="I24" i="2"/>
  <c r="J23" i="1"/>
  <c r="K22" i="1"/>
  <c r="M23" i="3" l="1"/>
  <c r="L23" i="3"/>
  <c r="H24" i="3" s="1"/>
  <c r="I24" i="3" s="1"/>
  <c r="K24" i="3" s="1"/>
  <c r="J24" i="2"/>
  <c r="K23" i="2"/>
  <c r="I25" i="2"/>
  <c r="L23" i="2"/>
  <c r="J24" i="1"/>
  <c r="K23" i="1"/>
  <c r="M24" i="3" l="1"/>
  <c r="L24" i="3"/>
  <c r="H25" i="3" s="1"/>
  <c r="I25" i="3" s="1"/>
  <c r="K25" i="3" s="1"/>
  <c r="J25" i="2"/>
  <c r="K24" i="2"/>
  <c r="I26" i="2"/>
  <c r="L24" i="2"/>
  <c r="J25" i="1"/>
  <c r="K24" i="1"/>
  <c r="M25" i="3" l="1"/>
  <c r="L25" i="3"/>
  <c r="H26" i="3" s="1"/>
  <c r="I26" i="3" s="1"/>
  <c r="K26" i="3" s="1"/>
  <c r="J26" i="2"/>
  <c r="K25" i="2"/>
  <c r="L25" i="2"/>
  <c r="I27" i="2"/>
  <c r="J26" i="1"/>
  <c r="K25" i="1"/>
  <c r="L26" i="3" l="1"/>
  <c r="H27" i="3" s="1"/>
  <c r="I27" i="3" s="1"/>
  <c r="K27" i="3" s="1"/>
  <c r="M26" i="3"/>
  <c r="J27" i="2"/>
  <c r="K26" i="2"/>
  <c r="L26" i="2"/>
  <c r="I28" i="2"/>
  <c r="J27" i="1"/>
  <c r="K26" i="1"/>
  <c r="L27" i="3" l="1"/>
  <c r="H28" i="3" s="1"/>
  <c r="I28" i="3" s="1"/>
  <c r="K28" i="3" s="1"/>
  <c r="M27" i="3"/>
  <c r="J28" i="2"/>
  <c r="K27" i="2"/>
  <c r="L27" i="2"/>
  <c r="I29" i="2"/>
  <c r="J28" i="1"/>
  <c r="K27" i="1"/>
  <c r="K29" i="3" l="1"/>
  <c r="L28" i="3"/>
  <c r="M28" i="3"/>
  <c r="J29" i="2"/>
  <c r="K28" i="2"/>
  <c r="I30" i="2"/>
  <c r="L28" i="2"/>
  <c r="J29" i="1"/>
  <c r="K28" i="1"/>
  <c r="M29" i="3" l="1"/>
  <c r="K30" i="3"/>
  <c r="L29" i="3"/>
  <c r="F30" i="3" s="1"/>
  <c r="J30" i="3" s="1"/>
  <c r="J31" i="3" s="1"/>
  <c r="J30" i="2"/>
  <c r="K29" i="2"/>
  <c r="I31" i="2"/>
  <c r="L29" i="2"/>
  <c r="J30" i="1"/>
  <c r="K29" i="1"/>
  <c r="L30" i="3" l="1"/>
  <c r="H31" i="3" s="1"/>
  <c r="I31" i="3" s="1"/>
  <c r="K31" i="3" s="1"/>
  <c r="M30" i="3"/>
  <c r="L30" i="2"/>
  <c r="J31" i="2"/>
  <c r="K30" i="2"/>
  <c r="I32" i="2"/>
  <c r="J31" i="1"/>
  <c r="K30" i="1"/>
  <c r="M31" i="3" l="1"/>
  <c r="L31" i="3"/>
  <c r="L31" i="2"/>
  <c r="J32" i="2"/>
  <c r="K31" i="2"/>
  <c r="I33" i="2"/>
  <c r="J32" i="1"/>
  <c r="K31" i="1"/>
  <c r="E32" i="3" l="1"/>
  <c r="L32" i="2"/>
  <c r="I34" i="2"/>
  <c r="J33" i="2"/>
  <c r="K32" i="2"/>
  <c r="J33" i="1"/>
  <c r="K32" i="1"/>
  <c r="D33" i="3" l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J32" i="3"/>
  <c r="J33" i="3" s="1"/>
  <c r="J34" i="3" s="1"/>
  <c r="J35" i="3" s="1"/>
  <c r="J36" i="3" s="1"/>
  <c r="H32" i="3"/>
  <c r="I32" i="3" s="1"/>
  <c r="K32" i="3" s="1"/>
  <c r="L33" i="2"/>
  <c r="J34" i="2"/>
  <c r="K33" i="2"/>
  <c r="I35" i="2"/>
  <c r="J34" i="1"/>
  <c r="K33" i="1"/>
  <c r="L32" i="3" l="1"/>
  <c r="M32" i="3"/>
  <c r="J35" i="2"/>
  <c r="K34" i="2"/>
  <c r="L34" i="2"/>
  <c r="I36" i="2"/>
  <c r="J35" i="1"/>
  <c r="K34" i="1"/>
  <c r="H33" i="3" l="1"/>
  <c r="I33" i="3" s="1"/>
  <c r="K33" i="3" s="1"/>
  <c r="L33" i="3" s="1"/>
  <c r="H34" i="3"/>
  <c r="I34" i="3" s="1"/>
  <c r="L35" i="2"/>
  <c r="I37" i="2"/>
  <c r="J36" i="2"/>
  <c r="K35" i="2"/>
  <c r="J36" i="1"/>
  <c r="K35" i="1"/>
  <c r="K34" i="3" l="1"/>
  <c r="M33" i="3"/>
  <c r="I38" i="2"/>
  <c r="J37" i="2"/>
  <c r="K36" i="2"/>
  <c r="L36" i="2"/>
  <c r="J37" i="1"/>
  <c r="K36" i="1"/>
  <c r="M34" i="3" l="1"/>
  <c r="L34" i="3"/>
  <c r="H35" i="3" s="1"/>
  <c r="I35" i="3" s="1"/>
  <c r="K35" i="3" s="1"/>
  <c r="K36" i="3" s="1"/>
  <c r="J38" i="2"/>
  <c r="K37" i="2"/>
  <c r="I39" i="2"/>
  <c r="L37" i="2"/>
  <c r="J38" i="1"/>
  <c r="K37" i="1"/>
  <c r="L35" i="3" l="1"/>
  <c r="M35" i="3"/>
  <c r="M36" i="3" s="1"/>
  <c r="L36" i="3"/>
  <c r="F37" i="3" s="1"/>
  <c r="J37" i="3" s="1"/>
  <c r="J38" i="3" s="1"/>
  <c r="J39" i="3" s="1"/>
  <c r="J40" i="3" s="1"/>
  <c r="J41" i="3" s="1"/>
  <c r="J42" i="3" s="1"/>
  <c r="J43" i="3" s="1"/>
  <c r="K37" i="3"/>
  <c r="J39" i="2"/>
  <c r="K38" i="2"/>
  <c r="I40" i="2"/>
  <c r="L38" i="2"/>
  <c r="J39" i="1"/>
  <c r="K38" i="1"/>
  <c r="M37" i="3" l="1"/>
  <c r="L37" i="3"/>
  <c r="H38" i="3" s="1"/>
  <c r="I38" i="3" s="1"/>
  <c r="K38" i="3" s="1"/>
  <c r="L39" i="2"/>
  <c r="I41" i="2"/>
  <c r="J40" i="2"/>
  <c r="K39" i="2"/>
  <c r="J40" i="1"/>
  <c r="K39" i="1"/>
  <c r="L38" i="3" l="1"/>
  <c r="H39" i="3" s="1"/>
  <c r="I39" i="3" s="1"/>
  <c r="K39" i="3" s="1"/>
  <c r="M38" i="3"/>
  <c r="L40" i="2"/>
  <c r="J41" i="2"/>
  <c r="K40" i="2"/>
  <c r="I42" i="2"/>
  <c r="J41" i="1"/>
  <c r="K40" i="1"/>
  <c r="M39" i="3" l="1"/>
  <c r="L39" i="3"/>
  <c r="H40" i="3" s="1"/>
  <c r="I40" i="3" s="1"/>
  <c r="K40" i="3" s="1"/>
  <c r="L41" i="2"/>
  <c r="I43" i="2"/>
  <c r="J42" i="2"/>
  <c r="K41" i="2"/>
  <c r="J42" i="1"/>
  <c r="K41" i="1"/>
  <c r="L40" i="3" l="1"/>
  <c r="H41" i="3" s="1"/>
  <c r="I41" i="3" s="1"/>
  <c r="K41" i="3" s="1"/>
  <c r="M40" i="3"/>
  <c r="J43" i="2"/>
  <c r="K42" i="2"/>
  <c r="L42" i="2"/>
  <c r="I44" i="2"/>
  <c r="J43" i="1"/>
  <c r="K42" i="1"/>
  <c r="M41" i="3" l="1"/>
  <c r="L41" i="3"/>
  <c r="H42" i="3" s="1"/>
  <c r="I42" i="3" s="1"/>
  <c r="K42" i="3" s="1"/>
  <c r="L43" i="2"/>
  <c r="I45" i="2"/>
  <c r="J44" i="2"/>
  <c r="K43" i="2"/>
  <c r="J44" i="1"/>
  <c r="K43" i="1"/>
  <c r="L42" i="3" l="1"/>
  <c r="K43" i="3"/>
  <c r="M42" i="3"/>
  <c r="J45" i="2"/>
  <c r="K44" i="2"/>
  <c r="I46" i="2"/>
  <c r="L44" i="2"/>
  <c r="J45" i="1"/>
  <c r="K44" i="1"/>
  <c r="M43" i="3" l="1"/>
  <c r="K44" i="3"/>
  <c r="L43" i="3"/>
  <c r="F44" i="3" s="1"/>
  <c r="J44" i="3" s="1"/>
  <c r="J45" i="3" s="1"/>
  <c r="J46" i="3" s="1"/>
  <c r="J47" i="3" s="1"/>
  <c r="J48" i="3" s="1"/>
  <c r="J49" i="3" s="1"/>
  <c r="J50" i="3" s="1"/>
  <c r="L45" i="2"/>
  <c r="I47" i="2"/>
  <c r="J46" i="2"/>
  <c r="K45" i="2"/>
  <c r="J46" i="1"/>
  <c r="K45" i="1"/>
  <c r="L44" i="3" l="1"/>
  <c r="H45" i="3" s="1"/>
  <c r="I45" i="3" s="1"/>
  <c r="K45" i="3" s="1"/>
  <c r="M44" i="3"/>
  <c r="J47" i="2"/>
  <c r="K46" i="2"/>
  <c r="I48" i="2"/>
  <c r="L46" i="2"/>
  <c r="J47" i="1"/>
  <c r="K46" i="1"/>
  <c r="L45" i="3" l="1"/>
  <c r="M45" i="3"/>
  <c r="H46" i="3"/>
  <c r="I46" i="3" s="1"/>
  <c r="K46" i="3" s="1"/>
  <c r="L47" i="2"/>
  <c r="I49" i="2"/>
  <c r="J48" i="2"/>
  <c r="K47" i="2"/>
  <c r="J48" i="1"/>
  <c r="K47" i="1"/>
  <c r="L46" i="3" l="1"/>
  <c r="H47" i="3" s="1"/>
  <c r="I47" i="3" s="1"/>
  <c r="K47" i="3" s="1"/>
  <c r="M46" i="3"/>
  <c r="L48" i="2"/>
  <c r="J49" i="2"/>
  <c r="K48" i="2"/>
  <c r="I50" i="2"/>
  <c r="J49" i="1"/>
  <c r="K48" i="1"/>
  <c r="M47" i="3" l="1"/>
  <c r="L47" i="3"/>
  <c r="H48" i="3" s="1"/>
  <c r="I48" i="3" s="1"/>
  <c r="K48" i="3" s="1"/>
  <c r="L49" i="2"/>
  <c r="I51" i="2"/>
  <c r="J50" i="2"/>
  <c r="K49" i="2"/>
  <c r="J50" i="1"/>
  <c r="K49" i="1"/>
  <c r="L48" i="3" l="1"/>
  <c r="H49" i="3" s="1"/>
  <c r="I49" i="3" s="1"/>
  <c r="K49" i="3" s="1"/>
  <c r="K50" i="3" s="1"/>
  <c r="K51" i="3" s="1"/>
  <c r="M48" i="3"/>
  <c r="I52" i="2"/>
  <c r="K50" i="2"/>
  <c r="J51" i="2"/>
  <c r="L50" i="2"/>
  <c r="J51" i="1"/>
  <c r="K50" i="1"/>
  <c r="M49" i="3" l="1"/>
  <c r="L49" i="3"/>
  <c r="I53" i="2"/>
  <c r="J52" i="2"/>
  <c r="K51" i="2"/>
  <c r="L51" i="2"/>
  <c r="J52" i="1"/>
  <c r="K51" i="1"/>
  <c r="M50" i="3" l="1"/>
  <c r="L50" i="3"/>
  <c r="F51" i="3" s="1"/>
  <c r="J51" i="3" s="1"/>
  <c r="J52" i="3" s="1"/>
  <c r="J53" i="3" s="1"/>
  <c r="J54" i="3" s="1"/>
  <c r="J55" i="3" s="1"/>
  <c r="J56" i="3" s="1"/>
  <c r="J57" i="3" s="1"/>
  <c r="J53" i="2"/>
  <c r="K52" i="2"/>
  <c r="I54" i="2"/>
  <c r="L52" i="2"/>
  <c r="J53" i="1"/>
  <c r="K52" i="1"/>
  <c r="M51" i="3" l="1"/>
  <c r="L53" i="2"/>
  <c r="I55" i="2"/>
  <c r="J54" i="2"/>
  <c r="K53" i="2"/>
  <c r="J54" i="1"/>
  <c r="K53" i="1"/>
  <c r="L51" i="3" l="1"/>
  <c r="H52" i="3" s="1"/>
  <c r="I52" i="3" s="1"/>
  <c r="K52" i="3" s="1"/>
  <c r="J55" i="2"/>
  <c r="K54" i="2"/>
  <c r="I56" i="2"/>
  <c r="L54" i="2"/>
  <c r="J55" i="1"/>
  <c r="K54" i="1"/>
  <c r="M52" i="3" l="1"/>
  <c r="L52" i="3"/>
  <c r="H53" i="3" s="1"/>
  <c r="I53" i="3" s="1"/>
  <c r="K53" i="3" s="1"/>
  <c r="M53" i="3" s="1"/>
  <c r="J56" i="2"/>
  <c r="K55" i="2"/>
  <c r="I57" i="2"/>
  <c r="L55" i="2"/>
  <c r="J56" i="1"/>
  <c r="K55" i="1"/>
  <c r="L53" i="3" l="1"/>
  <c r="H54" i="3" s="1"/>
  <c r="I54" i="3" s="1"/>
  <c r="K54" i="3" s="1"/>
  <c r="L54" i="3" s="1"/>
  <c r="H55" i="3" s="1"/>
  <c r="I55" i="3" s="1"/>
  <c r="K55" i="3" s="1"/>
  <c r="J57" i="2"/>
  <c r="K56" i="2"/>
  <c r="L56" i="2"/>
  <c r="I58" i="2"/>
  <c r="J57" i="1"/>
  <c r="K56" i="1"/>
  <c r="M54" i="3" l="1"/>
  <c r="M55" i="3" s="1"/>
  <c r="L55" i="3"/>
  <c r="H56" i="3" s="1"/>
  <c r="I56" i="3" s="1"/>
  <c r="K56" i="3" s="1"/>
  <c r="J58" i="2"/>
  <c r="K57" i="2"/>
  <c r="I59" i="2"/>
  <c r="L57" i="2"/>
  <c r="J58" i="1"/>
  <c r="K57" i="1"/>
  <c r="K57" i="3" l="1"/>
  <c r="L56" i="3"/>
  <c r="M56" i="3"/>
  <c r="K58" i="2"/>
  <c r="J59" i="2"/>
  <c r="L58" i="2"/>
  <c r="I60" i="2"/>
  <c r="J59" i="1"/>
  <c r="K58" i="1"/>
  <c r="M57" i="3" l="1"/>
  <c r="K58" i="3"/>
  <c r="L57" i="3"/>
  <c r="F58" i="3" s="1"/>
  <c r="J58" i="3" s="1"/>
  <c r="J59" i="3" s="1"/>
  <c r="L59" i="2"/>
  <c r="I61" i="2"/>
  <c r="J60" i="2"/>
  <c r="K59" i="2"/>
  <c r="J60" i="1"/>
  <c r="K59" i="1"/>
  <c r="M58" i="3" l="1"/>
  <c r="L58" i="3"/>
  <c r="H59" i="3" s="1"/>
  <c r="I59" i="3" s="1"/>
  <c r="K59" i="3" s="1"/>
  <c r="L59" i="3" s="1"/>
  <c r="L60" i="2"/>
  <c r="J61" i="2"/>
  <c r="K60" i="2"/>
  <c r="I62" i="2"/>
  <c r="J61" i="1"/>
  <c r="K60" i="1"/>
  <c r="E60" i="3" l="1"/>
  <c r="M59" i="3"/>
  <c r="H60" i="3"/>
  <c r="I60" i="3" s="1"/>
  <c r="K60" i="3" s="1"/>
  <c r="J62" i="2"/>
  <c r="K61" i="2"/>
  <c r="I63" i="2"/>
  <c r="L61" i="2"/>
  <c r="J62" i="1"/>
  <c r="K61" i="1"/>
  <c r="D61" i="3" l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J60" i="3"/>
  <c r="J61" i="3" s="1"/>
  <c r="J62" i="3" s="1"/>
  <c r="J63" i="3" s="1"/>
  <c r="J64" i="3" s="1"/>
  <c r="M60" i="3"/>
  <c r="L60" i="3"/>
  <c r="J63" i="2"/>
  <c r="K62" i="2"/>
  <c r="I64" i="2"/>
  <c r="L62" i="2"/>
  <c r="J63" i="1"/>
  <c r="K62" i="1"/>
  <c r="J64" i="2" l="1"/>
  <c r="K63" i="2"/>
  <c r="I65" i="2"/>
  <c r="L63" i="2"/>
  <c r="J64" i="1"/>
  <c r="K63" i="1"/>
  <c r="H61" i="3" l="1"/>
  <c r="I61" i="3" s="1"/>
  <c r="K61" i="3" s="1"/>
  <c r="L61" i="3" s="1"/>
  <c r="H62" i="3" s="1"/>
  <c r="I62" i="3" s="1"/>
  <c r="K62" i="3" s="1"/>
  <c r="J65" i="2"/>
  <c r="K64" i="2"/>
  <c r="I66" i="2"/>
  <c r="L64" i="2"/>
  <c r="J65" i="1"/>
  <c r="K64" i="1"/>
  <c r="M61" i="3" l="1"/>
  <c r="M62" i="3"/>
  <c r="J66" i="2"/>
  <c r="K65" i="2"/>
  <c r="I67" i="2"/>
  <c r="L65" i="2"/>
  <c r="J66" i="1"/>
  <c r="K65" i="1"/>
  <c r="L62" i="3" l="1"/>
  <c r="H63" i="3" s="1"/>
  <c r="I63" i="3" s="1"/>
  <c r="K63" i="3" s="1"/>
  <c r="J67" i="2"/>
  <c r="K66" i="2"/>
  <c r="L66" i="2"/>
  <c r="I68" i="2"/>
  <c r="J67" i="1"/>
  <c r="K66" i="1"/>
  <c r="K64" i="3" l="1"/>
  <c r="L63" i="3"/>
  <c r="M63" i="3"/>
  <c r="M64" i="3"/>
  <c r="L67" i="2"/>
  <c r="J68" i="2"/>
  <c r="K67" i="2"/>
  <c r="I69" i="2"/>
  <c r="J68" i="1"/>
  <c r="K67" i="1"/>
  <c r="L64" i="3" l="1"/>
  <c r="F65" i="3" s="1"/>
  <c r="J65" i="3" s="1"/>
  <c r="J66" i="3" s="1"/>
  <c r="J67" i="3" s="1"/>
  <c r="J68" i="3" s="1"/>
  <c r="J69" i="3" s="1"/>
  <c r="J70" i="3" s="1"/>
  <c r="J71" i="3" s="1"/>
  <c r="K65" i="3"/>
  <c r="J69" i="2"/>
  <c r="K68" i="2"/>
  <c r="I70" i="2"/>
  <c r="L68" i="2"/>
  <c r="J69" i="1"/>
  <c r="K68" i="1"/>
  <c r="M65" i="3" l="1"/>
  <c r="L65" i="3"/>
  <c r="H66" i="3" s="1"/>
  <c r="I66" i="3" s="1"/>
  <c r="K66" i="3" s="1"/>
  <c r="J70" i="2"/>
  <c r="K69" i="2"/>
  <c r="I71" i="2"/>
  <c r="L69" i="2"/>
  <c r="J70" i="1"/>
  <c r="K69" i="1"/>
  <c r="L66" i="3" l="1"/>
  <c r="H67" i="3" s="1"/>
  <c r="I67" i="3" s="1"/>
  <c r="K67" i="3" s="1"/>
  <c r="M66" i="3"/>
  <c r="J71" i="2"/>
  <c r="K70" i="2"/>
  <c r="I72" i="2"/>
  <c r="L70" i="2"/>
  <c r="J71" i="1"/>
  <c r="K70" i="1"/>
  <c r="M67" i="3" l="1"/>
  <c r="L67" i="3"/>
  <c r="H68" i="3" s="1"/>
  <c r="I68" i="3" s="1"/>
  <c r="K68" i="3" s="1"/>
  <c r="L68" i="3" s="1"/>
  <c r="H69" i="3" s="1"/>
  <c r="I69" i="3" s="1"/>
  <c r="K69" i="3" s="1"/>
  <c r="J72" i="2"/>
  <c r="K71" i="2"/>
  <c r="I73" i="2"/>
  <c r="L71" i="2"/>
  <c r="J72" i="1"/>
  <c r="K71" i="1"/>
  <c r="M68" i="3" l="1"/>
  <c r="M69" i="3" s="1"/>
  <c r="L72" i="2"/>
  <c r="I74" i="2"/>
  <c r="J73" i="2"/>
  <c r="K72" i="2"/>
  <c r="J73" i="1"/>
  <c r="K72" i="1"/>
  <c r="L69" i="3" l="1"/>
  <c r="H70" i="3" s="1"/>
  <c r="I70" i="3" s="1"/>
  <c r="K70" i="3" s="1"/>
  <c r="I75" i="2"/>
  <c r="J74" i="2"/>
  <c r="K73" i="2"/>
  <c r="L73" i="2"/>
  <c r="J74" i="1"/>
  <c r="K73" i="1"/>
  <c r="L70" i="3" l="1"/>
  <c r="K71" i="3"/>
  <c r="M70" i="3"/>
  <c r="M71" i="3"/>
  <c r="J75" i="2"/>
  <c r="K74" i="2"/>
  <c r="L74" i="2"/>
  <c r="I76" i="2"/>
  <c r="J75" i="1"/>
  <c r="K74" i="1"/>
  <c r="K72" i="3" l="1"/>
  <c r="L71" i="3"/>
  <c r="F72" i="3" s="1"/>
  <c r="L75" i="2"/>
  <c r="I77" i="2"/>
  <c r="J76" i="2"/>
  <c r="K75" i="2"/>
  <c r="J76" i="1"/>
  <c r="K75" i="1"/>
  <c r="J72" i="3" l="1"/>
  <c r="J73" i="3" s="1"/>
  <c r="J74" i="3" s="1"/>
  <c r="J75" i="3" s="1"/>
  <c r="J76" i="3" s="1"/>
  <c r="J77" i="3" s="1"/>
  <c r="J78" i="3" s="1"/>
  <c r="J77" i="2"/>
  <c r="K76" i="2"/>
  <c r="I78" i="2"/>
  <c r="L76" i="2"/>
  <c r="J77" i="1"/>
  <c r="K76" i="1"/>
  <c r="L72" i="3" l="1"/>
  <c r="H73" i="3" s="1"/>
  <c r="I73" i="3" s="1"/>
  <c r="K73" i="3" s="1"/>
  <c r="M73" i="3" s="1"/>
  <c r="M72" i="3"/>
  <c r="L73" i="3"/>
  <c r="H74" i="3" s="1"/>
  <c r="I74" i="3" s="1"/>
  <c r="K74" i="3" s="1"/>
  <c r="L74" i="3" s="1"/>
  <c r="H75" i="3" s="1"/>
  <c r="I75" i="3" s="1"/>
  <c r="K75" i="3" s="1"/>
  <c r="J78" i="2"/>
  <c r="K77" i="2"/>
  <c r="I79" i="2"/>
  <c r="L77" i="2"/>
  <c r="J78" i="1"/>
  <c r="K77" i="1"/>
  <c r="M74" i="3" l="1"/>
  <c r="M75" i="3"/>
  <c r="L78" i="2"/>
  <c r="I80" i="2"/>
  <c r="J79" i="2"/>
  <c r="K78" i="2"/>
  <c r="J79" i="1"/>
  <c r="K78" i="1"/>
  <c r="L75" i="3" l="1"/>
  <c r="H76" i="3" s="1"/>
  <c r="I76" i="3" s="1"/>
  <c r="K76" i="3" s="1"/>
  <c r="L76" i="3" s="1"/>
  <c r="H77" i="3" s="1"/>
  <c r="I77" i="3" s="1"/>
  <c r="K77" i="3" s="1"/>
  <c r="J80" i="2"/>
  <c r="K79" i="2"/>
  <c r="I81" i="2"/>
  <c r="L79" i="2"/>
  <c r="J80" i="1"/>
  <c r="K79" i="1"/>
  <c r="M76" i="3" l="1"/>
  <c r="K78" i="3"/>
  <c r="K79" i="3"/>
  <c r="L80" i="2"/>
  <c r="I82" i="2"/>
  <c r="J81" i="2"/>
  <c r="K80" i="2"/>
  <c r="J81" i="1"/>
  <c r="K80" i="1"/>
  <c r="M77" i="3" l="1"/>
  <c r="M78" i="3"/>
  <c r="L77" i="3"/>
  <c r="L81" i="2"/>
  <c r="J82" i="2"/>
  <c r="K81" i="2"/>
  <c r="I83" i="2"/>
  <c r="J82" i="1"/>
  <c r="K81" i="1"/>
  <c r="L78" i="3" l="1"/>
  <c r="F79" i="3" s="1"/>
  <c r="J79" i="3" s="1"/>
  <c r="J80" i="3" s="1"/>
  <c r="J81" i="3" s="1"/>
  <c r="J82" i="3" s="1"/>
  <c r="J83" i="3" s="1"/>
  <c r="J84" i="3" s="1"/>
  <c r="J85" i="3" s="1"/>
  <c r="L82" i="2"/>
  <c r="I84" i="2"/>
  <c r="J83" i="2"/>
  <c r="K82" i="2"/>
  <c r="J83" i="1"/>
  <c r="K82" i="1"/>
  <c r="L79" i="3" l="1"/>
  <c r="H80" i="3" s="1"/>
  <c r="I80" i="3" s="1"/>
  <c r="K80" i="3" s="1"/>
  <c r="M79" i="3"/>
  <c r="J84" i="2"/>
  <c r="K83" i="2"/>
  <c r="I85" i="2"/>
  <c r="L83" i="2"/>
  <c r="J84" i="1"/>
  <c r="K83" i="1"/>
  <c r="M80" i="3" l="1"/>
  <c r="L80" i="3"/>
  <c r="H81" i="3" s="1"/>
  <c r="I81" i="3" s="1"/>
  <c r="K81" i="3" s="1"/>
  <c r="L81" i="3" s="1"/>
  <c r="H82" i="3" s="1"/>
  <c r="I82" i="3" s="1"/>
  <c r="K82" i="3" s="1"/>
  <c r="L84" i="2"/>
  <c r="I86" i="2"/>
  <c r="J85" i="2"/>
  <c r="K84" i="2"/>
  <c r="J85" i="1"/>
  <c r="K84" i="1"/>
  <c r="M81" i="3" l="1"/>
  <c r="M82" i="3"/>
  <c r="I87" i="2"/>
  <c r="J86" i="2"/>
  <c r="K85" i="2"/>
  <c r="L85" i="2"/>
  <c r="J86" i="1"/>
  <c r="K85" i="1"/>
  <c r="L82" i="3" l="1"/>
  <c r="H83" i="3" s="1"/>
  <c r="I83" i="3" s="1"/>
  <c r="K83" i="3" s="1"/>
  <c r="L83" i="3" s="1"/>
  <c r="I88" i="2"/>
  <c r="J87" i="2"/>
  <c r="K86" i="2"/>
  <c r="L86" i="2"/>
  <c r="J87" i="1"/>
  <c r="K86" i="1"/>
  <c r="H84" i="3" l="1"/>
  <c r="I84" i="3" s="1"/>
  <c r="K84" i="3" s="1"/>
  <c r="K85" i="3" s="1"/>
  <c r="K86" i="3" s="1"/>
  <c r="M83" i="3"/>
  <c r="J88" i="2"/>
  <c r="K87" i="2"/>
  <c r="I89" i="2"/>
  <c r="L87" i="2"/>
  <c r="J88" i="1"/>
  <c r="K87" i="1"/>
  <c r="M84" i="3" l="1"/>
  <c r="L84" i="3"/>
  <c r="L88" i="2"/>
  <c r="I90" i="2"/>
  <c r="J89" i="2"/>
  <c r="K88" i="2"/>
  <c r="J89" i="1"/>
  <c r="K88" i="1"/>
  <c r="L85" i="3" l="1"/>
  <c r="F86" i="3" s="1"/>
  <c r="J86" i="3" s="1"/>
  <c r="J87" i="3" s="1"/>
  <c r="J88" i="3" s="1"/>
  <c r="J89" i="3" s="1"/>
  <c r="J90" i="3" s="1"/>
  <c r="M85" i="3"/>
  <c r="L89" i="2"/>
  <c r="J90" i="2"/>
  <c r="K89" i="2"/>
  <c r="I91" i="2"/>
  <c r="J90" i="1"/>
  <c r="K89" i="1"/>
  <c r="L90" i="2" l="1"/>
  <c r="I92" i="2"/>
  <c r="J91" i="2"/>
  <c r="K90" i="2"/>
  <c r="J91" i="1"/>
  <c r="K90" i="1"/>
  <c r="L86" i="3" l="1"/>
  <c r="H87" i="3" s="1"/>
  <c r="I87" i="3" s="1"/>
  <c r="K87" i="3" s="1"/>
  <c r="M86" i="3"/>
  <c r="L91" i="2"/>
  <c r="J92" i="2"/>
  <c r="K91" i="2"/>
  <c r="I93" i="2"/>
  <c r="J92" i="1"/>
  <c r="K91" i="1"/>
  <c r="M87" i="3" l="1"/>
  <c r="L87" i="3"/>
  <c r="H88" i="3" s="1"/>
  <c r="I88" i="3" s="1"/>
  <c r="K88" i="3" s="1"/>
  <c r="L88" i="3" s="1"/>
  <c r="H89" i="3" s="1"/>
  <c r="I89" i="3" s="1"/>
  <c r="K89" i="3" s="1"/>
  <c r="L89" i="3" s="1"/>
  <c r="H90" i="3" s="1"/>
  <c r="I90" i="3" s="1"/>
  <c r="K90" i="3" s="1"/>
  <c r="L92" i="2"/>
  <c r="I94" i="2"/>
  <c r="J93" i="2"/>
  <c r="K92" i="2"/>
  <c r="J93" i="1"/>
  <c r="K92" i="1"/>
  <c r="M88" i="3" l="1"/>
  <c r="M89" i="3" s="1"/>
  <c r="J94" i="2"/>
  <c r="K93" i="2"/>
  <c r="I95" i="2"/>
  <c r="L93" i="2"/>
  <c r="J94" i="1"/>
  <c r="K93" i="1"/>
  <c r="M90" i="3" l="1"/>
  <c r="L90" i="3"/>
  <c r="H91" i="3"/>
  <c r="I91" i="3" s="1"/>
  <c r="K91" i="3" s="1"/>
  <c r="J95" i="2"/>
  <c r="K94" i="2"/>
  <c r="I96" i="2"/>
  <c r="L94" i="2"/>
  <c r="J95" i="1"/>
  <c r="K94" i="1"/>
  <c r="E91" i="3" l="1"/>
  <c r="K92" i="3"/>
  <c r="J96" i="2"/>
  <c r="K95" i="2"/>
  <c r="I97" i="2"/>
  <c r="L95" i="2"/>
  <c r="J96" i="1"/>
  <c r="K95" i="1"/>
  <c r="D92" i="3" l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J91" i="3"/>
  <c r="K93" i="3"/>
  <c r="J97" i="2"/>
  <c r="K96" i="2"/>
  <c r="I98" i="2"/>
  <c r="L96" i="2"/>
  <c r="J97" i="1"/>
  <c r="K96" i="1"/>
  <c r="J92" i="3" l="1"/>
  <c r="L91" i="3"/>
  <c r="M91" i="3"/>
  <c r="M92" i="3"/>
  <c r="J98" i="2"/>
  <c r="K97" i="2"/>
  <c r="I99" i="2"/>
  <c r="L97" i="2"/>
  <c r="J98" i="1"/>
  <c r="K97" i="1"/>
  <c r="L92" i="3" l="1"/>
  <c r="F93" i="3" s="1"/>
  <c r="J93" i="3" s="1"/>
  <c r="J99" i="2"/>
  <c r="K98" i="2"/>
  <c r="L98" i="2"/>
  <c r="I100" i="2"/>
  <c r="J99" i="1"/>
  <c r="K98" i="1"/>
  <c r="J94" i="3" l="1"/>
  <c r="L93" i="3"/>
  <c r="H94" i="3" s="1"/>
  <c r="I94" i="3" s="1"/>
  <c r="K94" i="3" s="1"/>
  <c r="L94" i="3" s="1"/>
  <c r="H95" i="3" s="1"/>
  <c r="I95" i="3" s="1"/>
  <c r="K95" i="3" s="1"/>
  <c r="M93" i="3"/>
  <c r="J100" i="2"/>
  <c r="K99" i="2"/>
  <c r="L99" i="2"/>
  <c r="I101" i="2"/>
  <c r="J100" i="1"/>
  <c r="K99" i="1"/>
  <c r="J95" i="3" l="1"/>
  <c r="M94" i="3"/>
  <c r="J101" i="2"/>
  <c r="K100" i="2"/>
  <c r="I102" i="2"/>
  <c r="L100" i="2"/>
  <c r="J101" i="1"/>
  <c r="K100" i="1"/>
  <c r="J96" i="3" l="1"/>
  <c r="M95" i="3"/>
  <c r="L95" i="3"/>
  <c r="H96" i="3" s="1"/>
  <c r="I96" i="3" s="1"/>
  <c r="K96" i="3" s="1"/>
  <c r="L96" i="3" s="1"/>
  <c r="H97" i="3" s="1"/>
  <c r="I97" i="3" s="1"/>
  <c r="K97" i="3" s="1"/>
  <c r="L101" i="2"/>
  <c r="I103" i="2"/>
  <c r="J102" i="2"/>
  <c r="K101" i="2"/>
  <c r="J102" i="1"/>
  <c r="K101" i="1"/>
  <c r="J97" i="3" l="1"/>
  <c r="M96" i="3"/>
  <c r="J103" i="2"/>
  <c r="K102" i="2"/>
  <c r="I104" i="2"/>
  <c r="L102" i="2"/>
  <c r="J103" i="1"/>
  <c r="K102" i="1"/>
  <c r="J98" i="3" l="1"/>
  <c r="M97" i="3"/>
  <c r="L97" i="3"/>
  <c r="H98" i="3" s="1"/>
  <c r="I98" i="3" s="1"/>
  <c r="K98" i="3" s="1"/>
  <c r="L103" i="2"/>
  <c r="I105" i="2"/>
  <c r="J104" i="2"/>
  <c r="K103" i="2"/>
  <c r="J104" i="1"/>
  <c r="K103" i="1"/>
  <c r="K99" i="3" l="1"/>
  <c r="L98" i="3"/>
  <c r="J99" i="3"/>
  <c r="M98" i="3"/>
  <c r="L104" i="2"/>
  <c r="I106" i="2"/>
  <c r="J105" i="2"/>
  <c r="K104" i="2"/>
  <c r="J105" i="1"/>
  <c r="K104" i="1"/>
  <c r="M99" i="3" l="1"/>
  <c r="K100" i="3"/>
  <c r="L99" i="3"/>
  <c r="F100" i="3" s="1"/>
  <c r="J100" i="3" s="1"/>
  <c r="H102" i="3"/>
  <c r="I102" i="3" s="1"/>
  <c r="L105" i="2"/>
  <c r="I107" i="2"/>
  <c r="J106" i="2"/>
  <c r="K105" i="2"/>
  <c r="J106" i="1"/>
  <c r="K105" i="1"/>
  <c r="J101" i="3" l="1"/>
  <c r="M100" i="3"/>
  <c r="L100" i="3"/>
  <c r="H101" i="3" s="1"/>
  <c r="I101" i="3" s="1"/>
  <c r="K101" i="3" s="1"/>
  <c r="K102" i="3" s="1"/>
  <c r="L106" i="2"/>
  <c r="I108" i="2"/>
  <c r="J107" i="2"/>
  <c r="K106" i="2"/>
  <c r="J107" i="1"/>
  <c r="K106" i="1"/>
  <c r="L101" i="3" l="1"/>
  <c r="J102" i="3"/>
  <c r="M101" i="3"/>
  <c r="H104" i="3"/>
  <c r="I104" i="3" s="1"/>
  <c r="L107" i="2"/>
  <c r="I109" i="2"/>
  <c r="J108" i="2"/>
  <c r="K107" i="2"/>
  <c r="J108" i="1"/>
  <c r="K107" i="1"/>
  <c r="J103" i="3" l="1"/>
  <c r="M102" i="3"/>
  <c r="L102" i="3"/>
  <c r="H103" i="3" s="1"/>
  <c r="I103" i="3" s="1"/>
  <c r="K103" i="3" s="1"/>
  <c r="L103" i="3" s="1"/>
  <c r="L108" i="2"/>
  <c r="I110" i="2"/>
  <c r="J109" i="2"/>
  <c r="K108" i="2"/>
  <c r="J109" i="1"/>
  <c r="K108" i="1"/>
  <c r="J104" i="3" l="1"/>
  <c r="M103" i="3"/>
  <c r="K104" i="3"/>
  <c r="L104" i="3" s="1"/>
  <c r="H105" i="3" s="1"/>
  <c r="I105" i="3" s="1"/>
  <c r="K105" i="3" s="1"/>
  <c r="K106" i="3" s="1"/>
  <c r="K107" i="3" s="1"/>
  <c r="L109" i="2"/>
  <c r="I111" i="2"/>
  <c r="J110" i="2"/>
  <c r="K109" i="2"/>
  <c r="J110" i="1"/>
  <c r="K109" i="1"/>
  <c r="J105" i="3" l="1"/>
  <c r="M104" i="3"/>
  <c r="L110" i="2"/>
  <c r="I112" i="2"/>
  <c r="J111" i="2"/>
  <c r="L111" i="2" s="1"/>
  <c r="K110" i="2"/>
  <c r="J111" i="1"/>
  <c r="K110" i="1"/>
  <c r="J106" i="3" l="1"/>
  <c r="M105" i="3"/>
  <c r="L105" i="3"/>
  <c r="I113" i="2"/>
  <c r="J112" i="2"/>
  <c r="L112" i="2" s="1"/>
  <c r="K111" i="2"/>
  <c r="J112" i="1"/>
  <c r="K111" i="1"/>
  <c r="M106" i="3" l="1"/>
  <c r="L106" i="3"/>
  <c r="F107" i="3" s="1"/>
  <c r="J107" i="3" s="1"/>
  <c r="H109" i="3"/>
  <c r="I109" i="3" s="1"/>
  <c r="I114" i="2"/>
  <c r="J113" i="2"/>
  <c r="L113" i="2" s="1"/>
  <c r="K112" i="2"/>
  <c r="J113" i="1"/>
  <c r="K112" i="1"/>
  <c r="J108" i="3" l="1"/>
  <c r="M107" i="3"/>
  <c r="L107" i="3"/>
  <c r="H108" i="3" s="1"/>
  <c r="I108" i="3" s="1"/>
  <c r="K108" i="3" s="1"/>
  <c r="L108" i="3" s="1"/>
  <c r="I115" i="2"/>
  <c r="K113" i="2"/>
  <c r="J114" i="2"/>
  <c r="L114" i="2" s="1"/>
  <c r="J114" i="1"/>
  <c r="K113" i="1"/>
  <c r="K109" i="3" l="1"/>
  <c r="J109" i="3"/>
  <c r="M108" i="3"/>
  <c r="I116" i="2"/>
  <c r="K114" i="2"/>
  <c r="J115" i="2"/>
  <c r="L115" i="2" s="1"/>
  <c r="J115" i="1"/>
  <c r="K114" i="1"/>
  <c r="J110" i="3" l="1"/>
  <c r="M109" i="3"/>
  <c r="L109" i="3"/>
  <c r="H110" i="3" s="1"/>
  <c r="I110" i="3" s="1"/>
  <c r="K110" i="3" s="1"/>
  <c r="L110" i="3" s="1"/>
  <c r="H111" i="3" s="1"/>
  <c r="I111" i="3" s="1"/>
  <c r="K111" i="3" s="1"/>
  <c r="H112" i="3"/>
  <c r="I112" i="3" s="1"/>
  <c r="I117" i="2"/>
  <c r="K115" i="2"/>
  <c r="J116" i="2"/>
  <c r="L116" i="2" s="1"/>
  <c r="J116" i="1"/>
  <c r="K115" i="1"/>
  <c r="K112" i="3" l="1"/>
  <c r="K113" i="3" s="1"/>
  <c r="K114" i="3" s="1"/>
  <c r="J111" i="3"/>
  <c r="M110" i="3"/>
  <c r="I118" i="2"/>
  <c r="K116" i="2"/>
  <c r="J117" i="2"/>
  <c r="L117" i="2" s="1"/>
  <c r="J117" i="1"/>
  <c r="K116" i="1"/>
  <c r="J112" i="3" l="1"/>
  <c r="M111" i="3"/>
  <c r="L111" i="3"/>
  <c r="F114" i="3"/>
  <c r="I119" i="2"/>
  <c r="K117" i="2"/>
  <c r="J118" i="2"/>
  <c r="L118" i="2" s="1"/>
  <c r="J118" i="1"/>
  <c r="K117" i="1"/>
  <c r="J113" i="3" l="1"/>
  <c r="M112" i="3"/>
  <c r="L112" i="3"/>
  <c r="I120" i="2"/>
  <c r="J119" i="2"/>
  <c r="L119" i="2" s="1"/>
  <c r="K118" i="2"/>
  <c r="J119" i="1"/>
  <c r="K118" i="1"/>
  <c r="J114" i="3" l="1"/>
  <c r="L113" i="3"/>
  <c r="M113" i="3"/>
  <c r="I121" i="2"/>
  <c r="J120" i="2"/>
  <c r="L120" i="2" s="1"/>
  <c r="K119" i="2"/>
  <c r="J120" i="1"/>
  <c r="K119" i="1"/>
  <c r="J115" i="3" l="1"/>
  <c r="M114" i="3"/>
  <c r="L114" i="3"/>
  <c r="H115" i="3" s="1"/>
  <c r="I115" i="3" s="1"/>
  <c r="K115" i="3" s="1"/>
  <c r="L115" i="3" s="1"/>
  <c r="H116" i="3" s="1"/>
  <c r="I116" i="3" s="1"/>
  <c r="K116" i="3" s="1"/>
  <c r="I122" i="2"/>
  <c r="K120" i="2"/>
  <c r="J121" i="2"/>
  <c r="L121" i="2" s="1"/>
  <c r="J121" i="1"/>
  <c r="K120" i="1"/>
  <c r="J116" i="3" l="1"/>
  <c r="M115" i="3"/>
  <c r="I123" i="2"/>
  <c r="J122" i="2"/>
  <c r="L122" i="2" s="1"/>
  <c r="K121" i="2"/>
  <c r="J122" i="1"/>
  <c r="K121" i="1"/>
  <c r="J117" i="3" l="1"/>
  <c r="M116" i="3"/>
  <c r="L116" i="3"/>
  <c r="H117" i="3" s="1"/>
  <c r="I117" i="3" s="1"/>
  <c r="K117" i="3" s="1"/>
  <c r="L117" i="3" s="1"/>
  <c r="H118" i="3" s="1"/>
  <c r="I118" i="3" s="1"/>
  <c r="K118" i="3" s="1"/>
  <c r="I124" i="2"/>
  <c r="J123" i="2"/>
  <c r="L123" i="2" s="1"/>
  <c r="K122" i="2"/>
  <c r="J123" i="1"/>
  <c r="K122" i="1"/>
  <c r="J118" i="3" l="1"/>
  <c r="M117" i="3"/>
  <c r="I125" i="2"/>
  <c r="J124" i="2"/>
  <c r="K123" i="2"/>
  <c r="J124" i="1"/>
  <c r="K123" i="1"/>
  <c r="J119" i="3" l="1"/>
  <c r="M118" i="3"/>
  <c r="L118" i="3"/>
  <c r="H119" i="3" s="1"/>
  <c r="I119" i="3" s="1"/>
  <c r="K119" i="3" s="1"/>
  <c r="J125" i="2"/>
  <c r="K124" i="2"/>
  <c r="L124" i="2"/>
  <c r="I126" i="2"/>
  <c r="J125" i="1"/>
  <c r="K124" i="1"/>
  <c r="L119" i="3" l="1"/>
  <c r="K120" i="3"/>
  <c r="J120" i="3"/>
  <c r="M119" i="3"/>
  <c r="F121" i="3"/>
  <c r="I127" i="2"/>
  <c r="J126" i="2"/>
  <c r="K125" i="2"/>
  <c r="L125" i="2"/>
  <c r="J126" i="1"/>
  <c r="K125" i="1"/>
  <c r="L120" i="3" l="1"/>
  <c r="E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K121" i="3"/>
  <c r="M120" i="3"/>
  <c r="J127" i="2"/>
  <c r="K126" i="2"/>
  <c r="I128" i="2"/>
  <c r="L126" i="2"/>
  <c r="J127" i="1"/>
  <c r="K126" i="1"/>
  <c r="J121" i="3" l="1"/>
  <c r="L127" i="2"/>
  <c r="I129" i="2"/>
  <c r="J128" i="2"/>
  <c r="K127" i="2"/>
  <c r="J128" i="1"/>
  <c r="K127" i="1"/>
  <c r="J122" i="3" l="1"/>
  <c r="J123" i="3" s="1"/>
  <c r="J124" i="3" s="1"/>
  <c r="J125" i="3" s="1"/>
  <c r="J126" i="3" s="1"/>
  <c r="J127" i="3" s="1"/>
  <c r="L121" i="3"/>
  <c r="M121" i="3"/>
  <c r="H122" i="3"/>
  <c r="I122" i="3" s="1"/>
  <c r="K122" i="3" s="1"/>
  <c r="L122" i="3" s="1"/>
  <c r="K128" i="2"/>
  <c r="J129" i="2"/>
  <c r="L128" i="2"/>
  <c r="I130" i="2"/>
  <c r="J129" i="1"/>
  <c r="K128" i="1"/>
  <c r="M122" i="3" l="1"/>
  <c r="H123" i="3"/>
  <c r="I123" i="3" s="1"/>
  <c r="K123" i="3" s="1"/>
  <c r="L123" i="3" s="1"/>
  <c r="H124" i="3" s="1"/>
  <c r="I124" i="3" s="1"/>
  <c r="K124" i="3" s="1"/>
  <c r="L129" i="2"/>
  <c r="I131" i="2"/>
  <c r="K129" i="2"/>
  <c r="J130" i="2"/>
  <c r="J130" i="1"/>
  <c r="K129" i="1"/>
  <c r="M123" i="3" l="1"/>
  <c r="M124" i="3"/>
  <c r="L130" i="2"/>
  <c r="K130" i="2"/>
  <c r="J131" i="2"/>
  <c r="I132" i="2"/>
  <c r="J131" i="1"/>
  <c r="K130" i="1"/>
  <c r="L124" i="3" l="1"/>
  <c r="H125" i="3" s="1"/>
  <c r="I125" i="3" s="1"/>
  <c r="K125" i="3" s="1"/>
  <c r="L125" i="3" s="1"/>
  <c r="L131" i="2"/>
  <c r="I133" i="2"/>
  <c r="K131" i="2"/>
  <c r="J132" i="2"/>
  <c r="J132" i="1"/>
  <c r="K131" i="1"/>
  <c r="M125" i="3" l="1"/>
  <c r="H126" i="3"/>
  <c r="I126" i="3" s="1"/>
  <c r="K126" i="3" s="1"/>
  <c r="K132" i="2"/>
  <c r="J133" i="2"/>
  <c r="L132" i="2"/>
  <c r="I134" i="2"/>
  <c r="J133" i="1"/>
  <c r="K132" i="1"/>
  <c r="M126" i="3" l="1"/>
  <c r="K127" i="3"/>
  <c r="L126" i="3"/>
  <c r="L133" i="2"/>
  <c r="I135" i="2"/>
  <c r="K133" i="2"/>
  <c r="J134" i="2"/>
  <c r="L134" i="2" s="1"/>
  <c r="J134" i="1"/>
  <c r="K133" i="1"/>
  <c r="K128" i="3" l="1"/>
  <c r="L127" i="3"/>
  <c r="F128" i="3"/>
  <c r="J128" i="3" s="1"/>
  <c r="J129" i="3" s="1"/>
  <c r="J130" i="3" s="1"/>
  <c r="J131" i="3" s="1"/>
  <c r="J132" i="3" s="1"/>
  <c r="J133" i="3" s="1"/>
  <c r="J134" i="3" s="1"/>
  <c r="M127" i="3"/>
  <c r="J135" i="2"/>
  <c r="L135" i="2" s="1"/>
  <c r="K134" i="2"/>
  <c r="I136" i="2"/>
  <c r="J135" i="1"/>
  <c r="K134" i="1"/>
  <c r="M128" i="3" l="1"/>
  <c r="I137" i="2"/>
  <c r="J136" i="2"/>
  <c r="K135" i="2"/>
  <c r="J136" i="1"/>
  <c r="K135" i="1"/>
  <c r="L128" i="3" l="1"/>
  <c r="H129" i="3" s="1"/>
  <c r="I129" i="3" s="1"/>
  <c r="K129" i="3" s="1"/>
  <c r="K136" i="2"/>
  <c r="J137" i="2"/>
  <c r="L136" i="2"/>
  <c r="I138" i="2"/>
  <c r="J137" i="1"/>
  <c r="K136" i="1"/>
  <c r="M129" i="3" l="1"/>
  <c r="L129" i="3"/>
  <c r="H130" i="3" s="1"/>
  <c r="I130" i="3" s="1"/>
  <c r="K130" i="3" s="1"/>
  <c r="L130" i="3" s="1"/>
  <c r="H131" i="3" s="1"/>
  <c r="I131" i="3" s="1"/>
  <c r="K131" i="3" s="1"/>
  <c r="L131" i="3" s="1"/>
  <c r="H132" i="3" s="1"/>
  <c r="I132" i="3" s="1"/>
  <c r="K132" i="3" s="1"/>
  <c r="L137" i="2"/>
  <c r="I139" i="2"/>
  <c r="K137" i="2"/>
  <c r="J138" i="2"/>
  <c r="J138" i="1"/>
  <c r="K137" i="1"/>
  <c r="M130" i="3" l="1"/>
  <c r="M131" i="3" s="1"/>
  <c r="K138" i="2"/>
  <c r="J139" i="2"/>
  <c r="I140" i="2"/>
  <c r="L138" i="2"/>
  <c r="J139" i="1"/>
  <c r="K138" i="1"/>
  <c r="M132" i="3" l="1"/>
  <c r="L132" i="3"/>
  <c r="H133" i="3" s="1"/>
  <c r="I133" i="3" s="1"/>
  <c r="K133" i="3" s="1"/>
  <c r="L139" i="2"/>
  <c r="I141" i="2"/>
  <c r="K139" i="2"/>
  <c r="J140" i="2"/>
  <c r="J140" i="1"/>
  <c r="K139" i="1"/>
  <c r="K134" i="3" l="1"/>
  <c r="L133" i="3"/>
  <c r="M133" i="3"/>
  <c r="M134" i="3"/>
  <c r="K140" i="2"/>
  <c r="J141" i="2"/>
  <c r="I142" i="2"/>
  <c r="L140" i="2"/>
  <c r="J141" i="1"/>
  <c r="K140" i="1"/>
  <c r="K135" i="3" l="1"/>
  <c r="L134" i="3"/>
  <c r="F135" i="3" s="1"/>
  <c r="J135" i="3" s="1"/>
  <c r="J136" i="3" s="1"/>
  <c r="J137" i="3" s="1"/>
  <c r="J138" i="3" s="1"/>
  <c r="J139" i="3" s="1"/>
  <c r="J140" i="3" s="1"/>
  <c r="J141" i="3" s="1"/>
  <c r="L141" i="2"/>
  <c r="I143" i="2"/>
  <c r="K141" i="2"/>
  <c r="J142" i="2"/>
  <c r="J142" i="1"/>
  <c r="K141" i="1"/>
  <c r="M135" i="3" l="1"/>
  <c r="L135" i="3"/>
  <c r="H136" i="3" s="1"/>
  <c r="I136" i="3" s="1"/>
  <c r="K136" i="3" s="1"/>
  <c r="J143" i="2"/>
  <c r="K142" i="2"/>
  <c r="I144" i="2"/>
  <c r="L142" i="2"/>
  <c r="J143" i="1"/>
  <c r="K142" i="1"/>
  <c r="M136" i="3" l="1"/>
  <c r="L136" i="3"/>
  <c r="H137" i="3" s="1"/>
  <c r="I137" i="3" s="1"/>
  <c r="K137" i="3" s="1"/>
  <c r="L137" i="3" s="1"/>
  <c r="H138" i="3" s="1"/>
  <c r="I138" i="3" s="1"/>
  <c r="K138" i="3" s="1"/>
  <c r="L143" i="2"/>
  <c r="I145" i="2"/>
  <c r="J144" i="2"/>
  <c r="K143" i="2"/>
  <c r="J144" i="1"/>
  <c r="K143" i="1"/>
  <c r="M137" i="3" l="1"/>
  <c r="M138" i="3"/>
  <c r="L144" i="2"/>
  <c r="J145" i="2"/>
  <c r="K144" i="2"/>
  <c r="I146" i="2"/>
  <c r="J145" i="1"/>
  <c r="K144" i="1"/>
  <c r="L138" i="3" l="1"/>
  <c r="H139" i="3" s="1"/>
  <c r="I139" i="3" s="1"/>
  <c r="K139" i="3" s="1"/>
  <c r="L139" i="3" s="1"/>
  <c r="H140" i="3" s="1"/>
  <c r="I140" i="3" s="1"/>
  <c r="K140" i="3" s="1"/>
  <c r="K141" i="3" s="1"/>
  <c r="L145" i="2"/>
  <c r="I147" i="2"/>
  <c r="J146" i="2"/>
  <c r="K145" i="2"/>
  <c r="J146" i="1"/>
  <c r="K145" i="1"/>
  <c r="M139" i="3" l="1"/>
  <c r="M140" i="3" s="1"/>
  <c r="K142" i="3"/>
  <c r="K146" i="2"/>
  <c r="J147" i="2"/>
  <c r="L146" i="2"/>
  <c r="I148" i="2"/>
  <c r="J147" i="1"/>
  <c r="K146" i="1"/>
  <c r="L140" i="3" l="1"/>
  <c r="L147" i="2"/>
  <c r="I149" i="2"/>
  <c r="K147" i="2"/>
  <c r="J148" i="2"/>
  <c r="J148" i="1"/>
  <c r="K147" i="1"/>
  <c r="M141" i="3" l="1"/>
  <c r="L141" i="3"/>
  <c r="F142" i="3" s="1"/>
  <c r="J142" i="3" s="1"/>
  <c r="J143" i="3" s="1"/>
  <c r="J144" i="3" s="1"/>
  <c r="J145" i="3" s="1"/>
  <c r="J146" i="3" s="1"/>
  <c r="J147" i="3" s="1"/>
  <c r="J148" i="3" s="1"/>
  <c r="K148" i="2"/>
  <c r="J149" i="2"/>
  <c r="I150" i="2"/>
  <c r="L148" i="2"/>
  <c r="J149" i="1"/>
  <c r="K148" i="1"/>
  <c r="L149" i="2" l="1"/>
  <c r="I151" i="2"/>
  <c r="J150" i="2"/>
  <c r="K149" i="2"/>
  <c r="J150" i="1"/>
  <c r="K149" i="1"/>
  <c r="M142" i="3" l="1"/>
  <c r="L142" i="3"/>
  <c r="H143" i="3" s="1"/>
  <c r="I143" i="3" s="1"/>
  <c r="K143" i="3" s="1"/>
  <c r="H144" i="3"/>
  <c r="I144" i="3" s="1"/>
  <c r="J151" i="2"/>
  <c r="K150" i="2"/>
  <c r="I152" i="2"/>
  <c r="L150" i="2"/>
  <c r="J151" i="1"/>
  <c r="K150" i="1"/>
  <c r="K144" i="3" l="1"/>
  <c r="L144" i="3" s="1"/>
  <c r="H145" i="3" s="1"/>
  <c r="I145" i="3" s="1"/>
  <c r="K145" i="3" s="1"/>
  <c r="L143" i="3"/>
  <c r="M143" i="3"/>
  <c r="M144" i="3" s="1"/>
  <c r="L151" i="2"/>
  <c r="I153" i="2"/>
  <c r="J152" i="2"/>
  <c r="K151" i="2"/>
  <c r="J152" i="1"/>
  <c r="K151" i="1"/>
  <c r="M145" i="3" l="1"/>
  <c r="L145" i="3"/>
  <c r="H146" i="3" s="1"/>
  <c r="I146" i="3" s="1"/>
  <c r="K146" i="3" s="1"/>
  <c r="L146" i="3" s="1"/>
  <c r="H147" i="3" s="1"/>
  <c r="I147" i="3" s="1"/>
  <c r="K147" i="3" s="1"/>
  <c r="K148" i="3" s="1"/>
  <c r="K149" i="3" s="1"/>
  <c r="K152" i="2"/>
  <c r="J153" i="2"/>
  <c r="L152" i="2"/>
  <c r="L153" i="2" s="1"/>
  <c r="I154" i="2"/>
  <c r="J153" i="1"/>
  <c r="K152" i="1"/>
  <c r="M146" i="3" l="1"/>
  <c r="M147" i="3"/>
  <c r="I155" i="2"/>
  <c r="K153" i="2"/>
  <c r="J154" i="2"/>
  <c r="J154" i="1"/>
  <c r="K153" i="1"/>
  <c r="L147" i="3" l="1"/>
  <c r="J155" i="2"/>
  <c r="K154" i="2"/>
  <c r="I156" i="2"/>
  <c r="L154" i="2"/>
  <c r="J155" i="1"/>
  <c r="K154" i="1"/>
  <c r="L148" i="3" l="1"/>
  <c r="F149" i="3" s="1"/>
  <c r="J149" i="3" s="1"/>
  <c r="J150" i="3" s="1"/>
  <c r="J151" i="3" s="1"/>
  <c r="M148" i="3"/>
  <c r="L155" i="2"/>
  <c r="I157" i="2"/>
  <c r="J156" i="2"/>
  <c r="K155" i="2"/>
  <c r="J156" i="1"/>
  <c r="K155" i="1"/>
  <c r="K156" i="2" l="1"/>
  <c r="J157" i="2"/>
  <c r="I158" i="2"/>
  <c r="L156" i="2"/>
  <c r="J157" i="1"/>
  <c r="K156" i="1"/>
  <c r="M149" i="3" l="1"/>
  <c r="L149" i="3"/>
  <c r="H150" i="3" s="1"/>
  <c r="I150" i="3" s="1"/>
  <c r="K150" i="3" s="1"/>
  <c r="L150" i="3" s="1"/>
  <c r="H151" i="3" s="1"/>
  <c r="I151" i="3" s="1"/>
  <c r="K151" i="3" s="1"/>
  <c r="H152" i="3"/>
  <c r="I152" i="3" s="1"/>
  <c r="L157" i="2"/>
  <c r="I159" i="2"/>
  <c r="J158" i="2"/>
  <c r="K157" i="2"/>
  <c r="J158" i="1"/>
  <c r="K157" i="1"/>
  <c r="K152" i="3" l="1"/>
  <c r="M150" i="3"/>
  <c r="J159" i="2"/>
  <c r="K158" i="2"/>
  <c r="I160" i="2"/>
  <c r="L158" i="2"/>
  <c r="J159" i="1"/>
  <c r="K158" i="1"/>
  <c r="M151" i="3" l="1"/>
  <c r="L151" i="3"/>
  <c r="L159" i="2"/>
  <c r="I161" i="2"/>
  <c r="J160" i="2"/>
  <c r="K159" i="2"/>
  <c r="J160" i="1"/>
  <c r="K159" i="1"/>
  <c r="E152" i="3" l="1"/>
  <c r="J161" i="2"/>
  <c r="K160" i="2"/>
  <c r="L160" i="2"/>
  <c r="I162" i="2"/>
  <c r="J161" i="1"/>
  <c r="K160" i="1"/>
  <c r="D153" i="3" l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J152" i="3"/>
  <c r="L161" i="2"/>
  <c r="I163" i="2"/>
  <c r="J162" i="2"/>
  <c r="K161" i="2"/>
  <c r="J162" i="1"/>
  <c r="K161" i="1"/>
  <c r="J153" i="3" l="1"/>
  <c r="J154" i="3" s="1"/>
  <c r="J155" i="3" s="1"/>
  <c r="M152" i="3"/>
  <c r="L152" i="3"/>
  <c r="H153" i="3"/>
  <c r="I153" i="3" s="1"/>
  <c r="K153" i="3" s="1"/>
  <c r="L153" i="3" s="1"/>
  <c r="K162" i="2"/>
  <c r="J163" i="2"/>
  <c r="I164" i="2"/>
  <c r="L162" i="2"/>
  <c r="J163" i="1"/>
  <c r="K162" i="1"/>
  <c r="H154" i="3" l="1"/>
  <c r="I154" i="3" s="1"/>
  <c r="K154" i="3" s="1"/>
  <c r="K155" i="3" s="1"/>
  <c r="K156" i="3" s="1"/>
  <c r="M153" i="3"/>
  <c r="L163" i="2"/>
  <c r="I165" i="2"/>
  <c r="J164" i="2"/>
  <c r="K163" i="2"/>
  <c r="J164" i="1"/>
  <c r="K163" i="1"/>
  <c r="L154" i="3" l="1"/>
  <c r="M154" i="3"/>
  <c r="K164" i="2"/>
  <c r="J165" i="2"/>
  <c r="I166" i="2"/>
  <c r="L164" i="2"/>
  <c r="J165" i="1"/>
  <c r="K164" i="1"/>
  <c r="M155" i="3" l="1"/>
  <c r="L155" i="3"/>
  <c r="F156" i="3" s="1"/>
  <c r="J156" i="3" s="1"/>
  <c r="J157" i="3" s="1"/>
  <c r="J158" i="3" s="1"/>
  <c r="J159" i="3" s="1"/>
  <c r="J160" i="3" s="1"/>
  <c r="J161" i="3" s="1"/>
  <c r="J162" i="3" s="1"/>
  <c r="L165" i="2"/>
  <c r="I167" i="2"/>
  <c r="J166" i="2"/>
  <c r="K165" i="2"/>
  <c r="J166" i="1"/>
  <c r="K165" i="1"/>
  <c r="H157" i="3" l="1"/>
  <c r="I157" i="3" s="1"/>
  <c r="K157" i="3" s="1"/>
  <c r="J167" i="2"/>
  <c r="K166" i="2"/>
  <c r="I168" i="2"/>
  <c r="L166" i="2"/>
  <c r="J167" i="1"/>
  <c r="K166" i="1"/>
  <c r="L157" i="3" l="1"/>
  <c r="M156" i="3"/>
  <c r="L156" i="3"/>
  <c r="H158" i="3"/>
  <c r="I158" i="3" s="1"/>
  <c r="K158" i="3" s="1"/>
  <c r="L167" i="2"/>
  <c r="I169" i="2"/>
  <c r="J168" i="2"/>
  <c r="K167" i="2"/>
  <c r="J168" i="1"/>
  <c r="K167" i="1"/>
  <c r="L158" i="3" l="1"/>
  <c r="H159" i="3" s="1"/>
  <c r="I159" i="3" s="1"/>
  <c r="K159" i="3" s="1"/>
  <c r="M157" i="3"/>
  <c r="M158" i="3" s="1"/>
  <c r="J169" i="2"/>
  <c r="K168" i="2"/>
  <c r="L168" i="2"/>
  <c r="I170" i="2"/>
  <c r="J169" i="1"/>
  <c r="K168" i="1"/>
  <c r="L159" i="3" l="1"/>
  <c r="H160" i="3"/>
  <c r="I160" i="3" s="1"/>
  <c r="K160" i="3" s="1"/>
  <c r="L160" i="3" s="1"/>
  <c r="H161" i="3" s="1"/>
  <c r="I161" i="3" s="1"/>
  <c r="K161" i="3" s="1"/>
  <c r="M159" i="3"/>
  <c r="L169" i="2"/>
  <c r="I171" i="2"/>
  <c r="J170" i="2"/>
  <c r="K169" i="2"/>
  <c r="J170" i="1"/>
  <c r="K169" i="1"/>
  <c r="M160" i="3" l="1"/>
  <c r="K162" i="3"/>
  <c r="J171" i="2"/>
  <c r="K170" i="2"/>
  <c r="I172" i="2"/>
  <c r="L170" i="2"/>
  <c r="J171" i="1"/>
  <c r="K170" i="1"/>
  <c r="M161" i="3" l="1"/>
  <c r="M162" i="3"/>
  <c r="K163" i="3"/>
  <c r="L161" i="3"/>
  <c r="L171" i="2"/>
  <c r="I173" i="2"/>
  <c r="J172" i="2"/>
  <c r="K171" i="2"/>
  <c r="J172" i="1"/>
  <c r="K171" i="1"/>
  <c r="L162" i="3" l="1"/>
  <c r="F163" i="3"/>
  <c r="J163" i="3" s="1"/>
  <c r="J164" i="3" s="1"/>
  <c r="J165" i="3" s="1"/>
  <c r="J166" i="3" s="1"/>
  <c r="J167" i="3" s="1"/>
  <c r="J168" i="3" s="1"/>
  <c r="J169" i="3" s="1"/>
  <c r="J173" i="2"/>
  <c r="K172" i="2"/>
  <c r="I174" i="2"/>
  <c r="L172" i="2"/>
  <c r="J173" i="1"/>
  <c r="K172" i="1"/>
  <c r="L173" i="2" l="1"/>
  <c r="I175" i="2"/>
  <c r="J174" i="2"/>
  <c r="K173" i="2"/>
  <c r="J174" i="1"/>
  <c r="K173" i="1"/>
  <c r="M163" i="3" l="1"/>
  <c r="L163" i="3"/>
  <c r="H164" i="3" s="1"/>
  <c r="I164" i="3" s="1"/>
  <c r="K164" i="3" s="1"/>
  <c r="L164" i="3" s="1"/>
  <c r="H165" i="3" s="1"/>
  <c r="I165" i="3" s="1"/>
  <c r="K165" i="3" s="1"/>
  <c r="L165" i="3" s="1"/>
  <c r="H166" i="3" s="1"/>
  <c r="I166" i="3" s="1"/>
  <c r="K166" i="3" s="1"/>
  <c r="J175" i="2"/>
  <c r="K174" i="2"/>
  <c r="I176" i="2"/>
  <c r="L174" i="2"/>
  <c r="J175" i="1"/>
  <c r="K174" i="1"/>
  <c r="M164" i="3" l="1"/>
  <c r="M165" i="3" s="1"/>
  <c r="L166" i="3"/>
  <c r="H167" i="3" s="1"/>
  <c r="I167" i="3" s="1"/>
  <c r="K167" i="3" s="1"/>
  <c r="L175" i="2"/>
  <c r="I177" i="2"/>
  <c r="J176" i="2"/>
  <c r="K175" i="2"/>
  <c r="J176" i="1"/>
  <c r="K175" i="1"/>
  <c r="M166" i="3" l="1"/>
  <c r="M167" i="3"/>
  <c r="J177" i="2"/>
  <c r="K176" i="2"/>
  <c r="L176" i="2"/>
  <c r="I178" i="2"/>
  <c r="J177" i="1"/>
  <c r="K176" i="1"/>
  <c r="L167" i="3" l="1"/>
  <c r="H168" i="3" s="1"/>
  <c r="I168" i="3" s="1"/>
  <c r="K168" i="3" s="1"/>
  <c r="L177" i="2"/>
  <c r="I179" i="2"/>
  <c r="K177" i="2"/>
  <c r="J178" i="2"/>
  <c r="J178" i="1"/>
  <c r="K177" i="1"/>
  <c r="M168" i="3" l="1"/>
  <c r="K169" i="3"/>
  <c r="L168" i="3"/>
  <c r="J179" i="2"/>
  <c r="K178" i="2"/>
  <c r="I180" i="2"/>
  <c r="L178" i="2"/>
  <c r="J179" i="1"/>
  <c r="K178" i="1"/>
  <c r="M169" i="3" l="1"/>
  <c r="K170" i="3"/>
  <c r="L169" i="3"/>
  <c r="F170" i="3" s="1"/>
  <c r="J170" i="3" s="1"/>
  <c r="J171" i="3" s="1"/>
  <c r="J172" i="3" s="1"/>
  <c r="J173" i="3" s="1"/>
  <c r="J174" i="3" s="1"/>
  <c r="J175" i="3" s="1"/>
  <c r="J176" i="3" s="1"/>
  <c r="L179" i="2"/>
  <c r="I181" i="2"/>
  <c r="J180" i="2"/>
  <c r="K179" i="2"/>
  <c r="J180" i="1"/>
  <c r="K179" i="1"/>
  <c r="M170" i="3" l="1"/>
  <c r="L170" i="3"/>
  <c r="H171" i="3" s="1"/>
  <c r="I171" i="3" s="1"/>
  <c r="K171" i="3" s="1"/>
  <c r="L171" i="3" s="1"/>
  <c r="H172" i="3" s="1"/>
  <c r="I172" i="3" s="1"/>
  <c r="K172" i="3" s="1"/>
  <c r="J181" i="2"/>
  <c r="K180" i="2"/>
  <c r="I182" i="2"/>
  <c r="L180" i="2"/>
  <c r="J181" i="1"/>
  <c r="K180" i="1"/>
  <c r="M171" i="3" l="1"/>
  <c r="M172" i="3"/>
  <c r="L181" i="2"/>
  <c r="I183" i="2"/>
  <c r="J182" i="2"/>
  <c r="K181" i="2"/>
  <c r="J182" i="1"/>
  <c r="K181" i="1"/>
  <c r="L172" i="3" l="1"/>
  <c r="H173" i="3" s="1"/>
  <c r="I173" i="3" s="1"/>
  <c r="K173" i="3" s="1"/>
  <c r="J183" i="2"/>
  <c r="K182" i="2"/>
  <c r="I184" i="2"/>
  <c r="L182" i="2"/>
  <c r="J183" i="1"/>
  <c r="K182" i="1"/>
  <c r="M173" i="3" l="1"/>
  <c r="L173" i="3"/>
  <c r="H174" i="3" s="1"/>
  <c r="I174" i="3" s="1"/>
  <c r="K174" i="3" s="1"/>
  <c r="L174" i="3" s="1"/>
  <c r="H175" i="3" s="1"/>
  <c r="I175" i="3" s="1"/>
  <c r="K175" i="3" s="1"/>
  <c r="L183" i="2"/>
  <c r="I185" i="2"/>
  <c r="J184" i="2"/>
  <c r="K183" i="2"/>
  <c r="J184" i="1"/>
  <c r="K183" i="1"/>
  <c r="K176" i="3" l="1"/>
  <c r="M174" i="3"/>
  <c r="M175" i="3"/>
  <c r="J185" i="2"/>
  <c r="K184" i="2"/>
  <c r="I186" i="2"/>
  <c r="L184" i="2"/>
  <c r="J185" i="1"/>
  <c r="K184" i="1"/>
  <c r="M176" i="3" l="1"/>
  <c r="L175" i="3"/>
  <c r="K177" i="3"/>
  <c r="L185" i="2"/>
  <c r="I187" i="2"/>
  <c r="J186" i="2"/>
  <c r="K185" i="2"/>
  <c r="J186" i="1"/>
  <c r="K185" i="1"/>
  <c r="L176" i="3" l="1"/>
  <c r="F177" i="3"/>
  <c r="J177" i="3" s="1"/>
  <c r="J178" i="3" s="1"/>
  <c r="J179" i="3" s="1"/>
  <c r="J180" i="3" s="1"/>
  <c r="J181" i="3" s="1"/>
  <c r="K186" i="2"/>
  <c r="J187" i="2"/>
  <c r="L186" i="2"/>
  <c r="I188" i="2"/>
  <c r="J187" i="1"/>
  <c r="K186" i="1"/>
  <c r="M177" i="3" l="1"/>
  <c r="L177" i="3"/>
  <c r="H178" i="3" s="1"/>
  <c r="I178" i="3" s="1"/>
  <c r="K178" i="3" s="1"/>
  <c r="L187" i="2"/>
  <c r="I189" i="2"/>
  <c r="J188" i="2"/>
  <c r="K187" i="2"/>
  <c r="J188" i="1"/>
  <c r="K187" i="1"/>
  <c r="L178" i="3" l="1"/>
  <c r="H179" i="3" s="1"/>
  <c r="I179" i="3" s="1"/>
  <c r="K179" i="3" s="1"/>
  <c r="M178" i="3"/>
  <c r="J189" i="2"/>
  <c r="K188" i="2"/>
  <c r="I190" i="2"/>
  <c r="L188" i="2"/>
  <c r="J189" i="1"/>
  <c r="K188" i="1"/>
  <c r="M179" i="3" l="1"/>
  <c r="L179" i="3"/>
  <c r="H180" i="3" s="1"/>
  <c r="I180" i="3" s="1"/>
  <c r="K180" i="3" s="1"/>
  <c r="L189" i="2"/>
  <c r="I191" i="2"/>
  <c r="J190" i="2"/>
  <c r="K189" i="2"/>
  <c r="J190" i="1"/>
  <c r="K189" i="1"/>
  <c r="M180" i="3" l="1"/>
  <c r="L180" i="3"/>
  <c r="H181" i="3" s="1"/>
  <c r="I181" i="3" s="1"/>
  <c r="K181" i="3" s="1"/>
  <c r="J191" i="2"/>
  <c r="K190" i="2"/>
  <c r="I192" i="2"/>
  <c r="L190" i="2"/>
  <c r="J191" i="1"/>
  <c r="K190" i="1"/>
  <c r="M181" i="3" l="1"/>
  <c r="L181" i="3"/>
  <c r="E182" i="3" s="1"/>
  <c r="J182" i="3" s="1"/>
  <c r="J183" i="3" s="1"/>
  <c r="L191" i="2"/>
  <c r="I193" i="2"/>
  <c r="J192" i="2"/>
  <c r="K191" i="2"/>
  <c r="J192" i="1"/>
  <c r="K191" i="1"/>
  <c r="H182" i="3" l="1"/>
  <c r="I182" i="3" s="1"/>
  <c r="K182" i="3" s="1"/>
  <c r="M182" i="3" s="1"/>
  <c r="D183" i="3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K183" i="3"/>
  <c r="L182" i="3"/>
  <c r="I194" i="2"/>
  <c r="J193" i="2"/>
  <c r="K192" i="2"/>
  <c r="L192" i="2"/>
  <c r="J193" i="1"/>
  <c r="K192" i="1"/>
  <c r="L183" i="3" l="1"/>
  <c r="F184" i="3" s="1"/>
  <c r="J184" i="3" s="1"/>
  <c r="J185" i="3" s="1"/>
  <c r="J186" i="3" s="1"/>
  <c r="J187" i="3" s="1"/>
  <c r="J188" i="3" s="1"/>
  <c r="J189" i="3" s="1"/>
  <c r="J190" i="3" s="1"/>
  <c r="K184" i="3"/>
  <c r="L193" i="2"/>
  <c r="J194" i="2"/>
  <c r="K193" i="2"/>
  <c r="I195" i="2"/>
  <c r="J194" i="1"/>
  <c r="K193" i="1"/>
  <c r="M183" i="3" l="1"/>
  <c r="L194" i="2"/>
  <c r="I196" i="2"/>
  <c r="K194" i="2"/>
  <c r="J195" i="2"/>
  <c r="J195" i="1"/>
  <c r="K194" i="1"/>
  <c r="M184" i="3" l="1"/>
  <c r="L184" i="3"/>
  <c r="H185" i="3" s="1"/>
  <c r="I185" i="3" s="1"/>
  <c r="K185" i="3" s="1"/>
  <c r="J196" i="2"/>
  <c r="K195" i="2"/>
  <c r="I197" i="2"/>
  <c r="L195" i="2"/>
  <c r="J196" i="1"/>
  <c r="K195" i="1"/>
  <c r="L185" i="3" l="1"/>
  <c r="H186" i="3"/>
  <c r="I186" i="3" s="1"/>
  <c r="K186" i="3" s="1"/>
  <c r="M185" i="3"/>
  <c r="L196" i="2"/>
  <c r="I198" i="2"/>
  <c r="J197" i="2"/>
  <c r="K196" i="2"/>
  <c r="J197" i="1"/>
  <c r="K196" i="1"/>
  <c r="L186" i="3" l="1"/>
  <c r="H187" i="3"/>
  <c r="I187" i="3" s="1"/>
  <c r="K187" i="3" s="1"/>
  <c r="M186" i="3"/>
  <c r="J198" i="2"/>
  <c r="K197" i="2"/>
  <c r="I199" i="2"/>
  <c r="L197" i="2"/>
  <c r="J198" i="1"/>
  <c r="K197" i="1"/>
  <c r="M187" i="3" l="1"/>
  <c r="H188" i="3"/>
  <c r="I188" i="3" s="1"/>
  <c r="K188" i="3" s="1"/>
  <c r="L188" i="3" s="1"/>
  <c r="H189" i="3" s="1"/>
  <c r="I189" i="3" s="1"/>
  <c r="K189" i="3" s="1"/>
  <c r="L187" i="3"/>
  <c r="L198" i="2"/>
  <c r="I200" i="2"/>
  <c r="J199" i="2"/>
  <c r="K198" i="2"/>
  <c r="J199" i="1"/>
  <c r="K198" i="1"/>
  <c r="M188" i="3" l="1"/>
  <c r="K190" i="3"/>
  <c r="M189" i="3"/>
  <c r="J200" i="2"/>
  <c r="K199" i="2"/>
  <c r="I201" i="2"/>
  <c r="L199" i="2"/>
  <c r="J200" i="1"/>
  <c r="K199" i="1"/>
  <c r="L189" i="3" l="1"/>
  <c r="K191" i="3"/>
  <c r="L190" i="3"/>
  <c r="F191" i="3" s="1"/>
  <c r="J191" i="3" s="1"/>
  <c r="J192" i="3" s="1"/>
  <c r="J193" i="3" s="1"/>
  <c r="J194" i="3" s="1"/>
  <c r="J195" i="3" s="1"/>
  <c r="J196" i="3" s="1"/>
  <c r="J197" i="3" s="1"/>
  <c r="L200" i="2"/>
  <c r="I202" i="2"/>
  <c r="J201" i="2"/>
  <c r="K200" i="2"/>
  <c r="J201" i="1"/>
  <c r="K200" i="1"/>
  <c r="M190" i="3" l="1"/>
  <c r="J202" i="2"/>
  <c r="K201" i="2"/>
  <c r="L201" i="2"/>
  <c r="I203" i="2"/>
  <c r="J202" i="1"/>
  <c r="K201" i="1"/>
  <c r="M191" i="3" l="1"/>
  <c r="L191" i="3"/>
  <c r="H192" i="3" s="1"/>
  <c r="I192" i="3" s="1"/>
  <c r="K192" i="3" s="1"/>
  <c r="L202" i="2"/>
  <c r="I204" i="2"/>
  <c r="J203" i="2"/>
  <c r="K202" i="2"/>
  <c r="J203" i="1"/>
  <c r="K202" i="1"/>
  <c r="L192" i="3" l="1"/>
  <c r="M192" i="3"/>
  <c r="H193" i="3"/>
  <c r="I193" i="3" s="1"/>
  <c r="K193" i="3" s="1"/>
  <c r="L193" i="3" s="1"/>
  <c r="H194" i="3" s="1"/>
  <c r="I194" i="3" s="1"/>
  <c r="K194" i="3" s="1"/>
  <c r="J204" i="2"/>
  <c r="K203" i="2"/>
  <c r="I205" i="2"/>
  <c r="L203" i="2"/>
  <c r="J204" i="1"/>
  <c r="K203" i="1"/>
  <c r="M193" i="3" l="1"/>
  <c r="L204" i="2"/>
  <c r="I206" i="2"/>
  <c r="J205" i="2"/>
  <c r="K204" i="2"/>
  <c r="J205" i="1"/>
  <c r="K204" i="1"/>
  <c r="M194" i="3" l="1"/>
  <c r="L194" i="3"/>
  <c r="H195" i="3" s="1"/>
  <c r="I195" i="3" s="1"/>
  <c r="K195" i="3" s="1"/>
  <c r="L195" i="3" s="1"/>
  <c r="H196" i="3" s="1"/>
  <c r="I196" i="3" s="1"/>
  <c r="K196" i="3" s="1"/>
  <c r="J206" i="2"/>
  <c r="K205" i="2"/>
  <c r="I207" i="2"/>
  <c r="L205" i="2"/>
  <c r="J206" i="1"/>
  <c r="K205" i="1"/>
  <c r="M195" i="3" l="1"/>
  <c r="K197" i="3"/>
  <c r="M196" i="3"/>
  <c r="L206" i="2"/>
  <c r="I208" i="2"/>
  <c r="J207" i="2"/>
  <c r="K206" i="2"/>
  <c r="J207" i="1"/>
  <c r="K206" i="1"/>
  <c r="L196" i="3" l="1"/>
  <c r="L197" i="3"/>
  <c r="K198" i="3"/>
  <c r="J208" i="2"/>
  <c r="K207" i="2"/>
  <c r="I209" i="2"/>
  <c r="L207" i="2"/>
  <c r="J208" i="1"/>
  <c r="K207" i="1"/>
  <c r="F198" i="3" l="1"/>
  <c r="J198" i="3" s="1"/>
  <c r="J199" i="3" s="1"/>
  <c r="J200" i="3" s="1"/>
  <c r="J201" i="3" s="1"/>
  <c r="J202" i="3" s="1"/>
  <c r="J203" i="3" s="1"/>
  <c r="J204" i="3" s="1"/>
  <c r="M197" i="3"/>
  <c r="M198" i="3"/>
  <c r="L208" i="2"/>
  <c r="I210" i="2"/>
  <c r="J209" i="2"/>
  <c r="K208" i="2"/>
  <c r="J209" i="1"/>
  <c r="K208" i="1"/>
  <c r="L198" i="3" l="1"/>
  <c r="H199" i="3" s="1"/>
  <c r="I199" i="3" s="1"/>
  <c r="K199" i="3" s="1"/>
  <c r="J210" i="2"/>
  <c r="K209" i="2"/>
  <c r="L209" i="2"/>
  <c r="I211" i="2"/>
  <c r="J210" i="1"/>
  <c r="K209" i="1"/>
  <c r="M199" i="3" l="1"/>
  <c r="L199" i="3"/>
  <c r="H200" i="3" s="1"/>
  <c r="I200" i="3" s="1"/>
  <c r="K200" i="3" s="1"/>
  <c r="L200" i="3" s="1"/>
  <c r="L210" i="2"/>
  <c r="I212" i="2"/>
  <c r="K210" i="2"/>
  <c r="J211" i="2"/>
  <c r="J211" i="1"/>
  <c r="K210" i="1"/>
  <c r="M200" i="3" l="1"/>
  <c r="H201" i="3"/>
  <c r="I201" i="3" s="1"/>
  <c r="K201" i="3" s="1"/>
  <c r="J212" i="2"/>
  <c r="K211" i="2"/>
  <c r="I213" i="2"/>
  <c r="L211" i="2"/>
  <c r="J212" i="1"/>
  <c r="K211" i="1"/>
  <c r="L201" i="3" l="1"/>
  <c r="H202" i="3" s="1"/>
  <c r="I202" i="3" s="1"/>
  <c r="K202" i="3" s="1"/>
  <c r="M201" i="3"/>
  <c r="L212" i="2"/>
  <c r="I214" i="2"/>
  <c r="J213" i="2"/>
  <c r="K212" i="2"/>
  <c r="J213" i="1"/>
  <c r="K212" i="1"/>
  <c r="M202" i="3" l="1"/>
  <c r="H203" i="3"/>
  <c r="I203" i="3" s="1"/>
  <c r="K203" i="3" s="1"/>
  <c r="L202" i="3"/>
  <c r="J214" i="2"/>
  <c r="K213" i="2"/>
  <c r="I215" i="2"/>
  <c r="L213" i="2"/>
  <c r="J214" i="1"/>
  <c r="K213" i="1"/>
  <c r="K204" i="3" l="1"/>
  <c r="L203" i="3"/>
  <c r="M203" i="3"/>
  <c r="M204" i="3"/>
  <c r="L214" i="2"/>
  <c r="I216" i="2"/>
  <c r="J215" i="2"/>
  <c r="K214" i="2"/>
  <c r="J215" i="1"/>
  <c r="K214" i="1"/>
  <c r="F205" i="3" l="1"/>
  <c r="J205" i="3" s="1"/>
  <c r="J206" i="3" s="1"/>
  <c r="J207" i="3" s="1"/>
  <c r="J208" i="3" s="1"/>
  <c r="J209" i="3" s="1"/>
  <c r="J210" i="3" s="1"/>
  <c r="J211" i="3" s="1"/>
  <c r="K205" i="3"/>
  <c r="L204" i="3"/>
  <c r="J216" i="2"/>
  <c r="K215" i="2"/>
  <c r="I217" i="2"/>
  <c r="L215" i="2"/>
  <c r="J216" i="1"/>
  <c r="K215" i="1"/>
  <c r="M205" i="3" l="1"/>
  <c r="L205" i="3"/>
  <c r="H206" i="3" s="1"/>
  <c r="I206" i="3" s="1"/>
  <c r="K206" i="3" s="1"/>
  <c r="L216" i="2"/>
  <c r="I218" i="2"/>
  <c r="J217" i="2"/>
  <c r="K216" i="2"/>
  <c r="J217" i="1"/>
  <c r="K216" i="1"/>
  <c r="M206" i="3" l="1"/>
  <c r="L206" i="3"/>
  <c r="H207" i="3" s="1"/>
  <c r="I207" i="3" s="1"/>
  <c r="K207" i="3" s="1"/>
  <c r="L207" i="3" s="1"/>
  <c r="J218" i="2"/>
  <c r="K217" i="2"/>
  <c r="L217" i="2"/>
  <c r="I219" i="2"/>
  <c r="J218" i="1"/>
  <c r="K217" i="1"/>
  <c r="H208" i="3" l="1"/>
  <c r="I208" i="3" s="1"/>
  <c r="K208" i="3" s="1"/>
  <c r="M207" i="3"/>
  <c r="L218" i="2"/>
  <c r="I220" i="2"/>
  <c r="K218" i="2"/>
  <c r="J219" i="2"/>
  <c r="J219" i="1"/>
  <c r="K218" i="1"/>
  <c r="M208" i="3" l="1"/>
  <c r="L208" i="3"/>
  <c r="H209" i="3" s="1"/>
  <c r="I209" i="3" s="1"/>
  <c r="K209" i="3" s="1"/>
  <c r="L209" i="3" s="1"/>
  <c r="H210" i="3" s="1"/>
  <c r="I210" i="3" s="1"/>
  <c r="K210" i="3" s="1"/>
  <c r="J220" i="2"/>
  <c r="K219" i="2"/>
  <c r="I221" i="2"/>
  <c r="L219" i="2"/>
  <c r="J220" i="1"/>
  <c r="K219" i="1"/>
  <c r="K211" i="3" l="1"/>
  <c r="M209" i="3"/>
  <c r="L220" i="2"/>
  <c r="I222" i="2"/>
  <c r="J221" i="2"/>
  <c r="K220" i="2"/>
  <c r="J221" i="1"/>
  <c r="K220" i="1"/>
  <c r="M210" i="3" l="1"/>
  <c r="M211" i="3"/>
  <c r="L210" i="3"/>
  <c r="K212" i="3"/>
  <c r="J222" i="2"/>
  <c r="K221" i="2"/>
  <c r="I223" i="2"/>
  <c r="L221" i="2"/>
  <c r="J222" i="1"/>
  <c r="K221" i="1"/>
  <c r="L211" i="3" l="1"/>
  <c r="F212" i="3" s="1"/>
  <c r="J212" i="3" s="1"/>
  <c r="L222" i="2"/>
  <c r="I224" i="2"/>
  <c r="J223" i="2"/>
  <c r="K222" i="2"/>
  <c r="J223" i="1"/>
  <c r="K222" i="1"/>
  <c r="M212" i="3" l="1"/>
  <c r="L212" i="3"/>
  <c r="E213" i="3" s="1"/>
  <c r="J213" i="3" s="1"/>
  <c r="J214" i="3" s="1"/>
  <c r="J215" i="3" s="1"/>
  <c r="J216" i="3" s="1"/>
  <c r="J217" i="3" s="1"/>
  <c r="J218" i="3" s="1"/>
  <c r="J224" i="2"/>
  <c r="K223" i="2"/>
  <c r="I225" i="2"/>
  <c r="L223" i="2"/>
  <c r="J224" i="1"/>
  <c r="K223" i="1"/>
  <c r="H213" i="3" l="1"/>
  <c r="I213" i="3" s="1"/>
  <c r="K213" i="3" s="1"/>
  <c r="L213" i="3" s="1"/>
  <c r="D214" i="3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L224" i="2"/>
  <c r="I226" i="2"/>
  <c r="J225" i="2"/>
  <c r="K224" i="2"/>
  <c r="J225" i="1"/>
  <c r="K224" i="1"/>
  <c r="M213" i="3" l="1"/>
  <c r="J226" i="2"/>
  <c r="K225" i="2"/>
  <c r="L225" i="2"/>
  <c r="I227" i="2"/>
  <c r="J226" i="1"/>
  <c r="K225" i="1"/>
  <c r="H214" i="3" l="1"/>
  <c r="I214" i="3" s="1"/>
  <c r="K214" i="3" s="1"/>
  <c r="L214" i="3" s="1"/>
  <c r="H215" i="3" s="1"/>
  <c r="I215" i="3" s="1"/>
  <c r="K215" i="3" s="1"/>
  <c r="L226" i="2"/>
  <c r="I228" i="2"/>
  <c r="J227" i="2"/>
  <c r="K226" i="2"/>
  <c r="J227" i="1"/>
  <c r="K226" i="1"/>
  <c r="M214" i="3" l="1"/>
  <c r="M215" i="3"/>
  <c r="J228" i="2"/>
  <c r="K227" i="2"/>
  <c r="I229" i="2"/>
  <c r="L227" i="2"/>
  <c r="J228" i="1"/>
  <c r="K227" i="1"/>
  <c r="L215" i="3" l="1"/>
  <c r="H216" i="3" s="1"/>
  <c r="I216" i="3" s="1"/>
  <c r="K216" i="3" s="1"/>
  <c r="L228" i="2"/>
  <c r="I230" i="2"/>
  <c r="J229" i="2"/>
  <c r="K228" i="2"/>
  <c r="J229" i="1"/>
  <c r="K228" i="1"/>
  <c r="L216" i="3" l="1"/>
  <c r="H217" i="3" s="1"/>
  <c r="I217" i="3" s="1"/>
  <c r="K217" i="3" s="1"/>
  <c r="K218" i="3" s="1"/>
  <c r="M216" i="3"/>
  <c r="J230" i="2"/>
  <c r="K229" i="2"/>
  <c r="I231" i="2"/>
  <c r="L229" i="2"/>
  <c r="J230" i="1"/>
  <c r="K229" i="1"/>
  <c r="M217" i="3" l="1"/>
  <c r="L217" i="3"/>
  <c r="L218" i="3"/>
  <c r="K219" i="3"/>
  <c r="L230" i="2"/>
  <c r="I232" i="2"/>
  <c r="J231" i="2"/>
  <c r="K230" i="2"/>
  <c r="J231" i="1"/>
  <c r="K230" i="1"/>
  <c r="F219" i="3" l="1"/>
  <c r="J219" i="3" s="1"/>
  <c r="J220" i="3" s="1"/>
  <c r="J221" i="3" s="1"/>
  <c r="J222" i="3" s="1"/>
  <c r="J223" i="3" s="1"/>
  <c r="J224" i="3" s="1"/>
  <c r="J225" i="3" s="1"/>
  <c r="M218" i="3"/>
  <c r="J232" i="2"/>
  <c r="K231" i="2"/>
  <c r="I233" i="2"/>
  <c r="L231" i="2"/>
  <c r="J232" i="1"/>
  <c r="K231" i="1"/>
  <c r="M219" i="3" l="1"/>
  <c r="L219" i="3"/>
  <c r="H220" i="3" s="1"/>
  <c r="I220" i="3" s="1"/>
  <c r="K220" i="3" s="1"/>
  <c r="L232" i="2"/>
  <c r="I234" i="2"/>
  <c r="J233" i="2"/>
  <c r="K232" i="2"/>
  <c r="J233" i="1"/>
  <c r="K232" i="1"/>
  <c r="M220" i="3" l="1"/>
  <c r="L220" i="3"/>
  <c r="H221" i="3" s="1"/>
  <c r="I221" i="3" s="1"/>
  <c r="K221" i="3" s="1"/>
  <c r="J234" i="2"/>
  <c r="K233" i="2"/>
  <c r="L233" i="2"/>
  <c r="I235" i="2"/>
  <c r="J234" i="1"/>
  <c r="K233" i="1"/>
  <c r="M221" i="3" l="1"/>
  <c r="H222" i="3"/>
  <c r="I222" i="3" s="1"/>
  <c r="K222" i="3" s="1"/>
  <c r="L222" i="3" s="1"/>
  <c r="H223" i="3" s="1"/>
  <c r="I223" i="3" s="1"/>
  <c r="K223" i="3" s="1"/>
  <c r="L221" i="3"/>
  <c r="L234" i="2"/>
  <c r="I236" i="2"/>
  <c r="K234" i="2"/>
  <c r="J235" i="2"/>
  <c r="J235" i="1"/>
  <c r="K234" i="1"/>
  <c r="M222" i="3" l="1"/>
  <c r="M223" i="3"/>
  <c r="J236" i="2"/>
  <c r="K235" i="2"/>
  <c r="I237" i="2"/>
  <c r="L235" i="2"/>
  <c r="J236" i="1"/>
  <c r="K235" i="1"/>
  <c r="H224" i="3" l="1"/>
  <c r="I224" i="3" s="1"/>
  <c r="K224" i="3" s="1"/>
  <c r="L223" i="3"/>
  <c r="L236" i="2"/>
  <c r="I238" i="2"/>
  <c r="J237" i="2"/>
  <c r="K236" i="2"/>
  <c r="J237" i="1"/>
  <c r="K236" i="1"/>
  <c r="K225" i="3" l="1"/>
  <c r="L224" i="3"/>
  <c r="M224" i="3"/>
  <c r="M225" i="3"/>
  <c r="J238" i="2"/>
  <c r="K237" i="2"/>
  <c r="I239" i="2"/>
  <c r="L237" i="2"/>
  <c r="J238" i="1"/>
  <c r="K237" i="1"/>
  <c r="F226" i="3" l="1"/>
  <c r="J226" i="3" s="1"/>
  <c r="J227" i="3" s="1"/>
  <c r="J228" i="3" s="1"/>
  <c r="J229" i="3" s="1"/>
  <c r="J230" i="3" s="1"/>
  <c r="J231" i="3" s="1"/>
  <c r="J232" i="3" s="1"/>
  <c r="K226" i="3"/>
  <c r="L225" i="3"/>
  <c r="L238" i="2"/>
  <c r="I240" i="2"/>
  <c r="J239" i="2"/>
  <c r="K238" i="2"/>
  <c r="J239" i="1"/>
  <c r="K238" i="1"/>
  <c r="M226" i="3" l="1"/>
  <c r="L226" i="3"/>
  <c r="H227" i="3" s="1"/>
  <c r="I227" i="3" s="1"/>
  <c r="K227" i="3" s="1"/>
  <c r="J240" i="2"/>
  <c r="K239" i="2"/>
  <c r="I241" i="2"/>
  <c r="L239" i="2"/>
  <c r="J240" i="1"/>
  <c r="K239" i="1"/>
  <c r="M227" i="3" l="1"/>
  <c r="L227" i="3"/>
  <c r="H228" i="3" s="1"/>
  <c r="I228" i="3" s="1"/>
  <c r="K228" i="3" s="1"/>
  <c r="L228" i="3" s="1"/>
  <c r="H229" i="3" s="1"/>
  <c r="I229" i="3" s="1"/>
  <c r="K229" i="3" s="1"/>
  <c r="L240" i="2"/>
  <c r="I242" i="2"/>
  <c r="J241" i="2"/>
  <c r="K240" i="2"/>
  <c r="J241" i="1"/>
  <c r="K240" i="1"/>
  <c r="M228" i="3" l="1"/>
  <c r="M229" i="3"/>
  <c r="J242" i="2"/>
  <c r="K241" i="2"/>
  <c r="L241" i="2"/>
  <c r="I243" i="2"/>
  <c r="J242" i="1"/>
  <c r="K241" i="1"/>
  <c r="L229" i="3" l="1"/>
  <c r="H230" i="3" s="1"/>
  <c r="I230" i="3" s="1"/>
  <c r="K230" i="3" s="1"/>
  <c r="L230" i="3" s="1"/>
  <c r="H231" i="3" s="1"/>
  <c r="I231" i="3" s="1"/>
  <c r="K231" i="3" s="1"/>
  <c r="L242" i="2"/>
  <c r="I244" i="2"/>
  <c r="K242" i="2"/>
  <c r="J243" i="2"/>
  <c r="J243" i="1"/>
  <c r="K242" i="1"/>
  <c r="M230" i="3" l="1"/>
  <c r="K232" i="3"/>
  <c r="M231" i="3"/>
  <c r="J244" i="2"/>
  <c r="K243" i="2"/>
  <c r="I245" i="2"/>
  <c r="L243" i="2"/>
  <c r="J244" i="1"/>
  <c r="K243" i="1"/>
  <c r="K233" i="3" l="1"/>
  <c r="M232" i="3"/>
  <c r="L231" i="3"/>
  <c r="L244" i="2"/>
  <c r="I246" i="2"/>
  <c r="J245" i="2"/>
  <c r="K244" i="2"/>
  <c r="J245" i="1"/>
  <c r="K244" i="1"/>
  <c r="L232" i="3" l="1"/>
  <c r="F233" i="3" s="1"/>
  <c r="I247" i="2"/>
  <c r="J246" i="2"/>
  <c r="K245" i="2"/>
  <c r="L245" i="2"/>
  <c r="J246" i="1"/>
  <c r="K245" i="1"/>
  <c r="J233" i="3" l="1"/>
  <c r="J234" i="3" s="1"/>
  <c r="J235" i="3" s="1"/>
  <c r="J236" i="3" s="1"/>
  <c r="J237" i="3" s="1"/>
  <c r="J238" i="3" s="1"/>
  <c r="J239" i="3" s="1"/>
  <c r="J247" i="2"/>
  <c r="K246" i="2"/>
  <c r="I248" i="2"/>
  <c r="L246" i="2"/>
  <c r="J247" i="1"/>
  <c r="K246" i="1"/>
  <c r="L233" i="3" l="1"/>
  <c r="H234" i="3" s="1"/>
  <c r="I234" i="3" s="1"/>
  <c r="K234" i="3" s="1"/>
  <c r="L234" i="3" s="1"/>
  <c r="H235" i="3" s="1"/>
  <c r="I235" i="3" s="1"/>
  <c r="K235" i="3" s="1"/>
  <c r="M233" i="3"/>
  <c r="L247" i="2"/>
  <c r="I249" i="2"/>
  <c r="J248" i="2"/>
  <c r="K247" i="2"/>
  <c r="J248" i="1"/>
  <c r="K247" i="1"/>
  <c r="M234" i="3" l="1"/>
  <c r="M235" i="3" s="1"/>
  <c r="L235" i="3"/>
  <c r="H236" i="3" s="1"/>
  <c r="I236" i="3" s="1"/>
  <c r="K236" i="3" s="1"/>
  <c r="L236" i="3" s="1"/>
  <c r="H237" i="3" s="1"/>
  <c r="I237" i="3" s="1"/>
  <c r="K237" i="3" s="1"/>
  <c r="J249" i="2"/>
  <c r="K248" i="2"/>
  <c r="I250" i="2"/>
  <c r="L248" i="2"/>
  <c r="J249" i="1"/>
  <c r="K248" i="1"/>
  <c r="M236" i="3" l="1"/>
  <c r="M237" i="3"/>
  <c r="L249" i="2"/>
  <c r="I251" i="2"/>
  <c r="J250" i="2"/>
  <c r="K249" i="2"/>
  <c r="J250" i="1"/>
  <c r="K249" i="1"/>
  <c r="L237" i="3" l="1"/>
  <c r="H238" i="3" s="1"/>
  <c r="I238" i="3" s="1"/>
  <c r="K238" i="3" s="1"/>
  <c r="K250" i="2"/>
  <c r="J251" i="2"/>
  <c r="L250" i="2"/>
  <c r="I252" i="2"/>
  <c r="J251" i="1"/>
  <c r="K250" i="1"/>
  <c r="L238" i="3" l="1"/>
  <c r="K239" i="3"/>
  <c r="M238" i="3"/>
  <c r="L251" i="2"/>
  <c r="I253" i="2"/>
  <c r="J252" i="2"/>
  <c r="K251" i="2"/>
  <c r="J252" i="1"/>
  <c r="K251" i="1"/>
  <c r="K240" i="3" l="1"/>
  <c r="L239" i="3"/>
  <c r="F240" i="3" s="1"/>
  <c r="J240" i="3" s="1"/>
  <c r="J241" i="3" s="1"/>
  <c r="J242" i="3" s="1"/>
  <c r="J243" i="3" s="1"/>
  <c r="M239" i="3"/>
  <c r="I254" i="2"/>
  <c r="J253" i="2"/>
  <c r="K252" i="2"/>
  <c r="L252" i="2"/>
  <c r="J253" i="1"/>
  <c r="K252" i="1"/>
  <c r="M240" i="3" l="1"/>
  <c r="L240" i="3"/>
  <c r="H241" i="3"/>
  <c r="I241" i="3" s="1"/>
  <c r="K241" i="3" s="1"/>
  <c r="J254" i="2"/>
  <c r="K253" i="2"/>
  <c r="I255" i="2"/>
  <c r="L253" i="2"/>
  <c r="L254" i="2" s="1"/>
  <c r="J254" i="1"/>
  <c r="K253" i="1"/>
  <c r="L241" i="3" l="1"/>
  <c r="H242" i="3" s="1"/>
  <c r="I242" i="3" s="1"/>
  <c r="K242" i="3" s="1"/>
  <c r="M241" i="3"/>
  <c r="I256" i="2"/>
  <c r="J255" i="2"/>
  <c r="K254" i="2"/>
  <c r="J255" i="1"/>
  <c r="K254" i="1"/>
  <c r="L242" i="3" l="1"/>
  <c r="H243" i="3" s="1"/>
  <c r="I243" i="3" s="1"/>
  <c r="K243" i="3" s="1"/>
  <c r="M242" i="3"/>
  <c r="K255" i="2"/>
  <c r="J256" i="2"/>
  <c r="L255" i="2"/>
  <c r="I257" i="2"/>
  <c r="J256" i="1"/>
  <c r="K255" i="1"/>
  <c r="M243" i="3" l="1"/>
  <c r="L243" i="3"/>
  <c r="H244" i="3"/>
  <c r="I244" i="3" s="1"/>
  <c r="K244" i="3" s="1"/>
  <c r="L256" i="2"/>
  <c r="I258" i="2"/>
  <c r="K256" i="2"/>
  <c r="J257" i="2"/>
  <c r="J257" i="1"/>
  <c r="K256" i="1"/>
  <c r="E244" i="3" l="1"/>
  <c r="K257" i="2"/>
  <c r="J258" i="2"/>
  <c r="I259" i="2"/>
  <c r="L257" i="2"/>
  <c r="J258" i="1"/>
  <c r="K257" i="1"/>
  <c r="D245" i="3" l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J244" i="3"/>
  <c r="H245" i="3"/>
  <c r="I245" i="3" s="1"/>
  <c r="K245" i="3" s="1"/>
  <c r="K246" i="3" s="1"/>
  <c r="L258" i="2"/>
  <c r="I260" i="2"/>
  <c r="J259" i="2"/>
  <c r="K258" i="2"/>
  <c r="J259" i="1"/>
  <c r="K258" i="1"/>
  <c r="J245" i="3" l="1"/>
  <c r="J246" i="3" s="1"/>
  <c r="L244" i="3"/>
  <c r="M244" i="3"/>
  <c r="M245" i="3"/>
  <c r="M246" i="3" s="1"/>
  <c r="L245" i="3"/>
  <c r="K247" i="3"/>
  <c r="K259" i="2"/>
  <c r="J260" i="2"/>
  <c r="I261" i="2"/>
  <c r="L259" i="2"/>
  <c r="J260" i="1"/>
  <c r="K259" i="1"/>
  <c r="L246" i="3" l="1"/>
  <c r="F247" i="3"/>
  <c r="L260" i="2"/>
  <c r="I262" i="2"/>
  <c r="J261" i="2"/>
  <c r="K260" i="2"/>
  <c r="J261" i="1"/>
  <c r="K260" i="1"/>
  <c r="J247" i="3" l="1"/>
  <c r="J248" i="3" s="1"/>
  <c r="J249" i="3" s="1"/>
  <c r="J250" i="3" s="1"/>
  <c r="J251" i="3" s="1"/>
  <c r="J252" i="3" s="1"/>
  <c r="J253" i="3" s="1"/>
  <c r="I263" i="2"/>
  <c r="K261" i="2"/>
  <c r="J262" i="2"/>
  <c r="L261" i="2"/>
  <c r="J262" i="1"/>
  <c r="K261" i="1"/>
  <c r="L247" i="3" l="1"/>
  <c r="H248" i="3" s="1"/>
  <c r="I248" i="3" s="1"/>
  <c r="K248" i="3" s="1"/>
  <c r="M248" i="3" s="1"/>
  <c r="M247" i="3"/>
  <c r="J263" i="2"/>
  <c r="K262" i="2"/>
  <c r="I264" i="2"/>
  <c r="L262" i="2"/>
  <c r="J263" i="1"/>
  <c r="K262" i="1"/>
  <c r="L248" i="3" l="1"/>
  <c r="H249" i="3" s="1"/>
  <c r="I249" i="3" s="1"/>
  <c r="K249" i="3" s="1"/>
  <c r="M249" i="3" s="1"/>
  <c r="H250" i="3"/>
  <c r="I250" i="3" s="1"/>
  <c r="K250" i="3" s="1"/>
  <c r="L263" i="2"/>
  <c r="I265" i="2"/>
  <c r="K263" i="2"/>
  <c r="J264" i="2"/>
  <c r="J264" i="1"/>
  <c r="K263" i="1"/>
  <c r="L249" i="3" l="1"/>
  <c r="L250" i="3"/>
  <c r="H251" i="3" s="1"/>
  <c r="I251" i="3" s="1"/>
  <c r="K251" i="3" s="1"/>
  <c r="M250" i="3"/>
  <c r="K264" i="2"/>
  <c r="J265" i="2"/>
  <c r="I266" i="2"/>
  <c r="L264" i="2"/>
  <c r="J265" i="1"/>
  <c r="K264" i="1"/>
  <c r="M251" i="3" l="1"/>
  <c r="H252" i="3"/>
  <c r="I252" i="3" s="1"/>
  <c r="K252" i="3" s="1"/>
  <c r="L251" i="3"/>
  <c r="K265" i="2"/>
  <c r="J266" i="2"/>
  <c r="I267" i="2"/>
  <c r="L265" i="2"/>
  <c r="J266" i="1"/>
  <c r="K265" i="1"/>
  <c r="L252" i="3" l="1"/>
  <c r="K253" i="3"/>
  <c r="M252" i="3"/>
  <c r="M253" i="3" s="1"/>
  <c r="L266" i="2"/>
  <c r="J267" i="2"/>
  <c r="K266" i="2"/>
  <c r="I268" i="2"/>
  <c r="J267" i="1"/>
  <c r="K266" i="1"/>
  <c r="K254" i="3" l="1"/>
  <c r="L253" i="3"/>
  <c r="F254" i="3" s="1"/>
  <c r="J254" i="3" s="1"/>
  <c r="J255" i="3" s="1"/>
  <c r="J256" i="3" s="1"/>
  <c r="J257" i="3" s="1"/>
  <c r="J258" i="3" s="1"/>
  <c r="J259" i="3" s="1"/>
  <c r="J260" i="3" s="1"/>
  <c r="L267" i="2"/>
  <c r="I269" i="2"/>
  <c r="K267" i="2"/>
  <c r="J268" i="2"/>
  <c r="J268" i="1"/>
  <c r="K267" i="1"/>
  <c r="M254" i="3" l="1"/>
  <c r="L254" i="3"/>
  <c r="H255" i="3" s="1"/>
  <c r="I255" i="3" s="1"/>
  <c r="K255" i="3" s="1"/>
  <c r="J269" i="2"/>
  <c r="K268" i="2"/>
  <c r="I270" i="2"/>
  <c r="L268" i="2"/>
  <c r="L269" i="2" s="1"/>
  <c r="J269" i="1"/>
  <c r="K268" i="1"/>
  <c r="M255" i="3" l="1"/>
  <c r="H256" i="3"/>
  <c r="I256" i="3" s="1"/>
  <c r="K256" i="3" s="1"/>
  <c r="L256" i="3" s="1"/>
  <c r="H257" i="3" s="1"/>
  <c r="I257" i="3" s="1"/>
  <c r="K257" i="3" s="1"/>
  <c r="L255" i="3"/>
  <c r="I271" i="2"/>
  <c r="K269" i="2"/>
  <c r="J270" i="2"/>
  <c r="J270" i="1"/>
  <c r="K269" i="1"/>
  <c r="M256" i="3" l="1"/>
  <c r="M257" i="3"/>
  <c r="I272" i="2"/>
  <c r="J271" i="2"/>
  <c r="K270" i="2"/>
  <c r="L270" i="2"/>
  <c r="J271" i="1"/>
  <c r="K270" i="1"/>
  <c r="L257" i="3" l="1"/>
  <c r="H258" i="3" s="1"/>
  <c r="I258" i="3" s="1"/>
  <c r="K258" i="3" s="1"/>
  <c r="L258" i="3" s="1"/>
  <c r="H259" i="3" s="1"/>
  <c r="I259" i="3" s="1"/>
  <c r="K259" i="3" s="1"/>
  <c r="K271" i="2"/>
  <c r="J272" i="2"/>
  <c r="L271" i="2"/>
  <c r="I273" i="2"/>
  <c r="J272" i="1"/>
  <c r="K271" i="1"/>
  <c r="K260" i="3" l="1"/>
  <c r="M258" i="3"/>
  <c r="M259" i="3"/>
  <c r="L272" i="2"/>
  <c r="I274" i="2"/>
  <c r="K272" i="2"/>
  <c r="J273" i="2"/>
  <c r="J273" i="1"/>
  <c r="K272" i="1"/>
  <c r="L259" i="3" l="1"/>
  <c r="K261" i="3"/>
  <c r="L260" i="3"/>
  <c r="F261" i="3" s="1"/>
  <c r="J261" i="3" s="1"/>
  <c r="J262" i="3" s="1"/>
  <c r="J263" i="3" s="1"/>
  <c r="J264" i="3" s="1"/>
  <c r="J265" i="3" s="1"/>
  <c r="J266" i="3" s="1"/>
  <c r="J267" i="3" s="1"/>
  <c r="K273" i="2"/>
  <c r="J274" i="2"/>
  <c r="I275" i="2"/>
  <c r="L273" i="2"/>
  <c r="J274" i="1"/>
  <c r="K273" i="1"/>
  <c r="M260" i="3" l="1"/>
  <c r="L274" i="2"/>
  <c r="I276" i="2"/>
  <c r="K274" i="2"/>
  <c r="J275" i="2"/>
  <c r="J275" i="1"/>
  <c r="K274" i="1"/>
  <c r="M261" i="3" l="1"/>
  <c r="L261" i="3"/>
  <c r="H262" i="3" s="1"/>
  <c r="I262" i="3" s="1"/>
  <c r="K262" i="3" s="1"/>
  <c r="K275" i="2"/>
  <c r="J276" i="2"/>
  <c r="I277" i="2"/>
  <c r="L275" i="2"/>
  <c r="J276" i="1"/>
  <c r="K275" i="1"/>
  <c r="M262" i="3" l="1"/>
  <c r="L262" i="3"/>
  <c r="H263" i="3"/>
  <c r="I263" i="3" s="1"/>
  <c r="K263" i="3" s="1"/>
  <c r="L276" i="2"/>
  <c r="I278" i="2"/>
  <c r="J277" i="2"/>
  <c r="K276" i="2"/>
  <c r="J277" i="1"/>
  <c r="K276" i="1"/>
  <c r="M263" i="3" l="1"/>
  <c r="L263" i="3"/>
  <c r="H264" i="3" s="1"/>
  <c r="I264" i="3" s="1"/>
  <c r="K264" i="3" s="1"/>
  <c r="K277" i="2"/>
  <c r="J278" i="2"/>
  <c r="I279" i="2"/>
  <c r="L277" i="2"/>
  <c r="J278" i="1"/>
  <c r="K277" i="1"/>
  <c r="M264" i="3" l="1"/>
  <c r="H265" i="3"/>
  <c r="I265" i="3" s="1"/>
  <c r="K265" i="3" s="1"/>
  <c r="L264" i="3"/>
  <c r="L278" i="2"/>
  <c r="I280" i="2"/>
  <c r="J279" i="2"/>
  <c r="K278" i="2"/>
  <c r="J279" i="1"/>
  <c r="K278" i="1"/>
  <c r="M265" i="3" l="1"/>
  <c r="L265" i="3"/>
  <c r="H266" i="3" s="1"/>
  <c r="I266" i="3" s="1"/>
  <c r="K266" i="3" s="1"/>
  <c r="K279" i="2"/>
  <c r="J280" i="2"/>
  <c r="I281" i="2"/>
  <c r="L279" i="2"/>
  <c r="L280" i="2" s="1"/>
  <c r="J280" i="1"/>
  <c r="K279" i="1"/>
  <c r="M266" i="3" l="1"/>
  <c r="L266" i="3"/>
  <c r="K267" i="3"/>
  <c r="J281" i="2"/>
  <c r="L281" i="2" s="1"/>
  <c r="K280" i="2"/>
  <c r="I282" i="2"/>
  <c r="J281" i="1"/>
  <c r="K280" i="1"/>
  <c r="K268" i="3" l="1"/>
  <c r="L267" i="3"/>
  <c r="F268" i="3" s="1"/>
  <c r="J268" i="3" s="1"/>
  <c r="J269" i="3" s="1"/>
  <c r="J270" i="3" s="1"/>
  <c r="J271" i="3" s="1"/>
  <c r="J272" i="3" s="1"/>
  <c r="J273" i="3" s="1"/>
  <c r="M267" i="3"/>
  <c r="I283" i="2"/>
  <c r="J282" i="2"/>
  <c r="K281" i="2"/>
  <c r="J282" i="1"/>
  <c r="K281" i="1"/>
  <c r="M268" i="3" l="1"/>
  <c r="H269" i="3"/>
  <c r="I269" i="3" s="1"/>
  <c r="K269" i="3" s="1"/>
  <c r="L269" i="3" s="1"/>
  <c r="L268" i="3"/>
  <c r="K282" i="2"/>
  <c r="J283" i="2"/>
  <c r="I284" i="2"/>
  <c r="L282" i="2"/>
  <c r="J283" i="1"/>
  <c r="K282" i="1"/>
  <c r="H270" i="3" l="1"/>
  <c r="I270" i="3" s="1"/>
  <c r="K270" i="3" s="1"/>
  <c r="M269" i="3"/>
  <c r="L283" i="2"/>
  <c r="I285" i="2"/>
  <c r="K283" i="2"/>
  <c r="J284" i="2"/>
  <c r="J284" i="1"/>
  <c r="K283" i="1"/>
  <c r="M270" i="3" l="1"/>
  <c r="H271" i="3"/>
  <c r="I271" i="3" s="1"/>
  <c r="K271" i="3" s="1"/>
  <c r="L271" i="3" s="1"/>
  <c r="H272" i="3" s="1"/>
  <c r="I272" i="3" s="1"/>
  <c r="K272" i="3" s="1"/>
  <c r="L270" i="3"/>
  <c r="J285" i="2"/>
  <c r="K284" i="2"/>
  <c r="I286" i="2"/>
  <c r="L284" i="2"/>
  <c r="L285" i="2" s="1"/>
  <c r="J285" i="1"/>
  <c r="K284" i="1"/>
  <c r="M271" i="3" l="1"/>
  <c r="I287" i="2"/>
  <c r="J286" i="2"/>
  <c r="K285" i="2"/>
  <c r="J286" i="1"/>
  <c r="K285" i="1"/>
  <c r="M272" i="3" l="1"/>
  <c r="H273" i="3"/>
  <c r="I273" i="3" s="1"/>
  <c r="K273" i="3" s="1"/>
  <c r="L272" i="3"/>
  <c r="J287" i="2"/>
  <c r="K286" i="2"/>
  <c r="L286" i="2"/>
  <c r="I288" i="2"/>
  <c r="J287" i="1"/>
  <c r="K286" i="1"/>
  <c r="M273" i="3" l="1"/>
  <c r="L273" i="3"/>
  <c r="K274" i="3"/>
  <c r="L287" i="2"/>
  <c r="I289" i="2"/>
  <c r="J288" i="2"/>
  <c r="K287" i="2"/>
  <c r="J288" i="1"/>
  <c r="K287" i="1"/>
  <c r="E274" i="3" l="1"/>
  <c r="K275" i="3"/>
  <c r="J289" i="2"/>
  <c r="K288" i="2"/>
  <c r="L288" i="2"/>
  <c r="I290" i="2"/>
  <c r="J289" i="1"/>
  <c r="K288" i="1"/>
  <c r="D275" i="3" l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J274" i="3"/>
  <c r="F275" i="3"/>
  <c r="L289" i="2"/>
  <c r="I291" i="2"/>
  <c r="K289" i="2"/>
  <c r="J290" i="2"/>
  <c r="J290" i="1"/>
  <c r="K289" i="1"/>
  <c r="J275" i="3" l="1"/>
  <c r="J276" i="3" s="1"/>
  <c r="J277" i="3" s="1"/>
  <c r="J278" i="3" s="1"/>
  <c r="J279" i="3" s="1"/>
  <c r="J280" i="3" s="1"/>
  <c r="J281" i="3" s="1"/>
  <c r="L274" i="3"/>
  <c r="M274" i="3"/>
  <c r="I292" i="2"/>
  <c r="K290" i="2"/>
  <c r="J291" i="2"/>
  <c r="L290" i="2"/>
  <c r="J291" i="1"/>
  <c r="K290" i="1"/>
  <c r="M275" i="3" l="1"/>
  <c r="L275" i="3"/>
  <c r="H276" i="3" s="1"/>
  <c r="I276" i="3" s="1"/>
  <c r="K276" i="3" s="1"/>
  <c r="L276" i="3" s="1"/>
  <c r="H277" i="3" s="1"/>
  <c r="I277" i="3" s="1"/>
  <c r="K277" i="3" s="1"/>
  <c r="L277" i="3" s="1"/>
  <c r="H278" i="3" s="1"/>
  <c r="I278" i="3" s="1"/>
  <c r="K278" i="3" s="1"/>
  <c r="I293" i="2"/>
  <c r="J292" i="2"/>
  <c r="K291" i="2"/>
  <c r="L291" i="2"/>
  <c r="J292" i="1"/>
  <c r="K291" i="1"/>
  <c r="M276" i="3" l="1"/>
  <c r="M277" i="3" s="1"/>
  <c r="J293" i="2"/>
  <c r="K292" i="2"/>
  <c r="I294" i="2"/>
  <c r="L292" i="2"/>
  <c r="L293" i="2" s="1"/>
  <c r="J293" i="1"/>
  <c r="K292" i="1"/>
  <c r="M278" i="3" l="1"/>
  <c r="L278" i="3"/>
  <c r="H279" i="3" s="1"/>
  <c r="I279" i="3" s="1"/>
  <c r="K279" i="3" s="1"/>
  <c r="I295" i="2"/>
  <c r="J294" i="2"/>
  <c r="K293" i="2"/>
  <c r="J294" i="1"/>
  <c r="K293" i="1"/>
  <c r="M279" i="3" l="1"/>
  <c r="H280" i="3"/>
  <c r="I280" i="3" s="1"/>
  <c r="K280" i="3" s="1"/>
  <c r="L279" i="3"/>
  <c r="J295" i="2"/>
  <c r="K294" i="2"/>
  <c r="I296" i="2"/>
  <c r="L294" i="2"/>
  <c r="L295" i="2" s="1"/>
  <c r="J295" i="1"/>
  <c r="K294" i="1"/>
  <c r="M280" i="3" l="1"/>
  <c r="K281" i="3"/>
  <c r="M281" i="3" s="1"/>
  <c r="L280" i="3"/>
  <c r="I297" i="2"/>
  <c r="J296" i="2"/>
  <c r="L296" i="2" s="1"/>
  <c r="K295" i="2"/>
  <c r="J296" i="1"/>
  <c r="K295" i="1"/>
  <c r="K282" i="3" l="1"/>
  <c r="L281" i="3"/>
  <c r="F282" i="3" s="1"/>
  <c r="J297" i="2"/>
  <c r="L297" i="2" s="1"/>
  <c r="K296" i="2"/>
  <c r="I298" i="2"/>
  <c r="J297" i="1"/>
  <c r="K296" i="1"/>
  <c r="J282" i="3" l="1"/>
  <c r="J283" i="3" s="1"/>
  <c r="J284" i="3" s="1"/>
  <c r="J285" i="3" s="1"/>
  <c r="J286" i="3" s="1"/>
  <c r="J287" i="3" s="1"/>
  <c r="J288" i="3" s="1"/>
  <c r="I299" i="2"/>
  <c r="J298" i="2"/>
  <c r="K297" i="2"/>
  <c r="J298" i="1"/>
  <c r="K297" i="1"/>
  <c r="L282" i="3" l="1"/>
  <c r="H283" i="3" s="1"/>
  <c r="I283" i="3" s="1"/>
  <c r="K283" i="3" s="1"/>
  <c r="L283" i="3" s="1"/>
  <c r="H284" i="3" s="1"/>
  <c r="I284" i="3" s="1"/>
  <c r="K284" i="3" s="1"/>
  <c r="L284" i="3" s="1"/>
  <c r="M282" i="3"/>
  <c r="J299" i="2"/>
  <c r="K298" i="2"/>
  <c r="L298" i="2"/>
  <c r="I300" i="2"/>
  <c r="J299" i="1"/>
  <c r="K298" i="1"/>
  <c r="M283" i="3" l="1"/>
  <c r="M284" i="3"/>
  <c r="H285" i="3"/>
  <c r="I285" i="3" s="1"/>
  <c r="K285" i="3" s="1"/>
  <c r="L299" i="2"/>
  <c r="I301" i="2"/>
  <c r="J300" i="2"/>
  <c r="K299" i="2"/>
  <c r="J300" i="1"/>
  <c r="K299" i="1"/>
  <c r="M285" i="3" l="1"/>
  <c r="H286" i="3"/>
  <c r="I286" i="3" s="1"/>
  <c r="K286" i="3" s="1"/>
  <c r="L286" i="3" s="1"/>
  <c r="H287" i="3" s="1"/>
  <c r="I287" i="3" s="1"/>
  <c r="K287" i="3" s="1"/>
  <c r="L285" i="3"/>
  <c r="I302" i="2"/>
  <c r="J301" i="2"/>
  <c r="K300" i="2"/>
  <c r="L300" i="2"/>
  <c r="J301" i="1"/>
  <c r="K300" i="1"/>
  <c r="K288" i="3" l="1"/>
  <c r="M286" i="3"/>
  <c r="M287" i="3"/>
  <c r="J302" i="2"/>
  <c r="K301" i="2"/>
  <c r="I303" i="2"/>
  <c r="L301" i="2"/>
  <c r="J302" i="1"/>
  <c r="K301" i="1"/>
  <c r="L288" i="3" l="1"/>
  <c r="F289" i="3" s="1"/>
  <c r="J289" i="3" s="1"/>
  <c r="J290" i="3" s="1"/>
  <c r="J291" i="3" s="1"/>
  <c r="J292" i="3" s="1"/>
  <c r="J293" i="3" s="1"/>
  <c r="J294" i="3" s="1"/>
  <c r="J295" i="3" s="1"/>
  <c r="L287" i="3"/>
  <c r="K289" i="3"/>
  <c r="L302" i="2"/>
  <c r="I304" i="2"/>
  <c r="J303" i="2"/>
  <c r="K302" i="2"/>
  <c r="J303" i="1"/>
  <c r="K302" i="1"/>
  <c r="M288" i="3" l="1"/>
  <c r="J304" i="2"/>
  <c r="K303" i="2"/>
  <c r="I305" i="2"/>
  <c r="L303" i="2"/>
  <c r="J304" i="1"/>
  <c r="K303" i="1"/>
  <c r="M289" i="3" l="1"/>
  <c r="L289" i="3"/>
  <c r="H290" i="3"/>
  <c r="I290" i="3" s="1"/>
  <c r="K290" i="3" s="1"/>
  <c r="L290" i="3" s="1"/>
  <c r="H291" i="3" s="1"/>
  <c r="I291" i="3" s="1"/>
  <c r="K291" i="3" s="1"/>
  <c r="L304" i="2"/>
  <c r="I306" i="2"/>
  <c r="J305" i="2"/>
  <c r="K304" i="2"/>
  <c r="J305" i="1"/>
  <c r="K304" i="1"/>
  <c r="M290" i="3" l="1"/>
  <c r="J306" i="2"/>
  <c r="K305" i="2"/>
  <c r="L305" i="2"/>
  <c r="I307" i="2"/>
  <c r="J306" i="1"/>
  <c r="K305" i="1"/>
  <c r="H292" i="3" l="1"/>
  <c r="I292" i="3" s="1"/>
  <c r="K292" i="3" s="1"/>
  <c r="L292" i="3" s="1"/>
  <c r="H293" i="3" s="1"/>
  <c r="I293" i="3" s="1"/>
  <c r="K293" i="3" s="1"/>
  <c r="M291" i="3"/>
  <c r="L291" i="3"/>
  <c r="K306" i="2"/>
  <c r="J307" i="2"/>
  <c r="I308" i="2"/>
  <c r="L306" i="2"/>
  <c r="J307" i="1"/>
  <c r="K306" i="1"/>
  <c r="M292" i="3" l="1"/>
  <c r="M293" i="3"/>
  <c r="J308" i="2"/>
  <c r="K307" i="2"/>
  <c r="I309" i="2"/>
  <c r="L307" i="2"/>
  <c r="L308" i="2" s="1"/>
  <c r="J308" i="1"/>
  <c r="K307" i="1"/>
  <c r="H294" i="3" l="1"/>
  <c r="I294" i="3" s="1"/>
  <c r="K294" i="3" s="1"/>
  <c r="L293" i="3"/>
  <c r="I310" i="2"/>
  <c r="J309" i="2"/>
  <c r="K308" i="2"/>
  <c r="J309" i="1"/>
  <c r="K308" i="1"/>
  <c r="M294" i="3" l="1"/>
  <c r="K295" i="3"/>
  <c r="L294" i="3"/>
  <c r="M295" i="3"/>
  <c r="I311" i="2"/>
  <c r="J310" i="2"/>
  <c r="K309" i="2"/>
  <c r="L309" i="2"/>
  <c r="J310" i="1"/>
  <c r="K309" i="1"/>
  <c r="K296" i="3" l="1"/>
  <c r="L295" i="3"/>
  <c r="F296" i="3" s="1"/>
  <c r="J311" i="2"/>
  <c r="K310" i="2"/>
  <c r="I312" i="2"/>
  <c r="L310" i="2"/>
  <c r="J311" i="1"/>
  <c r="K310" i="1"/>
  <c r="J296" i="3" l="1"/>
  <c r="J297" i="3" s="1"/>
  <c r="J298" i="3" s="1"/>
  <c r="J299" i="3" s="1"/>
  <c r="J300" i="3" s="1"/>
  <c r="J301" i="3" s="1"/>
  <c r="J302" i="3" s="1"/>
  <c r="L311" i="2"/>
  <c r="I313" i="2"/>
  <c r="J312" i="2"/>
  <c r="K311" i="2"/>
  <c r="J312" i="1"/>
  <c r="K311" i="1"/>
  <c r="L296" i="3" l="1"/>
  <c r="H297" i="3" s="1"/>
  <c r="I297" i="3" s="1"/>
  <c r="K297" i="3" s="1"/>
  <c r="M297" i="3" s="1"/>
  <c r="M296" i="3"/>
  <c r="J313" i="2"/>
  <c r="K312" i="2"/>
  <c r="I314" i="2"/>
  <c r="L312" i="2"/>
  <c r="J313" i="1"/>
  <c r="K312" i="1"/>
  <c r="L297" i="3" l="1"/>
  <c r="H298" i="3" s="1"/>
  <c r="I298" i="3" s="1"/>
  <c r="K298" i="3" s="1"/>
  <c r="L298" i="3" s="1"/>
  <c r="H299" i="3"/>
  <c r="I299" i="3" s="1"/>
  <c r="K299" i="3" s="1"/>
  <c r="L313" i="2"/>
  <c r="I315" i="2"/>
  <c r="J314" i="2"/>
  <c r="L314" i="2" s="1"/>
  <c r="K313" i="2"/>
  <c r="J314" i="1"/>
  <c r="K313" i="1"/>
  <c r="M298" i="3" l="1"/>
  <c r="M299" i="3"/>
  <c r="L299" i="3"/>
  <c r="H300" i="3" s="1"/>
  <c r="I300" i="3" s="1"/>
  <c r="K300" i="3" s="1"/>
  <c r="L300" i="3" s="1"/>
  <c r="H301" i="3" s="1"/>
  <c r="I301" i="3" s="1"/>
  <c r="K301" i="3" s="1"/>
  <c r="K314" i="2"/>
  <c r="J315" i="2"/>
  <c r="L315" i="2" s="1"/>
  <c r="I316" i="2"/>
  <c r="J315" i="1"/>
  <c r="K314" i="1"/>
  <c r="M300" i="3" l="1"/>
  <c r="K302" i="3"/>
  <c r="M301" i="3"/>
  <c r="I317" i="2"/>
  <c r="K315" i="2"/>
  <c r="J316" i="2"/>
  <c r="J316" i="1"/>
  <c r="K315" i="1"/>
  <c r="L302" i="3" l="1"/>
  <c r="K303" i="3"/>
  <c r="L301" i="3"/>
  <c r="J317" i="2"/>
  <c r="K316" i="2"/>
  <c r="I318" i="2"/>
  <c r="L316" i="2"/>
  <c r="J317" i="1"/>
  <c r="K316" i="1"/>
  <c r="F303" i="3" l="1"/>
  <c r="J303" i="3" s="1"/>
  <c r="J304" i="3" s="1"/>
  <c r="M302" i="3"/>
  <c r="L317" i="2"/>
  <c r="I319" i="2"/>
  <c r="J318" i="2"/>
  <c r="K317" i="2"/>
  <c r="J318" i="1"/>
  <c r="K317" i="1"/>
  <c r="M303" i="3" l="1"/>
  <c r="L303" i="3"/>
  <c r="H304" i="3"/>
  <c r="I304" i="3" s="1"/>
  <c r="K304" i="3" s="1"/>
  <c r="J319" i="2"/>
  <c r="K318" i="2"/>
  <c r="I320" i="2"/>
  <c r="L318" i="2"/>
  <c r="J319" i="1"/>
  <c r="K318" i="1"/>
  <c r="M304" i="3" l="1"/>
  <c r="H305" i="3"/>
  <c r="I305" i="3" s="1"/>
  <c r="K305" i="3" s="1"/>
  <c r="L304" i="3"/>
  <c r="L319" i="2"/>
  <c r="I321" i="2"/>
  <c r="J320" i="2"/>
  <c r="K319" i="2"/>
  <c r="J320" i="1"/>
  <c r="K319" i="1"/>
  <c r="E305" i="3" l="1"/>
  <c r="J321" i="2"/>
  <c r="K320" i="2"/>
  <c r="I322" i="2"/>
  <c r="L320" i="2"/>
  <c r="J321" i="1"/>
  <c r="K320" i="1"/>
  <c r="D306" i="3" l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J305" i="3"/>
  <c r="H306" i="3"/>
  <c r="I306" i="3" s="1"/>
  <c r="K306" i="3" s="1"/>
  <c r="L321" i="2"/>
  <c r="I323" i="2"/>
  <c r="J322" i="2"/>
  <c r="K321" i="2"/>
  <c r="J322" i="1"/>
  <c r="K321" i="1"/>
  <c r="J306" i="3" l="1"/>
  <c r="J307" i="3" s="1"/>
  <c r="J308" i="3" s="1"/>
  <c r="J309" i="3" s="1"/>
  <c r="L305" i="3"/>
  <c r="M305" i="3"/>
  <c r="M306" i="3"/>
  <c r="H307" i="3"/>
  <c r="I307" i="3" s="1"/>
  <c r="K307" i="3" s="1"/>
  <c r="L306" i="3"/>
  <c r="K322" i="2"/>
  <c r="J323" i="2"/>
  <c r="L322" i="2"/>
  <c r="I324" i="2"/>
  <c r="J323" i="1"/>
  <c r="K322" i="1"/>
  <c r="L307" i="3" l="1"/>
  <c r="M307" i="3"/>
  <c r="H308" i="3"/>
  <c r="I308" i="3" s="1"/>
  <c r="K308" i="3" s="1"/>
  <c r="L323" i="2"/>
  <c r="I325" i="2"/>
  <c r="J324" i="2"/>
  <c r="K323" i="2"/>
  <c r="J324" i="1"/>
  <c r="K323" i="1"/>
  <c r="M308" i="3" l="1"/>
  <c r="L308" i="3"/>
  <c r="K309" i="3"/>
  <c r="M309" i="3"/>
  <c r="J325" i="2"/>
  <c r="K324" i="2"/>
  <c r="I326" i="2"/>
  <c r="L324" i="2"/>
  <c r="J325" i="1"/>
  <c r="K324" i="1"/>
  <c r="K310" i="3" l="1"/>
  <c r="L309" i="3"/>
  <c r="F310" i="3" s="1"/>
  <c r="L325" i="2"/>
  <c r="I327" i="2"/>
  <c r="J326" i="2"/>
  <c r="K325" i="2"/>
  <c r="J326" i="1"/>
  <c r="K325" i="1"/>
  <c r="J310" i="3" l="1"/>
  <c r="J311" i="3" s="1"/>
  <c r="J312" i="3" s="1"/>
  <c r="J313" i="3" s="1"/>
  <c r="J314" i="3" s="1"/>
  <c r="J315" i="3" s="1"/>
  <c r="J316" i="3" s="1"/>
  <c r="K326" i="2"/>
  <c r="J327" i="2"/>
  <c r="I328" i="2"/>
  <c r="L326" i="2"/>
  <c r="J327" i="1"/>
  <c r="K326" i="1"/>
  <c r="L310" i="3" l="1"/>
  <c r="H311" i="3" s="1"/>
  <c r="I311" i="3" s="1"/>
  <c r="K311" i="3" s="1"/>
  <c r="M311" i="3" s="1"/>
  <c r="M310" i="3"/>
  <c r="L327" i="2"/>
  <c r="I329" i="2"/>
  <c r="J328" i="2"/>
  <c r="K327" i="2"/>
  <c r="J328" i="1"/>
  <c r="K327" i="1"/>
  <c r="L311" i="3" l="1"/>
  <c r="H312" i="3" s="1"/>
  <c r="I312" i="3" s="1"/>
  <c r="K312" i="3" s="1"/>
  <c r="L312" i="3" s="1"/>
  <c r="H313" i="3"/>
  <c r="I313" i="3" s="1"/>
  <c r="K313" i="3" s="1"/>
  <c r="I330" i="2"/>
  <c r="K328" i="2"/>
  <c r="J329" i="2"/>
  <c r="L328" i="2"/>
  <c r="J329" i="1"/>
  <c r="K328" i="1"/>
  <c r="M312" i="3" l="1"/>
  <c r="L313" i="3"/>
  <c r="H314" i="3" s="1"/>
  <c r="I314" i="3" s="1"/>
  <c r="K314" i="3" s="1"/>
  <c r="M313" i="3"/>
  <c r="K329" i="2"/>
  <c r="J330" i="2"/>
  <c r="I331" i="2"/>
  <c r="L329" i="2"/>
  <c r="J330" i="1"/>
  <c r="K329" i="1"/>
  <c r="M314" i="3" l="1"/>
  <c r="L314" i="3"/>
  <c r="H315" i="3" s="1"/>
  <c r="I315" i="3" s="1"/>
  <c r="K315" i="3" s="1"/>
  <c r="K316" i="3" s="1"/>
  <c r="L330" i="2"/>
  <c r="I332" i="2"/>
  <c r="K330" i="2"/>
  <c r="J331" i="2"/>
  <c r="J331" i="1"/>
  <c r="K330" i="1"/>
  <c r="M315" i="3" l="1"/>
  <c r="L315" i="3"/>
  <c r="K317" i="3"/>
  <c r="L316" i="3"/>
  <c r="J332" i="2"/>
  <c r="K331" i="2"/>
  <c r="I333" i="2"/>
  <c r="L331" i="2"/>
  <c r="J332" i="1"/>
  <c r="K331" i="1"/>
  <c r="F317" i="3" l="1"/>
  <c r="J317" i="3" s="1"/>
  <c r="J318" i="3" s="1"/>
  <c r="J319" i="3" s="1"/>
  <c r="J320" i="3" s="1"/>
  <c r="J321" i="3" s="1"/>
  <c r="J322" i="3" s="1"/>
  <c r="J323" i="3" s="1"/>
  <c r="M316" i="3"/>
  <c r="L332" i="2"/>
  <c r="I334" i="2"/>
  <c r="K332" i="2"/>
  <c r="J333" i="2"/>
  <c r="J333" i="1"/>
  <c r="K332" i="1"/>
  <c r="M317" i="3" l="1"/>
  <c r="L317" i="3"/>
  <c r="H318" i="3"/>
  <c r="I318" i="3" s="1"/>
  <c r="K318" i="3" s="1"/>
  <c r="L318" i="3" s="1"/>
  <c r="H319" i="3" s="1"/>
  <c r="I319" i="3" s="1"/>
  <c r="K319" i="3" s="1"/>
  <c r="J334" i="2"/>
  <c r="K333" i="2"/>
  <c r="I335" i="2"/>
  <c r="L333" i="2"/>
  <c r="J334" i="1"/>
  <c r="K333" i="1"/>
  <c r="M318" i="3" l="1"/>
  <c r="L334" i="2"/>
  <c r="I336" i="2"/>
  <c r="K334" i="2"/>
  <c r="J335" i="2"/>
  <c r="J335" i="1"/>
  <c r="K334" i="1"/>
  <c r="M319" i="3" l="1"/>
  <c r="L319" i="3"/>
  <c r="H320" i="3" s="1"/>
  <c r="I320" i="3" s="1"/>
  <c r="K320" i="3" s="1"/>
  <c r="L320" i="3" s="1"/>
  <c r="H321" i="3" s="1"/>
  <c r="I321" i="3" s="1"/>
  <c r="K321" i="3" s="1"/>
  <c r="J336" i="2"/>
  <c r="K335" i="2"/>
  <c r="I337" i="2"/>
  <c r="L335" i="2"/>
  <c r="J336" i="1"/>
  <c r="K335" i="1"/>
  <c r="M320" i="3" l="1"/>
  <c r="L336" i="2"/>
  <c r="I338" i="2"/>
  <c r="K336" i="2"/>
  <c r="J337" i="2"/>
  <c r="J337" i="1"/>
  <c r="K336" i="1"/>
  <c r="M321" i="3" l="1"/>
  <c r="L321" i="3"/>
  <c r="H322" i="3" s="1"/>
  <c r="I322" i="3" s="1"/>
  <c r="K322" i="3" s="1"/>
  <c r="I339" i="2"/>
  <c r="K337" i="2"/>
  <c r="J338" i="2"/>
  <c r="L337" i="2"/>
  <c r="J338" i="1"/>
  <c r="K337" i="1"/>
  <c r="L322" i="3" l="1"/>
  <c r="K323" i="3"/>
  <c r="M322" i="3"/>
  <c r="K338" i="2"/>
  <c r="J339" i="2"/>
  <c r="I340" i="2"/>
  <c r="L338" i="2"/>
  <c r="J339" i="1"/>
  <c r="K338" i="1"/>
  <c r="M323" i="3" l="1"/>
  <c r="L323" i="3"/>
  <c r="F324" i="3" s="1"/>
  <c r="J324" i="3" s="1"/>
  <c r="J325" i="3" s="1"/>
  <c r="J326" i="3" s="1"/>
  <c r="J327" i="3" s="1"/>
  <c r="J328" i="3" s="1"/>
  <c r="J329" i="3" s="1"/>
  <c r="J330" i="3" s="1"/>
  <c r="K324" i="3"/>
  <c r="L339" i="2"/>
  <c r="J340" i="2"/>
  <c r="K339" i="2"/>
  <c r="I341" i="2"/>
  <c r="J340" i="1"/>
  <c r="K339" i="1"/>
  <c r="L324" i="3" l="1"/>
  <c r="H325" i="3" s="1"/>
  <c r="I325" i="3" s="1"/>
  <c r="K325" i="3" s="1"/>
  <c r="M324" i="3"/>
  <c r="L340" i="2"/>
  <c r="I342" i="2"/>
  <c r="K340" i="2"/>
  <c r="J341" i="2"/>
  <c r="J341" i="1"/>
  <c r="K340" i="1"/>
  <c r="M325" i="3" l="1"/>
  <c r="L325" i="3"/>
  <c r="H326" i="3" s="1"/>
  <c r="I326" i="3" s="1"/>
  <c r="K326" i="3" s="1"/>
  <c r="L326" i="3" s="1"/>
  <c r="H327" i="3" s="1"/>
  <c r="I327" i="3" s="1"/>
  <c r="K327" i="3" s="1"/>
  <c r="I343" i="2"/>
  <c r="J342" i="2"/>
  <c r="K341" i="2"/>
  <c r="L341" i="2"/>
  <c r="J342" i="1"/>
  <c r="K341" i="1"/>
  <c r="M326" i="3" l="1"/>
  <c r="M327" i="3"/>
  <c r="K342" i="2"/>
  <c r="J343" i="2"/>
  <c r="I344" i="2"/>
  <c r="L342" i="2"/>
  <c r="J343" i="1"/>
  <c r="K342" i="1"/>
  <c r="L327" i="3" l="1"/>
  <c r="H328" i="3" s="1"/>
  <c r="I328" i="3" s="1"/>
  <c r="K328" i="3" s="1"/>
  <c r="L328" i="3" s="1"/>
  <c r="H329" i="3" s="1"/>
  <c r="I329" i="3" s="1"/>
  <c r="K329" i="3" s="1"/>
  <c r="J344" i="2"/>
  <c r="K343" i="2"/>
  <c r="I345" i="2"/>
  <c r="L343" i="2"/>
  <c r="J344" i="1"/>
  <c r="K343" i="1"/>
  <c r="M328" i="3" l="1"/>
  <c r="K330" i="3"/>
  <c r="L344" i="2"/>
  <c r="I346" i="2"/>
  <c r="K344" i="2"/>
  <c r="J345" i="2"/>
  <c r="J345" i="1"/>
  <c r="K344" i="1"/>
  <c r="M329" i="3" l="1"/>
  <c r="K331" i="3"/>
  <c r="L329" i="3"/>
  <c r="J346" i="2"/>
  <c r="K345" i="2"/>
  <c r="I347" i="2"/>
  <c r="L345" i="2"/>
  <c r="J346" i="1"/>
  <c r="K345" i="1"/>
  <c r="M330" i="3" l="1"/>
  <c r="L330" i="3"/>
  <c r="F331" i="3" s="1"/>
  <c r="J331" i="3" s="1"/>
  <c r="J332" i="3" s="1"/>
  <c r="J333" i="3" s="1"/>
  <c r="J334" i="3" s="1"/>
  <c r="L346" i="2"/>
  <c r="I348" i="2"/>
  <c r="J347" i="2"/>
  <c r="K346" i="2"/>
  <c r="J347" i="1"/>
  <c r="K346" i="1"/>
  <c r="M331" i="3" l="1"/>
  <c r="J348" i="2"/>
  <c r="K347" i="2"/>
  <c r="L347" i="2"/>
  <c r="I349" i="2"/>
  <c r="J348" i="1"/>
  <c r="K347" i="1"/>
  <c r="L331" i="3" l="1"/>
  <c r="H332" i="3" s="1"/>
  <c r="I332" i="3" s="1"/>
  <c r="K332" i="3" s="1"/>
  <c r="L332" i="3" s="1"/>
  <c r="H333" i="3"/>
  <c r="I333" i="3" s="1"/>
  <c r="K333" i="3" s="1"/>
  <c r="L333" i="3" s="1"/>
  <c r="L348" i="2"/>
  <c r="I350" i="2"/>
  <c r="J349" i="2"/>
  <c r="K348" i="2"/>
  <c r="J349" i="1"/>
  <c r="K348" i="1"/>
  <c r="M332" i="3" l="1"/>
  <c r="M333" i="3"/>
  <c r="H334" i="3"/>
  <c r="I334" i="3" s="1"/>
  <c r="K334" i="3" s="1"/>
  <c r="I351" i="2"/>
  <c r="K349" i="2"/>
  <c r="J350" i="2"/>
  <c r="L349" i="2"/>
  <c r="J350" i="1"/>
  <c r="K349" i="1"/>
  <c r="M334" i="3" l="1"/>
  <c r="L334" i="3"/>
  <c r="H335" i="3"/>
  <c r="I335" i="3" s="1"/>
  <c r="K335" i="3" s="1"/>
  <c r="I352" i="2"/>
  <c r="K350" i="2"/>
  <c r="J351" i="2"/>
  <c r="L350" i="2"/>
  <c r="J351" i="1"/>
  <c r="K350" i="1"/>
  <c r="E335" i="3" l="1"/>
  <c r="J352" i="2"/>
  <c r="K351" i="2"/>
  <c r="I353" i="2"/>
  <c r="L351" i="2"/>
  <c r="J352" i="1"/>
  <c r="K351" i="1"/>
  <c r="D336" i="3" l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J335" i="3"/>
  <c r="H336" i="3"/>
  <c r="I336" i="3" s="1"/>
  <c r="K336" i="3" s="1"/>
  <c r="L352" i="2"/>
  <c r="I354" i="2"/>
  <c r="K352" i="2"/>
  <c r="J353" i="2"/>
  <c r="J353" i="1"/>
  <c r="K352" i="1"/>
  <c r="J336" i="3" l="1"/>
  <c r="J337" i="3" s="1"/>
  <c r="L335" i="3"/>
  <c r="M335" i="3"/>
  <c r="K337" i="3"/>
  <c r="L336" i="3"/>
  <c r="M336" i="3"/>
  <c r="J354" i="2"/>
  <c r="K353" i="2"/>
  <c r="L353" i="2"/>
  <c r="L354" i="2" s="1"/>
  <c r="I355" i="2"/>
  <c r="J354" i="1"/>
  <c r="K353" i="1"/>
  <c r="M337" i="3" l="1"/>
  <c r="K338" i="3"/>
  <c r="L337" i="3"/>
  <c r="F338" i="3" s="1"/>
  <c r="I356" i="2"/>
  <c r="K354" i="2"/>
  <c r="J355" i="2"/>
  <c r="J355" i="1"/>
  <c r="K354" i="1"/>
  <c r="J338" i="3" l="1"/>
  <c r="J339" i="3" s="1"/>
  <c r="J340" i="3" s="1"/>
  <c r="J341" i="3" s="1"/>
  <c r="J342" i="3" s="1"/>
  <c r="J343" i="3" s="1"/>
  <c r="J344" i="3" s="1"/>
  <c r="H339" i="3"/>
  <c r="I339" i="3" s="1"/>
  <c r="K339" i="3" s="1"/>
  <c r="J356" i="2"/>
  <c r="K355" i="2"/>
  <c r="I357" i="2"/>
  <c r="L355" i="2"/>
  <c r="L356" i="2" s="1"/>
  <c r="J356" i="1"/>
  <c r="K355" i="1"/>
  <c r="L338" i="3" l="1"/>
  <c r="M338" i="3"/>
  <c r="M339" i="3"/>
  <c r="L339" i="3"/>
  <c r="H340" i="3" s="1"/>
  <c r="I340" i="3" s="1"/>
  <c r="K340" i="3" s="1"/>
  <c r="L340" i="3" s="1"/>
  <c r="I358" i="2"/>
  <c r="J357" i="2"/>
  <c r="K356" i="2"/>
  <c r="J357" i="1"/>
  <c r="K356" i="1"/>
  <c r="M340" i="3" l="1"/>
  <c r="H341" i="3"/>
  <c r="I341" i="3" s="1"/>
  <c r="K341" i="3" s="1"/>
  <c r="J358" i="2"/>
  <c r="K357" i="2"/>
  <c r="L357" i="2"/>
  <c r="I359" i="2"/>
  <c r="J358" i="1"/>
  <c r="K357" i="1"/>
  <c r="M341" i="3" l="1"/>
  <c r="H342" i="3"/>
  <c r="I342" i="3" s="1"/>
  <c r="K342" i="3" s="1"/>
  <c r="L342" i="3" s="1"/>
  <c r="H343" i="3" s="1"/>
  <c r="I343" i="3" s="1"/>
  <c r="K343" i="3" s="1"/>
  <c r="L341" i="3"/>
  <c r="L358" i="2"/>
  <c r="I360" i="2"/>
  <c r="K358" i="2"/>
  <c r="J359" i="2"/>
  <c r="J359" i="1"/>
  <c r="K358" i="1"/>
  <c r="K344" i="3" l="1"/>
  <c r="M342" i="3"/>
  <c r="M343" i="3"/>
  <c r="J360" i="2"/>
  <c r="K359" i="2"/>
  <c r="I361" i="2"/>
  <c r="L359" i="2"/>
  <c r="J360" i="1"/>
  <c r="K359" i="1"/>
  <c r="L343" i="3" l="1"/>
  <c r="M344" i="3"/>
  <c r="K345" i="3"/>
  <c r="L360" i="2"/>
  <c r="I362" i="2"/>
  <c r="J361" i="2"/>
  <c r="K360" i="2"/>
  <c r="J361" i="1"/>
  <c r="K360" i="1"/>
  <c r="L344" i="3" l="1"/>
  <c r="F345" i="3"/>
  <c r="J345" i="3" s="1"/>
  <c r="J346" i="3" s="1"/>
  <c r="J347" i="3" s="1"/>
  <c r="J348" i="3" s="1"/>
  <c r="J349" i="3" s="1"/>
  <c r="J350" i="3" s="1"/>
  <c r="J351" i="3" s="1"/>
  <c r="J362" i="2"/>
  <c r="K361" i="2"/>
  <c r="I363" i="2"/>
  <c r="L361" i="2"/>
  <c r="J362" i="1"/>
  <c r="K361" i="1"/>
  <c r="L362" i="2" l="1"/>
  <c r="I364" i="2"/>
  <c r="J363" i="2"/>
  <c r="K362" i="2"/>
  <c r="J363" i="1"/>
  <c r="K362" i="1"/>
  <c r="M345" i="3" l="1"/>
  <c r="L345" i="3"/>
  <c r="H346" i="3" s="1"/>
  <c r="I346" i="3" s="1"/>
  <c r="K346" i="3" s="1"/>
  <c r="L346" i="3" s="1"/>
  <c r="H347" i="3" s="1"/>
  <c r="I347" i="3" s="1"/>
  <c r="K347" i="3" s="1"/>
  <c r="J364" i="2"/>
  <c r="K363" i="2"/>
  <c r="L363" i="2"/>
  <c r="L364" i="2" s="1"/>
  <c r="I365" i="2"/>
  <c r="J364" i="1"/>
  <c r="K363" i="1"/>
  <c r="L347" i="3" l="1"/>
  <c r="H348" i="3" s="1"/>
  <c r="I348" i="3" s="1"/>
  <c r="K348" i="3" s="1"/>
  <c r="M346" i="3"/>
  <c r="M347" i="3" s="1"/>
  <c r="I366" i="2"/>
  <c r="J365" i="2"/>
  <c r="K364" i="2"/>
  <c r="J365" i="1"/>
  <c r="K364" i="1"/>
  <c r="M348" i="3" l="1"/>
  <c r="L348" i="3"/>
  <c r="H349" i="3" s="1"/>
  <c r="I349" i="3" s="1"/>
  <c r="K349" i="3" s="1"/>
  <c r="J366" i="2"/>
  <c r="K365" i="2"/>
  <c r="I367" i="2"/>
  <c r="L365" i="2"/>
  <c r="J366" i="1"/>
  <c r="K365" i="1"/>
  <c r="M349" i="3" l="1"/>
  <c r="L349" i="3"/>
  <c r="H350" i="3" s="1"/>
  <c r="I350" i="3" s="1"/>
  <c r="K350" i="3" s="1"/>
  <c r="L366" i="2"/>
  <c r="I368" i="2"/>
  <c r="K366" i="2"/>
  <c r="J367" i="2"/>
  <c r="J367" i="1"/>
  <c r="O5" i="1"/>
  <c r="K366" i="1"/>
  <c r="M350" i="3" l="1"/>
  <c r="K351" i="3"/>
  <c r="L350" i="3"/>
  <c r="J368" i="2"/>
  <c r="K367" i="2"/>
  <c r="L367" i="2"/>
  <c r="I369" i="2"/>
  <c r="J368" i="1"/>
  <c r="K367" i="1"/>
  <c r="L351" i="3" l="1"/>
  <c r="F352" i="3" s="1"/>
  <c r="J352" i="3" s="1"/>
  <c r="J353" i="3" s="1"/>
  <c r="J354" i="3" s="1"/>
  <c r="J355" i="3" s="1"/>
  <c r="J356" i="3" s="1"/>
  <c r="J357" i="3" s="1"/>
  <c r="J358" i="3" s="1"/>
  <c r="K352" i="3"/>
  <c r="M351" i="3"/>
  <c r="L368" i="2"/>
  <c r="I370" i="2"/>
  <c r="J369" i="2"/>
  <c r="K368" i="2"/>
  <c r="J369" i="1"/>
  <c r="K368" i="1"/>
  <c r="M352" i="3" l="1"/>
  <c r="J370" i="2"/>
  <c r="K369" i="2"/>
  <c r="I371" i="2"/>
  <c r="L369" i="2"/>
  <c r="J370" i="1"/>
  <c r="K369" i="1"/>
  <c r="L352" i="3" l="1"/>
  <c r="H353" i="3" s="1"/>
  <c r="I353" i="3" s="1"/>
  <c r="K353" i="3" s="1"/>
  <c r="L353" i="3" s="1"/>
  <c r="H354" i="3" s="1"/>
  <c r="I354" i="3" s="1"/>
  <c r="K354" i="3" s="1"/>
  <c r="L370" i="2"/>
  <c r="I372" i="2"/>
  <c r="J371" i="2"/>
  <c r="K370" i="2"/>
  <c r="J371" i="1"/>
  <c r="K370" i="1"/>
  <c r="M353" i="3" l="1"/>
  <c r="M354" i="3"/>
  <c r="J372" i="2"/>
  <c r="K371" i="2"/>
  <c r="I373" i="2"/>
  <c r="L371" i="2"/>
  <c r="J372" i="1"/>
  <c r="K371" i="1"/>
  <c r="L354" i="3" l="1"/>
  <c r="H355" i="3" s="1"/>
  <c r="I355" i="3" s="1"/>
  <c r="K355" i="3" s="1"/>
  <c r="L355" i="3" s="1"/>
  <c r="H356" i="3"/>
  <c r="I356" i="3" s="1"/>
  <c r="M355" i="3"/>
  <c r="L372" i="2"/>
  <c r="I374" i="2"/>
  <c r="J373" i="2"/>
  <c r="K372" i="2"/>
  <c r="J373" i="1"/>
  <c r="K372" i="1"/>
  <c r="K356" i="3" l="1"/>
  <c r="M356" i="3"/>
  <c r="L356" i="3"/>
  <c r="H357" i="3" s="1"/>
  <c r="I357" i="3" s="1"/>
  <c r="K357" i="3" s="1"/>
  <c r="J374" i="2"/>
  <c r="K373" i="2"/>
  <c r="L373" i="2"/>
  <c r="I375" i="2"/>
  <c r="J374" i="1"/>
  <c r="K373" i="1"/>
  <c r="K358" i="3" l="1"/>
  <c r="L357" i="3"/>
  <c r="M357" i="3"/>
  <c r="L374" i="2"/>
  <c r="I376" i="2"/>
  <c r="J375" i="2"/>
  <c r="K374" i="2"/>
  <c r="J375" i="1"/>
  <c r="K374" i="1"/>
  <c r="M358" i="3" l="1"/>
  <c r="K359" i="3"/>
  <c r="L358" i="3"/>
  <c r="F359" i="3" s="1"/>
  <c r="J376" i="2"/>
  <c r="K375" i="2"/>
  <c r="I377" i="2"/>
  <c r="L375" i="2"/>
  <c r="J376" i="1"/>
  <c r="K375" i="1"/>
  <c r="J359" i="3" l="1"/>
  <c r="J360" i="3" s="1"/>
  <c r="J361" i="3" s="1"/>
  <c r="J362" i="3" s="1"/>
  <c r="J363" i="3" s="1"/>
  <c r="J364" i="3" s="1"/>
  <c r="J365" i="3" s="1"/>
  <c r="L376" i="2"/>
  <c r="I378" i="2"/>
  <c r="J377" i="2"/>
  <c r="K376" i="2"/>
  <c r="J377" i="1"/>
  <c r="K376" i="1"/>
  <c r="L359" i="3" l="1"/>
  <c r="H360" i="3" s="1"/>
  <c r="I360" i="3" s="1"/>
  <c r="K360" i="3" s="1"/>
  <c r="M360" i="3" s="1"/>
  <c r="M359" i="3"/>
  <c r="H361" i="3"/>
  <c r="I361" i="3" s="1"/>
  <c r="K361" i="3" s="1"/>
  <c r="L361" i="3" s="1"/>
  <c r="H362" i="3" s="1"/>
  <c r="I362" i="3" s="1"/>
  <c r="K362" i="3" s="1"/>
  <c r="J378" i="2"/>
  <c r="K377" i="2"/>
  <c r="I379" i="2"/>
  <c r="L377" i="2"/>
  <c r="J378" i="1"/>
  <c r="K377" i="1"/>
  <c r="L360" i="3" l="1"/>
  <c r="M361" i="3"/>
  <c r="M362" i="3" s="1"/>
  <c r="L378" i="2"/>
  <c r="I380" i="2"/>
  <c r="J379" i="2"/>
  <c r="K378" i="2"/>
  <c r="J379" i="1"/>
  <c r="K378" i="1"/>
  <c r="H363" i="3" l="1"/>
  <c r="I363" i="3" s="1"/>
  <c r="K363" i="3" s="1"/>
  <c r="L362" i="3"/>
  <c r="J380" i="2"/>
  <c r="K379" i="2"/>
  <c r="I381" i="2"/>
  <c r="L379" i="2"/>
  <c r="J380" i="1"/>
  <c r="K379" i="1"/>
  <c r="M363" i="3" l="1"/>
  <c r="L363" i="3"/>
  <c r="H364" i="3" s="1"/>
  <c r="I364" i="3" s="1"/>
  <c r="K364" i="3" s="1"/>
  <c r="L380" i="2"/>
  <c r="I382" i="2"/>
  <c r="J381" i="2"/>
  <c r="L381" i="2" s="1"/>
  <c r="K380" i="2"/>
  <c r="J381" i="1"/>
  <c r="K380" i="1"/>
  <c r="M364" i="3" l="1"/>
  <c r="K365" i="3"/>
  <c r="L364" i="3"/>
  <c r="J382" i="2"/>
  <c r="L382" i="2" s="1"/>
  <c r="K381" i="2"/>
  <c r="I383" i="2"/>
  <c r="J382" i="1"/>
  <c r="K381" i="1"/>
  <c r="M365" i="3" l="1"/>
  <c r="F366" i="3"/>
  <c r="K366" i="3"/>
  <c r="L365" i="3"/>
  <c r="I384" i="2"/>
  <c r="K382" i="2"/>
  <c r="J383" i="2"/>
  <c r="J383" i="1"/>
  <c r="K382" i="1"/>
  <c r="E366" i="3" l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J384" i="2"/>
  <c r="K383" i="2"/>
  <c r="I385" i="2"/>
  <c r="L383" i="2"/>
  <c r="J384" i="1"/>
  <c r="K383" i="1"/>
  <c r="J366" i="3" l="1"/>
  <c r="L384" i="2"/>
  <c r="I386" i="2"/>
  <c r="J385" i="2"/>
  <c r="K384" i="2"/>
  <c r="J385" i="1"/>
  <c r="K384" i="1"/>
  <c r="J367" i="3" l="1"/>
  <c r="J368" i="3" s="1"/>
  <c r="J369" i="3" s="1"/>
  <c r="J370" i="3" s="1"/>
  <c r="J371" i="3" s="1"/>
  <c r="J372" i="3" s="1"/>
  <c r="M366" i="3"/>
  <c r="L366" i="3"/>
  <c r="H367" i="3"/>
  <c r="I367" i="3" s="1"/>
  <c r="K367" i="3" s="1"/>
  <c r="L367" i="3" s="1"/>
  <c r="H368" i="3" s="1"/>
  <c r="I368" i="3" s="1"/>
  <c r="K368" i="3" s="1"/>
  <c r="J386" i="2"/>
  <c r="K385" i="2"/>
  <c r="I387" i="2"/>
  <c r="L385" i="2"/>
  <c r="J386" i="1"/>
  <c r="K385" i="1"/>
  <c r="M367" i="3" l="1"/>
  <c r="M368" i="3"/>
  <c r="L386" i="2"/>
  <c r="I388" i="2"/>
  <c r="J387" i="2"/>
  <c r="K386" i="2"/>
  <c r="J387" i="1"/>
  <c r="K386" i="1"/>
  <c r="L368" i="3" l="1"/>
  <c r="H369" i="3" s="1"/>
  <c r="I369" i="3" s="1"/>
  <c r="K369" i="3" s="1"/>
  <c r="L369" i="3" s="1"/>
  <c r="J388" i="2"/>
  <c r="K387" i="2"/>
  <c r="I389" i="2"/>
  <c r="L387" i="2"/>
  <c r="J388" i="1"/>
  <c r="K387" i="1"/>
  <c r="M369" i="3" l="1"/>
  <c r="H370" i="3"/>
  <c r="I370" i="3" s="1"/>
  <c r="K370" i="3" s="1"/>
  <c r="L370" i="3" s="1"/>
  <c r="H371" i="3" s="1"/>
  <c r="I371" i="3" s="1"/>
  <c r="K371" i="3" s="1"/>
  <c r="L388" i="2"/>
  <c r="I390" i="2"/>
  <c r="J389" i="2"/>
  <c r="K388" i="2"/>
  <c r="J389" i="1"/>
  <c r="K388" i="1"/>
  <c r="L371" i="3" l="1"/>
  <c r="K372" i="3"/>
  <c r="M370" i="3"/>
  <c r="L389" i="2"/>
  <c r="J390" i="2"/>
  <c r="K389" i="2"/>
  <c r="I391" i="2"/>
  <c r="J390" i="1"/>
  <c r="K389" i="1"/>
  <c r="M371" i="3" l="1"/>
  <c r="K373" i="3"/>
  <c r="L372" i="3"/>
  <c r="F373" i="3" s="1"/>
  <c r="J373" i="3" s="1"/>
  <c r="J374" i="3" s="1"/>
  <c r="J375" i="3" s="1"/>
  <c r="J376" i="3" s="1"/>
  <c r="J377" i="3" s="1"/>
  <c r="J378" i="3" s="1"/>
  <c r="J379" i="3" s="1"/>
  <c r="L390" i="2"/>
  <c r="I392" i="2"/>
  <c r="J391" i="2"/>
  <c r="K390" i="2"/>
  <c r="J391" i="1"/>
  <c r="K390" i="1"/>
  <c r="M372" i="3" l="1"/>
  <c r="J392" i="2"/>
  <c r="K391" i="2"/>
  <c r="I393" i="2"/>
  <c r="L391" i="2"/>
  <c r="J392" i="1"/>
  <c r="K391" i="1"/>
  <c r="M373" i="3" l="1"/>
  <c r="L373" i="3"/>
  <c r="H374" i="3" s="1"/>
  <c r="I374" i="3" s="1"/>
  <c r="K374" i="3" s="1"/>
  <c r="L392" i="2"/>
  <c r="I394" i="2"/>
  <c r="J393" i="2"/>
  <c r="K392" i="2"/>
  <c r="J393" i="1"/>
  <c r="K392" i="1"/>
  <c r="M374" i="3" l="1"/>
  <c r="L374" i="3"/>
  <c r="H375" i="3" s="1"/>
  <c r="I375" i="3" s="1"/>
  <c r="K375" i="3" s="1"/>
  <c r="L375" i="3" s="1"/>
  <c r="H376" i="3" s="1"/>
  <c r="I376" i="3" s="1"/>
  <c r="K376" i="3" s="1"/>
  <c r="J394" i="2"/>
  <c r="K393" i="2"/>
  <c r="I395" i="2"/>
  <c r="L393" i="2"/>
  <c r="J394" i="1"/>
  <c r="K393" i="1"/>
  <c r="M375" i="3" l="1"/>
  <c r="M376" i="3"/>
  <c r="L394" i="2"/>
  <c r="I396" i="2"/>
  <c r="J395" i="2"/>
  <c r="K394" i="2"/>
  <c r="J395" i="1"/>
  <c r="K394" i="1"/>
  <c r="L376" i="3" l="1"/>
  <c r="H377" i="3" s="1"/>
  <c r="I377" i="3" s="1"/>
  <c r="K377" i="3" s="1"/>
  <c r="L377" i="3" s="1"/>
  <c r="H378" i="3" s="1"/>
  <c r="I378" i="3" s="1"/>
  <c r="K378" i="3" s="1"/>
  <c r="I397" i="2"/>
  <c r="J396" i="2"/>
  <c r="K395" i="2"/>
  <c r="L395" i="2"/>
  <c r="J396" i="1"/>
  <c r="K395" i="1"/>
  <c r="M377" i="3" l="1"/>
  <c r="K379" i="3"/>
  <c r="M378" i="3"/>
  <c r="J397" i="2"/>
  <c r="K396" i="2"/>
  <c r="I398" i="2"/>
  <c r="L396" i="2"/>
  <c r="J397" i="1"/>
  <c r="K396" i="1"/>
  <c r="L378" i="3" l="1"/>
  <c r="L379" i="3"/>
  <c r="K380" i="3"/>
  <c r="L397" i="2"/>
  <c r="I399" i="2"/>
  <c r="J398" i="2"/>
  <c r="K397" i="2"/>
  <c r="J398" i="1"/>
  <c r="K397" i="1"/>
  <c r="F380" i="3" l="1"/>
  <c r="J380" i="3" s="1"/>
  <c r="J381" i="3" s="1"/>
  <c r="J382" i="3" s="1"/>
  <c r="J383" i="3" s="1"/>
  <c r="J384" i="3" s="1"/>
  <c r="J385" i="3" s="1"/>
  <c r="J386" i="3" s="1"/>
  <c r="M379" i="3"/>
  <c r="J399" i="2"/>
  <c r="K398" i="2"/>
  <c r="L398" i="2"/>
  <c r="I400" i="2"/>
  <c r="J399" i="1"/>
  <c r="K398" i="1"/>
  <c r="M380" i="3" l="1"/>
  <c r="L380" i="3"/>
  <c r="H381" i="3"/>
  <c r="I381" i="3" s="1"/>
  <c r="K381" i="3" s="1"/>
  <c r="L399" i="2"/>
  <c r="I401" i="2"/>
  <c r="J400" i="2"/>
  <c r="K399" i="2"/>
  <c r="J400" i="1"/>
  <c r="K399" i="1"/>
  <c r="L381" i="3" l="1"/>
  <c r="H382" i="3" s="1"/>
  <c r="I382" i="3" s="1"/>
  <c r="K382" i="3" s="1"/>
  <c r="M381" i="3"/>
  <c r="J401" i="2"/>
  <c r="K400" i="2"/>
  <c r="I402" i="2"/>
  <c r="L400" i="2"/>
  <c r="J401" i="1"/>
  <c r="K400" i="1"/>
  <c r="M382" i="3" l="1"/>
  <c r="L382" i="3"/>
  <c r="H383" i="3" s="1"/>
  <c r="I383" i="3" s="1"/>
  <c r="K383" i="3" s="1"/>
  <c r="L401" i="2"/>
  <c r="I403" i="2"/>
  <c r="J402" i="2"/>
  <c r="K401" i="2"/>
  <c r="J402" i="1"/>
  <c r="K401" i="1"/>
  <c r="M383" i="3" l="1"/>
  <c r="L383" i="3"/>
  <c r="H384" i="3" s="1"/>
  <c r="I384" i="3" s="1"/>
  <c r="K384" i="3" s="1"/>
  <c r="J403" i="2"/>
  <c r="K402" i="2"/>
  <c r="L402" i="2"/>
  <c r="I404" i="2"/>
  <c r="J403" i="1"/>
  <c r="K402" i="1"/>
  <c r="M384" i="3" l="1"/>
  <c r="L384" i="3"/>
  <c r="H385" i="3" s="1"/>
  <c r="I385" i="3" s="1"/>
  <c r="K385" i="3" s="1"/>
  <c r="K386" i="3" s="1"/>
  <c r="L403" i="2"/>
  <c r="J404" i="2"/>
  <c r="K403" i="2"/>
  <c r="I405" i="2"/>
  <c r="J404" i="1"/>
  <c r="K403" i="1"/>
  <c r="M385" i="3" l="1"/>
  <c r="K387" i="3"/>
  <c r="L385" i="3"/>
  <c r="I406" i="2"/>
  <c r="J405" i="2"/>
  <c r="K404" i="2"/>
  <c r="L404" i="2"/>
  <c r="J405" i="1"/>
  <c r="K404" i="1"/>
  <c r="M386" i="3" l="1"/>
  <c r="L386" i="3"/>
  <c r="F387" i="3" s="1"/>
  <c r="J387" i="3" s="1"/>
  <c r="J388" i="3" s="1"/>
  <c r="J389" i="3" s="1"/>
  <c r="J390" i="3" s="1"/>
  <c r="J391" i="3" s="1"/>
  <c r="J392" i="3" s="1"/>
  <c r="J393" i="3" s="1"/>
  <c r="I407" i="2"/>
  <c r="J406" i="2"/>
  <c r="K405" i="2"/>
  <c r="L405" i="2"/>
  <c r="J406" i="1"/>
  <c r="K405" i="1"/>
  <c r="M387" i="3" l="1"/>
  <c r="L387" i="3"/>
  <c r="H388" i="3"/>
  <c r="I388" i="3" s="1"/>
  <c r="K388" i="3" s="1"/>
  <c r="L388" i="3" s="1"/>
  <c r="H389" i="3" s="1"/>
  <c r="I389" i="3" s="1"/>
  <c r="K389" i="3" s="1"/>
  <c r="I408" i="2"/>
  <c r="J407" i="2"/>
  <c r="K406" i="2"/>
  <c r="L406" i="2"/>
  <c r="J407" i="1"/>
  <c r="K406" i="1"/>
  <c r="M388" i="3" l="1"/>
  <c r="M389" i="3" s="1"/>
  <c r="L407" i="2"/>
  <c r="J408" i="2"/>
  <c r="K407" i="2"/>
  <c r="I409" i="2"/>
  <c r="J408" i="1"/>
  <c r="K407" i="1"/>
  <c r="L389" i="3" l="1"/>
  <c r="H390" i="3" s="1"/>
  <c r="I390" i="3" s="1"/>
  <c r="K390" i="3" s="1"/>
  <c r="L408" i="2"/>
  <c r="I410" i="2"/>
  <c r="J409" i="2"/>
  <c r="K408" i="2"/>
  <c r="J409" i="1"/>
  <c r="K408" i="1"/>
  <c r="M390" i="3" l="1"/>
  <c r="L390" i="3"/>
  <c r="H391" i="3" s="1"/>
  <c r="I391" i="3" s="1"/>
  <c r="K391" i="3" s="1"/>
  <c r="L391" i="3" s="1"/>
  <c r="J410" i="2"/>
  <c r="K409" i="2"/>
  <c r="I411" i="2"/>
  <c r="L409" i="2"/>
  <c r="J410" i="1"/>
  <c r="K409" i="1"/>
  <c r="M391" i="3" l="1"/>
  <c r="H392" i="3"/>
  <c r="I392" i="3" s="1"/>
  <c r="K392" i="3" s="1"/>
  <c r="J411" i="2"/>
  <c r="K410" i="2"/>
  <c r="L410" i="2"/>
  <c r="I412" i="2"/>
  <c r="J411" i="1"/>
  <c r="K410" i="1"/>
  <c r="L392" i="3" l="1"/>
  <c r="K393" i="3"/>
  <c r="M392" i="3"/>
  <c r="L411" i="2"/>
  <c r="I413" i="2"/>
  <c r="J412" i="2"/>
  <c r="K411" i="2"/>
  <c r="J412" i="1"/>
  <c r="K411" i="1"/>
  <c r="L393" i="3" l="1"/>
  <c r="F394" i="3" s="1"/>
  <c r="J394" i="3" s="1"/>
  <c r="J395" i="3" s="1"/>
  <c r="J396" i="3" s="1"/>
  <c r="K394" i="3"/>
  <c r="M393" i="3"/>
  <c r="L412" i="2"/>
  <c r="J413" i="2"/>
  <c r="K412" i="2"/>
  <c r="I414" i="2"/>
  <c r="J413" i="1"/>
  <c r="K412" i="1"/>
  <c r="M394" i="3" l="1"/>
  <c r="L413" i="2"/>
  <c r="J414" i="2"/>
  <c r="K413" i="2"/>
  <c r="I415" i="2"/>
  <c r="J414" i="1"/>
  <c r="K413" i="1"/>
  <c r="L394" i="3" l="1"/>
  <c r="H395" i="3" s="1"/>
  <c r="I395" i="3" s="1"/>
  <c r="K395" i="3" s="1"/>
  <c r="L395" i="3" s="1"/>
  <c r="H396" i="3"/>
  <c r="I396" i="3" s="1"/>
  <c r="L414" i="2"/>
  <c r="I416" i="2"/>
  <c r="K414" i="2"/>
  <c r="J415" i="2"/>
  <c r="J415" i="1"/>
  <c r="K414" i="1"/>
  <c r="K396" i="3" l="1"/>
  <c r="H397" i="3"/>
  <c r="I397" i="3" s="1"/>
  <c r="K397" i="3" s="1"/>
  <c r="M395" i="3"/>
  <c r="J416" i="2"/>
  <c r="K415" i="2"/>
  <c r="I417" i="2"/>
  <c r="L415" i="2"/>
  <c r="J416" i="1"/>
  <c r="K415" i="1"/>
  <c r="M396" i="3" l="1"/>
  <c r="L396" i="3"/>
  <c r="I418" i="2"/>
  <c r="J417" i="2"/>
  <c r="K416" i="2"/>
  <c r="L416" i="2"/>
  <c r="J417" i="1"/>
  <c r="K416" i="1"/>
  <c r="E397" i="3" l="1"/>
  <c r="L417" i="2"/>
  <c r="J418" i="2"/>
  <c r="K417" i="2"/>
  <c r="I419" i="2"/>
  <c r="J418" i="1"/>
  <c r="K417" i="1"/>
  <c r="D398" i="3" l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J397" i="3"/>
  <c r="H398" i="3"/>
  <c r="I398" i="3" s="1"/>
  <c r="K398" i="3" s="1"/>
  <c r="I420" i="2"/>
  <c r="J419" i="2"/>
  <c r="K418" i="2"/>
  <c r="L418" i="2"/>
  <c r="J419" i="1"/>
  <c r="K418" i="1"/>
  <c r="J398" i="3" l="1"/>
  <c r="J399" i="3" s="1"/>
  <c r="J400" i="3" s="1"/>
  <c r="M397" i="3"/>
  <c r="L397" i="3"/>
  <c r="M398" i="3"/>
  <c r="H399" i="3"/>
  <c r="I399" i="3" s="1"/>
  <c r="K399" i="3" s="1"/>
  <c r="J420" i="2"/>
  <c r="K419" i="2"/>
  <c r="I421" i="2"/>
  <c r="L419" i="2"/>
  <c r="J420" i="1"/>
  <c r="K419" i="1"/>
  <c r="L398" i="3" l="1"/>
  <c r="L399" i="3"/>
  <c r="K400" i="3"/>
  <c r="M399" i="3"/>
  <c r="I422" i="2"/>
  <c r="J421" i="2"/>
  <c r="K420" i="2"/>
  <c r="L420" i="2"/>
  <c r="J421" i="1"/>
  <c r="K420" i="1"/>
  <c r="M400" i="3" l="1"/>
  <c r="L400" i="3"/>
  <c r="F401" i="3" s="1"/>
  <c r="J401" i="3" s="1"/>
  <c r="J402" i="3" s="1"/>
  <c r="J403" i="3" s="1"/>
  <c r="J404" i="3" s="1"/>
  <c r="J405" i="3" s="1"/>
  <c r="J406" i="3" s="1"/>
  <c r="J407" i="3" s="1"/>
  <c r="K401" i="3"/>
  <c r="J422" i="2"/>
  <c r="K421" i="2"/>
  <c r="L421" i="2"/>
  <c r="I423" i="2"/>
  <c r="J422" i="1"/>
  <c r="K421" i="1"/>
  <c r="M401" i="3" l="1"/>
  <c r="L401" i="3"/>
  <c r="H402" i="3" s="1"/>
  <c r="I402" i="3" s="1"/>
  <c r="K402" i="3" s="1"/>
  <c r="K422" i="2"/>
  <c r="J423" i="2"/>
  <c r="I424" i="2"/>
  <c r="L422" i="2"/>
  <c r="J423" i="1"/>
  <c r="K422" i="1"/>
  <c r="M402" i="3" l="1"/>
  <c r="H403" i="3"/>
  <c r="I403" i="3" s="1"/>
  <c r="K403" i="3" s="1"/>
  <c r="L403" i="3" s="1"/>
  <c r="H404" i="3" s="1"/>
  <c r="I404" i="3" s="1"/>
  <c r="K404" i="3" s="1"/>
  <c r="L402" i="3"/>
  <c r="L423" i="2"/>
  <c r="I425" i="2"/>
  <c r="J424" i="2"/>
  <c r="K423" i="2"/>
  <c r="J424" i="1"/>
  <c r="K423" i="1"/>
  <c r="M403" i="3" l="1"/>
  <c r="M404" i="3"/>
  <c r="J425" i="2"/>
  <c r="K424" i="2"/>
  <c r="I426" i="2"/>
  <c r="L424" i="2"/>
  <c r="J425" i="1"/>
  <c r="K424" i="1"/>
  <c r="L404" i="3" l="1"/>
  <c r="H405" i="3" s="1"/>
  <c r="I405" i="3" s="1"/>
  <c r="K405" i="3" s="1"/>
  <c r="I427" i="2"/>
  <c r="J426" i="2"/>
  <c r="K425" i="2"/>
  <c r="L425" i="2"/>
  <c r="L426" i="2" s="1"/>
  <c r="J426" i="1"/>
  <c r="K425" i="1"/>
  <c r="M405" i="3" l="1"/>
  <c r="L405" i="3"/>
  <c r="H406" i="3" s="1"/>
  <c r="I406" i="3" s="1"/>
  <c r="K406" i="3" s="1"/>
  <c r="J427" i="2"/>
  <c r="L427" i="2" s="1"/>
  <c r="K426" i="2"/>
  <c r="I428" i="2"/>
  <c r="J427" i="1"/>
  <c r="K426" i="1"/>
  <c r="K407" i="3" l="1"/>
  <c r="L406" i="3"/>
  <c r="M406" i="3"/>
  <c r="M407" i="3"/>
  <c r="I429" i="2"/>
  <c r="J428" i="2"/>
  <c r="L428" i="2" s="1"/>
  <c r="K427" i="2"/>
  <c r="J428" i="1"/>
  <c r="K427" i="1"/>
  <c r="K408" i="3" l="1"/>
  <c r="L407" i="3"/>
  <c r="F408" i="3" s="1"/>
  <c r="J429" i="2"/>
  <c r="K428" i="2"/>
  <c r="I430" i="2"/>
  <c r="L429" i="2"/>
  <c r="J429" i="1"/>
  <c r="K428" i="1"/>
  <c r="J408" i="3" l="1"/>
  <c r="J409" i="3" s="1"/>
  <c r="J410" i="3" s="1"/>
  <c r="J411" i="3" s="1"/>
  <c r="J412" i="3" s="1"/>
  <c r="J413" i="3" s="1"/>
  <c r="J414" i="3" s="1"/>
  <c r="L408" i="3"/>
  <c r="H409" i="3" s="1"/>
  <c r="I409" i="3" s="1"/>
  <c r="K409" i="3" s="1"/>
  <c r="I431" i="2"/>
  <c r="J430" i="2"/>
  <c r="L430" i="2" s="1"/>
  <c r="K429" i="2"/>
  <c r="J430" i="1"/>
  <c r="K429" i="1"/>
  <c r="M408" i="3" l="1"/>
  <c r="M409" i="3"/>
  <c r="L409" i="3"/>
  <c r="H410" i="3" s="1"/>
  <c r="I410" i="3" s="1"/>
  <c r="K410" i="3" s="1"/>
  <c r="L410" i="3" s="1"/>
  <c r="H411" i="3" s="1"/>
  <c r="I411" i="3" s="1"/>
  <c r="K411" i="3" s="1"/>
  <c r="J431" i="2"/>
  <c r="L431" i="2" s="1"/>
  <c r="K430" i="2"/>
  <c r="I432" i="2"/>
  <c r="J431" i="1"/>
  <c r="K430" i="1"/>
  <c r="M410" i="3" l="1"/>
  <c r="M411" i="3" s="1"/>
  <c r="J432" i="2"/>
  <c r="L432" i="2" s="1"/>
  <c r="K431" i="2"/>
  <c r="I433" i="2"/>
  <c r="J432" i="1"/>
  <c r="K431" i="1"/>
  <c r="L411" i="3" l="1"/>
  <c r="H412" i="3" s="1"/>
  <c r="I412" i="3" s="1"/>
  <c r="K412" i="3" s="1"/>
  <c r="L412" i="3" s="1"/>
  <c r="H413" i="3" s="1"/>
  <c r="I413" i="3" s="1"/>
  <c r="K413" i="3" s="1"/>
  <c r="I434" i="2"/>
  <c r="K432" i="2"/>
  <c r="J433" i="2"/>
  <c r="J433" i="1"/>
  <c r="K432" i="1"/>
  <c r="K414" i="3" l="1"/>
  <c r="M412" i="3"/>
  <c r="M413" i="3" s="1"/>
  <c r="J434" i="2"/>
  <c r="K433" i="2"/>
  <c r="L433" i="2"/>
  <c r="I435" i="2"/>
  <c r="J434" i="1"/>
  <c r="K433" i="1"/>
  <c r="L413" i="3" l="1"/>
  <c r="K415" i="3"/>
  <c r="L414" i="3"/>
  <c r="F415" i="3" s="1"/>
  <c r="J415" i="3" s="1"/>
  <c r="J416" i="3" s="1"/>
  <c r="J417" i="3" s="1"/>
  <c r="J418" i="3" s="1"/>
  <c r="J419" i="3" s="1"/>
  <c r="J420" i="3" s="1"/>
  <c r="J421" i="3" s="1"/>
  <c r="L434" i="2"/>
  <c r="I436" i="2"/>
  <c r="J435" i="2"/>
  <c r="K434" i="2"/>
  <c r="J435" i="1"/>
  <c r="K434" i="1"/>
  <c r="M414" i="3" l="1"/>
  <c r="L435" i="2"/>
  <c r="J436" i="2"/>
  <c r="K435" i="2"/>
  <c r="I437" i="2"/>
  <c r="J436" i="1"/>
  <c r="K435" i="1"/>
  <c r="M415" i="3" l="1"/>
  <c r="L415" i="3"/>
  <c r="H416" i="3" s="1"/>
  <c r="I416" i="3" s="1"/>
  <c r="K416" i="3" s="1"/>
  <c r="L436" i="2"/>
  <c r="I438" i="2"/>
  <c r="J437" i="2"/>
  <c r="K436" i="2"/>
  <c r="J437" i="1"/>
  <c r="K436" i="1"/>
  <c r="M416" i="3" l="1"/>
  <c r="L416" i="3"/>
  <c r="H417" i="3"/>
  <c r="I417" i="3" s="1"/>
  <c r="K417" i="3" s="1"/>
  <c r="L417" i="3" s="1"/>
  <c r="H418" i="3" s="1"/>
  <c r="I418" i="3" s="1"/>
  <c r="K418" i="3" s="1"/>
  <c r="L437" i="2"/>
  <c r="K437" i="2"/>
  <c r="J438" i="2"/>
  <c r="L438" i="2" s="1"/>
  <c r="I439" i="2"/>
  <c r="J438" i="1"/>
  <c r="K437" i="1"/>
  <c r="M417" i="3" l="1"/>
  <c r="M418" i="3" s="1"/>
  <c r="I440" i="2"/>
  <c r="K438" i="2"/>
  <c r="J439" i="2"/>
  <c r="J439" i="1"/>
  <c r="K438" i="1"/>
  <c r="L418" i="3" l="1"/>
  <c r="H419" i="3" s="1"/>
  <c r="I419" i="3" s="1"/>
  <c r="K419" i="3" s="1"/>
  <c r="I441" i="2"/>
  <c r="J440" i="2"/>
  <c r="K439" i="2"/>
  <c r="L439" i="2"/>
  <c r="J440" i="1"/>
  <c r="K439" i="1"/>
  <c r="M419" i="3" l="1"/>
  <c r="L419" i="3"/>
  <c r="H420" i="3" s="1"/>
  <c r="I420" i="3" s="1"/>
  <c r="K420" i="3" s="1"/>
  <c r="K440" i="2"/>
  <c r="J441" i="2"/>
  <c r="I442" i="2"/>
  <c r="L440" i="2"/>
  <c r="L441" i="2" s="1"/>
  <c r="J441" i="1"/>
  <c r="K440" i="1"/>
  <c r="K421" i="3" l="1"/>
  <c r="L420" i="3"/>
  <c r="M420" i="3"/>
  <c r="I443" i="2"/>
  <c r="J442" i="2"/>
  <c r="L442" i="2" s="1"/>
  <c r="K441" i="2"/>
  <c r="J442" i="1"/>
  <c r="K441" i="1"/>
  <c r="M421" i="3" l="1"/>
  <c r="K422" i="3"/>
  <c r="L421" i="3"/>
  <c r="F422" i="3" s="1"/>
  <c r="J422" i="3" s="1"/>
  <c r="J423" i="3" s="1"/>
  <c r="J424" i="3" s="1"/>
  <c r="J425" i="3" s="1"/>
  <c r="K442" i="2"/>
  <c r="J443" i="2"/>
  <c r="L443" i="2" s="1"/>
  <c r="I444" i="2"/>
  <c r="J443" i="1"/>
  <c r="K442" i="1"/>
  <c r="M422" i="3" l="1"/>
  <c r="L422" i="3"/>
  <c r="H423" i="3" s="1"/>
  <c r="I423" i="3" s="1"/>
  <c r="K423" i="3" s="1"/>
  <c r="I445" i="2"/>
  <c r="K443" i="2"/>
  <c r="J444" i="2"/>
  <c r="L444" i="2" s="1"/>
  <c r="J444" i="1"/>
  <c r="K443" i="1"/>
  <c r="M423" i="3" l="1"/>
  <c r="L423" i="3"/>
  <c r="H424" i="3" s="1"/>
  <c r="I424" i="3" s="1"/>
  <c r="K424" i="3" s="1"/>
  <c r="L424" i="3" s="1"/>
  <c r="H425" i="3" s="1"/>
  <c r="I425" i="3" s="1"/>
  <c r="K425" i="3" s="1"/>
  <c r="K444" i="2"/>
  <c r="J445" i="2"/>
  <c r="L445" i="2" s="1"/>
  <c r="I446" i="2"/>
  <c r="J445" i="1"/>
  <c r="K444" i="1"/>
  <c r="M424" i="3" l="1"/>
  <c r="I447" i="2"/>
  <c r="J446" i="2"/>
  <c r="K445" i="2"/>
  <c r="J446" i="1"/>
  <c r="K445" i="1"/>
  <c r="M425" i="3" l="1"/>
  <c r="L425" i="3"/>
  <c r="H426" i="3"/>
  <c r="I426" i="3" s="1"/>
  <c r="K426" i="3" s="1"/>
  <c r="I448" i="2"/>
  <c r="K446" i="2"/>
  <c r="J447" i="2"/>
  <c r="L446" i="2"/>
  <c r="J447" i="1"/>
  <c r="K446" i="1"/>
  <c r="E426" i="3" l="1"/>
  <c r="J448" i="2"/>
  <c r="K447" i="2"/>
  <c r="I449" i="2"/>
  <c r="L447" i="2"/>
  <c r="J448" i="1"/>
  <c r="K447" i="1"/>
  <c r="D427" i="3" l="1"/>
  <c r="J426" i="3"/>
  <c r="D428" i="3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H427" i="3"/>
  <c r="I427" i="3" s="1"/>
  <c r="K427" i="3" s="1"/>
  <c r="K428" i="3" s="1"/>
  <c r="L448" i="2"/>
  <c r="I450" i="2"/>
  <c r="K448" i="2"/>
  <c r="J449" i="2"/>
  <c r="J449" i="1"/>
  <c r="K448" i="1"/>
  <c r="J427" i="3" l="1"/>
  <c r="J428" i="3" s="1"/>
  <c r="L426" i="3"/>
  <c r="M426" i="3"/>
  <c r="L428" i="3"/>
  <c r="F429" i="3" s="1"/>
  <c r="L427" i="3"/>
  <c r="K429" i="3"/>
  <c r="L449" i="2"/>
  <c r="J450" i="2"/>
  <c r="L450" i="2" s="1"/>
  <c r="K449" i="2"/>
  <c r="I451" i="2"/>
  <c r="J450" i="1"/>
  <c r="K449" i="1"/>
  <c r="M427" i="3" l="1"/>
  <c r="J429" i="3"/>
  <c r="J430" i="3" s="1"/>
  <c r="J431" i="3" s="1"/>
  <c r="J432" i="3" s="1"/>
  <c r="J433" i="3" s="1"/>
  <c r="J434" i="3" s="1"/>
  <c r="J435" i="3" s="1"/>
  <c r="M428" i="3"/>
  <c r="I452" i="2"/>
  <c r="J451" i="2"/>
  <c r="K450" i="2"/>
  <c r="J451" i="1"/>
  <c r="K450" i="1"/>
  <c r="M429" i="3" l="1"/>
  <c r="L429" i="3"/>
  <c r="H430" i="3"/>
  <c r="I430" i="3" s="1"/>
  <c r="K430" i="3" s="1"/>
  <c r="L430" i="3" s="1"/>
  <c r="H431" i="3" s="1"/>
  <c r="I431" i="3" s="1"/>
  <c r="K431" i="3" s="1"/>
  <c r="K451" i="2"/>
  <c r="J452" i="2"/>
  <c r="L451" i="2"/>
  <c r="L452" i="2" s="1"/>
  <c r="I453" i="2"/>
  <c r="J452" i="1"/>
  <c r="K451" i="1"/>
  <c r="M430" i="3" l="1"/>
  <c r="M431" i="3"/>
  <c r="I454" i="2"/>
  <c r="K452" i="2"/>
  <c r="J453" i="2"/>
  <c r="J453" i="1"/>
  <c r="K452" i="1"/>
  <c r="L431" i="3" l="1"/>
  <c r="H432" i="3"/>
  <c r="I432" i="3" s="1"/>
  <c r="K432" i="3" s="1"/>
  <c r="K453" i="2"/>
  <c r="J454" i="2"/>
  <c r="I455" i="2"/>
  <c r="L453" i="2"/>
  <c r="J454" i="1"/>
  <c r="K453" i="1"/>
  <c r="M432" i="3" l="1"/>
  <c r="L432" i="3"/>
  <c r="H433" i="3" s="1"/>
  <c r="I433" i="3" s="1"/>
  <c r="K433" i="3" s="1"/>
  <c r="L433" i="3" s="1"/>
  <c r="L454" i="2"/>
  <c r="I456" i="2"/>
  <c r="J455" i="2"/>
  <c r="L455" i="2" s="1"/>
  <c r="K454" i="2"/>
  <c r="J455" i="1"/>
  <c r="K454" i="1"/>
  <c r="M433" i="3" l="1"/>
  <c r="H434" i="3"/>
  <c r="I434" i="3" s="1"/>
  <c r="K434" i="3" s="1"/>
  <c r="J456" i="2"/>
  <c r="L456" i="2" s="1"/>
  <c r="K455" i="2"/>
  <c r="I457" i="2"/>
  <c r="J456" i="1"/>
  <c r="K455" i="1"/>
  <c r="M434" i="3" l="1"/>
  <c r="L434" i="3"/>
  <c r="K435" i="3"/>
  <c r="I458" i="2"/>
  <c r="J457" i="2"/>
  <c r="K456" i="2"/>
  <c r="J457" i="1"/>
  <c r="K456" i="1"/>
  <c r="K436" i="3" l="1"/>
  <c r="L435" i="3"/>
  <c r="F436" i="3" s="1"/>
  <c r="J436" i="3" s="1"/>
  <c r="J437" i="3" s="1"/>
  <c r="J438" i="3" s="1"/>
  <c r="J439" i="3" s="1"/>
  <c r="J440" i="3" s="1"/>
  <c r="J441" i="3" s="1"/>
  <c r="J442" i="3" s="1"/>
  <c r="M435" i="3"/>
  <c r="J458" i="2"/>
  <c r="K457" i="2"/>
  <c r="I459" i="2"/>
  <c r="L457" i="2"/>
  <c r="L458" i="2" s="1"/>
  <c r="J458" i="1"/>
  <c r="K457" i="1"/>
  <c r="M436" i="3" l="1"/>
  <c r="L436" i="3"/>
  <c r="H437" i="3" s="1"/>
  <c r="I437" i="3" s="1"/>
  <c r="K437" i="3" s="1"/>
  <c r="L437" i="3" s="1"/>
  <c r="H438" i="3" s="1"/>
  <c r="I438" i="3" s="1"/>
  <c r="K438" i="3" s="1"/>
  <c r="I460" i="2"/>
  <c r="K458" i="2"/>
  <c r="J459" i="2"/>
  <c r="J459" i="1"/>
  <c r="K458" i="1"/>
  <c r="M437" i="3" l="1"/>
  <c r="M438" i="3"/>
  <c r="K459" i="2"/>
  <c r="J460" i="2"/>
  <c r="L459" i="2"/>
  <c r="I461" i="2"/>
  <c r="J460" i="1"/>
  <c r="K459" i="1"/>
  <c r="L438" i="3" l="1"/>
  <c r="H439" i="3" s="1"/>
  <c r="I439" i="3" s="1"/>
  <c r="K439" i="3" s="1"/>
  <c r="L439" i="3" s="1"/>
  <c r="H440" i="3" s="1"/>
  <c r="I440" i="3" s="1"/>
  <c r="K440" i="3" s="1"/>
  <c r="L460" i="2"/>
  <c r="I462" i="2"/>
  <c r="J461" i="2"/>
  <c r="K460" i="2"/>
  <c r="J461" i="1"/>
  <c r="K460" i="1"/>
  <c r="M439" i="3" l="1"/>
  <c r="M440" i="3"/>
  <c r="J462" i="2"/>
  <c r="K461" i="2"/>
  <c r="I463" i="2"/>
  <c r="L461" i="2"/>
  <c r="J462" i="1"/>
  <c r="K461" i="1"/>
  <c r="L440" i="3" l="1"/>
  <c r="H441" i="3" s="1"/>
  <c r="I441" i="3" s="1"/>
  <c r="K441" i="3" s="1"/>
  <c r="L462" i="2"/>
  <c r="I464" i="2"/>
  <c r="J463" i="2"/>
  <c r="K462" i="2"/>
  <c r="J463" i="1"/>
  <c r="K462" i="1"/>
  <c r="L441" i="3" l="1"/>
  <c r="K442" i="3"/>
  <c r="M441" i="3"/>
  <c r="M442" i="3"/>
  <c r="J464" i="2"/>
  <c r="K463" i="2"/>
  <c r="I465" i="2"/>
  <c r="L463" i="2"/>
  <c r="J464" i="1"/>
  <c r="K463" i="1"/>
  <c r="L442" i="3" l="1"/>
  <c r="F443" i="3" s="1"/>
  <c r="K443" i="3"/>
  <c r="L464" i="2"/>
  <c r="I466" i="2"/>
  <c r="J465" i="2"/>
  <c r="K464" i="2"/>
  <c r="J465" i="1"/>
  <c r="K464" i="1"/>
  <c r="J443" i="3" l="1"/>
  <c r="J444" i="3" s="1"/>
  <c r="J445" i="3" s="1"/>
  <c r="J446" i="3" s="1"/>
  <c r="J447" i="3" s="1"/>
  <c r="J448" i="3" s="1"/>
  <c r="J449" i="3" s="1"/>
  <c r="J466" i="2"/>
  <c r="K465" i="2"/>
  <c r="L465" i="2"/>
  <c r="L466" i="2" s="1"/>
  <c r="I467" i="2"/>
  <c r="J466" i="1"/>
  <c r="K465" i="1"/>
  <c r="L443" i="3" l="1"/>
  <c r="H444" i="3" s="1"/>
  <c r="I444" i="3" s="1"/>
  <c r="K444" i="3" s="1"/>
  <c r="L444" i="3" s="1"/>
  <c r="H445" i="3" s="1"/>
  <c r="I445" i="3" s="1"/>
  <c r="K445" i="3" s="1"/>
  <c r="L445" i="3" s="1"/>
  <c r="M443" i="3"/>
  <c r="I468" i="2"/>
  <c r="J467" i="2"/>
  <c r="K466" i="2"/>
  <c r="J467" i="1"/>
  <c r="K466" i="1"/>
  <c r="M444" i="3" l="1"/>
  <c r="H446" i="3"/>
  <c r="I446" i="3" s="1"/>
  <c r="K446" i="3" s="1"/>
  <c r="M445" i="3"/>
  <c r="I469" i="2"/>
  <c r="K467" i="2"/>
  <c r="J468" i="2"/>
  <c r="L467" i="2"/>
  <c r="J468" i="1"/>
  <c r="K467" i="1"/>
  <c r="M446" i="3" l="1"/>
  <c r="L446" i="3"/>
  <c r="H447" i="3" s="1"/>
  <c r="I447" i="3" s="1"/>
  <c r="K447" i="3" s="1"/>
  <c r="L447" i="3" s="1"/>
  <c r="H448" i="3" s="1"/>
  <c r="I448" i="3" s="1"/>
  <c r="K448" i="3" s="1"/>
  <c r="I470" i="2"/>
  <c r="K468" i="2"/>
  <c r="J469" i="2"/>
  <c r="L468" i="2"/>
  <c r="J469" i="1"/>
  <c r="K468" i="1"/>
  <c r="M447" i="3" l="1"/>
  <c r="K449" i="3"/>
  <c r="M448" i="3"/>
  <c r="I471" i="2"/>
  <c r="J470" i="2"/>
  <c r="K469" i="2"/>
  <c r="L469" i="2"/>
  <c r="J470" i="1"/>
  <c r="K469" i="1"/>
  <c r="L448" i="3" l="1"/>
  <c r="K450" i="3"/>
  <c r="L449" i="3"/>
  <c r="F450" i="3" s="1"/>
  <c r="J450" i="3" s="1"/>
  <c r="J451" i="3" s="1"/>
  <c r="J452" i="3" s="1"/>
  <c r="J453" i="3" s="1"/>
  <c r="J454" i="3" s="1"/>
  <c r="J455" i="3" s="1"/>
  <c r="J456" i="3" s="1"/>
  <c r="I472" i="2"/>
  <c r="J471" i="2"/>
  <c r="K470" i="2"/>
  <c r="L470" i="2"/>
  <c r="J471" i="1"/>
  <c r="K470" i="1"/>
  <c r="M449" i="3" l="1"/>
  <c r="J472" i="2"/>
  <c r="K471" i="2"/>
  <c r="I473" i="2"/>
  <c r="L471" i="2"/>
  <c r="L472" i="2" s="1"/>
  <c r="J472" i="1"/>
  <c r="K471" i="1"/>
  <c r="M450" i="3" l="1"/>
  <c r="L450" i="3"/>
  <c r="H451" i="3"/>
  <c r="I451" i="3" s="1"/>
  <c r="K451" i="3" s="1"/>
  <c r="I474" i="2"/>
  <c r="J473" i="2"/>
  <c r="K472" i="2"/>
  <c r="J473" i="1"/>
  <c r="K472" i="1"/>
  <c r="L451" i="3" l="1"/>
  <c r="H452" i="3" s="1"/>
  <c r="I452" i="3" s="1"/>
  <c r="K452" i="3" s="1"/>
  <c r="M451" i="3"/>
  <c r="J474" i="2"/>
  <c r="K473" i="2"/>
  <c r="L473" i="2"/>
  <c r="L474" i="2" s="1"/>
  <c r="I475" i="2"/>
  <c r="J474" i="1"/>
  <c r="K473" i="1"/>
  <c r="M452" i="3" l="1"/>
  <c r="L452" i="3"/>
  <c r="H453" i="3"/>
  <c r="I453" i="3" s="1"/>
  <c r="K453" i="3" s="1"/>
  <c r="L453" i="3" s="1"/>
  <c r="H454" i="3" s="1"/>
  <c r="I454" i="3" s="1"/>
  <c r="K454" i="3" s="1"/>
  <c r="I476" i="2"/>
  <c r="K474" i="2"/>
  <c r="J475" i="2"/>
  <c r="J475" i="1"/>
  <c r="K474" i="1"/>
  <c r="M453" i="3" l="1"/>
  <c r="M454" i="3"/>
  <c r="J476" i="2"/>
  <c r="K475" i="2"/>
  <c r="L475" i="2"/>
  <c r="L476" i="2" s="1"/>
  <c r="I477" i="2"/>
  <c r="J476" i="1"/>
  <c r="K475" i="1"/>
  <c r="H455" i="3" l="1"/>
  <c r="I455" i="3" s="1"/>
  <c r="K455" i="3" s="1"/>
  <c r="L454" i="3"/>
  <c r="I478" i="2"/>
  <c r="K476" i="2"/>
  <c r="J477" i="2"/>
  <c r="J477" i="1"/>
  <c r="K476" i="1"/>
  <c r="M455" i="3" l="1"/>
  <c r="K456" i="3"/>
  <c r="L455" i="3"/>
  <c r="J478" i="2"/>
  <c r="K477" i="2"/>
  <c r="I479" i="2"/>
  <c r="L477" i="2"/>
  <c r="J478" i="1"/>
  <c r="K477" i="1"/>
  <c r="M456" i="3" l="1"/>
  <c r="F457" i="3"/>
  <c r="L456" i="3"/>
  <c r="K457" i="3"/>
  <c r="L478" i="2"/>
  <c r="I480" i="2"/>
  <c r="J479" i="2"/>
  <c r="K478" i="2"/>
  <c r="J479" i="1"/>
  <c r="K478" i="1"/>
  <c r="E457" i="3" l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K479" i="2"/>
  <c r="J480" i="2"/>
  <c r="I481" i="2"/>
  <c r="L479" i="2"/>
  <c r="L480" i="2" s="1"/>
  <c r="J480" i="1"/>
  <c r="K479" i="1"/>
  <c r="J457" i="3" l="1"/>
  <c r="H458" i="3"/>
  <c r="I458" i="3" s="1"/>
  <c r="K458" i="3" s="1"/>
  <c r="I482" i="2"/>
  <c r="J481" i="2"/>
  <c r="K480" i="2"/>
  <c r="J481" i="1"/>
  <c r="K480" i="1"/>
  <c r="J458" i="3" l="1"/>
  <c r="J459" i="3" s="1"/>
  <c r="J460" i="3" s="1"/>
  <c r="J461" i="3" s="1"/>
  <c r="J462" i="3" s="1"/>
  <c r="J463" i="3" s="1"/>
  <c r="L457" i="3"/>
  <c r="M457" i="3"/>
  <c r="M458" i="3"/>
  <c r="H459" i="3"/>
  <c r="I459" i="3" s="1"/>
  <c r="K459" i="3" s="1"/>
  <c r="K481" i="2"/>
  <c r="J482" i="2"/>
  <c r="I483" i="2"/>
  <c r="L481" i="2"/>
  <c r="J482" i="1"/>
  <c r="K481" i="1"/>
  <c r="L458" i="3" l="1"/>
  <c r="M459" i="3"/>
  <c r="L459" i="3"/>
  <c r="H460" i="3" s="1"/>
  <c r="I460" i="3" s="1"/>
  <c r="K460" i="3" s="1"/>
  <c r="L460" i="3" s="1"/>
  <c r="J483" i="2"/>
  <c r="K482" i="2"/>
  <c r="I484" i="2"/>
  <c r="L482" i="2"/>
  <c r="J483" i="1"/>
  <c r="K482" i="1"/>
  <c r="M460" i="3" l="1"/>
  <c r="H461" i="3"/>
  <c r="I461" i="3" s="1"/>
  <c r="K461" i="3" s="1"/>
  <c r="L483" i="2"/>
  <c r="I485" i="2"/>
  <c r="K483" i="2"/>
  <c r="J484" i="2"/>
  <c r="J484" i="1"/>
  <c r="K483" i="1"/>
  <c r="M461" i="3" l="1"/>
  <c r="L461" i="3"/>
  <c r="H462" i="3" s="1"/>
  <c r="I462" i="3" s="1"/>
  <c r="K462" i="3" s="1"/>
  <c r="J485" i="2"/>
  <c r="K484" i="2"/>
  <c r="I486" i="2"/>
  <c r="L484" i="2"/>
  <c r="J485" i="1"/>
  <c r="K484" i="1"/>
  <c r="L462" i="3" l="1"/>
  <c r="K463" i="3"/>
  <c r="M462" i="3"/>
  <c r="M463" i="3"/>
  <c r="L485" i="2"/>
  <c r="I487" i="2"/>
  <c r="K485" i="2"/>
  <c r="J486" i="2"/>
  <c r="J486" i="1"/>
  <c r="K485" i="1"/>
  <c r="K464" i="3" l="1"/>
  <c r="L463" i="3"/>
  <c r="F464" i="3" s="1"/>
  <c r="K486" i="2"/>
  <c r="J487" i="2"/>
  <c r="I488" i="2"/>
  <c r="L486" i="2"/>
  <c r="L487" i="2" s="1"/>
  <c r="J487" i="1"/>
  <c r="K486" i="1"/>
  <c r="J464" i="3" l="1"/>
  <c r="J465" i="3" s="1"/>
  <c r="J466" i="3" s="1"/>
  <c r="J467" i="3" s="1"/>
  <c r="J468" i="3" s="1"/>
  <c r="J469" i="3" s="1"/>
  <c r="J470" i="3" s="1"/>
  <c r="I489" i="2"/>
  <c r="K487" i="2"/>
  <c r="J488" i="2"/>
  <c r="J488" i="1"/>
  <c r="K487" i="1"/>
  <c r="L464" i="3" l="1"/>
  <c r="H465" i="3" s="1"/>
  <c r="I465" i="3" s="1"/>
  <c r="K465" i="3" s="1"/>
  <c r="L465" i="3" s="1"/>
  <c r="H466" i="3" s="1"/>
  <c r="I466" i="3" s="1"/>
  <c r="K466" i="3" s="1"/>
  <c r="M464" i="3"/>
  <c r="J489" i="2"/>
  <c r="K488" i="2"/>
  <c r="I490" i="2"/>
  <c r="L488" i="2"/>
  <c r="L489" i="2" s="1"/>
  <c r="J489" i="1"/>
  <c r="K488" i="1"/>
  <c r="M465" i="3" l="1"/>
  <c r="M466" i="3"/>
  <c r="L466" i="3"/>
  <c r="H467" i="3" s="1"/>
  <c r="I467" i="3" s="1"/>
  <c r="K467" i="3" s="1"/>
  <c r="I491" i="2"/>
  <c r="K489" i="2"/>
  <c r="J490" i="2"/>
  <c r="J490" i="1"/>
  <c r="K489" i="1"/>
  <c r="M467" i="3" l="1"/>
  <c r="L467" i="3"/>
  <c r="H468" i="3" s="1"/>
  <c r="I468" i="3" s="1"/>
  <c r="K468" i="3" s="1"/>
  <c r="L468" i="3" s="1"/>
  <c r="H469" i="3" s="1"/>
  <c r="I469" i="3" s="1"/>
  <c r="K469" i="3" s="1"/>
  <c r="J491" i="2"/>
  <c r="K490" i="2"/>
  <c r="L490" i="2"/>
  <c r="L491" i="2" s="1"/>
  <c r="I492" i="2"/>
  <c r="J491" i="1"/>
  <c r="K490" i="1"/>
  <c r="K470" i="3" l="1"/>
  <c r="M468" i="3"/>
  <c r="I493" i="2"/>
  <c r="J492" i="2"/>
  <c r="K491" i="2"/>
  <c r="J492" i="1"/>
  <c r="K491" i="1"/>
  <c r="M469" i="3" l="1"/>
  <c r="L469" i="3"/>
  <c r="K471" i="3"/>
  <c r="L470" i="3"/>
  <c r="F471" i="3" s="1"/>
  <c r="J471" i="3" s="1"/>
  <c r="J472" i="3" s="1"/>
  <c r="J473" i="3" s="1"/>
  <c r="J474" i="3" s="1"/>
  <c r="J475" i="3" s="1"/>
  <c r="J476" i="3" s="1"/>
  <c r="J477" i="3" s="1"/>
  <c r="J493" i="2"/>
  <c r="K492" i="2"/>
  <c r="L492" i="2"/>
  <c r="I494" i="2"/>
  <c r="J493" i="1"/>
  <c r="K492" i="1"/>
  <c r="M470" i="3" l="1"/>
  <c r="L493" i="2"/>
  <c r="I495" i="2"/>
  <c r="K493" i="2"/>
  <c r="J494" i="2"/>
  <c r="J494" i="1"/>
  <c r="K493" i="1"/>
  <c r="M471" i="3" l="1"/>
  <c r="L471" i="3"/>
  <c r="H472" i="3"/>
  <c r="I472" i="3" s="1"/>
  <c r="K472" i="3" s="1"/>
  <c r="L472" i="3" s="1"/>
  <c r="H473" i="3" s="1"/>
  <c r="I473" i="3" s="1"/>
  <c r="K473" i="3" s="1"/>
  <c r="K494" i="2"/>
  <c r="J495" i="2"/>
  <c r="L494" i="2"/>
  <c r="L495" i="2" s="1"/>
  <c r="I496" i="2"/>
  <c r="J495" i="1"/>
  <c r="K494" i="1"/>
  <c r="L473" i="3" l="1"/>
  <c r="M472" i="3"/>
  <c r="I497" i="2"/>
  <c r="K495" i="2"/>
  <c r="J496" i="2"/>
  <c r="J496" i="1"/>
  <c r="K495" i="1"/>
  <c r="M473" i="3" l="1"/>
  <c r="H474" i="3"/>
  <c r="I474" i="3" s="1"/>
  <c r="K474" i="3" s="1"/>
  <c r="L474" i="3" s="1"/>
  <c r="H475" i="3" s="1"/>
  <c r="I475" i="3" s="1"/>
  <c r="K475" i="3" s="1"/>
  <c r="J497" i="2"/>
  <c r="K496" i="2"/>
  <c r="L496" i="2"/>
  <c r="L497" i="2" s="1"/>
  <c r="I498" i="2"/>
  <c r="J497" i="1"/>
  <c r="K496" i="1"/>
  <c r="M474" i="3" l="1"/>
  <c r="M475" i="3"/>
  <c r="I499" i="2"/>
  <c r="J498" i="2"/>
  <c r="L498" i="2" s="1"/>
  <c r="K497" i="2"/>
  <c r="J498" i="1"/>
  <c r="K497" i="1"/>
  <c r="L475" i="3" l="1"/>
  <c r="H476" i="3"/>
  <c r="I476" i="3" s="1"/>
  <c r="K476" i="3" s="1"/>
  <c r="K498" i="2"/>
  <c r="J499" i="2"/>
  <c r="L499" i="2" s="1"/>
  <c r="I500" i="2"/>
  <c r="J499" i="1"/>
  <c r="K498" i="1"/>
  <c r="M476" i="3" l="1"/>
  <c r="K477" i="3"/>
  <c r="L476" i="3"/>
  <c r="I501" i="2"/>
  <c r="K499" i="2"/>
  <c r="J500" i="2"/>
  <c r="J500" i="1"/>
  <c r="K499" i="1"/>
  <c r="M477" i="3" l="1"/>
  <c r="K478" i="3"/>
  <c r="L477" i="3"/>
  <c r="F478" i="3"/>
  <c r="J478" i="3" s="1"/>
  <c r="J479" i="3" s="1"/>
  <c r="J480" i="3" s="1"/>
  <c r="J481" i="3" s="1"/>
  <c r="J482" i="3" s="1"/>
  <c r="J483" i="3" s="1"/>
  <c r="J484" i="3" s="1"/>
  <c r="J501" i="2"/>
  <c r="K500" i="2"/>
  <c r="L500" i="2"/>
  <c r="I502" i="2"/>
  <c r="J501" i="1"/>
  <c r="K500" i="1"/>
  <c r="M478" i="3" l="1"/>
  <c r="L501" i="2"/>
  <c r="I503" i="2"/>
  <c r="J502" i="2"/>
  <c r="K501" i="2"/>
  <c r="J502" i="1"/>
  <c r="K501" i="1"/>
  <c r="L478" i="3" l="1"/>
  <c r="H479" i="3" s="1"/>
  <c r="I479" i="3" s="1"/>
  <c r="K479" i="3" s="1"/>
  <c r="M479" i="3" s="1"/>
  <c r="J503" i="2"/>
  <c r="K502" i="2"/>
  <c r="L502" i="2"/>
  <c r="I504" i="2"/>
  <c r="J503" i="1"/>
  <c r="K502" i="1"/>
  <c r="L479" i="3" l="1"/>
  <c r="H480" i="3" s="1"/>
  <c r="I480" i="3" s="1"/>
  <c r="K480" i="3" s="1"/>
  <c r="L480" i="3" s="1"/>
  <c r="H481" i="3" s="1"/>
  <c r="I481" i="3" s="1"/>
  <c r="K481" i="3" s="1"/>
  <c r="L503" i="2"/>
  <c r="I505" i="2"/>
  <c r="J504" i="2"/>
  <c r="K503" i="2"/>
  <c r="J504" i="1"/>
  <c r="K503" i="1"/>
  <c r="M480" i="3" l="1"/>
  <c r="M481" i="3"/>
  <c r="L481" i="3"/>
  <c r="H482" i="3" s="1"/>
  <c r="I482" i="3" s="1"/>
  <c r="K482" i="3" s="1"/>
  <c r="L482" i="3" s="1"/>
  <c r="J505" i="2"/>
  <c r="K504" i="2"/>
  <c r="L504" i="2"/>
  <c r="I506" i="2"/>
  <c r="J505" i="1"/>
  <c r="K504" i="1"/>
  <c r="M482" i="3" l="1"/>
  <c r="H483" i="3"/>
  <c r="I483" i="3" s="1"/>
  <c r="K483" i="3" s="1"/>
  <c r="L505" i="2"/>
  <c r="I507" i="2"/>
  <c r="K505" i="2"/>
  <c r="J506" i="2"/>
  <c r="J506" i="1"/>
  <c r="K505" i="1"/>
  <c r="K484" i="3" l="1"/>
  <c r="L483" i="3"/>
  <c r="M483" i="3"/>
  <c r="J507" i="2"/>
  <c r="K506" i="2"/>
  <c r="I508" i="2"/>
  <c r="L506" i="2"/>
  <c r="L507" i="2" s="1"/>
  <c r="J507" i="1"/>
  <c r="K506" i="1"/>
  <c r="M484" i="3" l="1"/>
  <c r="K485" i="3"/>
  <c r="L484" i="3"/>
  <c r="F485" i="3" s="1"/>
  <c r="J485" i="3" s="1"/>
  <c r="J486" i="3" s="1"/>
  <c r="I509" i="2"/>
  <c r="J508" i="2"/>
  <c r="K507" i="2"/>
  <c r="J508" i="1"/>
  <c r="K507" i="1"/>
  <c r="M485" i="3" l="1"/>
  <c r="L485" i="3"/>
  <c r="H486" i="3"/>
  <c r="I486" i="3" s="1"/>
  <c r="K486" i="3" s="1"/>
  <c r="J509" i="2"/>
  <c r="K508" i="2"/>
  <c r="L508" i="2"/>
  <c r="L509" i="2" s="1"/>
  <c r="I510" i="2"/>
  <c r="J509" i="1"/>
  <c r="K508" i="1"/>
  <c r="M486" i="3" l="1"/>
  <c r="L486" i="3"/>
  <c r="H487" i="3"/>
  <c r="I487" i="3" s="1"/>
  <c r="K487" i="3" s="1"/>
  <c r="I511" i="2"/>
  <c r="K509" i="2"/>
  <c r="J510" i="2"/>
  <c r="J510" i="1"/>
  <c r="K509" i="1"/>
  <c r="E487" i="3" l="1"/>
  <c r="K510" i="2"/>
  <c r="J511" i="2"/>
  <c r="I512" i="2"/>
  <c r="L510" i="2"/>
  <c r="J511" i="1"/>
  <c r="K510" i="1"/>
  <c r="D488" i="3" l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J487" i="3"/>
  <c r="H488" i="3"/>
  <c r="I488" i="3" s="1"/>
  <c r="K488" i="3" s="1"/>
  <c r="K511" i="2"/>
  <c r="J512" i="2"/>
  <c r="I513" i="2"/>
  <c r="L511" i="2"/>
  <c r="L512" i="2" s="1"/>
  <c r="J512" i="1"/>
  <c r="K511" i="1"/>
  <c r="J488" i="3" l="1"/>
  <c r="J489" i="3" s="1"/>
  <c r="J490" i="3" s="1"/>
  <c r="J491" i="3" s="1"/>
  <c r="L487" i="3"/>
  <c r="M487" i="3"/>
  <c r="M488" i="3" s="1"/>
  <c r="I514" i="2"/>
  <c r="K512" i="2"/>
  <c r="J513" i="2"/>
  <c r="J513" i="1"/>
  <c r="K512" i="1"/>
  <c r="L488" i="3" l="1"/>
  <c r="H489" i="3" s="1"/>
  <c r="I489" i="3" s="1"/>
  <c r="K489" i="3" s="1"/>
  <c r="M489" i="3" s="1"/>
  <c r="I515" i="2"/>
  <c r="J514" i="2"/>
  <c r="K513" i="2"/>
  <c r="L513" i="2"/>
  <c r="J514" i="1"/>
  <c r="K513" i="1"/>
  <c r="L489" i="3" l="1"/>
  <c r="H490" i="3" s="1"/>
  <c r="I490" i="3" s="1"/>
  <c r="K490" i="3" s="1"/>
  <c r="K491" i="3" s="1"/>
  <c r="I516" i="2"/>
  <c r="J515" i="2"/>
  <c r="K514" i="2"/>
  <c r="L514" i="2"/>
  <c r="J515" i="1"/>
  <c r="K514" i="1"/>
  <c r="M490" i="3" l="1"/>
  <c r="L490" i="3"/>
  <c r="M491" i="3"/>
  <c r="F492" i="3"/>
  <c r="J492" i="3" s="1"/>
  <c r="J493" i="3" s="1"/>
  <c r="J494" i="3" s="1"/>
  <c r="J495" i="3" s="1"/>
  <c r="J496" i="3" s="1"/>
  <c r="J497" i="3" s="1"/>
  <c r="J498" i="3" s="1"/>
  <c r="K492" i="3"/>
  <c r="L491" i="3"/>
  <c r="J516" i="2"/>
  <c r="K515" i="2"/>
  <c r="I517" i="2"/>
  <c r="L515" i="2"/>
  <c r="L516" i="2" s="1"/>
  <c r="J516" i="1"/>
  <c r="K515" i="1"/>
  <c r="M492" i="3" l="1"/>
  <c r="L492" i="3"/>
  <c r="H493" i="3" s="1"/>
  <c r="I493" i="3" s="1"/>
  <c r="K493" i="3" s="1"/>
  <c r="I518" i="2"/>
  <c r="J517" i="2"/>
  <c r="K516" i="2"/>
  <c r="J517" i="1"/>
  <c r="K516" i="1"/>
  <c r="M493" i="3" l="1"/>
  <c r="L493" i="3"/>
  <c r="H494" i="3" s="1"/>
  <c r="I494" i="3" s="1"/>
  <c r="K494" i="3" s="1"/>
  <c r="K517" i="2"/>
  <c r="J518" i="2"/>
  <c r="L517" i="2"/>
  <c r="L518" i="2" s="1"/>
  <c r="I519" i="2"/>
  <c r="J518" i="1"/>
  <c r="K517" i="1"/>
  <c r="M494" i="3" l="1"/>
  <c r="L494" i="3"/>
  <c r="H495" i="3" s="1"/>
  <c r="I495" i="3" s="1"/>
  <c r="K495" i="3" s="1"/>
  <c r="I520" i="2"/>
  <c r="J519" i="2"/>
  <c r="K518" i="2"/>
  <c r="J519" i="1"/>
  <c r="K518" i="1"/>
  <c r="M495" i="3" l="1"/>
  <c r="L495" i="3"/>
  <c r="H496" i="3" s="1"/>
  <c r="I496" i="3" s="1"/>
  <c r="K496" i="3" s="1"/>
  <c r="J520" i="2"/>
  <c r="K519" i="2"/>
  <c r="L519" i="2"/>
  <c r="L520" i="2" s="1"/>
  <c r="I521" i="2"/>
  <c r="J520" i="1"/>
  <c r="K519" i="1"/>
  <c r="M496" i="3" l="1"/>
  <c r="L496" i="3"/>
  <c r="H497" i="3" s="1"/>
  <c r="I497" i="3" s="1"/>
  <c r="K497" i="3" s="1"/>
  <c r="I522" i="2"/>
  <c r="K520" i="2"/>
  <c r="J521" i="2"/>
  <c r="J521" i="1"/>
  <c r="K520" i="1"/>
  <c r="M497" i="3" l="1"/>
  <c r="K498" i="3"/>
  <c r="L497" i="3"/>
  <c r="J522" i="2"/>
  <c r="K521" i="2"/>
  <c r="I523" i="2"/>
  <c r="L521" i="2"/>
  <c r="L522" i="2" s="1"/>
  <c r="J522" i="1"/>
  <c r="K521" i="1"/>
  <c r="M498" i="3" l="1"/>
  <c r="K499" i="3"/>
  <c r="L498" i="3"/>
  <c r="F499" i="3"/>
  <c r="J499" i="3" s="1"/>
  <c r="J500" i="3" s="1"/>
  <c r="J501" i="3" s="1"/>
  <c r="J502" i="3" s="1"/>
  <c r="J503" i="3" s="1"/>
  <c r="J504" i="3" s="1"/>
  <c r="J505" i="3" s="1"/>
  <c r="I524" i="2"/>
  <c r="J523" i="2"/>
  <c r="K522" i="2"/>
  <c r="J523" i="1"/>
  <c r="K522" i="1"/>
  <c r="M499" i="3" l="1"/>
  <c r="L499" i="3"/>
  <c r="H500" i="3" s="1"/>
  <c r="I500" i="3" s="1"/>
  <c r="K500" i="3" s="1"/>
  <c r="J524" i="2"/>
  <c r="K523" i="2"/>
  <c r="I525" i="2"/>
  <c r="L523" i="2"/>
  <c r="L524" i="2" s="1"/>
  <c r="J524" i="1"/>
  <c r="K523" i="1"/>
  <c r="M500" i="3" l="1"/>
  <c r="L500" i="3"/>
  <c r="H501" i="3" s="1"/>
  <c r="I501" i="3" s="1"/>
  <c r="K501" i="3" s="1"/>
  <c r="I526" i="2"/>
  <c r="J525" i="2"/>
  <c r="K524" i="2"/>
  <c r="J525" i="1"/>
  <c r="K524" i="1"/>
  <c r="M501" i="3" l="1"/>
  <c r="L501" i="3"/>
  <c r="H502" i="3" s="1"/>
  <c r="I502" i="3" s="1"/>
  <c r="K502" i="3" s="1"/>
  <c r="J526" i="2"/>
  <c r="K525" i="2"/>
  <c r="L525" i="2"/>
  <c r="L526" i="2" s="1"/>
  <c r="I527" i="2"/>
  <c r="J526" i="1"/>
  <c r="K525" i="1"/>
  <c r="M502" i="3" l="1"/>
  <c r="L502" i="3"/>
  <c r="H503" i="3" s="1"/>
  <c r="I503" i="3" s="1"/>
  <c r="K503" i="3" s="1"/>
  <c r="I528" i="2"/>
  <c r="K526" i="2"/>
  <c r="J527" i="2"/>
  <c r="J527" i="1"/>
  <c r="K526" i="1"/>
  <c r="M503" i="3" l="1"/>
  <c r="L503" i="3"/>
  <c r="H504" i="3" s="1"/>
  <c r="I504" i="3" s="1"/>
  <c r="K504" i="3" s="1"/>
  <c r="J528" i="2"/>
  <c r="K527" i="2"/>
  <c r="L527" i="2"/>
  <c r="I529" i="2"/>
  <c r="J528" i="1"/>
  <c r="K527" i="1"/>
  <c r="M504" i="3" l="1"/>
  <c r="K505" i="3"/>
  <c r="L504" i="3"/>
  <c r="L528" i="2"/>
  <c r="I530" i="2"/>
  <c r="J529" i="2"/>
  <c r="K528" i="2"/>
  <c r="J529" i="1"/>
  <c r="K528" i="1"/>
  <c r="M505" i="3" l="1"/>
  <c r="K506" i="3"/>
  <c r="L505" i="3"/>
  <c r="F506" i="3" s="1"/>
  <c r="J506" i="3" s="1"/>
  <c r="J507" i="3" s="1"/>
  <c r="J508" i="3" s="1"/>
  <c r="J509" i="3" s="1"/>
  <c r="J510" i="3" s="1"/>
  <c r="J511" i="3" s="1"/>
  <c r="J512" i="3" s="1"/>
  <c r="J530" i="2"/>
  <c r="K529" i="2"/>
  <c r="I531" i="2"/>
  <c r="L529" i="2"/>
  <c r="L530" i="2" s="1"/>
  <c r="J530" i="1"/>
  <c r="K529" i="1"/>
  <c r="M506" i="3" l="1"/>
  <c r="L506" i="3"/>
  <c r="H507" i="3" s="1"/>
  <c r="I507" i="3" s="1"/>
  <c r="K507" i="3" s="1"/>
  <c r="I532" i="2"/>
  <c r="J531" i="2"/>
  <c r="K530" i="2"/>
  <c r="J531" i="1"/>
  <c r="K530" i="1"/>
  <c r="M507" i="3" l="1"/>
  <c r="L507" i="3"/>
  <c r="H508" i="3" s="1"/>
  <c r="I508" i="3" s="1"/>
  <c r="K508" i="3" s="1"/>
  <c r="J532" i="2"/>
  <c r="K531" i="2"/>
  <c r="I533" i="2"/>
  <c r="L531" i="2"/>
  <c r="J532" i="1"/>
  <c r="K531" i="1"/>
  <c r="M508" i="3" l="1"/>
  <c r="L508" i="3"/>
  <c r="H509" i="3" s="1"/>
  <c r="I509" i="3" s="1"/>
  <c r="K509" i="3" s="1"/>
  <c r="L532" i="2"/>
  <c r="I534" i="2"/>
  <c r="J533" i="2"/>
  <c r="K532" i="2"/>
  <c r="J533" i="1"/>
  <c r="K532" i="1"/>
  <c r="M509" i="3" l="1"/>
  <c r="L509" i="3"/>
  <c r="H510" i="3" s="1"/>
  <c r="I510" i="3" s="1"/>
  <c r="K510" i="3" s="1"/>
  <c r="J534" i="2"/>
  <c r="K533" i="2"/>
  <c r="L533" i="2"/>
  <c r="I535" i="2"/>
  <c r="J534" i="1"/>
  <c r="K533" i="1"/>
  <c r="M510" i="3" l="1"/>
  <c r="L510" i="3"/>
  <c r="H511" i="3" s="1"/>
  <c r="I511" i="3" s="1"/>
  <c r="K511" i="3" s="1"/>
  <c r="L534" i="2"/>
  <c r="I536" i="2"/>
  <c r="J535" i="2"/>
  <c r="K534" i="2"/>
  <c r="J535" i="1"/>
  <c r="K534" i="1"/>
  <c r="M511" i="3" l="1"/>
  <c r="K512" i="3"/>
  <c r="L511" i="3"/>
  <c r="J536" i="2"/>
  <c r="K535" i="2"/>
  <c r="L535" i="2"/>
  <c r="L536" i="2" s="1"/>
  <c r="I537" i="2"/>
  <c r="J536" i="1"/>
  <c r="K535" i="1"/>
  <c r="M512" i="3" l="1"/>
  <c r="K513" i="3"/>
  <c r="L512" i="3"/>
  <c r="F513" i="3" s="1"/>
  <c r="J513" i="3" s="1"/>
  <c r="J514" i="3" s="1"/>
  <c r="J515" i="3" s="1"/>
  <c r="J516" i="3" s="1"/>
  <c r="J517" i="3" s="1"/>
  <c r="I538" i="2"/>
  <c r="J537" i="2"/>
  <c r="K536" i="2"/>
  <c r="J537" i="1"/>
  <c r="K536" i="1"/>
  <c r="M513" i="3" l="1"/>
  <c r="J538" i="2"/>
  <c r="K537" i="2"/>
  <c r="I539" i="2"/>
  <c r="L537" i="2"/>
  <c r="L538" i="2" s="1"/>
  <c r="J538" i="1"/>
  <c r="K537" i="1"/>
  <c r="L513" i="3" l="1"/>
  <c r="H514" i="3" s="1"/>
  <c r="I514" i="3" s="1"/>
  <c r="K514" i="3" s="1"/>
  <c r="M514" i="3" s="1"/>
  <c r="I540" i="2"/>
  <c r="J539" i="2"/>
  <c r="K538" i="2"/>
  <c r="J539" i="1"/>
  <c r="K538" i="1"/>
  <c r="L514" i="3" l="1"/>
  <c r="H515" i="3" s="1"/>
  <c r="I515" i="3" s="1"/>
  <c r="K515" i="3" s="1"/>
  <c r="M515" i="3" s="1"/>
  <c r="H516" i="3"/>
  <c r="I516" i="3" s="1"/>
  <c r="J540" i="2"/>
  <c r="K539" i="2"/>
  <c r="I541" i="2"/>
  <c r="L539" i="2"/>
  <c r="L540" i="2" s="1"/>
  <c r="J540" i="1"/>
  <c r="K539" i="1"/>
  <c r="K516" i="3" l="1"/>
  <c r="L515" i="3"/>
  <c r="M516" i="3"/>
  <c r="L516" i="3"/>
  <c r="H517" i="3" s="1"/>
  <c r="I517" i="3" s="1"/>
  <c r="K517" i="3" s="1"/>
  <c r="I542" i="2"/>
  <c r="J541" i="2"/>
  <c r="K540" i="2"/>
  <c r="J541" i="1"/>
  <c r="K540" i="1"/>
  <c r="M517" i="3" l="1"/>
  <c r="H518" i="3"/>
  <c r="I518" i="3" s="1"/>
  <c r="K518" i="3" s="1"/>
  <c r="L517" i="3"/>
  <c r="J542" i="2"/>
  <c r="K541" i="2"/>
  <c r="I543" i="2"/>
  <c r="L541" i="2"/>
  <c r="L542" i="2" s="1"/>
  <c r="J542" i="1"/>
  <c r="K541" i="1"/>
  <c r="E518" i="3" l="1"/>
  <c r="K519" i="3"/>
  <c r="I544" i="2"/>
  <c r="J543" i="2"/>
  <c r="K542" i="2"/>
  <c r="J543" i="1"/>
  <c r="K542" i="1"/>
  <c r="D519" i="3" l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J518" i="3"/>
  <c r="K520" i="3"/>
  <c r="J544" i="2"/>
  <c r="K543" i="2"/>
  <c r="L543" i="2"/>
  <c r="L544" i="2" s="1"/>
  <c r="I545" i="2"/>
  <c r="J544" i="1"/>
  <c r="K543" i="1"/>
  <c r="J519" i="3" l="1"/>
  <c r="M518" i="3"/>
  <c r="L518" i="3"/>
  <c r="M519" i="3"/>
  <c r="I546" i="2"/>
  <c r="K544" i="2"/>
  <c r="J545" i="2"/>
  <c r="J545" i="1"/>
  <c r="K544" i="1"/>
  <c r="L519" i="3" l="1"/>
  <c r="F520" i="3" s="1"/>
  <c r="J520" i="3" s="1"/>
  <c r="J546" i="2"/>
  <c r="K545" i="2"/>
  <c r="I547" i="2"/>
  <c r="L545" i="2"/>
  <c r="L546" i="2" s="1"/>
  <c r="J546" i="1"/>
  <c r="K545" i="1"/>
  <c r="J521" i="3" l="1"/>
  <c r="J522" i="3" s="1"/>
  <c r="J523" i="3" s="1"/>
  <c r="J524" i="3" s="1"/>
  <c r="J525" i="3" s="1"/>
  <c r="J526" i="3" s="1"/>
  <c r="M520" i="3"/>
  <c r="L520" i="3"/>
  <c r="H521" i="3" s="1"/>
  <c r="I521" i="3" s="1"/>
  <c r="K521" i="3" s="1"/>
  <c r="L521" i="3" s="1"/>
  <c r="H522" i="3" s="1"/>
  <c r="I522" i="3" s="1"/>
  <c r="K522" i="3" s="1"/>
  <c r="I548" i="2"/>
  <c r="J547" i="2"/>
  <c r="K546" i="2"/>
  <c r="J547" i="1"/>
  <c r="K546" i="1"/>
  <c r="M521" i="3" l="1"/>
  <c r="M522" i="3" s="1"/>
  <c r="L522" i="3"/>
  <c r="H523" i="3" s="1"/>
  <c r="I523" i="3" s="1"/>
  <c r="K523" i="3" s="1"/>
  <c r="L523" i="3" s="1"/>
  <c r="H524" i="3" s="1"/>
  <c r="I524" i="3" s="1"/>
  <c r="K524" i="3" s="1"/>
  <c r="J548" i="2"/>
  <c r="K547" i="2"/>
  <c r="I549" i="2"/>
  <c r="L547" i="2"/>
  <c r="J548" i="1"/>
  <c r="K547" i="1"/>
  <c r="M523" i="3" l="1"/>
  <c r="M524" i="3"/>
  <c r="L548" i="2"/>
  <c r="I550" i="2"/>
  <c r="J549" i="2"/>
  <c r="K548" i="2"/>
  <c r="J549" i="1"/>
  <c r="K548" i="1"/>
  <c r="H525" i="3" l="1"/>
  <c r="I525" i="3" s="1"/>
  <c r="K525" i="3" s="1"/>
  <c r="L524" i="3"/>
  <c r="J550" i="2"/>
  <c r="K549" i="2"/>
  <c r="I551" i="2"/>
  <c r="L549" i="2"/>
  <c r="L550" i="2" s="1"/>
  <c r="J550" i="1"/>
  <c r="K549" i="1"/>
  <c r="M525" i="3" l="1"/>
  <c r="L525" i="3"/>
  <c r="K526" i="3"/>
  <c r="I552" i="2"/>
  <c r="J551" i="2"/>
  <c r="L551" i="2" s="1"/>
  <c r="K550" i="2"/>
  <c r="J551" i="1"/>
  <c r="K550" i="1"/>
  <c r="K527" i="3" l="1"/>
  <c r="L526" i="3"/>
  <c r="F527" i="3" s="1"/>
  <c r="J527" i="3" s="1"/>
  <c r="J528" i="3" s="1"/>
  <c r="J529" i="3" s="1"/>
  <c r="J530" i="3" s="1"/>
  <c r="J531" i="3" s="1"/>
  <c r="J532" i="3" s="1"/>
  <c r="J533" i="3" s="1"/>
  <c r="M526" i="3"/>
  <c r="J552" i="2"/>
  <c r="L552" i="2" s="1"/>
  <c r="K551" i="2"/>
  <c r="I553" i="2"/>
  <c r="J552" i="1"/>
  <c r="K551" i="1"/>
  <c r="M527" i="3" l="1"/>
  <c r="L527" i="3"/>
  <c r="H528" i="3" s="1"/>
  <c r="I528" i="3" s="1"/>
  <c r="K528" i="3" s="1"/>
  <c r="L528" i="3" s="1"/>
  <c r="H529" i="3" s="1"/>
  <c r="I529" i="3" s="1"/>
  <c r="K529" i="3" s="1"/>
  <c r="I554" i="2"/>
  <c r="K552" i="2"/>
  <c r="J553" i="2"/>
  <c r="J553" i="1"/>
  <c r="K552" i="1"/>
  <c r="M528" i="3" l="1"/>
  <c r="M529" i="3"/>
  <c r="J554" i="2"/>
  <c r="K553" i="2"/>
  <c r="I555" i="2"/>
  <c r="L553" i="2"/>
  <c r="L554" i="2" s="1"/>
  <c r="J554" i="1"/>
  <c r="K553" i="1"/>
  <c r="H530" i="3" l="1"/>
  <c r="I530" i="3" s="1"/>
  <c r="K530" i="3" s="1"/>
  <c r="L529" i="3"/>
  <c r="I556" i="2"/>
  <c r="J555" i="2"/>
  <c r="K554" i="2"/>
  <c r="J555" i="1"/>
  <c r="K554" i="1"/>
  <c r="L530" i="3" l="1"/>
  <c r="H531" i="3" s="1"/>
  <c r="I531" i="3" s="1"/>
  <c r="K531" i="3" s="1"/>
  <c r="M530" i="3"/>
  <c r="J556" i="2"/>
  <c r="K555" i="2"/>
  <c r="I557" i="2"/>
  <c r="L555" i="2"/>
  <c r="L556" i="2" s="1"/>
  <c r="J556" i="1"/>
  <c r="K555" i="1"/>
  <c r="M531" i="3" l="1"/>
  <c r="L531" i="3"/>
  <c r="H532" i="3" s="1"/>
  <c r="I532" i="3" s="1"/>
  <c r="K532" i="3" s="1"/>
  <c r="I558" i="2"/>
  <c r="J557" i="2"/>
  <c r="K556" i="2"/>
  <c r="J557" i="1"/>
  <c r="K556" i="1"/>
  <c r="M532" i="3" l="1"/>
  <c r="K533" i="3"/>
  <c r="L532" i="3"/>
  <c r="J558" i="2"/>
  <c r="K557" i="2"/>
  <c r="I559" i="2"/>
  <c r="L557" i="2"/>
  <c r="L558" i="2" s="1"/>
  <c r="J558" i="1"/>
  <c r="K557" i="1"/>
  <c r="K534" i="3" l="1"/>
  <c r="L533" i="3"/>
  <c r="F534" i="3" s="1"/>
  <c r="J534" i="3" s="1"/>
  <c r="J535" i="3" s="1"/>
  <c r="J536" i="3" s="1"/>
  <c r="J537" i="3" s="1"/>
  <c r="J538" i="3" s="1"/>
  <c r="J539" i="3" s="1"/>
  <c r="J540" i="3" s="1"/>
  <c r="M533" i="3"/>
  <c r="I560" i="2"/>
  <c r="J559" i="2"/>
  <c r="K558" i="2"/>
  <c r="J559" i="1"/>
  <c r="K558" i="1"/>
  <c r="M534" i="3" l="1"/>
  <c r="L534" i="3"/>
  <c r="H535" i="3" s="1"/>
  <c r="I535" i="3" s="1"/>
  <c r="K535" i="3" s="1"/>
  <c r="L535" i="3" s="1"/>
  <c r="H536" i="3" s="1"/>
  <c r="I536" i="3" s="1"/>
  <c r="K536" i="3" s="1"/>
  <c r="J560" i="2"/>
  <c r="K559" i="2"/>
  <c r="L559" i="2"/>
  <c r="L560" i="2" s="1"/>
  <c r="I561" i="2"/>
  <c r="J560" i="1"/>
  <c r="K559" i="1"/>
  <c r="M535" i="3" l="1"/>
  <c r="I562" i="2"/>
  <c r="J561" i="2"/>
  <c r="K560" i="2"/>
  <c r="J561" i="1"/>
  <c r="K560" i="1"/>
  <c r="M536" i="3" l="1"/>
  <c r="L536" i="3"/>
  <c r="H537" i="3" s="1"/>
  <c r="I537" i="3" s="1"/>
  <c r="K537" i="3" s="1"/>
  <c r="L537" i="3" s="1"/>
  <c r="J562" i="2"/>
  <c r="K561" i="2"/>
  <c r="I563" i="2"/>
  <c r="L561" i="2"/>
  <c r="L562" i="2" s="1"/>
  <c r="J562" i="1"/>
  <c r="K561" i="1"/>
  <c r="M537" i="3" l="1"/>
  <c r="H538" i="3"/>
  <c r="I538" i="3" s="1"/>
  <c r="K538" i="3" s="1"/>
  <c r="L538" i="3" s="1"/>
  <c r="H539" i="3" s="1"/>
  <c r="I539" i="3" s="1"/>
  <c r="K539" i="3" s="1"/>
  <c r="I564" i="2"/>
  <c r="J563" i="2"/>
  <c r="K562" i="2"/>
  <c r="J563" i="1"/>
  <c r="K562" i="1"/>
  <c r="K540" i="3" l="1"/>
  <c r="M538" i="3"/>
  <c r="J564" i="2"/>
  <c r="K563" i="2"/>
  <c r="I565" i="2"/>
  <c r="L563" i="2"/>
  <c r="L564" i="2" s="1"/>
  <c r="J564" i="1"/>
  <c r="K563" i="1"/>
  <c r="M539" i="3" l="1"/>
  <c r="L539" i="3"/>
  <c r="K541" i="3"/>
  <c r="I566" i="2"/>
  <c r="J565" i="2"/>
  <c r="K564" i="2"/>
  <c r="J565" i="1"/>
  <c r="K564" i="1"/>
  <c r="M540" i="3" l="1"/>
  <c r="L540" i="3"/>
  <c r="F541" i="3" s="1"/>
  <c r="J541" i="3" s="1"/>
  <c r="J542" i="3" s="1"/>
  <c r="J543" i="3" s="1"/>
  <c r="J544" i="3" s="1"/>
  <c r="J545" i="3" s="1"/>
  <c r="J546" i="3" s="1"/>
  <c r="J547" i="3" s="1"/>
  <c r="J566" i="2"/>
  <c r="K565" i="2"/>
  <c r="I567" i="2"/>
  <c r="L565" i="2"/>
  <c r="L566" i="2" s="1"/>
  <c r="J566" i="1"/>
  <c r="K565" i="1"/>
  <c r="M541" i="3" l="1"/>
  <c r="L541" i="3"/>
  <c r="H542" i="3"/>
  <c r="I542" i="3" s="1"/>
  <c r="K542" i="3" s="1"/>
  <c r="L542" i="3" s="1"/>
  <c r="H543" i="3" s="1"/>
  <c r="I543" i="3" s="1"/>
  <c r="K543" i="3" s="1"/>
  <c r="I568" i="2"/>
  <c r="J567" i="2"/>
  <c r="K566" i="2"/>
  <c r="J567" i="1"/>
  <c r="K566" i="1"/>
  <c r="M542" i="3" l="1"/>
  <c r="J568" i="2"/>
  <c r="K567" i="2"/>
  <c r="L567" i="2"/>
  <c r="L568" i="2" s="1"/>
  <c r="I569" i="2"/>
  <c r="J568" i="1"/>
  <c r="K567" i="1"/>
  <c r="M543" i="3" l="1"/>
  <c r="H544" i="3"/>
  <c r="I544" i="3" s="1"/>
  <c r="K544" i="3" s="1"/>
  <c r="L544" i="3" s="1"/>
  <c r="H545" i="3" s="1"/>
  <c r="I545" i="3" s="1"/>
  <c r="K545" i="3" s="1"/>
  <c r="L543" i="3"/>
  <c r="I570" i="2"/>
  <c r="K568" i="2"/>
  <c r="J569" i="2"/>
  <c r="J569" i="1"/>
  <c r="K568" i="1"/>
  <c r="M544" i="3" l="1"/>
  <c r="M545" i="3"/>
  <c r="J570" i="2"/>
  <c r="K569" i="2"/>
  <c r="I571" i="2"/>
  <c r="L569" i="2"/>
  <c r="L570" i="2" s="1"/>
  <c r="J570" i="1"/>
  <c r="K569" i="1"/>
  <c r="H546" i="3" l="1"/>
  <c r="I546" i="3" s="1"/>
  <c r="K546" i="3" s="1"/>
  <c r="L545" i="3"/>
  <c r="I572" i="2"/>
  <c r="J571" i="2"/>
  <c r="K570" i="2"/>
  <c r="J571" i="1"/>
  <c r="K570" i="1"/>
  <c r="M546" i="3" l="1"/>
  <c r="K547" i="3"/>
  <c r="L546" i="3"/>
  <c r="J572" i="2"/>
  <c r="K571" i="2"/>
  <c r="I573" i="2"/>
  <c r="L571" i="2"/>
  <c r="J572" i="1"/>
  <c r="K571" i="1"/>
  <c r="F548" i="3" l="1"/>
  <c r="K548" i="3"/>
  <c r="L547" i="3"/>
  <c r="M547" i="3"/>
  <c r="L572" i="2"/>
  <c r="I574" i="2"/>
  <c r="J573" i="2"/>
  <c r="K572" i="2"/>
  <c r="J573" i="1"/>
  <c r="K572" i="1"/>
  <c r="E548" i="3" l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I575" i="2"/>
  <c r="J574" i="2"/>
  <c r="K573" i="2"/>
  <c r="L573" i="2"/>
  <c r="J574" i="1"/>
  <c r="K573" i="1"/>
  <c r="J548" i="3" l="1"/>
  <c r="J575" i="2"/>
  <c r="K574" i="2"/>
  <c r="I576" i="2"/>
  <c r="L574" i="2"/>
  <c r="L575" i="2" s="1"/>
  <c r="J575" i="1"/>
  <c r="K574" i="1"/>
  <c r="J549" i="3" l="1"/>
  <c r="J550" i="3" s="1"/>
  <c r="J551" i="3" s="1"/>
  <c r="J552" i="3" s="1"/>
  <c r="J553" i="3" s="1"/>
  <c r="J554" i="3" s="1"/>
  <c r="M548" i="3"/>
  <c r="L548" i="3"/>
  <c r="H549" i="3"/>
  <c r="I549" i="3" s="1"/>
  <c r="K549" i="3" s="1"/>
  <c r="L549" i="3" s="1"/>
  <c r="H550" i="3" s="1"/>
  <c r="I550" i="3" s="1"/>
  <c r="K550" i="3" s="1"/>
  <c r="I577" i="2"/>
  <c r="J576" i="2"/>
  <c r="K575" i="2"/>
  <c r="J576" i="1"/>
  <c r="K575" i="1"/>
  <c r="M549" i="3" l="1"/>
  <c r="K576" i="2"/>
  <c r="J577" i="2"/>
  <c r="L576" i="2"/>
  <c r="L577" i="2" s="1"/>
  <c r="I578" i="2"/>
  <c r="J577" i="1"/>
  <c r="K576" i="1"/>
  <c r="M550" i="3" l="1"/>
  <c r="L550" i="3"/>
  <c r="H551" i="3" s="1"/>
  <c r="I551" i="3" s="1"/>
  <c r="K551" i="3" s="1"/>
  <c r="I579" i="2"/>
  <c r="J578" i="2"/>
  <c r="K577" i="2"/>
  <c r="J578" i="1"/>
  <c r="K577" i="1"/>
  <c r="M551" i="3" l="1"/>
  <c r="L551" i="3"/>
  <c r="H552" i="3" s="1"/>
  <c r="I552" i="3" s="1"/>
  <c r="K552" i="3" s="1"/>
  <c r="J579" i="2"/>
  <c r="K578" i="2"/>
  <c r="I580" i="2"/>
  <c r="L578" i="2"/>
  <c r="L579" i="2" s="1"/>
  <c r="J579" i="1"/>
  <c r="K578" i="1"/>
  <c r="M552" i="3" l="1"/>
  <c r="L552" i="3"/>
  <c r="H553" i="3" s="1"/>
  <c r="I553" i="3" s="1"/>
  <c r="K553" i="3" s="1"/>
  <c r="I581" i="2"/>
  <c r="K579" i="2"/>
  <c r="J580" i="2"/>
  <c r="J580" i="1"/>
  <c r="K579" i="1"/>
  <c r="M553" i="3" l="1"/>
  <c r="K554" i="3"/>
  <c r="L553" i="3"/>
  <c r="M554" i="3"/>
  <c r="K580" i="2"/>
  <c r="J581" i="2"/>
  <c r="I582" i="2"/>
  <c r="L580" i="2"/>
  <c r="L581" i="2" s="1"/>
  <c r="J581" i="1"/>
  <c r="K580" i="1"/>
  <c r="L554" i="3" l="1"/>
  <c r="F555" i="3" s="1"/>
  <c r="J555" i="3" s="1"/>
  <c r="J556" i="3" s="1"/>
  <c r="J557" i="3" s="1"/>
  <c r="J558" i="3" s="1"/>
  <c r="J559" i="3" s="1"/>
  <c r="J560" i="3" s="1"/>
  <c r="J561" i="3" s="1"/>
  <c r="K555" i="3"/>
  <c r="I583" i="2"/>
  <c r="J582" i="2"/>
  <c r="K581" i="2"/>
  <c r="J582" i="1"/>
  <c r="K581" i="1"/>
  <c r="M555" i="3" l="1"/>
  <c r="L555" i="3"/>
  <c r="H556" i="3"/>
  <c r="I556" i="3" s="1"/>
  <c r="K556" i="3" s="1"/>
  <c r="K582" i="2"/>
  <c r="J583" i="2"/>
  <c r="I584" i="2"/>
  <c r="L582" i="2"/>
  <c r="L583" i="2" s="1"/>
  <c r="J583" i="1"/>
  <c r="K582" i="1"/>
  <c r="M556" i="3" l="1"/>
  <c r="L556" i="3"/>
  <c r="H557" i="3" s="1"/>
  <c r="I557" i="3" s="1"/>
  <c r="K557" i="3" s="1"/>
  <c r="I585" i="2"/>
  <c r="J584" i="2"/>
  <c r="K583" i="2"/>
  <c r="J584" i="1"/>
  <c r="K583" i="1"/>
  <c r="M557" i="3" l="1"/>
  <c r="H558" i="3"/>
  <c r="I558" i="3" s="1"/>
  <c r="K558" i="3" s="1"/>
  <c r="L557" i="3"/>
  <c r="K584" i="2"/>
  <c r="J585" i="2"/>
  <c r="I586" i="2"/>
  <c r="L584" i="2"/>
  <c r="L585" i="2" s="1"/>
  <c r="J585" i="1"/>
  <c r="K584" i="1"/>
  <c r="M558" i="3" l="1"/>
  <c r="L558" i="3"/>
  <c r="H559" i="3" s="1"/>
  <c r="I559" i="3" s="1"/>
  <c r="K559" i="3" s="1"/>
  <c r="I587" i="2"/>
  <c r="J586" i="2"/>
  <c r="K585" i="2"/>
  <c r="J586" i="1"/>
  <c r="K585" i="1"/>
  <c r="M559" i="3" l="1"/>
  <c r="L559" i="3"/>
  <c r="H560" i="3"/>
  <c r="I560" i="3" s="1"/>
  <c r="K560" i="3" s="1"/>
  <c r="K586" i="2"/>
  <c r="J587" i="2"/>
  <c r="I588" i="2"/>
  <c r="L586" i="2"/>
  <c r="J587" i="1"/>
  <c r="K586" i="1"/>
  <c r="M560" i="3" l="1"/>
  <c r="K561" i="3"/>
  <c r="L560" i="3"/>
  <c r="J588" i="2"/>
  <c r="K587" i="2"/>
  <c r="I589" i="2"/>
  <c r="L587" i="2"/>
  <c r="L588" i="2" s="1"/>
  <c r="J588" i="1"/>
  <c r="K587" i="1"/>
  <c r="M561" i="3" l="1"/>
  <c r="K562" i="3"/>
  <c r="L561" i="3"/>
  <c r="F562" i="3" s="1"/>
  <c r="J562" i="3" s="1"/>
  <c r="J563" i="3" s="1"/>
  <c r="J564" i="3" s="1"/>
  <c r="J565" i="3" s="1"/>
  <c r="J566" i="3" s="1"/>
  <c r="J567" i="3" s="1"/>
  <c r="J568" i="3" s="1"/>
  <c r="I590" i="2"/>
  <c r="J589" i="2"/>
  <c r="L589" i="2" s="1"/>
  <c r="K588" i="2"/>
  <c r="J589" i="1"/>
  <c r="K588" i="1"/>
  <c r="M562" i="3" l="1"/>
  <c r="L562" i="3"/>
  <c r="H563" i="3" s="1"/>
  <c r="I563" i="3" s="1"/>
  <c r="K563" i="3" s="1"/>
  <c r="J590" i="2"/>
  <c r="K589" i="2"/>
  <c r="I591" i="2"/>
  <c r="L590" i="2"/>
  <c r="J590" i="1"/>
  <c r="K589" i="1"/>
  <c r="M563" i="3" l="1"/>
  <c r="L563" i="3"/>
  <c r="H564" i="3"/>
  <c r="I564" i="3" s="1"/>
  <c r="K564" i="3" s="1"/>
  <c r="I592" i="2"/>
  <c r="J591" i="2"/>
  <c r="K590" i="2"/>
  <c r="J591" i="1"/>
  <c r="K590" i="1"/>
  <c r="M564" i="3" l="1"/>
  <c r="L564" i="3"/>
  <c r="H565" i="3" s="1"/>
  <c r="I565" i="3" s="1"/>
  <c r="K565" i="3" s="1"/>
  <c r="J592" i="2"/>
  <c r="K591" i="2"/>
  <c r="L591" i="2"/>
  <c r="I593" i="2"/>
  <c r="J592" i="1"/>
  <c r="K591" i="1"/>
  <c r="M565" i="3" l="1"/>
  <c r="L565" i="3"/>
  <c r="H566" i="3" s="1"/>
  <c r="I566" i="3" s="1"/>
  <c r="K566" i="3" s="1"/>
  <c r="L592" i="2"/>
  <c r="I594" i="2"/>
  <c r="J593" i="2"/>
  <c r="K592" i="2"/>
  <c r="J593" i="1"/>
  <c r="K592" i="1"/>
  <c r="M566" i="3" l="1"/>
  <c r="L566" i="3"/>
  <c r="H567" i="3" s="1"/>
  <c r="I567" i="3" s="1"/>
  <c r="K567" i="3" s="1"/>
  <c r="I595" i="2"/>
  <c r="J594" i="2"/>
  <c r="K593" i="2"/>
  <c r="L593" i="2"/>
  <c r="J594" i="1"/>
  <c r="K593" i="1"/>
  <c r="M567" i="3" l="1"/>
  <c r="K568" i="3"/>
  <c r="L567" i="3"/>
  <c r="I596" i="2"/>
  <c r="J595" i="2"/>
  <c r="K594" i="2"/>
  <c r="L594" i="2"/>
  <c r="L595" i="2" s="1"/>
  <c r="J595" i="1"/>
  <c r="K594" i="1"/>
  <c r="M568" i="3" l="1"/>
  <c r="K569" i="3"/>
  <c r="L568" i="3"/>
  <c r="F569" i="3" s="1"/>
  <c r="J569" i="3" s="1"/>
  <c r="J570" i="3" s="1"/>
  <c r="J571" i="3" s="1"/>
  <c r="J572" i="3" s="1"/>
  <c r="J573" i="3" s="1"/>
  <c r="J574" i="3" s="1"/>
  <c r="J575" i="3" s="1"/>
  <c r="J596" i="2"/>
  <c r="L596" i="2" s="1"/>
  <c r="K595" i="2"/>
  <c r="I597" i="2"/>
  <c r="J596" i="1"/>
  <c r="K595" i="1"/>
  <c r="M569" i="3" l="1"/>
  <c r="H570" i="3"/>
  <c r="I570" i="3" s="1"/>
  <c r="K570" i="3" s="1"/>
  <c r="L569" i="3"/>
  <c r="I598" i="2"/>
  <c r="K596" i="2"/>
  <c r="J597" i="2"/>
  <c r="J597" i="1"/>
  <c r="K596" i="1"/>
  <c r="M570" i="3" l="1"/>
  <c r="L570" i="3"/>
  <c r="H571" i="3" s="1"/>
  <c r="I571" i="3" s="1"/>
  <c r="K571" i="3" s="1"/>
  <c r="I599" i="2"/>
  <c r="K597" i="2"/>
  <c r="J598" i="2"/>
  <c r="L597" i="2"/>
  <c r="J598" i="1"/>
  <c r="K597" i="1"/>
  <c r="M571" i="3" l="1"/>
  <c r="L571" i="3"/>
  <c r="H572" i="3" s="1"/>
  <c r="I572" i="3" s="1"/>
  <c r="K572" i="3" s="1"/>
  <c r="K598" i="2"/>
  <c r="J599" i="2"/>
  <c r="I600" i="2"/>
  <c r="L598" i="2"/>
  <c r="L599" i="2" s="1"/>
  <c r="J599" i="1"/>
  <c r="K598" i="1"/>
  <c r="M572" i="3" l="1"/>
  <c r="H573" i="3"/>
  <c r="I573" i="3" s="1"/>
  <c r="K573" i="3" s="1"/>
  <c r="L572" i="3"/>
  <c r="I601" i="2"/>
  <c r="J600" i="2"/>
  <c r="K599" i="2"/>
  <c r="J600" i="1"/>
  <c r="K599" i="1"/>
  <c r="L573" i="3" l="1"/>
  <c r="H574" i="3" s="1"/>
  <c r="I574" i="3" s="1"/>
  <c r="K574" i="3" s="1"/>
  <c r="M573" i="3"/>
  <c r="I602" i="2"/>
  <c r="K600" i="2"/>
  <c r="J601" i="2"/>
  <c r="L600" i="2"/>
  <c r="J601" i="1"/>
  <c r="K600" i="1"/>
  <c r="M574" i="3" l="1"/>
  <c r="K575" i="3"/>
  <c r="L574" i="3"/>
  <c r="I603" i="2"/>
  <c r="J602" i="2"/>
  <c r="K601" i="2"/>
  <c r="L601" i="2"/>
  <c r="J602" i="1"/>
  <c r="K601" i="1"/>
  <c r="M575" i="3" l="1"/>
  <c r="K576" i="3"/>
  <c r="L575" i="3"/>
  <c r="F576" i="3" s="1"/>
  <c r="J576" i="3" s="1"/>
  <c r="J577" i="3" s="1"/>
  <c r="J578" i="3" s="1"/>
  <c r="I604" i="2"/>
  <c r="J603" i="2"/>
  <c r="K602" i="2"/>
  <c r="L602" i="2"/>
  <c r="L603" i="2" s="1"/>
  <c r="J603" i="1"/>
  <c r="K602" i="1"/>
  <c r="M576" i="3" l="1"/>
  <c r="L576" i="3"/>
  <c r="H577" i="3" s="1"/>
  <c r="I577" i="3" s="1"/>
  <c r="K577" i="3" s="1"/>
  <c r="J604" i="2"/>
  <c r="K603" i="2"/>
  <c r="I605" i="2"/>
  <c r="L604" i="2"/>
  <c r="J604" i="1"/>
  <c r="K603" i="1"/>
  <c r="M577" i="3" l="1"/>
  <c r="L577" i="3"/>
  <c r="H578" i="3" s="1"/>
  <c r="I578" i="3" s="1"/>
  <c r="K578" i="3" s="1"/>
  <c r="I606" i="2"/>
  <c r="K604" i="2"/>
  <c r="J605" i="2"/>
  <c r="L605" i="2" s="1"/>
  <c r="J605" i="1"/>
  <c r="K604" i="1"/>
  <c r="H579" i="3" l="1"/>
  <c r="I579" i="3" s="1"/>
  <c r="K579" i="3" s="1"/>
  <c r="M578" i="3"/>
  <c r="L578" i="3"/>
  <c r="J606" i="2"/>
  <c r="K605" i="2"/>
  <c r="I607" i="2"/>
  <c r="L606" i="2"/>
  <c r="J606" i="1"/>
  <c r="K605" i="1"/>
  <c r="E579" i="3" l="1"/>
  <c r="I608" i="2"/>
  <c r="K606" i="2"/>
  <c r="J607" i="2"/>
  <c r="J607" i="1"/>
  <c r="K606" i="1"/>
  <c r="D580" i="3" l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J579" i="3"/>
  <c r="H580" i="3"/>
  <c r="I580" i="3" s="1"/>
  <c r="K580" i="3" s="1"/>
  <c r="J608" i="2"/>
  <c r="K607" i="2"/>
  <c r="I609" i="2"/>
  <c r="L607" i="2"/>
  <c r="L608" i="2" s="1"/>
  <c r="J608" i="1"/>
  <c r="K607" i="1"/>
  <c r="J580" i="3" l="1"/>
  <c r="J581" i="3" s="1"/>
  <c r="J582" i="3" s="1"/>
  <c r="L579" i="3"/>
  <c r="M579" i="3"/>
  <c r="M580" i="3"/>
  <c r="H581" i="3"/>
  <c r="I581" i="3" s="1"/>
  <c r="K581" i="3" s="1"/>
  <c r="I610" i="2"/>
  <c r="K608" i="2"/>
  <c r="J609" i="2"/>
  <c r="J609" i="1"/>
  <c r="K608" i="1"/>
  <c r="L580" i="3" l="1"/>
  <c r="L581" i="3"/>
  <c r="K582" i="3"/>
  <c r="M581" i="3"/>
  <c r="J610" i="2"/>
  <c r="K609" i="2"/>
  <c r="I611" i="2"/>
  <c r="L609" i="2"/>
  <c r="J610" i="1"/>
  <c r="K609" i="1"/>
  <c r="M582" i="3" l="1"/>
  <c r="L582" i="3"/>
  <c r="F583" i="3" s="1"/>
  <c r="J583" i="3" s="1"/>
  <c r="J584" i="3" s="1"/>
  <c r="J585" i="3" s="1"/>
  <c r="J586" i="3" s="1"/>
  <c r="J587" i="3" s="1"/>
  <c r="J588" i="3" s="1"/>
  <c r="J589" i="3" s="1"/>
  <c r="K583" i="3"/>
  <c r="L610" i="2"/>
  <c r="I612" i="2"/>
  <c r="J611" i="2"/>
  <c r="K610" i="2"/>
  <c r="J611" i="1"/>
  <c r="K610" i="1"/>
  <c r="M583" i="3" l="1"/>
  <c r="L583" i="3"/>
  <c r="H584" i="3" s="1"/>
  <c r="I584" i="3" s="1"/>
  <c r="K584" i="3" s="1"/>
  <c r="J612" i="2"/>
  <c r="K611" i="2"/>
  <c r="I613" i="2"/>
  <c r="L611" i="2"/>
  <c r="J612" i="1"/>
  <c r="K611" i="1"/>
  <c r="M584" i="3" l="1"/>
  <c r="L584" i="3"/>
  <c r="H585" i="3" s="1"/>
  <c r="I585" i="3" s="1"/>
  <c r="K585" i="3" s="1"/>
  <c r="L612" i="2"/>
  <c r="I614" i="2"/>
  <c r="J613" i="2"/>
  <c r="L613" i="2" s="1"/>
  <c r="K612" i="2"/>
  <c r="J613" i="1"/>
  <c r="K612" i="1"/>
  <c r="M585" i="3" l="1"/>
  <c r="L585" i="3"/>
  <c r="H586" i="3" s="1"/>
  <c r="I586" i="3" s="1"/>
  <c r="K586" i="3" s="1"/>
  <c r="K613" i="2"/>
  <c r="J614" i="2"/>
  <c r="L614" i="2" s="1"/>
  <c r="I615" i="2"/>
  <c r="J614" i="1"/>
  <c r="K613" i="1"/>
  <c r="M586" i="3" l="1"/>
  <c r="L586" i="3"/>
  <c r="H587" i="3" s="1"/>
  <c r="I587" i="3" s="1"/>
  <c r="K587" i="3" s="1"/>
  <c r="I616" i="2"/>
  <c r="J615" i="2"/>
  <c r="K614" i="2"/>
  <c r="J615" i="1"/>
  <c r="K614" i="1"/>
  <c r="M587" i="3" l="1"/>
  <c r="L587" i="3"/>
  <c r="H588" i="3" s="1"/>
  <c r="I588" i="3" s="1"/>
  <c r="K588" i="3" s="1"/>
  <c r="I617" i="2"/>
  <c r="J616" i="2"/>
  <c r="K615" i="2"/>
  <c r="L615" i="2"/>
  <c r="J616" i="1"/>
  <c r="K615" i="1"/>
  <c r="M588" i="3" l="1"/>
  <c r="L588" i="3"/>
  <c r="K589" i="3"/>
  <c r="J617" i="2"/>
  <c r="K616" i="2"/>
  <c r="I618" i="2"/>
  <c r="L616" i="2"/>
  <c r="J617" i="1"/>
  <c r="K616" i="1"/>
  <c r="M589" i="3" l="1"/>
  <c r="K590" i="3"/>
  <c r="L589" i="3"/>
  <c r="F590" i="3" s="1"/>
  <c r="J590" i="3" s="1"/>
  <c r="J591" i="3" s="1"/>
  <c r="J592" i="3" s="1"/>
  <c r="J593" i="3" s="1"/>
  <c r="J594" i="3" s="1"/>
  <c r="J595" i="3" s="1"/>
  <c r="J596" i="3" s="1"/>
  <c r="L617" i="2"/>
  <c r="I619" i="2"/>
  <c r="J618" i="2"/>
  <c r="K617" i="2"/>
  <c r="J618" i="1"/>
  <c r="K617" i="1"/>
  <c r="M590" i="3" l="1"/>
  <c r="L590" i="3"/>
  <c r="H591" i="3" s="1"/>
  <c r="I591" i="3" s="1"/>
  <c r="K591" i="3" s="1"/>
  <c r="I620" i="2"/>
  <c r="J619" i="2"/>
  <c r="K618" i="2"/>
  <c r="L618" i="2"/>
  <c r="J619" i="1"/>
  <c r="K618" i="1"/>
  <c r="M591" i="3" l="1"/>
  <c r="L591" i="3"/>
  <c r="H592" i="3" s="1"/>
  <c r="I592" i="3" s="1"/>
  <c r="K592" i="3" s="1"/>
  <c r="J620" i="2"/>
  <c r="K619" i="2"/>
  <c r="I621" i="2"/>
  <c r="L619" i="2"/>
  <c r="L620" i="2" s="1"/>
  <c r="J620" i="1"/>
  <c r="K619" i="1"/>
  <c r="M592" i="3" l="1"/>
  <c r="L592" i="3"/>
  <c r="H593" i="3" s="1"/>
  <c r="I593" i="3" s="1"/>
  <c r="K593" i="3" s="1"/>
  <c r="I622" i="2"/>
  <c r="J621" i="2"/>
  <c r="K620" i="2"/>
  <c r="J621" i="1"/>
  <c r="K620" i="1"/>
  <c r="M593" i="3" l="1"/>
  <c r="L593" i="3"/>
  <c r="H594" i="3" s="1"/>
  <c r="I594" i="3" s="1"/>
  <c r="K594" i="3" s="1"/>
  <c r="J622" i="2"/>
  <c r="K621" i="2"/>
  <c r="L621" i="2"/>
  <c r="I623" i="2"/>
  <c r="J622" i="1"/>
  <c r="K621" i="1"/>
  <c r="M594" i="3" l="1"/>
  <c r="H595" i="3"/>
  <c r="I595" i="3" s="1"/>
  <c r="K595" i="3" s="1"/>
  <c r="L594" i="3"/>
  <c r="L622" i="2"/>
  <c r="I624" i="2"/>
  <c r="J623" i="2"/>
  <c r="K622" i="2"/>
  <c r="J623" i="1"/>
  <c r="K622" i="1"/>
  <c r="M595" i="3" l="1"/>
  <c r="L595" i="3"/>
  <c r="K596" i="3"/>
  <c r="J624" i="2"/>
  <c r="K623" i="2"/>
  <c r="I625" i="2"/>
  <c r="L623" i="2"/>
  <c r="L624" i="2" s="1"/>
  <c r="J624" i="1"/>
  <c r="K623" i="1"/>
  <c r="M596" i="3" l="1"/>
  <c r="K597" i="3"/>
  <c r="L596" i="3"/>
  <c r="F597" i="3" s="1"/>
  <c r="J597" i="3" s="1"/>
  <c r="J598" i="3" s="1"/>
  <c r="J599" i="3" s="1"/>
  <c r="J600" i="3" s="1"/>
  <c r="J601" i="3" s="1"/>
  <c r="J602" i="3" s="1"/>
  <c r="J603" i="3" s="1"/>
  <c r="I626" i="2"/>
  <c r="J625" i="2"/>
  <c r="K624" i="2"/>
  <c r="J625" i="1"/>
  <c r="K624" i="1"/>
  <c r="M597" i="3" l="1"/>
  <c r="L597" i="3"/>
  <c r="H598" i="3" s="1"/>
  <c r="I598" i="3" s="1"/>
  <c r="K598" i="3" s="1"/>
  <c r="I627" i="2"/>
  <c r="J626" i="2"/>
  <c r="K625" i="2"/>
  <c r="L625" i="2"/>
  <c r="J626" i="1"/>
  <c r="K625" i="1"/>
  <c r="M598" i="3" l="1"/>
  <c r="L598" i="3"/>
  <c r="H599" i="3" s="1"/>
  <c r="I599" i="3" s="1"/>
  <c r="K599" i="3" s="1"/>
  <c r="J627" i="2"/>
  <c r="K626" i="2"/>
  <c r="I628" i="2"/>
  <c r="L626" i="2"/>
  <c r="L627" i="2" s="1"/>
  <c r="J627" i="1"/>
  <c r="K626" i="1"/>
  <c r="M599" i="3" l="1"/>
  <c r="L599" i="3"/>
  <c r="H600" i="3" s="1"/>
  <c r="I600" i="3" s="1"/>
  <c r="K600" i="3" s="1"/>
  <c r="I629" i="2"/>
  <c r="J628" i="2"/>
  <c r="L628" i="2" s="1"/>
  <c r="K627" i="2"/>
  <c r="J628" i="1"/>
  <c r="K627" i="1"/>
  <c r="M600" i="3" l="1"/>
  <c r="L600" i="3"/>
  <c r="H601" i="3" s="1"/>
  <c r="I601" i="3" s="1"/>
  <c r="K601" i="3" s="1"/>
  <c r="J629" i="2"/>
  <c r="L629" i="2" s="1"/>
  <c r="K628" i="2"/>
  <c r="I630" i="2"/>
  <c r="J629" i="1"/>
  <c r="K628" i="1"/>
  <c r="M601" i="3" l="1"/>
  <c r="L601" i="3"/>
  <c r="H602" i="3"/>
  <c r="I602" i="3" s="1"/>
  <c r="K602" i="3" s="1"/>
  <c r="I631" i="2"/>
  <c r="K629" i="2"/>
  <c r="J630" i="2"/>
  <c r="J630" i="1"/>
  <c r="K629" i="1"/>
  <c r="M602" i="3" l="1"/>
  <c r="L602" i="3"/>
  <c r="K603" i="3"/>
  <c r="J631" i="2"/>
  <c r="K630" i="2"/>
  <c r="I632" i="2"/>
  <c r="L630" i="2"/>
  <c r="L631" i="2" s="1"/>
  <c r="J631" i="1"/>
  <c r="K630" i="1"/>
  <c r="M603" i="3" l="1"/>
  <c r="K604" i="3"/>
  <c r="L603" i="3"/>
  <c r="F604" i="3" s="1"/>
  <c r="J604" i="3" s="1"/>
  <c r="J605" i="3" s="1"/>
  <c r="J606" i="3" s="1"/>
  <c r="J607" i="3" s="1"/>
  <c r="J608" i="3" s="1"/>
  <c r="J609" i="3" s="1"/>
  <c r="I633" i="2"/>
  <c r="J632" i="2"/>
  <c r="K631" i="2"/>
  <c r="J632" i="1"/>
  <c r="K631" i="1"/>
  <c r="M604" i="3" l="1"/>
  <c r="L604" i="3"/>
  <c r="H605" i="3" s="1"/>
  <c r="I605" i="3" s="1"/>
  <c r="K605" i="3" s="1"/>
  <c r="J633" i="2"/>
  <c r="K632" i="2"/>
  <c r="I634" i="2"/>
  <c r="L632" i="2"/>
  <c r="L633" i="2" s="1"/>
  <c r="J633" i="1"/>
  <c r="K632" i="1"/>
  <c r="M605" i="3" l="1"/>
  <c r="L605" i="3"/>
  <c r="H606" i="3" s="1"/>
  <c r="I606" i="3" s="1"/>
  <c r="K606" i="3" s="1"/>
  <c r="I635" i="2"/>
  <c r="J634" i="2"/>
  <c r="K633" i="2"/>
  <c r="J634" i="1"/>
  <c r="K633" i="1"/>
  <c r="M606" i="3" l="1"/>
  <c r="L606" i="3"/>
  <c r="H607" i="3" s="1"/>
  <c r="I607" i="3" s="1"/>
  <c r="K607" i="3" s="1"/>
  <c r="I636" i="2"/>
  <c r="J635" i="2"/>
  <c r="K634" i="2"/>
  <c r="L634" i="2"/>
  <c r="J635" i="1"/>
  <c r="K634" i="1"/>
  <c r="M607" i="3" l="1"/>
  <c r="L607" i="3"/>
  <c r="H608" i="3" s="1"/>
  <c r="I608" i="3" s="1"/>
  <c r="K608" i="3" s="1"/>
  <c r="K635" i="2"/>
  <c r="J636" i="2"/>
  <c r="I637" i="2"/>
  <c r="L635" i="2"/>
  <c r="J636" i="1"/>
  <c r="K635" i="1"/>
  <c r="M608" i="3" l="1"/>
  <c r="L608" i="3"/>
  <c r="H609" i="3" s="1"/>
  <c r="I609" i="3" s="1"/>
  <c r="K609" i="3" s="1"/>
  <c r="L636" i="2"/>
  <c r="I638" i="2"/>
  <c r="K636" i="2"/>
  <c r="J637" i="2"/>
  <c r="J637" i="1"/>
  <c r="K636" i="1"/>
  <c r="M609" i="3" l="1"/>
  <c r="K610" i="3"/>
  <c r="L609" i="3"/>
  <c r="E610" i="3" s="1"/>
  <c r="J610" i="3" s="1"/>
  <c r="J638" i="2"/>
  <c r="K637" i="2"/>
  <c r="I639" i="2"/>
  <c r="L637" i="2"/>
  <c r="L638" i="2" s="1"/>
  <c r="J638" i="1"/>
  <c r="K637" i="1"/>
  <c r="D611" i="3" l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M610" i="3"/>
  <c r="K611" i="3"/>
  <c r="L610" i="3"/>
  <c r="I640" i="2"/>
  <c r="K638" i="2"/>
  <c r="J639" i="2"/>
  <c r="J639" i="1"/>
  <c r="K638" i="1"/>
  <c r="F611" i="3" l="1"/>
  <c r="J640" i="2"/>
  <c r="K639" i="2"/>
  <c r="L639" i="2"/>
  <c r="L640" i="2" s="1"/>
  <c r="I641" i="2"/>
  <c r="J640" i="1"/>
  <c r="K639" i="1"/>
  <c r="J611" i="3" l="1"/>
  <c r="J612" i="3" s="1"/>
  <c r="J613" i="3" s="1"/>
  <c r="J614" i="3" s="1"/>
  <c r="J615" i="3" s="1"/>
  <c r="J616" i="3" s="1"/>
  <c r="J617" i="3" s="1"/>
  <c r="L611" i="3"/>
  <c r="H612" i="3"/>
  <c r="I612" i="3" s="1"/>
  <c r="K612" i="3" s="1"/>
  <c r="L612" i="3" s="1"/>
  <c r="H613" i="3" s="1"/>
  <c r="I613" i="3" s="1"/>
  <c r="K613" i="3" s="1"/>
  <c r="I642" i="2"/>
  <c r="J641" i="2"/>
  <c r="K640" i="2"/>
  <c r="J641" i="1"/>
  <c r="K640" i="1"/>
  <c r="M611" i="3" l="1"/>
  <c r="M612" i="3" s="1"/>
  <c r="M613" i="3" s="1"/>
  <c r="J642" i="2"/>
  <c r="K641" i="2"/>
  <c r="L641" i="2"/>
  <c r="L642" i="2" s="1"/>
  <c r="I643" i="2"/>
  <c r="J642" i="1"/>
  <c r="K641" i="1"/>
  <c r="L613" i="3" l="1"/>
  <c r="H614" i="3"/>
  <c r="I614" i="3" s="1"/>
  <c r="K614" i="3" s="1"/>
  <c r="L614" i="3" s="1"/>
  <c r="H615" i="3" s="1"/>
  <c r="I615" i="3" s="1"/>
  <c r="K615" i="3" s="1"/>
  <c r="I644" i="2"/>
  <c r="K642" i="2"/>
  <c r="J643" i="2"/>
  <c r="J643" i="1"/>
  <c r="K642" i="1"/>
  <c r="M614" i="3" l="1"/>
  <c r="M615" i="3"/>
  <c r="K643" i="2"/>
  <c r="J644" i="2"/>
  <c r="L643" i="2"/>
  <c r="I645" i="2"/>
  <c r="J644" i="1"/>
  <c r="K643" i="1"/>
  <c r="L615" i="3" l="1"/>
  <c r="H616" i="3"/>
  <c r="I616" i="3" s="1"/>
  <c r="K616" i="3" s="1"/>
  <c r="L644" i="2"/>
  <c r="I646" i="2"/>
  <c r="K644" i="2"/>
  <c r="J645" i="2"/>
  <c r="J645" i="1"/>
  <c r="K644" i="1"/>
  <c r="M616" i="3" l="1"/>
  <c r="K617" i="3"/>
  <c r="L616" i="3"/>
  <c r="K645" i="2"/>
  <c r="J646" i="2"/>
  <c r="L645" i="2"/>
  <c r="I647" i="2"/>
  <c r="J646" i="1"/>
  <c r="K645" i="1"/>
  <c r="K618" i="3" l="1"/>
  <c r="L617" i="3"/>
  <c r="F618" i="3"/>
  <c r="J618" i="3" s="1"/>
  <c r="J619" i="3" s="1"/>
  <c r="J620" i="3" s="1"/>
  <c r="J621" i="3" s="1"/>
  <c r="J622" i="3" s="1"/>
  <c r="J623" i="3" s="1"/>
  <c r="J624" i="3" s="1"/>
  <c r="M617" i="3"/>
  <c r="L646" i="2"/>
  <c r="I648" i="2"/>
  <c r="K646" i="2"/>
  <c r="J647" i="2"/>
  <c r="J647" i="1"/>
  <c r="K646" i="1"/>
  <c r="M618" i="3" l="1"/>
  <c r="L618" i="3"/>
  <c r="H619" i="3" s="1"/>
  <c r="I619" i="3" s="1"/>
  <c r="K619" i="3" s="1"/>
  <c r="L647" i="2"/>
  <c r="K647" i="2"/>
  <c r="J648" i="2"/>
  <c r="I649" i="2"/>
  <c r="J648" i="1"/>
  <c r="K647" i="1"/>
  <c r="L619" i="3" l="1"/>
  <c r="H620" i="3" s="1"/>
  <c r="I620" i="3" s="1"/>
  <c r="K620" i="3" s="1"/>
  <c r="M619" i="3"/>
  <c r="J649" i="2"/>
  <c r="K648" i="2"/>
  <c r="I650" i="2"/>
  <c r="L648" i="2"/>
  <c r="J649" i="1"/>
  <c r="K648" i="1"/>
  <c r="M620" i="3" l="1"/>
  <c r="L620" i="3"/>
  <c r="H621" i="3" s="1"/>
  <c r="I621" i="3" s="1"/>
  <c r="K621" i="3" s="1"/>
  <c r="L621" i="3" s="1"/>
  <c r="H622" i="3" s="1"/>
  <c r="I622" i="3" s="1"/>
  <c r="K622" i="3" s="1"/>
  <c r="L649" i="2"/>
  <c r="I651" i="2"/>
  <c r="J650" i="2"/>
  <c r="K649" i="2"/>
  <c r="J650" i="1"/>
  <c r="K649" i="1"/>
  <c r="M621" i="3" l="1"/>
  <c r="M622" i="3"/>
  <c r="J651" i="2"/>
  <c r="K650" i="2"/>
  <c r="L650" i="2"/>
  <c r="L651" i="2" s="1"/>
  <c r="I652" i="2"/>
  <c r="J651" i="1"/>
  <c r="K650" i="1"/>
  <c r="L622" i="3" l="1"/>
  <c r="H623" i="3" s="1"/>
  <c r="I623" i="3" s="1"/>
  <c r="K623" i="3" s="1"/>
  <c r="I653" i="2"/>
  <c r="K651" i="2"/>
  <c r="J652" i="2"/>
  <c r="J652" i="1"/>
  <c r="K651" i="1"/>
  <c r="M623" i="3" l="1"/>
  <c r="K624" i="3"/>
  <c r="L623" i="3"/>
  <c r="M624" i="3"/>
  <c r="I654" i="2"/>
  <c r="K652" i="2"/>
  <c r="J653" i="2"/>
  <c r="L652" i="2"/>
  <c r="J653" i="1"/>
  <c r="K652" i="1"/>
  <c r="F625" i="3" l="1"/>
  <c r="J625" i="3" s="1"/>
  <c r="J626" i="3" s="1"/>
  <c r="J627" i="3" s="1"/>
  <c r="J628" i="3" s="1"/>
  <c r="J629" i="3" s="1"/>
  <c r="J630" i="3" s="1"/>
  <c r="J631" i="3" s="1"/>
  <c r="K625" i="3"/>
  <c r="L624" i="3"/>
  <c r="K653" i="2"/>
  <c r="J654" i="2"/>
  <c r="I655" i="2"/>
  <c r="L653" i="2"/>
  <c r="J654" i="1"/>
  <c r="K653" i="1"/>
  <c r="M625" i="3" l="1"/>
  <c r="L625" i="3"/>
  <c r="H626" i="3" s="1"/>
  <c r="I626" i="3" s="1"/>
  <c r="K626" i="3" s="1"/>
  <c r="K654" i="2"/>
  <c r="J655" i="2"/>
  <c r="I656" i="2"/>
  <c r="L654" i="2"/>
  <c r="J655" i="1"/>
  <c r="K654" i="1"/>
  <c r="M626" i="3" l="1"/>
  <c r="L626" i="3"/>
  <c r="H627" i="3" s="1"/>
  <c r="I627" i="3" s="1"/>
  <c r="K627" i="3" s="1"/>
  <c r="L627" i="3" s="1"/>
  <c r="H628" i="3" s="1"/>
  <c r="I628" i="3" s="1"/>
  <c r="K628" i="3" s="1"/>
  <c r="K655" i="2"/>
  <c r="J656" i="2"/>
  <c r="I657" i="2"/>
  <c r="L655" i="2"/>
  <c r="J656" i="1"/>
  <c r="K655" i="1"/>
  <c r="M627" i="3" l="1"/>
  <c r="J657" i="2"/>
  <c r="K656" i="2"/>
  <c r="I658" i="2"/>
  <c r="L656" i="2"/>
  <c r="L657" i="2" s="1"/>
  <c r="J657" i="1"/>
  <c r="K656" i="1"/>
  <c r="M628" i="3" l="1"/>
  <c r="L628" i="3"/>
  <c r="H629" i="3" s="1"/>
  <c r="I629" i="3" s="1"/>
  <c r="K629" i="3" s="1"/>
  <c r="L629" i="3" s="1"/>
  <c r="H630" i="3" s="1"/>
  <c r="I630" i="3" s="1"/>
  <c r="K630" i="3" s="1"/>
  <c r="I659" i="2"/>
  <c r="J658" i="2"/>
  <c r="K657" i="2"/>
  <c r="J658" i="1"/>
  <c r="K657" i="1"/>
  <c r="K631" i="3" l="1"/>
  <c r="M629" i="3"/>
  <c r="M630" i="3"/>
  <c r="J659" i="2"/>
  <c r="K658" i="2"/>
  <c r="L658" i="2"/>
  <c r="I660" i="2"/>
  <c r="J659" i="1"/>
  <c r="K658" i="1"/>
  <c r="L630" i="3" l="1"/>
  <c r="K632" i="3"/>
  <c r="L631" i="3"/>
  <c r="F632" i="3" s="1"/>
  <c r="J632" i="3" s="1"/>
  <c r="J633" i="3" s="1"/>
  <c r="J634" i="3" s="1"/>
  <c r="J635" i="3" s="1"/>
  <c r="J636" i="3" s="1"/>
  <c r="J637" i="3" s="1"/>
  <c r="J638" i="3" s="1"/>
  <c r="L659" i="2"/>
  <c r="I661" i="2"/>
  <c r="K659" i="2"/>
  <c r="J660" i="2"/>
  <c r="J660" i="1"/>
  <c r="K659" i="1"/>
  <c r="M631" i="3" l="1"/>
  <c r="J661" i="2"/>
  <c r="K660" i="2"/>
  <c r="L660" i="2"/>
  <c r="I662" i="2"/>
  <c r="J661" i="1"/>
  <c r="K660" i="1"/>
  <c r="M632" i="3" l="1"/>
  <c r="L632" i="3"/>
  <c r="H633" i="3"/>
  <c r="I633" i="3" s="1"/>
  <c r="K633" i="3" s="1"/>
  <c r="L633" i="3" s="1"/>
  <c r="H634" i="3" s="1"/>
  <c r="I634" i="3" s="1"/>
  <c r="K634" i="3" s="1"/>
  <c r="L661" i="2"/>
  <c r="I663" i="2"/>
  <c r="J662" i="2"/>
  <c r="K661" i="2"/>
  <c r="J662" i="1"/>
  <c r="K661" i="1"/>
  <c r="M633" i="3" l="1"/>
  <c r="K662" i="2"/>
  <c r="J663" i="2"/>
  <c r="L662" i="2"/>
  <c r="I664" i="2"/>
  <c r="J663" i="1"/>
  <c r="K662" i="1"/>
  <c r="H635" i="3" l="1"/>
  <c r="I635" i="3" s="1"/>
  <c r="K635" i="3" s="1"/>
  <c r="L635" i="3" s="1"/>
  <c r="H636" i="3" s="1"/>
  <c r="I636" i="3" s="1"/>
  <c r="K636" i="3" s="1"/>
  <c r="M634" i="3"/>
  <c r="L634" i="3"/>
  <c r="L663" i="2"/>
  <c r="K663" i="2"/>
  <c r="J664" i="2"/>
  <c r="L664" i="2" s="1"/>
  <c r="I665" i="2"/>
  <c r="J664" i="1"/>
  <c r="K663" i="1"/>
  <c r="M635" i="3" l="1"/>
  <c r="M636" i="3"/>
  <c r="I666" i="2"/>
  <c r="J665" i="2"/>
  <c r="K664" i="2"/>
  <c r="J665" i="1"/>
  <c r="K664" i="1"/>
  <c r="H637" i="3" l="1"/>
  <c r="I637" i="3" s="1"/>
  <c r="K637" i="3" s="1"/>
  <c r="L636" i="3"/>
  <c r="J666" i="2"/>
  <c r="K665" i="2"/>
  <c r="I667" i="2"/>
  <c r="L665" i="2"/>
  <c r="J666" i="1"/>
  <c r="K665" i="1"/>
  <c r="M637" i="3" l="1"/>
  <c r="K638" i="3"/>
  <c r="L637" i="3"/>
  <c r="M638" i="3"/>
  <c r="L666" i="2"/>
  <c r="I668" i="2"/>
  <c r="J667" i="2"/>
  <c r="K666" i="2"/>
  <c r="J667" i="1"/>
  <c r="K666" i="1"/>
  <c r="K639" i="3" l="1"/>
  <c r="L638" i="3"/>
  <c r="F639" i="3"/>
  <c r="K667" i="2"/>
  <c r="J668" i="2"/>
  <c r="L667" i="2"/>
  <c r="I669" i="2"/>
  <c r="J668" i="1"/>
  <c r="K667" i="1"/>
  <c r="J639" i="3" l="1"/>
  <c r="H640" i="3"/>
  <c r="I640" i="3" s="1"/>
  <c r="K640" i="3" s="1"/>
  <c r="L639" i="3"/>
  <c r="L668" i="2"/>
  <c r="I670" i="2"/>
  <c r="K668" i="2"/>
  <c r="J669" i="2"/>
  <c r="J669" i="1"/>
  <c r="K668" i="1"/>
  <c r="M639" i="3" l="1"/>
  <c r="E640" i="3"/>
  <c r="D641" i="3" s="1"/>
  <c r="K669" i="2"/>
  <c r="J670" i="2"/>
  <c r="I671" i="2"/>
  <c r="L669" i="2"/>
  <c r="L670" i="2" s="1"/>
  <c r="J670" i="1"/>
  <c r="K669" i="1"/>
  <c r="J640" i="3" l="1"/>
  <c r="D642" i="3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H641" i="3"/>
  <c r="I641" i="3" s="1"/>
  <c r="K641" i="3" s="1"/>
  <c r="I672" i="2"/>
  <c r="K670" i="2"/>
  <c r="J671" i="2"/>
  <c r="J671" i="1"/>
  <c r="K670" i="1"/>
  <c r="J641" i="3" l="1"/>
  <c r="J642" i="3" s="1"/>
  <c r="J643" i="3" s="1"/>
  <c r="J644" i="3" s="1"/>
  <c r="J645" i="3" s="1"/>
  <c r="L640" i="3"/>
  <c r="M640" i="3"/>
  <c r="M641" i="3" s="1"/>
  <c r="H642" i="3"/>
  <c r="I642" i="3" s="1"/>
  <c r="K642" i="3" s="1"/>
  <c r="L641" i="3"/>
  <c r="K671" i="2"/>
  <c r="J672" i="2"/>
  <c r="I673" i="2"/>
  <c r="L671" i="2"/>
  <c r="L672" i="2" s="1"/>
  <c r="J672" i="1"/>
  <c r="K671" i="1"/>
  <c r="L642" i="3" l="1"/>
  <c r="H643" i="3" s="1"/>
  <c r="I643" i="3" s="1"/>
  <c r="K643" i="3" s="1"/>
  <c r="M642" i="3"/>
  <c r="I674" i="2"/>
  <c r="J673" i="2"/>
  <c r="K672" i="2"/>
  <c r="J673" i="1"/>
  <c r="K672" i="1"/>
  <c r="M643" i="3" l="1"/>
  <c r="L643" i="3"/>
  <c r="H644" i="3"/>
  <c r="I644" i="3" s="1"/>
  <c r="K644" i="3" s="1"/>
  <c r="J674" i="2"/>
  <c r="K673" i="2"/>
  <c r="I675" i="2"/>
  <c r="L673" i="2"/>
  <c r="L674" i="2" s="1"/>
  <c r="J674" i="1"/>
  <c r="K673" i="1"/>
  <c r="M644" i="3" l="1"/>
  <c r="L644" i="3"/>
  <c r="K645" i="3"/>
  <c r="I676" i="2"/>
  <c r="J675" i="2"/>
  <c r="K674" i="2"/>
  <c r="J675" i="1"/>
  <c r="K674" i="1"/>
  <c r="M645" i="3" l="1"/>
  <c r="L645" i="3"/>
  <c r="F646" i="3" s="1"/>
  <c r="J646" i="3" s="1"/>
  <c r="J647" i="3" s="1"/>
  <c r="J648" i="3" s="1"/>
  <c r="J649" i="3" s="1"/>
  <c r="J650" i="3" s="1"/>
  <c r="J651" i="3" s="1"/>
  <c r="J652" i="3" s="1"/>
  <c r="K646" i="3"/>
  <c r="J676" i="2"/>
  <c r="K675" i="2"/>
  <c r="I677" i="2"/>
  <c r="L675" i="2"/>
  <c r="L676" i="2" s="1"/>
  <c r="J676" i="1"/>
  <c r="K675" i="1"/>
  <c r="M646" i="3" l="1"/>
  <c r="I678" i="2"/>
  <c r="J677" i="2"/>
  <c r="K676" i="2"/>
  <c r="J677" i="1"/>
  <c r="K676" i="1"/>
  <c r="L646" i="3" l="1"/>
  <c r="H647" i="3" s="1"/>
  <c r="I647" i="3" s="1"/>
  <c r="K647" i="3" s="1"/>
  <c r="L647" i="3" s="1"/>
  <c r="H648" i="3" s="1"/>
  <c r="I648" i="3" s="1"/>
  <c r="K648" i="3" s="1"/>
  <c r="L648" i="3" s="1"/>
  <c r="H649" i="3" s="1"/>
  <c r="I649" i="3" s="1"/>
  <c r="K649" i="3" s="1"/>
  <c r="J678" i="2"/>
  <c r="K677" i="2"/>
  <c r="L677" i="2"/>
  <c r="L678" i="2" s="1"/>
  <c r="I679" i="2"/>
  <c r="J678" i="1"/>
  <c r="K677" i="1"/>
  <c r="M647" i="3" l="1"/>
  <c r="M648" i="3" s="1"/>
  <c r="I680" i="2"/>
  <c r="K678" i="2"/>
  <c r="J679" i="2"/>
  <c r="J679" i="1"/>
  <c r="K678" i="1"/>
  <c r="M649" i="3" l="1"/>
  <c r="L649" i="3"/>
  <c r="H650" i="3" s="1"/>
  <c r="I650" i="3" s="1"/>
  <c r="K650" i="3" s="1"/>
  <c r="L650" i="3" s="1"/>
  <c r="H651" i="3" s="1"/>
  <c r="I651" i="3" s="1"/>
  <c r="K651" i="3" s="1"/>
  <c r="K679" i="2"/>
  <c r="J680" i="2"/>
  <c r="I681" i="2"/>
  <c r="L679" i="2"/>
  <c r="J680" i="1"/>
  <c r="K679" i="1"/>
  <c r="K652" i="3" l="1"/>
  <c r="M650" i="3"/>
  <c r="M651" i="3"/>
  <c r="L680" i="2"/>
  <c r="I682" i="2"/>
  <c r="J681" i="2"/>
  <c r="K680" i="2"/>
  <c r="J681" i="1"/>
  <c r="K680" i="1"/>
  <c r="M652" i="3" l="1"/>
  <c r="L651" i="3"/>
  <c r="K653" i="3"/>
  <c r="J682" i="2"/>
  <c r="K681" i="2"/>
  <c r="I683" i="2"/>
  <c r="L681" i="2"/>
  <c r="L682" i="2" s="1"/>
  <c r="J682" i="1"/>
  <c r="K681" i="1"/>
  <c r="L652" i="3" l="1"/>
  <c r="F653" i="3" s="1"/>
  <c r="J653" i="3" s="1"/>
  <c r="J654" i="3" s="1"/>
  <c r="J655" i="3" s="1"/>
  <c r="J656" i="3" s="1"/>
  <c r="J657" i="3" s="1"/>
  <c r="J658" i="3" s="1"/>
  <c r="J659" i="3" s="1"/>
  <c r="I684" i="2"/>
  <c r="J683" i="2"/>
  <c r="K682" i="2"/>
  <c r="J683" i="1"/>
  <c r="K682" i="1"/>
  <c r="M653" i="3" l="1"/>
  <c r="L653" i="3"/>
  <c r="H654" i="3" s="1"/>
  <c r="I654" i="3" s="1"/>
  <c r="K654" i="3" s="1"/>
  <c r="J684" i="2"/>
  <c r="K683" i="2"/>
  <c r="I685" i="2"/>
  <c r="L683" i="2"/>
  <c r="L684" i="2" s="1"/>
  <c r="J684" i="1"/>
  <c r="K683" i="1"/>
  <c r="L654" i="3" l="1"/>
  <c r="H655" i="3" s="1"/>
  <c r="I655" i="3" s="1"/>
  <c r="K655" i="3" s="1"/>
  <c r="M654" i="3"/>
  <c r="I686" i="2"/>
  <c r="J685" i="2"/>
  <c r="K684" i="2"/>
  <c r="J685" i="1"/>
  <c r="K684" i="1"/>
  <c r="M655" i="3" l="1"/>
  <c r="L655" i="3"/>
  <c r="H656" i="3"/>
  <c r="I656" i="3" s="1"/>
  <c r="K656" i="3" s="1"/>
  <c r="L656" i="3" s="1"/>
  <c r="H657" i="3" s="1"/>
  <c r="I657" i="3" s="1"/>
  <c r="K657" i="3" s="1"/>
  <c r="J686" i="2"/>
  <c r="K685" i="2"/>
  <c r="L685" i="2"/>
  <c r="L686" i="2" s="1"/>
  <c r="I687" i="2"/>
  <c r="J686" i="1"/>
  <c r="K685" i="1"/>
  <c r="M656" i="3" l="1"/>
  <c r="I688" i="2"/>
  <c r="K686" i="2"/>
  <c r="J687" i="2"/>
  <c r="J687" i="1"/>
  <c r="K686" i="1"/>
  <c r="M657" i="3" l="1"/>
  <c r="L657" i="3"/>
  <c r="H658" i="3" s="1"/>
  <c r="I658" i="3" s="1"/>
  <c r="K658" i="3" s="1"/>
  <c r="J688" i="2"/>
  <c r="K687" i="2"/>
  <c r="I689" i="2"/>
  <c r="L687" i="2"/>
  <c r="L688" i="2" s="1"/>
  <c r="J688" i="1"/>
  <c r="K687" i="1"/>
  <c r="M658" i="3" l="1"/>
  <c r="K659" i="3"/>
  <c r="M659" i="3" s="1"/>
  <c r="L658" i="3"/>
  <c r="I690" i="2"/>
  <c r="J689" i="2"/>
  <c r="K688" i="2"/>
  <c r="J689" i="1"/>
  <c r="K688" i="1"/>
  <c r="F660" i="3" l="1"/>
  <c r="J660" i="3" s="1"/>
  <c r="J661" i="3" s="1"/>
  <c r="J662" i="3" s="1"/>
  <c r="J663" i="3" s="1"/>
  <c r="J664" i="3" s="1"/>
  <c r="J665" i="3" s="1"/>
  <c r="J666" i="3" s="1"/>
  <c r="K660" i="3"/>
  <c r="L659" i="3"/>
  <c r="J690" i="2"/>
  <c r="K689" i="2"/>
  <c r="I691" i="2"/>
  <c r="L689" i="2"/>
  <c r="L690" i="2" s="1"/>
  <c r="J690" i="1"/>
  <c r="K689" i="1"/>
  <c r="M660" i="3" l="1"/>
  <c r="L660" i="3"/>
  <c r="H661" i="3" s="1"/>
  <c r="I661" i="3" s="1"/>
  <c r="K661" i="3" s="1"/>
  <c r="I692" i="2"/>
  <c r="J691" i="2"/>
  <c r="K690" i="2"/>
  <c r="J691" i="1"/>
  <c r="K690" i="1"/>
  <c r="M661" i="3" l="1"/>
  <c r="H662" i="3"/>
  <c r="I662" i="3" s="1"/>
  <c r="K662" i="3" s="1"/>
  <c r="L661" i="3"/>
  <c r="J692" i="2"/>
  <c r="K691" i="2"/>
  <c r="I693" i="2"/>
  <c r="L691" i="2"/>
  <c r="L692" i="2" s="1"/>
  <c r="J692" i="1"/>
  <c r="K691" i="1"/>
  <c r="L662" i="3" l="1"/>
  <c r="H663" i="3" s="1"/>
  <c r="I663" i="3" s="1"/>
  <c r="K663" i="3" s="1"/>
  <c r="M662" i="3"/>
  <c r="I694" i="2"/>
  <c r="J693" i="2"/>
  <c r="K692" i="2"/>
  <c r="J693" i="1"/>
  <c r="K692" i="1"/>
  <c r="M663" i="3" l="1"/>
  <c r="L663" i="3"/>
  <c r="H664" i="3" s="1"/>
  <c r="I664" i="3" s="1"/>
  <c r="K664" i="3" s="1"/>
  <c r="J694" i="2"/>
  <c r="K693" i="2"/>
  <c r="L693" i="2"/>
  <c r="L694" i="2" s="1"/>
  <c r="I695" i="2"/>
  <c r="J694" i="1"/>
  <c r="K693" i="1"/>
  <c r="M664" i="3" l="1"/>
  <c r="L664" i="3"/>
  <c r="H665" i="3" s="1"/>
  <c r="I665" i="3" s="1"/>
  <c r="K665" i="3" s="1"/>
  <c r="I696" i="2"/>
  <c r="K694" i="2"/>
  <c r="J695" i="2"/>
  <c r="J695" i="1"/>
  <c r="K694" i="1"/>
  <c r="K666" i="3" l="1"/>
  <c r="L665" i="3"/>
  <c r="M665" i="3"/>
  <c r="I697" i="2"/>
  <c r="J696" i="2"/>
  <c r="K695" i="2"/>
  <c r="L695" i="2"/>
  <c r="J696" i="1"/>
  <c r="K695" i="1"/>
  <c r="M666" i="3" l="1"/>
  <c r="K667" i="3"/>
  <c r="L666" i="3"/>
  <c r="F667" i="3" s="1"/>
  <c r="J697" i="2"/>
  <c r="K696" i="2"/>
  <c r="I698" i="2"/>
  <c r="L696" i="2"/>
  <c r="L697" i="2" s="1"/>
  <c r="J697" i="1"/>
  <c r="K696" i="1"/>
  <c r="J667" i="3" l="1"/>
  <c r="J668" i="3" s="1"/>
  <c r="J669" i="3" s="1"/>
  <c r="J670" i="3" s="1"/>
  <c r="I699" i="2"/>
  <c r="J698" i="2"/>
  <c r="K697" i="2"/>
  <c r="J698" i="1"/>
  <c r="K697" i="1"/>
  <c r="L667" i="3" l="1"/>
  <c r="H668" i="3" s="1"/>
  <c r="I668" i="3" s="1"/>
  <c r="K668" i="3" s="1"/>
  <c r="M667" i="3"/>
  <c r="L668" i="3"/>
  <c r="H669" i="3" s="1"/>
  <c r="I669" i="3" s="1"/>
  <c r="K669" i="3" s="1"/>
  <c r="L669" i="3" s="1"/>
  <c r="H670" i="3" s="1"/>
  <c r="I670" i="3" s="1"/>
  <c r="K670" i="3" s="1"/>
  <c r="J699" i="2"/>
  <c r="K698" i="2"/>
  <c r="I700" i="2"/>
  <c r="L698" i="2"/>
  <c r="L699" i="2" s="1"/>
  <c r="J699" i="1"/>
  <c r="K698" i="1"/>
  <c r="M668" i="3" l="1"/>
  <c r="M669" i="3"/>
  <c r="I701" i="2"/>
  <c r="J700" i="2"/>
  <c r="K699" i="2"/>
  <c r="J700" i="1"/>
  <c r="K699" i="1"/>
  <c r="M670" i="3" l="1"/>
  <c r="L670" i="3"/>
  <c r="H671" i="3"/>
  <c r="I671" i="3" s="1"/>
  <c r="K671" i="3" s="1"/>
  <c r="J701" i="2"/>
  <c r="K700" i="2"/>
  <c r="I702" i="2"/>
  <c r="L700" i="2"/>
  <c r="L701" i="2" s="1"/>
  <c r="J701" i="1"/>
  <c r="K700" i="1"/>
  <c r="E671" i="3" l="1"/>
  <c r="I703" i="2"/>
  <c r="J702" i="2"/>
  <c r="K701" i="2"/>
  <c r="J702" i="1"/>
  <c r="K701" i="1"/>
  <c r="D672" i="3" l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J671" i="3"/>
  <c r="H672" i="3"/>
  <c r="I672" i="3" s="1"/>
  <c r="K672" i="3" s="1"/>
  <c r="K702" i="2"/>
  <c r="J703" i="2"/>
  <c r="L702" i="2"/>
  <c r="L703" i="2" s="1"/>
  <c r="I704" i="2"/>
  <c r="J703" i="1"/>
  <c r="K702" i="1"/>
  <c r="J672" i="3" l="1"/>
  <c r="J673" i="3" s="1"/>
  <c r="L671" i="3"/>
  <c r="M671" i="3"/>
  <c r="K673" i="3"/>
  <c r="L672" i="3"/>
  <c r="M672" i="3"/>
  <c r="I705" i="2"/>
  <c r="J704" i="2"/>
  <c r="K703" i="2"/>
  <c r="J704" i="1"/>
  <c r="K703" i="1"/>
  <c r="M673" i="3" l="1"/>
  <c r="F674" i="3"/>
  <c r="J674" i="3" s="1"/>
  <c r="J675" i="3" s="1"/>
  <c r="J676" i="3" s="1"/>
  <c r="J677" i="3" s="1"/>
  <c r="J678" i="3" s="1"/>
  <c r="J679" i="3" s="1"/>
  <c r="J680" i="3" s="1"/>
  <c r="K674" i="3"/>
  <c r="L673" i="3"/>
  <c r="I706" i="2"/>
  <c r="J705" i="2"/>
  <c r="K704" i="2"/>
  <c r="L704" i="2"/>
  <c r="J705" i="1"/>
  <c r="K704" i="1"/>
  <c r="M674" i="3" l="1"/>
  <c r="L674" i="3"/>
  <c r="H675" i="3" s="1"/>
  <c r="I675" i="3" s="1"/>
  <c r="K675" i="3" s="1"/>
  <c r="L675" i="3" s="1"/>
  <c r="H676" i="3" s="1"/>
  <c r="I676" i="3" s="1"/>
  <c r="K676" i="3" s="1"/>
  <c r="J706" i="2"/>
  <c r="K705" i="2"/>
  <c r="I707" i="2"/>
  <c r="L705" i="2"/>
  <c r="L706" i="2" s="1"/>
  <c r="J706" i="1"/>
  <c r="K705" i="1"/>
  <c r="M675" i="3" l="1"/>
  <c r="M676" i="3"/>
  <c r="I708" i="2"/>
  <c r="J707" i="2"/>
  <c r="K706" i="2"/>
  <c r="J707" i="1"/>
  <c r="K706" i="1"/>
  <c r="L676" i="3" l="1"/>
  <c r="H677" i="3" s="1"/>
  <c r="I677" i="3" s="1"/>
  <c r="K677" i="3" s="1"/>
  <c r="L677" i="3" s="1"/>
  <c r="J708" i="2"/>
  <c r="K707" i="2"/>
  <c r="I709" i="2"/>
  <c r="L707" i="2"/>
  <c r="L708" i="2" s="1"/>
  <c r="J708" i="1"/>
  <c r="K707" i="1"/>
  <c r="M677" i="3" l="1"/>
  <c r="H678" i="3"/>
  <c r="I678" i="3" s="1"/>
  <c r="K678" i="3" s="1"/>
  <c r="L678" i="3" s="1"/>
  <c r="H679" i="3" s="1"/>
  <c r="I679" i="3" s="1"/>
  <c r="K679" i="3" s="1"/>
  <c r="I710" i="2"/>
  <c r="J709" i="2"/>
  <c r="K708" i="2"/>
  <c r="J709" i="1"/>
  <c r="K708" i="1"/>
  <c r="L679" i="3" l="1"/>
  <c r="K680" i="3"/>
  <c r="M678" i="3"/>
  <c r="J710" i="2"/>
  <c r="K709" i="2"/>
  <c r="L709" i="2"/>
  <c r="L710" i="2" s="1"/>
  <c r="I711" i="2"/>
  <c r="J710" i="1"/>
  <c r="K709" i="1"/>
  <c r="K681" i="3" l="1"/>
  <c r="M679" i="3"/>
  <c r="I712" i="2"/>
  <c r="K710" i="2"/>
  <c r="J711" i="2"/>
  <c r="J711" i="1"/>
  <c r="K710" i="1"/>
  <c r="M680" i="3" l="1"/>
  <c r="L680" i="3"/>
  <c r="F681" i="3" s="1"/>
  <c r="J681" i="3" s="1"/>
  <c r="J682" i="3" s="1"/>
  <c r="J683" i="3" s="1"/>
  <c r="J684" i="3" s="1"/>
  <c r="J685" i="3" s="1"/>
  <c r="J686" i="3" s="1"/>
  <c r="J687" i="3" s="1"/>
  <c r="J712" i="2"/>
  <c r="K711" i="2"/>
  <c r="I713" i="2"/>
  <c r="L711" i="2"/>
  <c r="L712" i="2" s="1"/>
  <c r="J712" i="1"/>
  <c r="K711" i="1"/>
  <c r="M681" i="3" l="1"/>
  <c r="L681" i="3"/>
  <c r="H682" i="3"/>
  <c r="I682" i="3" s="1"/>
  <c r="K682" i="3" s="1"/>
  <c r="I714" i="2"/>
  <c r="J713" i="2"/>
  <c r="K712" i="2"/>
  <c r="J713" i="1"/>
  <c r="K712" i="1"/>
  <c r="L682" i="3" l="1"/>
  <c r="H683" i="3" s="1"/>
  <c r="I683" i="3" s="1"/>
  <c r="K683" i="3" s="1"/>
  <c r="M682" i="3"/>
  <c r="J714" i="2"/>
  <c r="K713" i="2"/>
  <c r="I715" i="2"/>
  <c r="L713" i="2"/>
  <c r="L714" i="2" s="1"/>
  <c r="J714" i="1"/>
  <c r="K713" i="1"/>
  <c r="M683" i="3" l="1"/>
  <c r="H684" i="3"/>
  <c r="I684" i="3" s="1"/>
  <c r="K684" i="3" s="1"/>
  <c r="L684" i="3" s="1"/>
  <c r="L683" i="3"/>
  <c r="I716" i="2"/>
  <c r="J715" i="2"/>
  <c r="K714" i="2"/>
  <c r="J715" i="1"/>
  <c r="K714" i="1"/>
  <c r="M684" i="3" l="1"/>
  <c r="H685" i="3"/>
  <c r="I685" i="3" s="1"/>
  <c r="K685" i="3" s="1"/>
  <c r="L685" i="3" s="1"/>
  <c r="J716" i="2"/>
  <c r="K715" i="2"/>
  <c r="I717" i="2"/>
  <c r="L715" i="2"/>
  <c r="J716" i="1"/>
  <c r="K715" i="1"/>
  <c r="H686" i="3" l="1"/>
  <c r="I686" i="3" s="1"/>
  <c r="K686" i="3" s="1"/>
  <c r="M685" i="3"/>
  <c r="L716" i="2"/>
  <c r="I718" i="2"/>
  <c r="J717" i="2"/>
  <c r="K716" i="2"/>
  <c r="J717" i="1"/>
  <c r="K716" i="1"/>
  <c r="K687" i="3" l="1"/>
  <c r="L686" i="3"/>
  <c r="M686" i="3"/>
  <c r="J718" i="2"/>
  <c r="K717" i="2"/>
  <c r="L717" i="2"/>
  <c r="I719" i="2"/>
  <c r="J718" i="1"/>
  <c r="K717" i="1"/>
  <c r="M687" i="3" l="1"/>
  <c r="K688" i="3"/>
  <c r="L687" i="3"/>
  <c r="F688" i="3" s="1"/>
  <c r="L718" i="2"/>
  <c r="I720" i="2"/>
  <c r="K718" i="2"/>
  <c r="J719" i="2"/>
  <c r="J719" i="1"/>
  <c r="K718" i="1"/>
  <c r="J688" i="3" l="1"/>
  <c r="J689" i="3" s="1"/>
  <c r="J690" i="3" s="1"/>
  <c r="J691" i="3" s="1"/>
  <c r="J692" i="3" s="1"/>
  <c r="J693" i="3" s="1"/>
  <c r="J694" i="3" s="1"/>
  <c r="I721" i="2"/>
  <c r="J720" i="2"/>
  <c r="K719" i="2"/>
  <c r="L719" i="2"/>
  <c r="J720" i="1"/>
  <c r="K719" i="1"/>
  <c r="L688" i="3" l="1"/>
  <c r="H689" i="3" s="1"/>
  <c r="I689" i="3" s="1"/>
  <c r="K689" i="3" s="1"/>
  <c r="L689" i="3" s="1"/>
  <c r="H690" i="3" s="1"/>
  <c r="I690" i="3" s="1"/>
  <c r="K690" i="3" s="1"/>
  <c r="L690" i="3" s="1"/>
  <c r="H691" i="3" s="1"/>
  <c r="I691" i="3" s="1"/>
  <c r="K691" i="3" s="1"/>
  <c r="M688" i="3"/>
  <c r="J721" i="2"/>
  <c r="K720" i="2"/>
  <c r="I722" i="2"/>
  <c r="L720" i="2"/>
  <c r="J721" i="1"/>
  <c r="K720" i="1"/>
  <c r="M689" i="3" l="1"/>
  <c r="M690" i="3"/>
  <c r="M691" i="3" s="1"/>
  <c r="L721" i="2"/>
  <c r="I723" i="2"/>
  <c r="J722" i="2"/>
  <c r="K721" i="2"/>
  <c r="J722" i="1"/>
  <c r="K721" i="1"/>
  <c r="L691" i="3" l="1"/>
  <c r="H692" i="3" s="1"/>
  <c r="I692" i="3" s="1"/>
  <c r="K692" i="3" s="1"/>
  <c r="L692" i="3" s="1"/>
  <c r="H693" i="3" s="1"/>
  <c r="I693" i="3" s="1"/>
  <c r="K693" i="3" s="1"/>
  <c r="J723" i="2"/>
  <c r="K722" i="2"/>
  <c r="I724" i="2"/>
  <c r="L722" i="2"/>
  <c r="L723" i="2" s="1"/>
  <c r="J723" i="1"/>
  <c r="K722" i="1"/>
  <c r="K694" i="3" l="1"/>
  <c r="M692" i="3"/>
  <c r="M693" i="3"/>
  <c r="I725" i="2"/>
  <c r="J724" i="2"/>
  <c r="K723" i="2"/>
  <c r="J724" i="1"/>
  <c r="K723" i="1"/>
  <c r="L693" i="3" l="1"/>
  <c r="M694" i="3"/>
  <c r="K695" i="3"/>
  <c r="I726" i="2"/>
  <c r="J725" i="2"/>
  <c r="K724" i="2"/>
  <c r="L724" i="2"/>
  <c r="J725" i="1"/>
  <c r="K724" i="1"/>
  <c r="F695" i="3" l="1"/>
  <c r="J695" i="3" s="1"/>
  <c r="J696" i="3" s="1"/>
  <c r="J697" i="3" s="1"/>
  <c r="J698" i="3" s="1"/>
  <c r="J699" i="3" s="1"/>
  <c r="J700" i="3" s="1"/>
  <c r="L694" i="3"/>
  <c r="J726" i="2"/>
  <c r="K725" i="2"/>
  <c r="L725" i="2"/>
  <c r="L726" i="2" s="1"/>
  <c r="I727" i="2"/>
  <c r="J726" i="1"/>
  <c r="K725" i="1"/>
  <c r="I728" i="2" l="1"/>
  <c r="K726" i="2"/>
  <c r="J727" i="2"/>
  <c r="J727" i="1"/>
  <c r="K726" i="1"/>
  <c r="M695" i="3" l="1"/>
  <c r="L695" i="3"/>
  <c r="H696" i="3" s="1"/>
  <c r="I696" i="3" s="1"/>
  <c r="K696" i="3" s="1"/>
  <c r="L696" i="3" s="1"/>
  <c r="H697" i="3" s="1"/>
  <c r="I697" i="3" s="1"/>
  <c r="K697" i="3" s="1"/>
  <c r="L697" i="3" s="1"/>
  <c r="H698" i="3" s="1"/>
  <c r="I698" i="3" s="1"/>
  <c r="K698" i="3" s="1"/>
  <c r="J728" i="2"/>
  <c r="K727" i="2"/>
  <c r="I729" i="2"/>
  <c r="L727" i="2"/>
  <c r="J728" i="1"/>
  <c r="K727" i="1"/>
  <c r="M696" i="3" l="1"/>
  <c r="M697" i="3" s="1"/>
  <c r="L728" i="2"/>
  <c r="I730" i="2"/>
  <c r="J729" i="2"/>
  <c r="K728" i="2"/>
  <c r="J729" i="1"/>
  <c r="K728" i="1"/>
  <c r="M698" i="3" l="1"/>
  <c r="H699" i="3"/>
  <c r="I699" i="3" s="1"/>
  <c r="K699" i="3" s="1"/>
  <c r="L698" i="3"/>
  <c r="J730" i="2"/>
  <c r="K729" i="2"/>
  <c r="I731" i="2"/>
  <c r="L729" i="2"/>
  <c r="J730" i="1"/>
  <c r="K729" i="1"/>
  <c r="M699" i="3" l="1"/>
  <c r="L699" i="3"/>
  <c r="H700" i="3" s="1"/>
  <c r="I700" i="3" s="1"/>
  <c r="K700" i="3" s="1"/>
  <c r="L730" i="2"/>
  <c r="I732" i="2"/>
  <c r="J731" i="2"/>
  <c r="K730" i="2"/>
  <c r="J731" i="1"/>
  <c r="K730" i="1"/>
  <c r="M700" i="3" l="1"/>
  <c r="K701" i="3"/>
  <c r="L700" i="3"/>
  <c r="J732" i="2"/>
  <c r="K732" i="2" s="1"/>
  <c r="K731" i="2"/>
  <c r="L731" i="2"/>
  <c r="L732" i="2" s="1"/>
  <c r="J732" i="1"/>
  <c r="K732" i="1" s="1"/>
  <c r="K731" i="1"/>
  <c r="E701" i="3" l="1"/>
  <c r="K702" i="3"/>
  <c r="P5" i="2"/>
  <c r="P6" i="2"/>
  <c r="P4" i="2"/>
  <c r="D702" i="3" l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J701" i="3"/>
  <c r="F702" i="3"/>
  <c r="J702" i="3" l="1"/>
  <c r="M701" i="3"/>
  <c r="L701" i="3"/>
  <c r="L702" i="3"/>
  <c r="H703" i="3"/>
  <c r="I703" i="3" s="1"/>
  <c r="K703" i="3" s="1"/>
  <c r="J703" i="3" l="1"/>
  <c r="J704" i="3" s="1"/>
  <c r="J705" i="3" s="1"/>
  <c r="J706" i="3" s="1"/>
  <c r="J707" i="3" s="1"/>
  <c r="J708" i="3" s="1"/>
  <c r="M702" i="3"/>
  <c r="L703" i="3"/>
  <c r="M703" i="3"/>
  <c r="H704" i="3"/>
  <c r="I704" i="3" s="1"/>
  <c r="K704" i="3" s="1"/>
  <c r="L704" i="3" s="1"/>
  <c r="H705" i="3" s="1"/>
  <c r="I705" i="3" s="1"/>
  <c r="K705" i="3" s="1"/>
  <c r="M704" i="3" l="1"/>
  <c r="H706" i="3" l="1"/>
  <c r="I706" i="3" s="1"/>
  <c r="K706" i="3" s="1"/>
  <c r="M705" i="3"/>
  <c r="L705" i="3"/>
  <c r="L706" i="3" l="1"/>
  <c r="M706" i="3"/>
  <c r="H707" i="3"/>
  <c r="I707" i="3" s="1"/>
  <c r="K707" i="3" s="1"/>
  <c r="M707" i="3" l="1"/>
  <c r="L707" i="3"/>
  <c r="K708" i="3"/>
  <c r="M708" i="3" l="1"/>
  <c r="L708" i="3"/>
  <c r="F709" i="3" s="1"/>
  <c r="J709" i="3" s="1"/>
  <c r="J710" i="3" s="1"/>
  <c r="J711" i="3" s="1"/>
  <c r="J712" i="3" s="1"/>
  <c r="J713" i="3" s="1"/>
  <c r="J714" i="3" s="1"/>
  <c r="J715" i="3" s="1"/>
  <c r="K709" i="3"/>
  <c r="M709" i="3" l="1"/>
  <c r="L709" i="3"/>
  <c r="H710" i="3" s="1"/>
  <c r="I710" i="3" s="1"/>
  <c r="K710" i="3" s="1"/>
  <c r="M710" i="3" l="1"/>
  <c r="L710" i="3"/>
  <c r="H711" i="3" s="1"/>
  <c r="I711" i="3" s="1"/>
  <c r="K711" i="3" s="1"/>
  <c r="L711" i="3" s="1"/>
  <c r="H712" i="3" s="1"/>
  <c r="I712" i="3" s="1"/>
  <c r="K712" i="3" s="1"/>
  <c r="M711" i="3" l="1"/>
  <c r="M712" i="3" l="1"/>
  <c r="L712" i="3"/>
  <c r="H713" i="3" s="1"/>
  <c r="I713" i="3" s="1"/>
  <c r="K713" i="3" s="1"/>
  <c r="L713" i="3" s="1"/>
  <c r="H714" i="3" s="1"/>
  <c r="I714" i="3" s="1"/>
  <c r="K714" i="3" s="1"/>
  <c r="K715" i="3" l="1"/>
  <c r="M713" i="3"/>
  <c r="M714" i="3" s="1"/>
  <c r="M715" i="3" l="1"/>
  <c r="L714" i="3"/>
  <c r="K716" i="3"/>
  <c r="L715" i="3" l="1"/>
  <c r="F716" i="3" s="1"/>
  <c r="J716" i="3" s="1"/>
  <c r="J717" i="3" s="1"/>
  <c r="J718" i="3" s="1"/>
  <c r="J719" i="3" s="1"/>
  <c r="J720" i="3" s="1"/>
  <c r="J721" i="3" s="1"/>
  <c r="J722" i="3" s="1"/>
  <c r="M716" i="3" l="1"/>
  <c r="L716" i="3"/>
  <c r="H717" i="3" s="1"/>
  <c r="I717" i="3" s="1"/>
  <c r="K717" i="3" s="1"/>
  <c r="L717" i="3" l="1"/>
  <c r="H718" i="3" s="1"/>
  <c r="I718" i="3" s="1"/>
  <c r="K718" i="3" s="1"/>
  <c r="M717" i="3"/>
  <c r="M718" i="3" l="1"/>
  <c r="L718" i="3"/>
  <c r="H719" i="3" s="1"/>
  <c r="I719" i="3" s="1"/>
  <c r="K719" i="3" s="1"/>
  <c r="M719" i="3" l="1"/>
  <c r="L719" i="3"/>
  <c r="H720" i="3" s="1"/>
  <c r="I720" i="3" s="1"/>
  <c r="K720" i="3" s="1"/>
  <c r="L720" i="3" s="1"/>
  <c r="H721" i="3" s="1"/>
  <c r="I721" i="3" s="1"/>
  <c r="K721" i="3" s="1"/>
  <c r="M720" i="3" l="1"/>
  <c r="K722" i="3"/>
  <c r="M721" i="3"/>
  <c r="K723" i="3" l="1"/>
  <c r="L721" i="3"/>
  <c r="M722" i="3" l="1"/>
  <c r="L722" i="3"/>
  <c r="F723" i="3" s="1"/>
  <c r="J723" i="3" s="1"/>
  <c r="J724" i="3" s="1"/>
  <c r="J725" i="3" s="1"/>
  <c r="J726" i="3" s="1"/>
  <c r="J727" i="3" s="1"/>
  <c r="J728" i="3" s="1"/>
  <c r="J729" i="3" s="1"/>
  <c r="M723" i="3" l="1"/>
  <c r="L723" i="3" l="1"/>
  <c r="H724" i="3" s="1"/>
  <c r="I724" i="3" s="1"/>
  <c r="K724" i="3" s="1"/>
  <c r="M724" i="3" s="1"/>
  <c r="L724" i="3" l="1"/>
  <c r="H725" i="3" s="1"/>
  <c r="I725" i="3" s="1"/>
  <c r="K725" i="3" s="1"/>
  <c r="L725" i="3" s="1"/>
  <c r="H726" i="3" s="1"/>
  <c r="I726" i="3" s="1"/>
  <c r="K726" i="3" s="1"/>
  <c r="M725" i="3" l="1"/>
  <c r="M726" i="3" s="1"/>
  <c r="L726" i="3"/>
  <c r="H727" i="3" s="1"/>
  <c r="I727" i="3" s="1"/>
  <c r="K727" i="3" s="1"/>
  <c r="L727" i="3" s="1"/>
  <c r="H728" i="3" s="1"/>
  <c r="I728" i="3" s="1"/>
  <c r="K728" i="3" s="1"/>
  <c r="M727" i="3" l="1"/>
  <c r="K729" i="3"/>
  <c r="M728" i="3" l="1"/>
  <c r="L728" i="3"/>
  <c r="K730" i="3"/>
  <c r="M729" i="3" l="1"/>
  <c r="L729" i="3"/>
  <c r="F730" i="3" s="1"/>
  <c r="J730" i="3" s="1"/>
  <c r="J731" i="3" s="1"/>
  <c r="M730" i="3" l="1"/>
  <c r="L730" i="3"/>
  <c r="H731" i="3" s="1"/>
  <c r="I731" i="3" s="1"/>
  <c r="K731" i="3" s="1"/>
  <c r="M731" i="3" l="1"/>
  <c r="L731" i="3"/>
  <c r="J732" i="3" s="1"/>
  <c r="H732" i="3"/>
  <c r="I732" i="3" s="1"/>
  <c r="K732" i="3" s="1"/>
  <c r="L732" i="3" l="1"/>
  <c r="M732" i="3"/>
</calcChain>
</file>

<file path=xl/sharedStrings.xml><?xml version="1.0" encoding="utf-8"?>
<sst xmlns="http://schemas.openxmlformats.org/spreadsheetml/2006/main" count="2302" uniqueCount="51">
  <si>
    <t>data</t>
  </si>
  <si>
    <t>pora roku</t>
  </si>
  <si>
    <t>miesiac</t>
  </si>
  <si>
    <t>dzien tygodnia</t>
  </si>
  <si>
    <t>l rowerow</t>
  </si>
  <si>
    <t>ZIMA</t>
  </si>
  <si>
    <t>WIOSNA</t>
  </si>
  <si>
    <t>LATO</t>
  </si>
  <si>
    <t>JESIEN</t>
  </si>
  <si>
    <t>Koszt</t>
  </si>
  <si>
    <t>zysk</t>
  </si>
  <si>
    <t>popyt</t>
  </si>
  <si>
    <t>l wypozyczoych rowerow</t>
  </si>
  <si>
    <t>laczny wychod</t>
  </si>
  <si>
    <t>laczny przychod</t>
  </si>
  <si>
    <t>STAN KONTA</t>
  </si>
  <si>
    <t>1)</t>
  </si>
  <si>
    <t>KOSZTY</t>
  </si>
  <si>
    <t>PRZYCHODY</t>
  </si>
  <si>
    <t>Pierwszy raz koszty &lt; przychod</t>
  </si>
  <si>
    <t>pierwszy dzien czy koszt &lt; przychod</t>
  </si>
  <si>
    <t>Etykiety wierszy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</si>
  <si>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</si>
  <si>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</si>
  <si>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</si>
  <si>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</si>
  <si>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</si>
  <si>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</si>
  <si>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</si>
  <si>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</si>
  <si>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</si>
  <si>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</si>
  <si>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</si>
  <si>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</si>
  <si>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</si>
  <si>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2024</t>
  </si>
  <si>
    <t>Suma z Koszt</t>
  </si>
  <si>
    <t>Suma z zysk</t>
  </si>
  <si>
    <t>2)</t>
  </si>
  <si>
    <t>koszt</t>
  </si>
  <si>
    <t>przychod</t>
  </si>
  <si>
    <t>zestawienie dochodow</t>
  </si>
  <si>
    <t>miesiac 2023</t>
  </si>
  <si>
    <t>3)</t>
  </si>
  <si>
    <t>a)</t>
  </si>
  <si>
    <t xml:space="preserve">b) </t>
  </si>
  <si>
    <t>c)</t>
  </si>
  <si>
    <t>//syulacja binary searchem</t>
  </si>
  <si>
    <t>cena</t>
  </si>
  <si>
    <t>dokupione rowery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</si>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</sst>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dochodow w koljnych miesiacach</a:t>
            </a:r>
            <a:r>
              <a:rPr lang="pl-PL" baseline="0"/>
              <a:t> 2023</a:t>
            </a:r>
            <a:endParaRPr lang="pl-PL"/>
          </a:p>
        </c:rich>
      </c:tx>
      <c:layout>
        <c:manualLayout>
          <c:xMode val="edge"/>
          <c:yMode val="edge"/>
          <c:x val="9.43956692913385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'dane, 1, 2'!$W$13</c:f>
              <c:strCache>
                <c:ptCount val="1"/>
                <c:pt idx="0">
                  <c:v>zestawienie dochodow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'dane, 1, 2'!$V$14:$V$25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'dane, 1, 2'!$W$14:$W$25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CFB-85E5-80212DC4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993823"/>
        <c:axId val="1750994655"/>
      </c:barChart>
      <c:catAx>
        <c:axId val="175099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layout>
            <c:manualLayout>
              <c:xMode val="edge"/>
              <c:yMode val="edge"/>
              <c:x val="0.5172071303587051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994655"/>
        <c:crosses val="autoZero"/>
        <c:auto val="1"/>
        <c:lblAlgn val="ctr"/>
        <c:lblOffset val="100"/>
        <c:noMultiLvlLbl val="0"/>
      </c:catAx>
      <c:valAx>
        <c:axId val="1750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</a:t>
                </a:r>
                <a:r>
                  <a:rPr lang="pl-PL" baseline="0"/>
                  <a:t> piniezny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99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80818</xdr:colOff>
      <xdr:row>22</xdr:row>
      <xdr:rowOff>117764</xdr:rowOff>
    </xdr:from>
    <xdr:to>
      <xdr:col>13</xdr:col>
      <xdr:colOff>1235364</xdr:colOff>
      <xdr:row>37</xdr:row>
      <xdr:rowOff>90055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69C980-9F99-43FE-8E08-8CDC7D3A1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7.36567175926" createdVersion="7" refreshedVersion="7" minRefreshableVersion="3" recordCount="731" xr:uid="{DD917782-3C26-4027-B8C8-4C0C880C34E6}">
  <cacheSource type="worksheet">
    <worksheetSource ref="A1:H732" sheet="dane, 1, 2"/>
  </cacheSource>
  <cacheFields count="10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9" base="0">
        <rangePr groupBy="months" startDate="2023-01-01T00:00:00" endDate="2025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5"/>
        </groupItems>
      </fieldGroup>
    </cacheField>
    <cacheField name="dzien tygodnia" numFmtId="0">
      <sharedItems containsSemiMixedTypes="0" containsString="0" containsNumber="1" containsInteger="1" minValue="1" maxValue="7"/>
    </cacheField>
    <cacheField name="pora roku" numFmtId="0">
      <sharedItems/>
    </cacheField>
    <cacheField name="l rowerow" numFmtId="0">
      <sharedItems containsSemiMixedTypes="0" containsString="0" containsNumber="1" containsInteger="1" minValue="10" maxValue="10"/>
    </cacheField>
    <cacheField name="Koszt" numFmtId="0">
      <sharedItems containsSemiMixedTypes="0" containsString="0" containsNumber="1" containsInteger="1" minValue="0" maxValue="8150"/>
    </cacheField>
    <cacheField name="popyt" numFmtId="0">
      <sharedItems containsSemiMixedTypes="0" containsString="0" containsNumber="1" minValue="0.2" maxValue="0.9"/>
    </cacheField>
    <cacheField name="l wypozyczoych rowerow" numFmtId="0">
      <sharedItems containsSemiMixedTypes="0" containsString="0" containsNumber="1" containsInteger="1" minValue="0" maxValue="9"/>
    </cacheField>
    <cacheField name="zysk" numFmtId="0">
      <sharedItems containsSemiMixedTypes="0" containsString="0" containsNumber="1" containsInteger="1" minValue="0" maxValue="270"/>
    </cacheField>
    <cacheField name="Kwartały" numFmtId="0" databaseField="0">
      <fieldGroup base="0">
        <rangePr groupBy="quarters" startDate="2023-01-01T00:00:00" endDate="2025-01-01T00:00:00"/>
        <groupItems count="6">
          <s v="&lt;01.01.2023"/>
          <s v="Kwartał1"/>
          <s v="Kwartał2"/>
          <s v="Kwartał3"/>
          <s v="Kwartał4"/>
          <s v="&gt;01.01.2025"/>
        </groupItems>
      </fieldGroup>
    </cacheField>
    <cacheField name="Lata" numFmtId="0" databaseField="0">
      <fieldGroup base="0">
        <rangePr groupBy="years" startDate="2023-01-01T00:00:00" endDate="2025-01-01T00:00:00"/>
        <groupItems count="5">
          <s v="&lt;01.01.2023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7"/>
    <s v="ZIMA"/>
    <n v="10"/>
    <n v="8150"/>
    <n v="0.2"/>
    <n v="0"/>
    <n v="0"/>
  </r>
  <r>
    <x v="1"/>
    <n v="1"/>
    <s v="ZIMA"/>
    <n v="10"/>
    <n v="0"/>
    <n v="0.2"/>
    <n v="2"/>
    <n v="60"/>
  </r>
  <r>
    <x v="2"/>
    <n v="2"/>
    <s v="ZIMA"/>
    <n v="10"/>
    <n v="0"/>
    <n v="0.2"/>
    <n v="2"/>
    <n v="60"/>
  </r>
  <r>
    <x v="3"/>
    <n v="3"/>
    <s v="ZIMA"/>
    <n v="10"/>
    <n v="0"/>
    <n v="0.2"/>
    <n v="2"/>
    <n v="60"/>
  </r>
  <r>
    <x v="4"/>
    <n v="4"/>
    <s v="ZIMA"/>
    <n v="10"/>
    <n v="0"/>
    <n v="0.2"/>
    <n v="2"/>
    <n v="60"/>
  </r>
  <r>
    <x v="5"/>
    <n v="5"/>
    <s v="ZIMA"/>
    <n v="10"/>
    <n v="0"/>
    <n v="0.2"/>
    <n v="2"/>
    <n v="60"/>
  </r>
  <r>
    <x v="6"/>
    <n v="6"/>
    <s v="ZIMA"/>
    <n v="10"/>
    <n v="0"/>
    <n v="0.2"/>
    <n v="0"/>
    <n v="0"/>
  </r>
  <r>
    <x v="7"/>
    <n v="7"/>
    <s v="ZIMA"/>
    <n v="10"/>
    <n v="150"/>
    <n v="0.2"/>
    <n v="0"/>
    <n v="0"/>
  </r>
  <r>
    <x v="8"/>
    <n v="1"/>
    <s v="ZIMA"/>
    <n v="10"/>
    <n v="0"/>
    <n v="0.2"/>
    <n v="2"/>
    <n v="60"/>
  </r>
  <r>
    <x v="9"/>
    <n v="2"/>
    <s v="ZIMA"/>
    <n v="10"/>
    <n v="0"/>
    <n v="0.2"/>
    <n v="2"/>
    <n v="60"/>
  </r>
  <r>
    <x v="10"/>
    <n v="3"/>
    <s v="ZIMA"/>
    <n v="10"/>
    <n v="0"/>
    <n v="0.2"/>
    <n v="2"/>
    <n v="60"/>
  </r>
  <r>
    <x v="11"/>
    <n v="4"/>
    <s v="ZIMA"/>
    <n v="10"/>
    <n v="0"/>
    <n v="0.2"/>
    <n v="2"/>
    <n v="60"/>
  </r>
  <r>
    <x v="12"/>
    <n v="5"/>
    <s v="ZIMA"/>
    <n v="10"/>
    <n v="0"/>
    <n v="0.2"/>
    <n v="2"/>
    <n v="60"/>
  </r>
  <r>
    <x v="13"/>
    <n v="6"/>
    <s v="ZIMA"/>
    <n v="10"/>
    <n v="0"/>
    <n v="0.2"/>
    <n v="0"/>
    <n v="0"/>
  </r>
  <r>
    <x v="14"/>
    <n v="7"/>
    <s v="ZIMA"/>
    <n v="10"/>
    <n v="150"/>
    <n v="0.2"/>
    <n v="0"/>
    <n v="0"/>
  </r>
  <r>
    <x v="15"/>
    <n v="1"/>
    <s v="ZIMA"/>
    <n v="10"/>
    <n v="0"/>
    <n v="0.2"/>
    <n v="2"/>
    <n v="60"/>
  </r>
  <r>
    <x v="16"/>
    <n v="2"/>
    <s v="ZIMA"/>
    <n v="10"/>
    <n v="0"/>
    <n v="0.2"/>
    <n v="2"/>
    <n v="60"/>
  </r>
  <r>
    <x v="17"/>
    <n v="3"/>
    <s v="ZIMA"/>
    <n v="10"/>
    <n v="0"/>
    <n v="0.2"/>
    <n v="2"/>
    <n v="60"/>
  </r>
  <r>
    <x v="18"/>
    <n v="4"/>
    <s v="ZIMA"/>
    <n v="10"/>
    <n v="0"/>
    <n v="0.2"/>
    <n v="2"/>
    <n v="60"/>
  </r>
  <r>
    <x v="19"/>
    <n v="5"/>
    <s v="ZIMA"/>
    <n v="10"/>
    <n v="0"/>
    <n v="0.2"/>
    <n v="2"/>
    <n v="60"/>
  </r>
  <r>
    <x v="20"/>
    <n v="6"/>
    <s v="ZIMA"/>
    <n v="10"/>
    <n v="0"/>
    <n v="0.2"/>
    <n v="0"/>
    <n v="0"/>
  </r>
  <r>
    <x v="21"/>
    <n v="7"/>
    <s v="ZIMA"/>
    <n v="10"/>
    <n v="150"/>
    <n v="0.2"/>
    <n v="0"/>
    <n v="0"/>
  </r>
  <r>
    <x v="22"/>
    <n v="1"/>
    <s v="ZIMA"/>
    <n v="10"/>
    <n v="0"/>
    <n v="0.2"/>
    <n v="2"/>
    <n v="60"/>
  </r>
  <r>
    <x v="23"/>
    <n v="2"/>
    <s v="ZIMA"/>
    <n v="10"/>
    <n v="0"/>
    <n v="0.2"/>
    <n v="2"/>
    <n v="60"/>
  </r>
  <r>
    <x v="24"/>
    <n v="3"/>
    <s v="ZIMA"/>
    <n v="10"/>
    <n v="0"/>
    <n v="0.2"/>
    <n v="2"/>
    <n v="60"/>
  </r>
  <r>
    <x v="25"/>
    <n v="4"/>
    <s v="ZIMA"/>
    <n v="10"/>
    <n v="0"/>
    <n v="0.2"/>
    <n v="2"/>
    <n v="60"/>
  </r>
  <r>
    <x v="26"/>
    <n v="5"/>
    <s v="ZIMA"/>
    <n v="10"/>
    <n v="0"/>
    <n v="0.2"/>
    <n v="2"/>
    <n v="60"/>
  </r>
  <r>
    <x v="27"/>
    <n v="6"/>
    <s v="ZIMA"/>
    <n v="10"/>
    <n v="0"/>
    <n v="0.2"/>
    <n v="0"/>
    <n v="0"/>
  </r>
  <r>
    <x v="28"/>
    <n v="7"/>
    <s v="ZIMA"/>
    <n v="10"/>
    <n v="150"/>
    <n v="0.2"/>
    <n v="0"/>
    <n v="0"/>
  </r>
  <r>
    <x v="29"/>
    <n v="1"/>
    <s v="ZIMA"/>
    <n v="10"/>
    <n v="0"/>
    <n v="0.2"/>
    <n v="2"/>
    <n v="60"/>
  </r>
  <r>
    <x v="30"/>
    <n v="2"/>
    <s v="ZIMA"/>
    <n v="10"/>
    <n v="0"/>
    <n v="0.2"/>
    <n v="2"/>
    <n v="60"/>
  </r>
  <r>
    <x v="31"/>
    <n v="3"/>
    <s v="ZIMA"/>
    <n v="10"/>
    <n v="0"/>
    <n v="0.2"/>
    <n v="2"/>
    <n v="60"/>
  </r>
  <r>
    <x v="32"/>
    <n v="4"/>
    <s v="ZIMA"/>
    <n v="10"/>
    <n v="0"/>
    <n v="0.2"/>
    <n v="2"/>
    <n v="60"/>
  </r>
  <r>
    <x v="33"/>
    <n v="5"/>
    <s v="ZIMA"/>
    <n v="10"/>
    <n v="0"/>
    <n v="0.2"/>
    <n v="2"/>
    <n v="60"/>
  </r>
  <r>
    <x v="34"/>
    <n v="6"/>
    <s v="ZIMA"/>
    <n v="10"/>
    <n v="0"/>
    <n v="0.2"/>
    <n v="0"/>
    <n v="0"/>
  </r>
  <r>
    <x v="35"/>
    <n v="7"/>
    <s v="ZIMA"/>
    <n v="10"/>
    <n v="150"/>
    <n v="0.2"/>
    <n v="0"/>
    <n v="0"/>
  </r>
  <r>
    <x v="36"/>
    <n v="1"/>
    <s v="ZIMA"/>
    <n v="10"/>
    <n v="0"/>
    <n v="0.2"/>
    <n v="2"/>
    <n v="60"/>
  </r>
  <r>
    <x v="37"/>
    <n v="2"/>
    <s v="ZIMA"/>
    <n v="10"/>
    <n v="0"/>
    <n v="0.2"/>
    <n v="2"/>
    <n v="60"/>
  </r>
  <r>
    <x v="38"/>
    <n v="3"/>
    <s v="ZIMA"/>
    <n v="10"/>
    <n v="0"/>
    <n v="0.2"/>
    <n v="2"/>
    <n v="60"/>
  </r>
  <r>
    <x v="39"/>
    <n v="4"/>
    <s v="ZIMA"/>
    <n v="10"/>
    <n v="0"/>
    <n v="0.2"/>
    <n v="2"/>
    <n v="60"/>
  </r>
  <r>
    <x v="40"/>
    <n v="5"/>
    <s v="ZIMA"/>
    <n v="10"/>
    <n v="0"/>
    <n v="0.2"/>
    <n v="2"/>
    <n v="60"/>
  </r>
  <r>
    <x v="41"/>
    <n v="6"/>
    <s v="ZIMA"/>
    <n v="10"/>
    <n v="0"/>
    <n v="0.2"/>
    <n v="0"/>
    <n v="0"/>
  </r>
  <r>
    <x v="42"/>
    <n v="7"/>
    <s v="ZIMA"/>
    <n v="10"/>
    <n v="150"/>
    <n v="0.2"/>
    <n v="0"/>
    <n v="0"/>
  </r>
  <r>
    <x v="43"/>
    <n v="1"/>
    <s v="ZIMA"/>
    <n v="10"/>
    <n v="0"/>
    <n v="0.2"/>
    <n v="2"/>
    <n v="60"/>
  </r>
  <r>
    <x v="44"/>
    <n v="2"/>
    <s v="ZIMA"/>
    <n v="10"/>
    <n v="0"/>
    <n v="0.2"/>
    <n v="2"/>
    <n v="60"/>
  </r>
  <r>
    <x v="45"/>
    <n v="3"/>
    <s v="ZIMA"/>
    <n v="10"/>
    <n v="0"/>
    <n v="0.2"/>
    <n v="2"/>
    <n v="60"/>
  </r>
  <r>
    <x v="46"/>
    <n v="4"/>
    <s v="ZIMA"/>
    <n v="10"/>
    <n v="0"/>
    <n v="0.2"/>
    <n v="2"/>
    <n v="60"/>
  </r>
  <r>
    <x v="47"/>
    <n v="5"/>
    <s v="ZIMA"/>
    <n v="10"/>
    <n v="0"/>
    <n v="0.2"/>
    <n v="2"/>
    <n v="60"/>
  </r>
  <r>
    <x v="48"/>
    <n v="6"/>
    <s v="ZIMA"/>
    <n v="10"/>
    <n v="0"/>
    <n v="0.2"/>
    <n v="0"/>
    <n v="0"/>
  </r>
  <r>
    <x v="49"/>
    <n v="7"/>
    <s v="ZIMA"/>
    <n v="10"/>
    <n v="150"/>
    <n v="0.2"/>
    <n v="0"/>
    <n v="0"/>
  </r>
  <r>
    <x v="50"/>
    <n v="1"/>
    <s v="ZIMA"/>
    <n v="10"/>
    <n v="0"/>
    <n v="0.2"/>
    <n v="2"/>
    <n v="60"/>
  </r>
  <r>
    <x v="51"/>
    <n v="2"/>
    <s v="ZIMA"/>
    <n v="10"/>
    <n v="0"/>
    <n v="0.2"/>
    <n v="2"/>
    <n v="60"/>
  </r>
  <r>
    <x v="52"/>
    <n v="3"/>
    <s v="ZIMA"/>
    <n v="10"/>
    <n v="0"/>
    <n v="0.2"/>
    <n v="2"/>
    <n v="60"/>
  </r>
  <r>
    <x v="53"/>
    <n v="4"/>
    <s v="ZIMA"/>
    <n v="10"/>
    <n v="0"/>
    <n v="0.2"/>
    <n v="2"/>
    <n v="60"/>
  </r>
  <r>
    <x v="54"/>
    <n v="5"/>
    <s v="ZIMA"/>
    <n v="10"/>
    <n v="0"/>
    <n v="0.2"/>
    <n v="2"/>
    <n v="60"/>
  </r>
  <r>
    <x v="55"/>
    <n v="6"/>
    <s v="ZIMA"/>
    <n v="10"/>
    <n v="0"/>
    <n v="0.2"/>
    <n v="0"/>
    <n v="0"/>
  </r>
  <r>
    <x v="56"/>
    <n v="7"/>
    <s v="ZIMA"/>
    <n v="10"/>
    <n v="150"/>
    <n v="0.2"/>
    <n v="0"/>
    <n v="0"/>
  </r>
  <r>
    <x v="57"/>
    <n v="1"/>
    <s v="ZIMA"/>
    <n v="10"/>
    <n v="0"/>
    <n v="0.2"/>
    <n v="2"/>
    <n v="60"/>
  </r>
  <r>
    <x v="58"/>
    <n v="2"/>
    <s v="ZIMA"/>
    <n v="10"/>
    <n v="0"/>
    <n v="0.2"/>
    <n v="2"/>
    <n v="60"/>
  </r>
  <r>
    <x v="59"/>
    <n v="3"/>
    <s v="ZIMA"/>
    <n v="10"/>
    <n v="0"/>
    <n v="0.2"/>
    <n v="2"/>
    <n v="60"/>
  </r>
  <r>
    <x v="60"/>
    <n v="4"/>
    <s v="ZIMA"/>
    <n v="10"/>
    <n v="0"/>
    <n v="0.2"/>
    <n v="2"/>
    <n v="60"/>
  </r>
  <r>
    <x v="61"/>
    <n v="5"/>
    <s v="ZIMA"/>
    <n v="10"/>
    <n v="0"/>
    <n v="0.2"/>
    <n v="2"/>
    <n v="60"/>
  </r>
  <r>
    <x v="62"/>
    <n v="6"/>
    <s v="ZIMA"/>
    <n v="10"/>
    <n v="0"/>
    <n v="0.2"/>
    <n v="0"/>
    <n v="0"/>
  </r>
  <r>
    <x v="63"/>
    <n v="7"/>
    <s v="ZIMA"/>
    <n v="10"/>
    <n v="150"/>
    <n v="0.2"/>
    <n v="0"/>
    <n v="0"/>
  </r>
  <r>
    <x v="64"/>
    <n v="1"/>
    <s v="ZIMA"/>
    <n v="10"/>
    <n v="0"/>
    <n v="0.2"/>
    <n v="2"/>
    <n v="60"/>
  </r>
  <r>
    <x v="65"/>
    <n v="2"/>
    <s v="ZIMA"/>
    <n v="10"/>
    <n v="0"/>
    <n v="0.2"/>
    <n v="2"/>
    <n v="60"/>
  </r>
  <r>
    <x v="66"/>
    <n v="3"/>
    <s v="ZIMA"/>
    <n v="10"/>
    <n v="0"/>
    <n v="0.2"/>
    <n v="2"/>
    <n v="60"/>
  </r>
  <r>
    <x v="67"/>
    <n v="4"/>
    <s v="ZIMA"/>
    <n v="10"/>
    <n v="0"/>
    <n v="0.2"/>
    <n v="2"/>
    <n v="60"/>
  </r>
  <r>
    <x v="68"/>
    <n v="5"/>
    <s v="ZIMA"/>
    <n v="10"/>
    <n v="0"/>
    <n v="0.2"/>
    <n v="2"/>
    <n v="60"/>
  </r>
  <r>
    <x v="69"/>
    <n v="6"/>
    <s v="ZIMA"/>
    <n v="10"/>
    <n v="0"/>
    <n v="0.2"/>
    <n v="0"/>
    <n v="0"/>
  </r>
  <r>
    <x v="70"/>
    <n v="7"/>
    <s v="ZIMA"/>
    <n v="10"/>
    <n v="150"/>
    <n v="0.2"/>
    <n v="0"/>
    <n v="0"/>
  </r>
  <r>
    <x v="71"/>
    <n v="1"/>
    <s v="ZIMA"/>
    <n v="10"/>
    <n v="0"/>
    <n v="0.2"/>
    <n v="2"/>
    <n v="60"/>
  </r>
  <r>
    <x v="72"/>
    <n v="2"/>
    <s v="ZIMA"/>
    <n v="10"/>
    <n v="0"/>
    <n v="0.2"/>
    <n v="2"/>
    <n v="60"/>
  </r>
  <r>
    <x v="73"/>
    <n v="3"/>
    <s v="ZIMA"/>
    <n v="10"/>
    <n v="0"/>
    <n v="0.2"/>
    <n v="2"/>
    <n v="60"/>
  </r>
  <r>
    <x v="74"/>
    <n v="4"/>
    <s v="ZIMA"/>
    <n v="10"/>
    <n v="0"/>
    <n v="0.2"/>
    <n v="2"/>
    <n v="60"/>
  </r>
  <r>
    <x v="75"/>
    <n v="5"/>
    <s v="ZIMA"/>
    <n v="10"/>
    <n v="0"/>
    <n v="0.2"/>
    <n v="2"/>
    <n v="60"/>
  </r>
  <r>
    <x v="76"/>
    <n v="6"/>
    <s v="ZIMA"/>
    <n v="10"/>
    <n v="0"/>
    <n v="0.2"/>
    <n v="0"/>
    <n v="0"/>
  </r>
  <r>
    <x v="77"/>
    <n v="7"/>
    <s v="ZIMA"/>
    <n v="10"/>
    <n v="150"/>
    <n v="0.2"/>
    <n v="0"/>
    <n v="0"/>
  </r>
  <r>
    <x v="78"/>
    <n v="1"/>
    <s v="ZIMA"/>
    <n v="10"/>
    <n v="0"/>
    <n v="0.2"/>
    <n v="2"/>
    <n v="60"/>
  </r>
  <r>
    <x v="79"/>
    <n v="2"/>
    <s v="WIOSNA"/>
    <n v="10"/>
    <n v="0"/>
    <n v="0.5"/>
    <n v="5"/>
    <n v="150"/>
  </r>
  <r>
    <x v="80"/>
    <n v="3"/>
    <s v="WIOSNA"/>
    <n v="10"/>
    <n v="0"/>
    <n v="0.5"/>
    <n v="5"/>
    <n v="150"/>
  </r>
  <r>
    <x v="81"/>
    <n v="4"/>
    <s v="WIOSNA"/>
    <n v="10"/>
    <n v="0"/>
    <n v="0.5"/>
    <n v="5"/>
    <n v="150"/>
  </r>
  <r>
    <x v="82"/>
    <n v="5"/>
    <s v="WIOSNA"/>
    <n v="10"/>
    <n v="0"/>
    <n v="0.5"/>
    <n v="5"/>
    <n v="150"/>
  </r>
  <r>
    <x v="83"/>
    <n v="6"/>
    <s v="WIOSNA"/>
    <n v="10"/>
    <n v="0"/>
    <n v="0.5"/>
    <n v="0"/>
    <n v="0"/>
  </r>
  <r>
    <x v="84"/>
    <n v="7"/>
    <s v="WIOSNA"/>
    <n v="10"/>
    <n v="150"/>
    <n v="0.5"/>
    <n v="0"/>
    <n v="0"/>
  </r>
  <r>
    <x v="85"/>
    <n v="1"/>
    <s v="WIOSNA"/>
    <n v="10"/>
    <n v="0"/>
    <n v="0.5"/>
    <n v="5"/>
    <n v="150"/>
  </r>
  <r>
    <x v="86"/>
    <n v="2"/>
    <s v="WIOSNA"/>
    <n v="10"/>
    <n v="0"/>
    <n v="0.5"/>
    <n v="5"/>
    <n v="150"/>
  </r>
  <r>
    <x v="87"/>
    <n v="3"/>
    <s v="WIOSNA"/>
    <n v="10"/>
    <n v="0"/>
    <n v="0.5"/>
    <n v="5"/>
    <n v="150"/>
  </r>
  <r>
    <x v="88"/>
    <n v="4"/>
    <s v="WIOSNA"/>
    <n v="10"/>
    <n v="0"/>
    <n v="0.5"/>
    <n v="5"/>
    <n v="150"/>
  </r>
  <r>
    <x v="89"/>
    <n v="5"/>
    <s v="WIOSNA"/>
    <n v="10"/>
    <n v="0"/>
    <n v="0.5"/>
    <n v="5"/>
    <n v="150"/>
  </r>
  <r>
    <x v="90"/>
    <n v="6"/>
    <s v="WIOSNA"/>
    <n v="10"/>
    <n v="0"/>
    <n v="0.5"/>
    <n v="0"/>
    <n v="0"/>
  </r>
  <r>
    <x v="91"/>
    <n v="7"/>
    <s v="WIOSNA"/>
    <n v="10"/>
    <n v="150"/>
    <n v="0.5"/>
    <n v="0"/>
    <n v="0"/>
  </r>
  <r>
    <x v="92"/>
    <n v="1"/>
    <s v="WIOSNA"/>
    <n v="10"/>
    <n v="0"/>
    <n v="0.5"/>
    <n v="5"/>
    <n v="150"/>
  </r>
  <r>
    <x v="93"/>
    <n v="2"/>
    <s v="WIOSNA"/>
    <n v="10"/>
    <n v="0"/>
    <n v="0.5"/>
    <n v="5"/>
    <n v="150"/>
  </r>
  <r>
    <x v="94"/>
    <n v="3"/>
    <s v="WIOSNA"/>
    <n v="10"/>
    <n v="0"/>
    <n v="0.5"/>
    <n v="5"/>
    <n v="150"/>
  </r>
  <r>
    <x v="95"/>
    <n v="4"/>
    <s v="WIOSNA"/>
    <n v="10"/>
    <n v="0"/>
    <n v="0.5"/>
    <n v="5"/>
    <n v="150"/>
  </r>
  <r>
    <x v="96"/>
    <n v="5"/>
    <s v="WIOSNA"/>
    <n v="10"/>
    <n v="0"/>
    <n v="0.5"/>
    <n v="5"/>
    <n v="150"/>
  </r>
  <r>
    <x v="97"/>
    <n v="6"/>
    <s v="WIOSNA"/>
    <n v="10"/>
    <n v="0"/>
    <n v="0.5"/>
    <n v="0"/>
    <n v="0"/>
  </r>
  <r>
    <x v="98"/>
    <n v="7"/>
    <s v="WIOSNA"/>
    <n v="10"/>
    <n v="150"/>
    <n v="0.5"/>
    <n v="0"/>
    <n v="0"/>
  </r>
  <r>
    <x v="99"/>
    <n v="1"/>
    <s v="WIOSNA"/>
    <n v="10"/>
    <n v="0"/>
    <n v="0.5"/>
    <n v="5"/>
    <n v="150"/>
  </r>
  <r>
    <x v="100"/>
    <n v="2"/>
    <s v="WIOSNA"/>
    <n v="10"/>
    <n v="0"/>
    <n v="0.5"/>
    <n v="5"/>
    <n v="150"/>
  </r>
  <r>
    <x v="101"/>
    <n v="3"/>
    <s v="WIOSNA"/>
    <n v="10"/>
    <n v="0"/>
    <n v="0.5"/>
    <n v="5"/>
    <n v="150"/>
  </r>
  <r>
    <x v="102"/>
    <n v="4"/>
    <s v="WIOSNA"/>
    <n v="10"/>
    <n v="0"/>
    <n v="0.5"/>
    <n v="5"/>
    <n v="150"/>
  </r>
  <r>
    <x v="103"/>
    <n v="5"/>
    <s v="WIOSNA"/>
    <n v="10"/>
    <n v="0"/>
    <n v="0.5"/>
    <n v="5"/>
    <n v="150"/>
  </r>
  <r>
    <x v="104"/>
    <n v="6"/>
    <s v="WIOSNA"/>
    <n v="10"/>
    <n v="0"/>
    <n v="0.5"/>
    <n v="0"/>
    <n v="0"/>
  </r>
  <r>
    <x v="105"/>
    <n v="7"/>
    <s v="WIOSNA"/>
    <n v="10"/>
    <n v="150"/>
    <n v="0.5"/>
    <n v="0"/>
    <n v="0"/>
  </r>
  <r>
    <x v="106"/>
    <n v="1"/>
    <s v="WIOSNA"/>
    <n v="10"/>
    <n v="0"/>
    <n v="0.5"/>
    <n v="5"/>
    <n v="150"/>
  </r>
  <r>
    <x v="107"/>
    <n v="2"/>
    <s v="WIOSNA"/>
    <n v="10"/>
    <n v="0"/>
    <n v="0.5"/>
    <n v="5"/>
    <n v="150"/>
  </r>
  <r>
    <x v="108"/>
    <n v="3"/>
    <s v="WIOSNA"/>
    <n v="10"/>
    <n v="0"/>
    <n v="0.5"/>
    <n v="5"/>
    <n v="150"/>
  </r>
  <r>
    <x v="109"/>
    <n v="4"/>
    <s v="WIOSNA"/>
    <n v="10"/>
    <n v="0"/>
    <n v="0.5"/>
    <n v="5"/>
    <n v="150"/>
  </r>
  <r>
    <x v="110"/>
    <n v="5"/>
    <s v="WIOSNA"/>
    <n v="10"/>
    <n v="0"/>
    <n v="0.5"/>
    <n v="5"/>
    <n v="150"/>
  </r>
  <r>
    <x v="111"/>
    <n v="6"/>
    <s v="WIOSNA"/>
    <n v="10"/>
    <n v="0"/>
    <n v="0.5"/>
    <n v="0"/>
    <n v="0"/>
  </r>
  <r>
    <x v="112"/>
    <n v="7"/>
    <s v="WIOSNA"/>
    <n v="10"/>
    <n v="150"/>
    <n v="0.5"/>
    <n v="0"/>
    <n v="0"/>
  </r>
  <r>
    <x v="113"/>
    <n v="1"/>
    <s v="WIOSNA"/>
    <n v="10"/>
    <n v="0"/>
    <n v="0.5"/>
    <n v="5"/>
    <n v="150"/>
  </r>
  <r>
    <x v="114"/>
    <n v="2"/>
    <s v="WIOSNA"/>
    <n v="10"/>
    <n v="0"/>
    <n v="0.5"/>
    <n v="5"/>
    <n v="150"/>
  </r>
  <r>
    <x v="115"/>
    <n v="3"/>
    <s v="WIOSNA"/>
    <n v="10"/>
    <n v="0"/>
    <n v="0.5"/>
    <n v="5"/>
    <n v="150"/>
  </r>
  <r>
    <x v="116"/>
    <n v="4"/>
    <s v="WIOSNA"/>
    <n v="10"/>
    <n v="0"/>
    <n v="0.5"/>
    <n v="5"/>
    <n v="150"/>
  </r>
  <r>
    <x v="117"/>
    <n v="5"/>
    <s v="WIOSNA"/>
    <n v="10"/>
    <n v="0"/>
    <n v="0.5"/>
    <n v="5"/>
    <n v="150"/>
  </r>
  <r>
    <x v="118"/>
    <n v="6"/>
    <s v="WIOSNA"/>
    <n v="10"/>
    <n v="0"/>
    <n v="0.5"/>
    <n v="0"/>
    <n v="0"/>
  </r>
  <r>
    <x v="119"/>
    <n v="7"/>
    <s v="WIOSNA"/>
    <n v="10"/>
    <n v="150"/>
    <n v="0.5"/>
    <n v="0"/>
    <n v="0"/>
  </r>
  <r>
    <x v="120"/>
    <n v="1"/>
    <s v="WIOSNA"/>
    <n v="10"/>
    <n v="0"/>
    <n v="0.5"/>
    <n v="5"/>
    <n v="150"/>
  </r>
  <r>
    <x v="121"/>
    <n v="2"/>
    <s v="WIOSNA"/>
    <n v="10"/>
    <n v="0"/>
    <n v="0.5"/>
    <n v="5"/>
    <n v="150"/>
  </r>
  <r>
    <x v="122"/>
    <n v="3"/>
    <s v="WIOSNA"/>
    <n v="10"/>
    <n v="0"/>
    <n v="0.5"/>
    <n v="5"/>
    <n v="150"/>
  </r>
  <r>
    <x v="123"/>
    <n v="4"/>
    <s v="WIOSNA"/>
    <n v="10"/>
    <n v="0"/>
    <n v="0.5"/>
    <n v="5"/>
    <n v="150"/>
  </r>
  <r>
    <x v="124"/>
    <n v="5"/>
    <s v="WIOSNA"/>
    <n v="10"/>
    <n v="0"/>
    <n v="0.5"/>
    <n v="5"/>
    <n v="150"/>
  </r>
  <r>
    <x v="125"/>
    <n v="6"/>
    <s v="WIOSNA"/>
    <n v="10"/>
    <n v="0"/>
    <n v="0.5"/>
    <n v="0"/>
    <n v="0"/>
  </r>
  <r>
    <x v="126"/>
    <n v="7"/>
    <s v="WIOSNA"/>
    <n v="10"/>
    <n v="150"/>
    <n v="0.5"/>
    <n v="0"/>
    <n v="0"/>
  </r>
  <r>
    <x v="127"/>
    <n v="1"/>
    <s v="WIOSNA"/>
    <n v="10"/>
    <n v="0"/>
    <n v="0.5"/>
    <n v="5"/>
    <n v="150"/>
  </r>
  <r>
    <x v="128"/>
    <n v="2"/>
    <s v="WIOSNA"/>
    <n v="10"/>
    <n v="0"/>
    <n v="0.5"/>
    <n v="5"/>
    <n v="150"/>
  </r>
  <r>
    <x v="129"/>
    <n v="3"/>
    <s v="WIOSNA"/>
    <n v="10"/>
    <n v="0"/>
    <n v="0.5"/>
    <n v="5"/>
    <n v="150"/>
  </r>
  <r>
    <x v="130"/>
    <n v="4"/>
    <s v="WIOSNA"/>
    <n v="10"/>
    <n v="0"/>
    <n v="0.5"/>
    <n v="5"/>
    <n v="150"/>
  </r>
  <r>
    <x v="131"/>
    <n v="5"/>
    <s v="WIOSNA"/>
    <n v="10"/>
    <n v="0"/>
    <n v="0.5"/>
    <n v="5"/>
    <n v="150"/>
  </r>
  <r>
    <x v="132"/>
    <n v="6"/>
    <s v="WIOSNA"/>
    <n v="10"/>
    <n v="0"/>
    <n v="0.5"/>
    <n v="0"/>
    <n v="0"/>
  </r>
  <r>
    <x v="133"/>
    <n v="7"/>
    <s v="WIOSNA"/>
    <n v="10"/>
    <n v="150"/>
    <n v="0.5"/>
    <n v="0"/>
    <n v="0"/>
  </r>
  <r>
    <x v="134"/>
    <n v="1"/>
    <s v="WIOSNA"/>
    <n v="10"/>
    <n v="0"/>
    <n v="0.5"/>
    <n v="5"/>
    <n v="150"/>
  </r>
  <r>
    <x v="135"/>
    <n v="2"/>
    <s v="WIOSNA"/>
    <n v="10"/>
    <n v="0"/>
    <n v="0.5"/>
    <n v="5"/>
    <n v="150"/>
  </r>
  <r>
    <x v="136"/>
    <n v="3"/>
    <s v="WIOSNA"/>
    <n v="10"/>
    <n v="0"/>
    <n v="0.5"/>
    <n v="5"/>
    <n v="150"/>
  </r>
  <r>
    <x v="137"/>
    <n v="4"/>
    <s v="WIOSNA"/>
    <n v="10"/>
    <n v="0"/>
    <n v="0.5"/>
    <n v="5"/>
    <n v="150"/>
  </r>
  <r>
    <x v="138"/>
    <n v="5"/>
    <s v="WIOSNA"/>
    <n v="10"/>
    <n v="0"/>
    <n v="0.5"/>
    <n v="5"/>
    <n v="150"/>
  </r>
  <r>
    <x v="139"/>
    <n v="6"/>
    <s v="WIOSNA"/>
    <n v="10"/>
    <n v="0"/>
    <n v="0.5"/>
    <n v="0"/>
    <n v="0"/>
  </r>
  <r>
    <x v="140"/>
    <n v="7"/>
    <s v="WIOSNA"/>
    <n v="10"/>
    <n v="150"/>
    <n v="0.5"/>
    <n v="0"/>
    <n v="0"/>
  </r>
  <r>
    <x v="141"/>
    <n v="1"/>
    <s v="WIOSNA"/>
    <n v="10"/>
    <n v="0"/>
    <n v="0.5"/>
    <n v="5"/>
    <n v="150"/>
  </r>
  <r>
    <x v="142"/>
    <n v="2"/>
    <s v="WIOSNA"/>
    <n v="10"/>
    <n v="0"/>
    <n v="0.5"/>
    <n v="5"/>
    <n v="150"/>
  </r>
  <r>
    <x v="143"/>
    <n v="3"/>
    <s v="WIOSNA"/>
    <n v="10"/>
    <n v="0"/>
    <n v="0.5"/>
    <n v="5"/>
    <n v="150"/>
  </r>
  <r>
    <x v="144"/>
    <n v="4"/>
    <s v="WIOSNA"/>
    <n v="10"/>
    <n v="0"/>
    <n v="0.5"/>
    <n v="5"/>
    <n v="150"/>
  </r>
  <r>
    <x v="145"/>
    <n v="5"/>
    <s v="WIOSNA"/>
    <n v="10"/>
    <n v="0"/>
    <n v="0.5"/>
    <n v="5"/>
    <n v="150"/>
  </r>
  <r>
    <x v="146"/>
    <n v="6"/>
    <s v="WIOSNA"/>
    <n v="10"/>
    <n v="0"/>
    <n v="0.5"/>
    <n v="0"/>
    <n v="0"/>
  </r>
  <r>
    <x v="147"/>
    <n v="7"/>
    <s v="WIOSNA"/>
    <n v="10"/>
    <n v="150"/>
    <n v="0.5"/>
    <n v="0"/>
    <n v="0"/>
  </r>
  <r>
    <x v="148"/>
    <n v="1"/>
    <s v="WIOSNA"/>
    <n v="10"/>
    <n v="0"/>
    <n v="0.5"/>
    <n v="5"/>
    <n v="150"/>
  </r>
  <r>
    <x v="149"/>
    <n v="2"/>
    <s v="WIOSNA"/>
    <n v="10"/>
    <n v="0"/>
    <n v="0.5"/>
    <n v="5"/>
    <n v="150"/>
  </r>
  <r>
    <x v="150"/>
    <n v="3"/>
    <s v="WIOSNA"/>
    <n v="10"/>
    <n v="0"/>
    <n v="0.5"/>
    <n v="5"/>
    <n v="150"/>
  </r>
  <r>
    <x v="151"/>
    <n v="4"/>
    <s v="WIOSNA"/>
    <n v="10"/>
    <n v="0"/>
    <n v="0.5"/>
    <n v="5"/>
    <n v="150"/>
  </r>
  <r>
    <x v="152"/>
    <n v="5"/>
    <s v="WIOSNA"/>
    <n v="10"/>
    <n v="0"/>
    <n v="0.5"/>
    <n v="5"/>
    <n v="150"/>
  </r>
  <r>
    <x v="153"/>
    <n v="6"/>
    <s v="WIOSNA"/>
    <n v="10"/>
    <n v="0"/>
    <n v="0.5"/>
    <n v="0"/>
    <n v="0"/>
  </r>
  <r>
    <x v="154"/>
    <n v="7"/>
    <s v="WIOSNA"/>
    <n v="10"/>
    <n v="150"/>
    <n v="0.5"/>
    <n v="0"/>
    <n v="0"/>
  </r>
  <r>
    <x v="155"/>
    <n v="1"/>
    <s v="WIOSNA"/>
    <n v="10"/>
    <n v="0"/>
    <n v="0.5"/>
    <n v="5"/>
    <n v="150"/>
  </r>
  <r>
    <x v="156"/>
    <n v="2"/>
    <s v="WIOSNA"/>
    <n v="10"/>
    <n v="0"/>
    <n v="0.5"/>
    <n v="5"/>
    <n v="150"/>
  </r>
  <r>
    <x v="157"/>
    <n v="3"/>
    <s v="WIOSNA"/>
    <n v="10"/>
    <n v="0"/>
    <n v="0.5"/>
    <n v="5"/>
    <n v="150"/>
  </r>
  <r>
    <x v="158"/>
    <n v="4"/>
    <s v="WIOSNA"/>
    <n v="10"/>
    <n v="0"/>
    <n v="0.5"/>
    <n v="5"/>
    <n v="150"/>
  </r>
  <r>
    <x v="159"/>
    <n v="5"/>
    <s v="WIOSNA"/>
    <n v="10"/>
    <n v="0"/>
    <n v="0.5"/>
    <n v="5"/>
    <n v="150"/>
  </r>
  <r>
    <x v="160"/>
    <n v="6"/>
    <s v="WIOSNA"/>
    <n v="10"/>
    <n v="0"/>
    <n v="0.5"/>
    <n v="0"/>
    <n v="0"/>
  </r>
  <r>
    <x v="161"/>
    <n v="7"/>
    <s v="WIOSNA"/>
    <n v="10"/>
    <n v="150"/>
    <n v="0.5"/>
    <n v="0"/>
    <n v="0"/>
  </r>
  <r>
    <x v="162"/>
    <n v="1"/>
    <s v="WIOSNA"/>
    <n v="10"/>
    <n v="0"/>
    <n v="0.5"/>
    <n v="5"/>
    <n v="150"/>
  </r>
  <r>
    <x v="163"/>
    <n v="2"/>
    <s v="WIOSNA"/>
    <n v="10"/>
    <n v="0"/>
    <n v="0.5"/>
    <n v="5"/>
    <n v="150"/>
  </r>
  <r>
    <x v="164"/>
    <n v="3"/>
    <s v="WIOSNA"/>
    <n v="10"/>
    <n v="0"/>
    <n v="0.5"/>
    <n v="5"/>
    <n v="150"/>
  </r>
  <r>
    <x v="165"/>
    <n v="4"/>
    <s v="WIOSNA"/>
    <n v="10"/>
    <n v="0"/>
    <n v="0.5"/>
    <n v="5"/>
    <n v="150"/>
  </r>
  <r>
    <x v="166"/>
    <n v="5"/>
    <s v="WIOSNA"/>
    <n v="10"/>
    <n v="0"/>
    <n v="0.5"/>
    <n v="5"/>
    <n v="150"/>
  </r>
  <r>
    <x v="167"/>
    <n v="6"/>
    <s v="WIOSNA"/>
    <n v="10"/>
    <n v="0"/>
    <n v="0.5"/>
    <n v="0"/>
    <n v="0"/>
  </r>
  <r>
    <x v="168"/>
    <n v="7"/>
    <s v="WIOSNA"/>
    <n v="10"/>
    <n v="150"/>
    <n v="0.5"/>
    <n v="0"/>
    <n v="0"/>
  </r>
  <r>
    <x v="169"/>
    <n v="1"/>
    <s v="WIOSNA"/>
    <n v="10"/>
    <n v="0"/>
    <n v="0.5"/>
    <n v="5"/>
    <n v="150"/>
  </r>
  <r>
    <x v="170"/>
    <n v="2"/>
    <s v="WIOSNA"/>
    <n v="10"/>
    <n v="0"/>
    <n v="0.5"/>
    <n v="5"/>
    <n v="150"/>
  </r>
  <r>
    <x v="171"/>
    <n v="3"/>
    <s v="LATO"/>
    <n v="10"/>
    <n v="0"/>
    <n v="0.9"/>
    <n v="9"/>
    <n v="270"/>
  </r>
  <r>
    <x v="172"/>
    <n v="4"/>
    <s v="LATO"/>
    <n v="10"/>
    <n v="0"/>
    <n v="0.9"/>
    <n v="9"/>
    <n v="270"/>
  </r>
  <r>
    <x v="173"/>
    <n v="5"/>
    <s v="LATO"/>
    <n v="10"/>
    <n v="0"/>
    <n v="0.9"/>
    <n v="9"/>
    <n v="270"/>
  </r>
  <r>
    <x v="174"/>
    <n v="6"/>
    <s v="LATO"/>
    <n v="10"/>
    <n v="0"/>
    <n v="0.9"/>
    <n v="0"/>
    <n v="0"/>
  </r>
  <r>
    <x v="175"/>
    <n v="7"/>
    <s v="LATO"/>
    <n v="10"/>
    <n v="150"/>
    <n v="0.9"/>
    <n v="0"/>
    <n v="0"/>
  </r>
  <r>
    <x v="176"/>
    <n v="1"/>
    <s v="LATO"/>
    <n v="10"/>
    <n v="0"/>
    <n v="0.9"/>
    <n v="9"/>
    <n v="270"/>
  </r>
  <r>
    <x v="177"/>
    <n v="2"/>
    <s v="LATO"/>
    <n v="10"/>
    <n v="0"/>
    <n v="0.9"/>
    <n v="9"/>
    <n v="270"/>
  </r>
  <r>
    <x v="178"/>
    <n v="3"/>
    <s v="LATO"/>
    <n v="10"/>
    <n v="0"/>
    <n v="0.9"/>
    <n v="9"/>
    <n v="270"/>
  </r>
  <r>
    <x v="179"/>
    <n v="4"/>
    <s v="LATO"/>
    <n v="10"/>
    <n v="0"/>
    <n v="0.9"/>
    <n v="9"/>
    <n v="270"/>
  </r>
  <r>
    <x v="180"/>
    <n v="5"/>
    <s v="LATO"/>
    <n v="10"/>
    <n v="0"/>
    <n v="0.9"/>
    <n v="9"/>
    <n v="270"/>
  </r>
  <r>
    <x v="181"/>
    <n v="6"/>
    <s v="LATO"/>
    <n v="10"/>
    <n v="0"/>
    <n v="0.9"/>
    <n v="0"/>
    <n v="0"/>
  </r>
  <r>
    <x v="182"/>
    <n v="7"/>
    <s v="LATO"/>
    <n v="10"/>
    <n v="150"/>
    <n v="0.9"/>
    <n v="0"/>
    <n v="0"/>
  </r>
  <r>
    <x v="183"/>
    <n v="1"/>
    <s v="LATO"/>
    <n v="10"/>
    <n v="0"/>
    <n v="0.9"/>
    <n v="9"/>
    <n v="270"/>
  </r>
  <r>
    <x v="184"/>
    <n v="2"/>
    <s v="LATO"/>
    <n v="10"/>
    <n v="0"/>
    <n v="0.9"/>
    <n v="9"/>
    <n v="270"/>
  </r>
  <r>
    <x v="185"/>
    <n v="3"/>
    <s v="LATO"/>
    <n v="10"/>
    <n v="0"/>
    <n v="0.9"/>
    <n v="9"/>
    <n v="270"/>
  </r>
  <r>
    <x v="186"/>
    <n v="4"/>
    <s v="LATO"/>
    <n v="10"/>
    <n v="0"/>
    <n v="0.9"/>
    <n v="9"/>
    <n v="270"/>
  </r>
  <r>
    <x v="187"/>
    <n v="5"/>
    <s v="LATO"/>
    <n v="10"/>
    <n v="0"/>
    <n v="0.9"/>
    <n v="9"/>
    <n v="270"/>
  </r>
  <r>
    <x v="188"/>
    <n v="6"/>
    <s v="LATO"/>
    <n v="10"/>
    <n v="0"/>
    <n v="0.9"/>
    <n v="0"/>
    <n v="0"/>
  </r>
  <r>
    <x v="189"/>
    <n v="7"/>
    <s v="LATO"/>
    <n v="10"/>
    <n v="150"/>
    <n v="0.9"/>
    <n v="0"/>
    <n v="0"/>
  </r>
  <r>
    <x v="190"/>
    <n v="1"/>
    <s v="LATO"/>
    <n v="10"/>
    <n v="0"/>
    <n v="0.9"/>
    <n v="9"/>
    <n v="270"/>
  </r>
  <r>
    <x v="191"/>
    <n v="2"/>
    <s v="LATO"/>
    <n v="10"/>
    <n v="0"/>
    <n v="0.9"/>
    <n v="9"/>
    <n v="270"/>
  </r>
  <r>
    <x v="192"/>
    <n v="3"/>
    <s v="LATO"/>
    <n v="10"/>
    <n v="0"/>
    <n v="0.9"/>
    <n v="9"/>
    <n v="270"/>
  </r>
  <r>
    <x v="193"/>
    <n v="4"/>
    <s v="LATO"/>
    <n v="10"/>
    <n v="0"/>
    <n v="0.9"/>
    <n v="9"/>
    <n v="270"/>
  </r>
  <r>
    <x v="194"/>
    <n v="5"/>
    <s v="LATO"/>
    <n v="10"/>
    <n v="0"/>
    <n v="0.9"/>
    <n v="9"/>
    <n v="270"/>
  </r>
  <r>
    <x v="195"/>
    <n v="6"/>
    <s v="LATO"/>
    <n v="10"/>
    <n v="0"/>
    <n v="0.9"/>
    <n v="0"/>
    <n v="0"/>
  </r>
  <r>
    <x v="196"/>
    <n v="7"/>
    <s v="LATO"/>
    <n v="10"/>
    <n v="150"/>
    <n v="0.9"/>
    <n v="0"/>
    <n v="0"/>
  </r>
  <r>
    <x v="197"/>
    <n v="1"/>
    <s v="LATO"/>
    <n v="10"/>
    <n v="0"/>
    <n v="0.9"/>
    <n v="9"/>
    <n v="270"/>
  </r>
  <r>
    <x v="198"/>
    <n v="2"/>
    <s v="LATO"/>
    <n v="10"/>
    <n v="0"/>
    <n v="0.9"/>
    <n v="9"/>
    <n v="270"/>
  </r>
  <r>
    <x v="199"/>
    <n v="3"/>
    <s v="LATO"/>
    <n v="10"/>
    <n v="0"/>
    <n v="0.9"/>
    <n v="9"/>
    <n v="270"/>
  </r>
  <r>
    <x v="200"/>
    <n v="4"/>
    <s v="LATO"/>
    <n v="10"/>
    <n v="0"/>
    <n v="0.9"/>
    <n v="9"/>
    <n v="270"/>
  </r>
  <r>
    <x v="201"/>
    <n v="5"/>
    <s v="LATO"/>
    <n v="10"/>
    <n v="0"/>
    <n v="0.9"/>
    <n v="9"/>
    <n v="270"/>
  </r>
  <r>
    <x v="202"/>
    <n v="6"/>
    <s v="LATO"/>
    <n v="10"/>
    <n v="0"/>
    <n v="0.9"/>
    <n v="0"/>
    <n v="0"/>
  </r>
  <r>
    <x v="203"/>
    <n v="7"/>
    <s v="LATO"/>
    <n v="10"/>
    <n v="150"/>
    <n v="0.9"/>
    <n v="0"/>
    <n v="0"/>
  </r>
  <r>
    <x v="204"/>
    <n v="1"/>
    <s v="LATO"/>
    <n v="10"/>
    <n v="0"/>
    <n v="0.9"/>
    <n v="9"/>
    <n v="270"/>
  </r>
  <r>
    <x v="205"/>
    <n v="2"/>
    <s v="LATO"/>
    <n v="10"/>
    <n v="0"/>
    <n v="0.9"/>
    <n v="9"/>
    <n v="270"/>
  </r>
  <r>
    <x v="206"/>
    <n v="3"/>
    <s v="LATO"/>
    <n v="10"/>
    <n v="0"/>
    <n v="0.9"/>
    <n v="9"/>
    <n v="270"/>
  </r>
  <r>
    <x v="207"/>
    <n v="4"/>
    <s v="LATO"/>
    <n v="10"/>
    <n v="0"/>
    <n v="0.9"/>
    <n v="9"/>
    <n v="270"/>
  </r>
  <r>
    <x v="208"/>
    <n v="5"/>
    <s v="LATO"/>
    <n v="10"/>
    <n v="0"/>
    <n v="0.9"/>
    <n v="9"/>
    <n v="270"/>
  </r>
  <r>
    <x v="209"/>
    <n v="6"/>
    <s v="LATO"/>
    <n v="10"/>
    <n v="0"/>
    <n v="0.9"/>
    <n v="0"/>
    <n v="0"/>
  </r>
  <r>
    <x v="210"/>
    <n v="7"/>
    <s v="LATO"/>
    <n v="10"/>
    <n v="150"/>
    <n v="0.9"/>
    <n v="0"/>
    <n v="0"/>
  </r>
  <r>
    <x v="211"/>
    <n v="1"/>
    <s v="LATO"/>
    <n v="10"/>
    <n v="0"/>
    <n v="0.9"/>
    <n v="9"/>
    <n v="270"/>
  </r>
  <r>
    <x v="212"/>
    <n v="2"/>
    <s v="LATO"/>
    <n v="10"/>
    <n v="0"/>
    <n v="0.9"/>
    <n v="9"/>
    <n v="270"/>
  </r>
  <r>
    <x v="213"/>
    <n v="3"/>
    <s v="LATO"/>
    <n v="10"/>
    <n v="0"/>
    <n v="0.9"/>
    <n v="9"/>
    <n v="270"/>
  </r>
  <r>
    <x v="214"/>
    <n v="4"/>
    <s v="LATO"/>
    <n v="10"/>
    <n v="0"/>
    <n v="0.9"/>
    <n v="9"/>
    <n v="270"/>
  </r>
  <r>
    <x v="215"/>
    <n v="5"/>
    <s v="LATO"/>
    <n v="10"/>
    <n v="0"/>
    <n v="0.9"/>
    <n v="9"/>
    <n v="270"/>
  </r>
  <r>
    <x v="216"/>
    <n v="6"/>
    <s v="LATO"/>
    <n v="10"/>
    <n v="0"/>
    <n v="0.9"/>
    <n v="0"/>
    <n v="0"/>
  </r>
  <r>
    <x v="217"/>
    <n v="7"/>
    <s v="LATO"/>
    <n v="10"/>
    <n v="150"/>
    <n v="0.9"/>
    <n v="0"/>
    <n v="0"/>
  </r>
  <r>
    <x v="218"/>
    <n v="1"/>
    <s v="LATO"/>
    <n v="10"/>
    <n v="0"/>
    <n v="0.9"/>
    <n v="9"/>
    <n v="270"/>
  </r>
  <r>
    <x v="219"/>
    <n v="2"/>
    <s v="LATO"/>
    <n v="10"/>
    <n v="0"/>
    <n v="0.9"/>
    <n v="9"/>
    <n v="270"/>
  </r>
  <r>
    <x v="220"/>
    <n v="3"/>
    <s v="LATO"/>
    <n v="10"/>
    <n v="0"/>
    <n v="0.9"/>
    <n v="9"/>
    <n v="270"/>
  </r>
  <r>
    <x v="221"/>
    <n v="4"/>
    <s v="LATO"/>
    <n v="10"/>
    <n v="0"/>
    <n v="0.9"/>
    <n v="9"/>
    <n v="270"/>
  </r>
  <r>
    <x v="222"/>
    <n v="5"/>
    <s v="LATO"/>
    <n v="10"/>
    <n v="0"/>
    <n v="0.9"/>
    <n v="9"/>
    <n v="270"/>
  </r>
  <r>
    <x v="223"/>
    <n v="6"/>
    <s v="LATO"/>
    <n v="10"/>
    <n v="0"/>
    <n v="0.9"/>
    <n v="0"/>
    <n v="0"/>
  </r>
  <r>
    <x v="224"/>
    <n v="7"/>
    <s v="LATO"/>
    <n v="10"/>
    <n v="150"/>
    <n v="0.9"/>
    <n v="0"/>
    <n v="0"/>
  </r>
  <r>
    <x v="225"/>
    <n v="1"/>
    <s v="LATO"/>
    <n v="10"/>
    <n v="0"/>
    <n v="0.9"/>
    <n v="9"/>
    <n v="270"/>
  </r>
  <r>
    <x v="226"/>
    <n v="2"/>
    <s v="LATO"/>
    <n v="10"/>
    <n v="0"/>
    <n v="0.9"/>
    <n v="9"/>
    <n v="270"/>
  </r>
  <r>
    <x v="227"/>
    <n v="3"/>
    <s v="LATO"/>
    <n v="10"/>
    <n v="0"/>
    <n v="0.9"/>
    <n v="9"/>
    <n v="270"/>
  </r>
  <r>
    <x v="228"/>
    <n v="4"/>
    <s v="LATO"/>
    <n v="10"/>
    <n v="0"/>
    <n v="0.9"/>
    <n v="9"/>
    <n v="270"/>
  </r>
  <r>
    <x v="229"/>
    <n v="5"/>
    <s v="LATO"/>
    <n v="10"/>
    <n v="0"/>
    <n v="0.9"/>
    <n v="9"/>
    <n v="270"/>
  </r>
  <r>
    <x v="230"/>
    <n v="6"/>
    <s v="LATO"/>
    <n v="10"/>
    <n v="0"/>
    <n v="0.9"/>
    <n v="0"/>
    <n v="0"/>
  </r>
  <r>
    <x v="231"/>
    <n v="7"/>
    <s v="LATO"/>
    <n v="10"/>
    <n v="150"/>
    <n v="0.9"/>
    <n v="0"/>
    <n v="0"/>
  </r>
  <r>
    <x v="232"/>
    <n v="1"/>
    <s v="LATO"/>
    <n v="10"/>
    <n v="0"/>
    <n v="0.9"/>
    <n v="9"/>
    <n v="270"/>
  </r>
  <r>
    <x v="233"/>
    <n v="2"/>
    <s v="LATO"/>
    <n v="10"/>
    <n v="0"/>
    <n v="0.9"/>
    <n v="9"/>
    <n v="270"/>
  </r>
  <r>
    <x v="234"/>
    <n v="3"/>
    <s v="LATO"/>
    <n v="10"/>
    <n v="0"/>
    <n v="0.9"/>
    <n v="9"/>
    <n v="270"/>
  </r>
  <r>
    <x v="235"/>
    <n v="4"/>
    <s v="LATO"/>
    <n v="10"/>
    <n v="0"/>
    <n v="0.9"/>
    <n v="9"/>
    <n v="270"/>
  </r>
  <r>
    <x v="236"/>
    <n v="5"/>
    <s v="LATO"/>
    <n v="10"/>
    <n v="0"/>
    <n v="0.9"/>
    <n v="9"/>
    <n v="270"/>
  </r>
  <r>
    <x v="237"/>
    <n v="6"/>
    <s v="LATO"/>
    <n v="10"/>
    <n v="0"/>
    <n v="0.9"/>
    <n v="0"/>
    <n v="0"/>
  </r>
  <r>
    <x v="238"/>
    <n v="7"/>
    <s v="LATO"/>
    <n v="10"/>
    <n v="150"/>
    <n v="0.9"/>
    <n v="0"/>
    <n v="0"/>
  </r>
  <r>
    <x v="239"/>
    <n v="1"/>
    <s v="LATO"/>
    <n v="10"/>
    <n v="0"/>
    <n v="0.9"/>
    <n v="9"/>
    <n v="270"/>
  </r>
  <r>
    <x v="240"/>
    <n v="2"/>
    <s v="LATO"/>
    <n v="10"/>
    <n v="0"/>
    <n v="0.9"/>
    <n v="9"/>
    <n v="270"/>
  </r>
  <r>
    <x v="241"/>
    <n v="3"/>
    <s v="LATO"/>
    <n v="10"/>
    <n v="0"/>
    <n v="0.9"/>
    <n v="9"/>
    <n v="270"/>
  </r>
  <r>
    <x v="242"/>
    <n v="4"/>
    <s v="LATO"/>
    <n v="10"/>
    <n v="0"/>
    <n v="0.9"/>
    <n v="9"/>
    <n v="270"/>
  </r>
  <r>
    <x v="243"/>
    <n v="5"/>
    <s v="LATO"/>
    <n v="10"/>
    <n v="0"/>
    <n v="0.9"/>
    <n v="9"/>
    <n v="270"/>
  </r>
  <r>
    <x v="244"/>
    <n v="6"/>
    <s v="LATO"/>
    <n v="10"/>
    <n v="0"/>
    <n v="0.9"/>
    <n v="0"/>
    <n v="0"/>
  </r>
  <r>
    <x v="245"/>
    <n v="7"/>
    <s v="LATO"/>
    <n v="10"/>
    <n v="150"/>
    <n v="0.9"/>
    <n v="0"/>
    <n v="0"/>
  </r>
  <r>
    <x v="246"/>
    <n v="1"/>
    <s v="LATO"/>
    <n v="10"/>
    <n v="0"/>
    <n v="0.9"/>
    <n v="9"/>
    <n v="270"/>
  </r>
  <r>
    <x v="247"/>
    <n v="2"/>
    <s v="LATO"/>
    <n v="10"/>
    <n v="0"/>
    <n v="0.9"/>
    <n v="9"/>
    <n v="270"/>
  </r>
  <r>
    <x v="248"/>
    <n v="3"/>
    <s v="LATO"/>
    <n v="10"/>
    <n v="0"/>
    <n v="0.9"/>
    <n v="9"/>
    <n v="270"/>
  </r>
  <r>
    <x v="249"/>
    <n v="4"/>
    <s v="LATO"/>
    <n v="10"/>
    <n v="0"/>
    <n v="0.9"/>
    <n v="9"/>
    <n v="270"/>
  </r>
  <r>
    <x v="250"/>
    <n v="5"/>
    <s v="LATO"/>
    <n v="10"/>
    <n v="0"/>
    <n v="0.9"/>
    <n v="9"/>
    <n v="270"/>
  </r>
  <r>
    <x v="251"/>
    <n v="6"/>
    <s v="LATO"/>
    <n v="10"/>
    <n v="0"/>
    <n v="0.9"/>
    <n v="0"/>
    <n v="0"/>
  </r>
  <r>
    <x v="252"/>
    <n v="7"/>
    <s v="LATO"/>
    <n v="10"/>
    <n v="150"/>
    <n v="0.9"/>
    <n v="0"/>
    <n v="0"/>
  </r>
  <r>
    <x v="253"/>
    <n v="1"/>
    <s v="LATO"/>
    <n v="10"/>
    <n v="0"/>
    <n v="0.9"/>
    <n v="9"/>
    <n v="270"/>
  </r>
  <r>
    <x v="254"/>
    <n v="2"/>
    <s v="LATO"/>
    <n v="10"/>
    <n v="0"/>
    <n v="0.9"/>
    <n v="9"/>
    <n v="270"/>
  </r>
  <r>
    <x v="255"/>
    <n v="3"/>
    <s v="LATO"/>
    <n v="10"/>
    <n v="0"/>
    <n v="0.9"/>
    <n v="9"/>
    <n v="270"/>
  </r>
  <r>
    <x v="256"/>
    <n v="4"/>
    <s v="LATO"/>
    <n v="10"/>
    <n v="0"/>
    <n v="0.9"/>
    <n v="9"/>
    <n v="270"/>
  </r>
  <r>
    <x v="257"/>
    <n v="5"/>
    <s v="LATO"/>
    <n v="10"/>
    <n v="0"/>
    <n v="0.9"/>
    <n v="9"/>
    <n v="270"/>
  </r>
  <r>
    <x v="258"/>
    <n v="6"/>
    <s v="LATO"/>
    <n v="10"/>
    <n v="0"/>
    <n v="0.9"/>
    <n v="0"/>
    <n v="0"/>
  </r>
  <r>
    <x v="259"/>
    <n v="7"/>
    <s v="LATO"/>
    <n v="10"/>
    <n v="150"/>
    <n v="0.9"/>
    <n v="0"/>
    <n v="0"/>
  </r>
  <r>
    <x v="260"/>
    <n v="1"/>
    <s v="LATO"/>
    <n v="10"/>
    <n v="0"/>
    <n v="0.9"/>
    <n v="9"/>
    <n v="270"/>
  </r>
  <r>
    <x v="261"/>
    <n v="2"/>
    <s v="LATO"/>
    <n v="10"/>
    <n v="0"/>
    <n v="0.9"/>
    <n v="9"/>
    <n v="270"/>
  </r>
  <r>
    <x v="262"/>
    <n v="3"/>
    <s v="LATO"/>
    <n v="10"/>
    <n v="0"/>
    <n v="0.9"/>
    <n v="9"/>
    <n v="270"/>
  </r>
  <r>
    <x v="263"/>
    <n v="4"/>
    <s v="LATO"/>
    <n v="10"/>
    <n v="0"/>
    <n v="0.9"/>
    <n v="9"/>
    <n v="270"/>
  </r>
  <r>
    <x v="264"/>
    <n v="5"/>
    <s v="LATO"/>
    <n v="10"/>
    <n v="0"/>
    <n v="0.9"/>
    <n v="9"/>
    <n v="270"/>
  </r>
  <r>
    <x v="265"/>
    <n v="6"/>
    <s v="JESIEN"/>
    <n v="10"/>
    <n v="0"/>
    <n v="0.4"/>
    <n v="0"/>
    <n v="0"/>
  </r>
  <r>
    <x v="266"/>
    <n v="7"/>
    <s v="JESIEN"/>
    <n v="10"/>
    <n v="150"/>
    <n v="0.4"/>
    <n v="0"/>
    <n v="0"/>
  </r>
  <r>
    <x v="267"/>
    <n v="1"/>
    <s v="JESIEN"/>
    <n v="10"/>
    <n v="0"/>
    <n v="0.4"/>
    <n v="4"/>
    <n v="120"/>
  </r>
  <r>
    <x v="268"/>
    <n v="2"/>
    <s v="JESIEN"/>
    <n v="10"/>
    <n v="0"/>
    <n v="0.4"/>
    <n v="4"/>
    <n v="120"/>
  </r>
  <r>
    <x v="269"/>
    <n v="3"/>
    <s v="JESIEN"/>
    <n v="10"/>
    <n v="0"/>
    <n v="0.4"/>
    <n v="4"/>
    <n v="120"/>
  </r>
  <r>
    <x v="270"/>
    <n v="4"/>
    <s v="JESIEN"/>
    <n v="10"/>
    <n v="0"/>
    <n v="0.4"/>
    <n v="4"/>
    <n v="120"/>
  </r>
  <r>
    <x v="271"/>
    <n v="5"/>
    <s v="JESIEN"/>
    <n v="10"/>
    <n v="0"/>
    <n v="0.4"/>
    <n v="4"/>
    <n v="120"/>
  </r>
  <r>
    <x v="272"/>
    <n v="6"/>
    <s v="JESIEN"/>
    <n v="10"/>
    <n v="0"/>
    <n v="0.4"/>
    <n v="0"/>
    <n v="0"/>
  </r>
  <r>
    <x v="273"/>
    <n v="7"/>
    <s v="JESIEN"/>
    <n v="10"/>
    <n v="150"/>
    <n v="0.4"/>
    <n v="0"/>
    <n v="0"/>
  </r>
  <r>
    <x v="274"/>
    <n v="1"/>
    <s v="JESIEN"/>
    <n v="10"/>
    <n v="0"/>
    <n v="0.4"/>
    <n v="4"/>
    <n v="120"/>
  </r>
  <r>
    <x v="275"/>
    <n v="2"/>
    <s v="JESIEN"/>
    <n v="10"/>
    <n v="0"/>
    <n v="0.4"/>
    <n v="4"/>
    <n v="120"/>
  </r>
  <r>
    <x v="276"/>
    <n v="3"/>
    <s v="JESIEN"/>
    <n v="10"/>
    <n v="0"/>
    <n v="0.4"/>
    <n v="4"/>
    <n v="120"/>
  </r>
  <r>
    <x v="277"/>
    <n v="4"/>
    <s v="JESIEN"/>
    <n v="10"/>
    <n v="0"/>
    <n v="0.4"/>
    <n v="4"/>
    <n v="120"/>
  </r>
  <r>
    <x v="278"/>
    <n v="5"/>
    <s v="JESIEN"/>
    <n v="10"/>
    <n v="0"/>
    <n v="0.4"/>
    <n v="4"/>
    <n v="120"/>
  </r>
  <r>
    <x v="279"/>
    <n v="6"/>
    <s v="JESIEN"/>
    <n v="10"/>
    <n v="0"/>
    <n v="0.4"/>
    <n v="0"/>
    <n v="0"/>
  </r>
  <r>
    <x v="280"/>
    <n v="7"/>
    <s v="JESIEN"/>
    <n v="10"/>
    <n v="150"/>
    <n v="0.4"/>
    <n v="0"/>
    <n v="0"/>
  </r>
  <r>
    <x v="281"/>
    <n v="1"/>
    <s v="JESIEN"/>
    <n v="10"/>
    <n v="0"/>
    <n v="0.4"/>
    <n v="4"/>
    <n v="120"/>
  </r>
  <r>
    <x v="282"/>
    <n v="2"/>
    <s v="JESIEN"/>
    <n v="10"/>
    <n v="0"/>
    <n v="0.4"/>
    <n v="4"/>
    <n v="120"/>
  </r>
  <r>
    <x v="283"/>
    <n v="3"/>
    <s v="JESIEN"/>
    <n v="10"/>
    <n v="0"/>
    <n v="0.4"/>
    <n v="4"/>
    <n v="120"/>
  </r>
  <r>
    <x v="284"/>
    <n v="4"/>
    <s v="JESIEN"/>
    <n v="10"/>
    <n v="0"/>
    <n v="0.4"/>
    <n v="4"/>
    <n v="120"/>
  </r>
  <r>
    <x v="285"/>
    <n v="5"/>
    <s v="JESIEN"/>
    <n v="10"/>
    <n v="0"/>
    <n v="0.4"/>
    <n v="4"/>
    <n v="120"/>
  </r>
  <r>
    <x v="286"/>
    <n v="6"/>
    <s v="JESIEN"/>
    <n v="10"/>
    <n v="0"/>
    <n v="0.4"/>
    <n v="0"/>
    <n v="0"/>
  </r>
  <r>
    <x v="287"/>
    <n v="7"/>
    <s v="JESIEN"/>
    <n v="10"/>
    <n v="150"/>
    <n v="0.4"/>
    <n v="0"/>
    <n v="0"/>
  </r>
  <r>
    <x v="288"/>
    <n v="1"/>
    <s v="JESIEN"/>
    <n v="10"/>
    <n v="0"/>
    <n v="0.4"/>
    <n v="4"/>
    <n v="120"/>
  </r>
  <r>
    <x v="289"/>
    <n v="2"/>
    <s v="JESIEN"/>
    <n v="10"/>
    <n v="0"/>
    <n v="0.4"/>
    <n v="4"/>
    <n v="120"/>
  </r>
  <r>
    <x v="290"/>
    <n v="3"/>
    <s v="JESIEN"/>
    <n v="10"/>
    <n v="0"/>
    <n v="0.4"/>
    <n v="4"/>
    <n v="120"/>
  </r>
  <r>
    <x v="291"/>
    <n v="4"/>
    <s v="JESIEN"/>
    <n v="10"/>
    <n v="0"/>
    <n v="0.4"/>
    <n v="4"/>
    <n v="120"/>
  </r>
  <r>
    <x v="292"/>
    <n v="5"/>
    <s v="JESIEN"/>
    <n v="10"/>
    <n v="0"/>
    <n v="0.4"/>
    <n v="4"/>
    <n v="120"/>
  </r>
  <r>
    <x v="293"/>
    <n v="6"/>
    <s v="JESIEN"/>
    <n v="10"/>
    <n v="0"/>
    <n v="0.4"/>
    <n v="0"/>
    <n v="0"/>
  </r>
  <r>
    <x v="294"/>
    <n v="7"/>
    <s v="JESIEN"/>
    <n v="10"/>
    <n v="150"/>
    <n v="0.4"/>
    <n v="0"/>
    <n v="0"/>
  </r>
  <r>
    <x v="295"/>
    <n v="1"/>
    <s v="JESIEN"/>
    <n v="10"/>
    <n v="0"/>
    <n v="0.4"/>
    <n v="4"/>
    <n v="120"/>
  </r>
  <r>
    <x v="296"/>
    <n v="2"/>
    <s v="JESIEN"/>
    <n v="10"/>
    <n v="0"/>
    <n v="0.4"/>
    <n v="4"/>
    <n v="120"/>
  </r>
  <r>
    <x v="297"/>
    <n v="3"/>
    <s v="JESIEN"/>
    <n v="10"/>
    <n v="0"/>
    <n v="0.4"/>
    <n v="4"/>
    <n v="120"/>
  </r>
  <r>
    <x v="298"/>
    <n v="4"/>
    <s v="JESIEN"/>
    <n v="10"/>
    <n v="0"/>
    <n v="0.4"/>
    <n v="4"/>
    <n v="120"/>
  </r>
  <r>
    <x v="299"/>
    <n v="5"/>
    <s v="JESIEN"/>
    <n v="10"/>
    <n v="0"/>
    <n v="0.4"/>
    <n v="4"/>
    <n v="120"/>
  </r>
  <r>
    <x v="300"/>
    <n v="6"/>
    <s v="JESIEN"/>
    <n v="10"/>
    <n v="0"/>
    <n v="0.4"/>
    <n v="0"/>
    <n v="0"/>
  </r>
  <r>
    <x v="301"/>
    <n v="7"/>
    <s v="JESIEN"/>
    <n v="10"/>
    <n v="150"/>
    <n v="0.4"/>
    <n v="0"/>
    <n v="0"/>
  </r>
  <r>
    <x v="302"/>
    <n v="1"/>
    <s v="JESIEN"/>
    <n v="10"/>
    <n v="0"/>
    <n v="0.4"/>
    <n v="4"/>
    <n v="120"/>
  </r>
  <r>
    <x v="303"/>
    <n v="2"/>
    <s v="JESIEN"/>
    <n v="10"/>
    <n v="0"/>
    <n v="0.4"/>
    <n v="4"/>
    <n v="120"/>
  </r>
  <r>
    <x v="304"/>
    <n v="3"/>
    <s v="JESIEN"/>
    <n v="10"/>
    <n v="0"/>
    <n v="0.4"/>
    <n v="4"/>
    <n v="120"/>
  </r>
  <r>
    <x v="305"/>
    <n v="4"/>
    <s v="JESIEN"/>
    <n v="10"/>
    <n v="0"/>
    <n v="0.4"/>
    <n v="4"/>
    <n v="120"/>
  </r>
  <r>
    <x v="306"/>
    <n v="5"/>
    <s v="JESIEN"/>
    <n v="10"/>
    <n v="0"/>
    <n v="0.4"/>
    <n v="4"/>
    <n v="120"/>
  </r>
  <r>
    <x v="307"/>
    <n v="6"/>
    <s v="JESIEN"/>
    <n v="10"/>
    <n v="0"/>
    <n v="0.4"/>
    <n v="0"/>
    <n v="0"/>
  </r>
  <r>
    <x v="308"/>
    <n v="7"/>
    <s v="JESIEN"/>
    <n v="10"/>
    <n v="150"/>
    <n v="0.4"/>
    <n v="0"/>
    <n v="0"/>
  </r>
  <r>
    <x v="309"/>
    <n v="1"/>
    <s v="JESIEN"/>
    <n v="10"/>
    <n v="0"/>
    <n v="0.4"/>
    <n v="4"/>
    <n v="120"/>
  </r>
  <r>
    <x v="310"/>
    <n v="2"/>
    <s v="JESIEN"/>
    <n v="10"/>
    <n v="0"/>
    <n v="0.4"/>
    <n v="4"/>
    <n v="120"/>
  </r>
  <r>
    <x v="311"/>
    <n v="3"/>
    <s v="JESIEN"/>
    <n v="10"/>
    <n v="0"/>
    <n v="0.4"/>
    <n v="4"/>
    <n v="120"/>
  </r>
  <r>
    <x v="312"/>
    <n v="4"/>
    <s v="JESIEN"/>
    <n v="10"/>
    <n v="0"/>
    <n v="0.4"/>
    <n v="4"/>
    <n v="120"/>
  </r>
  <r>
    <x v="313"/>
    <n v="5"/>
    <s v="JESIEN"/>
    <n v="10"/>
    <n v="0"/>
    <n v="0.4"/>
    <n v="4"/>
    <n v="120"/>
  </r>
  <r>
    <x v="314"/>
    <n v="6"/>
    <s v="JESIEN"/>
    <n v="10"/>
    <n v="0"/>
    <n v="0.4"/>
    <n v="0"/>
    <n v="0"/>
  </r>
  <r>
    <x v="315"/>
    <n v="7"/>
    <s v="JESIEN"/>
    <n v="10"/>
    <n v="150"/>
    <n v="0.4"/>
    <n v="0"/>
    <n v="0"/>
  </r>
  <r>
    <x v="316"/>
    <n v="1"/>
    <s v="JESIEN"/>
    <n v="10"/>
    <n v="0"/>
    <n v="0.4"/>
    <n v="4"/>
    <n v="120"/>
  </r>
  <r>
    <x v="317"/>
    <n v="2"/>
    <s v="JESIEN"/>
    <n v="10"/>
    <n v="0"/>
    <n v="0.4"/>
    <n v="4"/>
    <n v="120"/>
  </r>
  <r>
    <x v="318"/>
    <n v="3"/>
    <s v="JESIEN"/>
    <n v="10"/>
    <n v="0"/>
    <n v="0.4"/>
    <n v="4"/>
    <n v="120"/>
  </r>
  <r>
    <x v="319"/>
    <n v="4"/>
    <s v="JESIEN"/>
    <n v="10"/>
    <n v="0"/>
    <n v="0.4"/>
    <n v="4"/>
    <n v="120"/>
  </r>
  <r>
    <x v="320"/>
    <n v="5"/>
    <s v="JESIEN"/>
    <n v="10"/>
    <n v="0"/>
    <n v="0.4"/>
    <n v="4"/>
    <n v="120"/>
  </r>
  <r>
    <x v="321"/>
    <n v="6"/>
    <s v="JESIEN"/>
    <n v="10"/>
    <n v="0"/>
    <n v="0.4"/>
    <n v="0"/>
    <n v="0"/>
  </r>
  <r>
    <x v="322"/>
    <n v="7"/>
    <s v="JESIEN"/>
    <n v="10"/>
    <n v="150"/>
    <n v="0.4"/>
    <n v="0"/>
    <n v="0"/>
  </r>
  <r>
    <x v="323"/>
    <n v="1"/>
    <s v="JESIEN"/>
    <n v="10"/>
    <n v="0"/>
    <n v="0.4"/>
    <n v="4"/>
    <n v="120"/>
  </r>
  <r>
    <x v="324"/>
    <n v="2"/>
    <s v="JESIEN"/>
    <n v="10"/>
    <n v="0"/>
    <n v="0.4"/>
    <n v="4"/>
    <n v="120"/>
  </r>
  <r>
    <x v="325"/>
    <n v="3"/>
    <s v="JESIEN"/>
    <n v="10"/>
    <n v="0"/>
    <n v="0.4"/>
    <n v="4"/>
    <n v="120"/>
  </r>
  <r>
    <x v="326"/>
    <n v="4"/>
    <s v="JESIEN"/>
    <n v="10"/>
    <n v="0"/>
    <n v="0.4"/>
    <n v="4"/>
    <n v="120"/>
  </r>
  <r>
    <x v="327"/>
    <n v="5"/>
    <s v="JESIEN"/>
    <n v="10"/>
    <n v="0"/>
    <n v="0.4"/>
    <n v="4"/>
    <n v="120"/>
  </r>
  <r>
    <x v="328"/>
    <n v="6"/>
    <s v="JESIEN"/>
    <n v="10"/>
    <n v="0"/>
    <n v="0.4"/>
    <n v="0"/>
    <n v="0"/>
  </r>
  <r>
    <x v="329"/>
    <n v="7"/>
    <s v="JESIEN"/>
    <n v="10"/>
    <n v="150"/>
    <n v="0.4"/>
    <n v="0"/>
    <n v="0"/>
  </r>
  <r>
    <x v="330"/>
    <n v="1"/>
    <s v="JESIEN"/>
    <n v="10"/>
    <n v="0"/>
    <n v="0.4"/>
    <n v="4"/>
    <n v="120"/>
  </r>
  <r>
    <x v="331"/>
    <n v="2"/>
    <s v="JESIEN"/>
    <n v="10"/>
    <n v="0"/>
    <n v="0.4"/>
    <n v="4"/>
    <n v="120"/>
  </r>
  <r>
    <x v="332"/>
    <n v="3"/>
    <s v="JESIEN"/>
    <n v="10"/>
    <n v="0"/>
    <n v="0.4"/>
    <n v="4"/>
    <n v="120"/>
  </r>
  <r>
    <x v="333"/>
    <n v="4"/>
    <s v="JESIEN"/>
    <n v="10"/>
    <n v="0"/>
    <n v="0.4"/>
    <n v="4"/>
    <n v="120"/>
  </r>
  <r>
    <x v="334"/>
    <n v="5"/>
    <s v="JESIEN"/>
    <n v="10"/>
    <n v="0"/>
    <n v="0.4"/>
    <n v="4"/>
    <n v="120"/>
  </r>
  <r>
    <x v="335"/>
    <n v="6"/>
    <s v="JESIEN"/>
    <n v="10"/>
    <n v="0"/>
    <n v="0.4"/>
    <n v="0"/>
    <n v="0"/>
  </r>
  <r>
    <x v="336"/>
    <n v="7"/>
    <s v="JESIEN"/>
    <n v="10"/>
    <n v="150"/>
    <n v="0.4"/>
    <n v="0"/>
    <n v="0"/>
  </r>
  <r>
    <x v="337"/>
    <n v="1"/>
    <s v="JESIEN"/>
    <n v="10"/>
    <n v="0"/>
    <n v="0.4"/>
    <n v="4"/>
    <n v="120"/>
  </r>
  <r>
    <x v="338"/>
    <n v="2"/>
    <s v="JESIEN"/>
    <n v="10"/>
    <n v="0"/>
    <n v="0.4"/>
    <n v="4"/>
    <n v="120"/>
  </r>
  <r>
    <x v="339"/>
    <n v="3"/>
    <s v="JESIEN"/>
    <n v="10"/>
    <n v="0"/>
    <n v="0.4"/>
    <n v="4"/>
    <n v="120"/>
  </r>
  <r>
    <x v="340"/>
    <n v="4"/>
    <s v="JESIEN"/>
    <n v="10"/>
    <n v="0"/>
    <n v="0.4"/>
    <n v="4"/>
    <n v="120"/>
  </r>
  <r>
    <x v="341"/>
    <n v="5"/>
    <s v="JESIEN"/>
    <n v="10"/>
    <n v="0"/>
    <n v="0.4"/>
    <n v="4"/>
    <n v="120"/>
  </r>
  <r>
    <x v="342"/>
    <n v="6"/>
    <s v="JESIEN"/>
    <n v="10"/>
    <n v="0"/>
    <n v="0.4"/>
    <n v="0"/>
    <n v="0"/>
  </r>
  <r>
    <x v="343"/>
    <n v="7"/>
    <s v="JESIEN"/>
    <n v="10"/>
    <n v="150"/>
    <n v="0.4"/>
    <n v="0"/>
    <n v="0"/>
  </r>
  <r>
    <x v="344"/>
    <n v="1"/>
    <s v="JESIEN"/>
    <n v="10"/>
    <n v="0"/>
    <n v="0.4"/>
    <n v="4"/>
    <n v="120"/>
  </r>
  <r>
    <x v="345"/>
    <n v="2"/>
    <s v="JESIEN"/>
    <n v="10"/>
    <n v="0"/>
    <n v="0.4"/>
    <n v="4"/>
    <n v="120"/>
  </r>
  <r>
    <x v="346"/>
    <n v="3"/>
    <s v="JESIEN"/>
    <n v="10"/>
    <n v="0"/>
    <n v="0.4"/>
    <n v="4"/>
    <n v="120"/>
  </r>
  <r>
    <x v="347"/>
    <n v="4"/>
    <s v="JESIEN"/>
    <n v="10"/>
    <n v="0"/>
    <n v="0.4"/>
    <n v="4"/>
    <n v="120"/>
  </r>
  <r>
    <x v="348"/>
    <n v="5"/>
    <s v="JESIEN"/>
    <n v="10"/>
    <n v="0"/>
    <n v="0.4"/>
    <n v="4"/>
    <n v="120"/>
  </r>
  <r>
    <x v="349"/>
    <n v="6"/>
    <s v="JESIEN"/>
    <n v="10"/>
    <n v="0"/>
    <n v="0.4"/>
    <n v="0"/>
    <n v="0"/>
  </r>
  <r>
    <x v="350"/>
    <n v="7"/>
    <s v="JESIEN"/>
    <n v="10"/>
    <n v="150"/>
    <n v="0.4"/>
    <n v="0"/>
    <n v="0"/>
  </r>
  <r>
    <x v="351"/>
    <n v="1"/>
    <s v="JESIEN"/>
    <n v="10"/>
    <n v="0"/>
    <n v="0.4"/>
    <n v="4"/>
    <n v="120"/>
  </r>
  <r>
    <x v="352"/>
    <n v="2"/>
    <s v="JESIEN"/>
    <n v="10"/>
    <n v="0"/>
    <n v="0.4"/>
    <n v="4"/>
    <n v="120"/>
  </r>
  <r>
    <x v="353"/>
    <n v="3"/>
    <s v="JESIEN"/>
    <n v="10"/>
    <n v="0"/>
    <n v="0.4"/>
    <n v="4"/>
    <n v="120"/>
  </r>
  <r>
    <x v="354"/>
    <n v="4"/>
    <s v="ZIMA"/>
    <n v="10"/>
    <n v="0"/>
    <n v="0.2"/>
    <n v="2"/>
    <n v="60"/>
  </r>
  <r>
    <x v="355"/>
    <n v="5"/>
    <s v="ZIMA"/>
    <n v="10"/>
    <n v="0"/>
    <n v="0.2"/>
    <n v="2"/>
    <n v="60"/>
  </r>
  <r>
    <x v="356"/>
    <n v="6"/>
    <s v="ZIMA"/>
    <n v="10"/>
    <n v="0"/>
    <n v="0.2"/>
    <n v="0"/>
    <n v="0"/>
  </r>
  <r>
    <x v="357"/>
    <n v="7"/>
    <s v="ZIMA"/>
    <n v="10"/>
    <n v="150"/>
    <n v="0.2"/>
    <n v="0"/>
    <n v="0"/>
  </r>
  <r>
    <x v="358"/>
    <n v="1"/>
    <s v="ZIMA"/>
    <n v="10"/>
    <n v="0"/>
    <n v="0.2"/>
    <n v="2"/>
    <n v="60"/>
  </r>
  <r>
    <x v="359"/>
    <n v="2"/>
    <s v="ZIMA"/>
    <n v="10"/>
    <n v="0"/>
    <n v="0.2"/>
    <n v="2"/>
    <n v="60"/>
  </r>
  <r>
    <x v="360"/>
    <n v="3"/>
    <s v="ZIMA"/>
    <n v="10"/>
    <n v="0"/>
    <n v="0.2"/>
    <n v="2"/>
    <n v="60"/>
  </r>
  <r>
    <x v="361"/>
    <n v="4"/>
    <s v="ZIMA"/>
    <n v="10"/>
    <n v="0"/>
    <n v="0.2"/>
    <n v="2"/>
    <n v="60"/>
  </r>
  <r>
    <x v="362"/>
    <n v="5"/>
    <s v="ZIMA"/>
    <n v="10"/>
    <n v="0"/>
    <n v="0.2"/>
    <n v="2"/>
    <n v="60"/>
  </r>
  <r>
    <x v="363"/>
    <n v="6"/>
    <s v="ZIMA"/>
    <n v="10"/>
    <n v="0"/>
    <n v="0.2"/>
    <n v="0"/>
    <n v="0"/>
  </r>
  <r>
    <x v="364"/>
    <n v="7"/>
    <s v="ZIMA"/>
    <n v="10"/>
    <n v="150"/>
    <n v="0.2"/>
    <n v="0"/>
    <n v="0"/>
  </r>
  <r>
    <x v="365"/>
    <n v="1"/>
    <s v="ZIMA"/>
    <n v="10"/>
    <n v="0"/>
    <n v="0.2"/>
    <n v="2"/>
    <n v="60"/>
  </r>
  <r>
    <x v="366"/>
    <n v="2"/>
    <s v="ZIMA"/>
    <n v="10"/>
    <n v="0"/>
    <n v="0.2"/>
    <n v="2"/>
    <n v="60"/>
  </r>
  <r>
    <x v="367"/>
    <n v="3"/>
    <s v="ZIMA"/>
    <n v="10"/>
    <n v="0"/>
    <n v="0.2"/>
    <n v="2"/>
    <n v="60"/>
  </r>
  <r>
    <x v="368"/>
    <n v="4"/>
    <s v="ZIMA"/>
    <n v="10"/>
    <n v="0"/>
    <n v="0.2"/>
    <n v="2"/>
    <n v="60"/>
  </r>
  <r>
    <x v="369"/>
    <n v="5"/>
    <s v="ZIMA"/>
    <n v="10"/>
    <n v="0"/>
    <n v="0.2"/>
    <n v="2"/>
    <n v="60"/>
  </r>
  <r>
    <x v="370"/>
    <n v="6"/>
    <s v="ZIMA"/>
    <n v="10"/>
    <n v="0"/>
    <n v="0.2"/>
    <n v="0"/>
    <n v="0"/>
  </r>
  <r>
    <x v="371"/>
    <n v="7"/>
    <s v="ZIMA"/>
    <n v="10"/>
    <n v="150"/>
    <n v="0.2"/>
    <n v="0"/>
    <n v="0"/>
  </r>
  <r>
    <x v="372"/>
    <n v="1"/>
    <s v="ZIMA"/>
    <n v="10"/>
    <n v="0"/>
    <n v="0.2"/>
    <n v="2"/>
    <n v="60"/>
  </r>
  <r>
    <x v="373"/>
    <n v="2"/>
    <s v="ZIMA"/>
    <n v="10"/>
    <n v="0"/>
    <n v="0.2"/>
    <n v="2"/>
    <n v="60"/>
  </r>
  <r>
    <x v="374"/>
    <n v="3"/>
    <s v="ZIMA"/>
    <n v="10"/>
    <n v="0"/>
    <n v="0.2"/>
    <n v="2"/>
    <n v="60"/>
  </r>
  <r>
    <x v="375"/>
    <n v="4"/>
    <s v="ZIMA"/>
    <n v="10"/>
    <n v="0"/>
    <n v="0.2"/>
    <n v="2"/>
    <n v="60"/>
  </r>
  <r>
    <x v="376"/>
    <n v="5"/>
    <s v="ZIMA"/>
    <n v="10"/>
    <n v="0"/>
    <n v="0.2"/>
    <n v="2"/>
    <n v="60"/>
  </r>
  <r>
    <x v="377"/>
    <n v="6"/>
    <s v="ZIMA"/>
    <n v="10"/>
    <n v="0"/>
    <n v="0.2"/>
    <n v="0"/>
    <n v="0"/>
  </r>
  <r>
    <x v="378"/>
    <n v="7"/>
    <s v="ZIMA"/>
    <n v="10"/>
    <n v="150"/>
    <n v="0.2"/>
    <n v="0"/>
    <n v="0"/>
  </r>
  <r>
    <x v="379"/>
    <n v="1"/>
    <s v="ZIMA"/>
    <n v="10"/>
    <n v="0"/>
    <n v="0.2"/>
    <n v="2"/>
    <n v="60"/>
  </r>
  <r>
    <x v="380"/>
    <n v="2"/>
    <s v="ZIMA"/>
    <n v="10"/>
    <n v="0"/>
    <n v="0.2"/>
    <n v="2"/>
    <n v="60"/>
  </r>
  <r>
    <x v="381"/>
    <n v="3"/>
    <s v="ZIMA"/>
    <n v="10"/>
    <n v="0"/>
    <n v="0.2"/>
    <n v="2"/>
    <n v="60"/>
  </r>
  <r>
    <x v="382"/>
    <n v="4"/>
    <s v="ZIMA"/>
    <n v="10"/>
    <n v="0"/>
    <n v="0.2"/>
    <n v="2"/>
    <n v="60"/>
  </r>
  <r>
    <x v="383"/>
    <n v="5"/>
    <s v="ZIMA"/>
    <n v="10"/>
    <n v="0"/>
    <n v="0.2"/>
    <n v="2"/>
    <n v="60"/>
  </r>
  <r>
    <x v="384"/>
    <n v="6"/>
    <s v="ZIMA"/>
    <n v="10"/>
    <n v="0"/>
    <n v="0.2"/>
    <n v="0"/>
    <n v="0"/>
  </r>
  <r>
    <x v="385"/>
    <n v="7"/>
    <s v="ZIMA"/>
    <n v="10"/>
    <n v="150"/>
    <n v="0.2"/>
    <n v="0"/>
    <n v="0"/>
  </r>
  <r>
    <x v="386"/>
    <n v="1"/>
    <s v="ZIMA"/>
    <n v="10"/>
    <n v="0"/>
    <n v="0.2"/>
    <n v="2"/>
    <n v="60"/>
  </r>
  <r>
    <x v="387"/>
    <n v="2"/>
    <s v="ZIMA"/>
    <n v="10"/>
    <n v="0"/>
    <n v="0.2"/>
    <n v="2"/>
    <n v="60"/>
  </r>
  <r>
    <x v="388"/>
    <n v="3"/>
    <s v="ZIMA"/>
    <n v="10"/>
    <n v="0"/>
    <n v="0.2"/>
    <n v="2"/>
    <n v="60"/>
  </r>
  <r>
    <x v="389"/>
    <n v="4"/>
    <s v="ZIMA"/>
    <n v="10"/>
    <n v="0"/>
    <n v="0.2"/>
    <n v="2"/>
    <n v="60"/>
  </r>
  <r>
    <x v="390"/>
    <n v="5"/>
    <s v="ZIMA"/>
    <n v="10"/>
    <n v="0"/>
    <n v="0.2"/>
    <n v="2"/>
    <n v="60"/>
  </r>
  <r>
    <x v="391"/>
    <n v="6"/>
    <s v="ZIMA"/>
    <n v="10"/>
    <n v="0"/>
    <n v="0.2"/>
    <n v="0"/>
    <n v="0"/>
  </r>
  <r>
    <x v="392"/>
    <n v="7"/>
    <s v="ZIMA"/>
    <n v="10"/>
    <n v="150"/>
    <n v="0.2"/>
    <n v="0"/>
    <n v="0"/>
  </r>
  <r>
    <x v="393"/>
    <n v="1"/>
    <s v="ZIMA"/>
    <n v="10"/>
    <n v="0"/>
    <n v="0.2"/>
    <n v="2"/>
    <n v="60"/>
  </r>
  <r>
    <x v="394"/>
    <n v="2"/>
    <s v="ZIMA"/>
    <n v="10"/>
    <n v="0"/>
    <n v="0.2"/>
    <n v="2"/>
    <n v="60"/>
  </r>
  <r>
    <x v="395"/>
    <n v="3"/>
    <s v="ZIMA"/>
    <n v="10"/>
    <n v="0"/>
    <n v="0.2"/>
    <n v="2"/>
    <n v="60"/>
  </r>
  <r>
    <x v="396"/>
    <n v="4"/>
    <s v="ZIMA"/>
    <n v="10"/>
    <n v="0"/>
    <n v="0.2"/>
    <n v="2"/>
    <n v="60"/>
  </r>
  <r>
    <x v="397"/>
    <n v="5"/>
    <s v="ZIMA"/>
    <n v="10"/>
    <n v="0"/>
    <n v="0.2"/>
    <n v="2"/>
    <n v="60"/>
  </r>
  <r>
    <x v="398"/>
    <n v="6"/>
    <s v="ZIMA"/>
    <n v="10"/>
    <n v="0"/>
    <n v="0.2"/>
    <n v="0"/>
    <n v="0"/>
  </r>
  <r>
    <x v="399"/>
    <n v="7"/>
    <s v="ZIMA"/>
    <n v="10"/>
    <n v="150"/>
    <n v="0.2"/>
    <n v="0"/>
    <n v="0"/>
  </r>
  <r>
    <x v="400"/>
    <n v="1"/>
    <s v="ZIMA"/>
    <n v="10"/>
    <n v="0"/>
    <n v="0.2"/>
    <n v="2"/>
    <n v="60"/>
  </r>
  <r>
    <x v="401"/>
    <n v="2"/>
    <s v="ZIMA"/>
    <n v="10"/>
    <n v="0"/>
    <n v="0.2"/>
    <n v="2"/>
    <n v="60"/>
  </r>
  <r>
    <x v="402"/>
    <n v="3"/>
    <s v="ZIMA"/>
    <n v="10"/>
    <n v="0"/>
    <n v="0.2"/>
    <n v="2"/>
    <n v="60"/>
  </r>
  <r>
    <x v="403"/>
    <n v="4"/>
    <s v="ZIMA"/>
    <n v="10"/>
    <n v="0"/>
    <n v="0.2"/>
    <n v="2"/>
    <n v="60"/>
  </r>
  <r>
    <x v="404"/>
    <n v="5"/>
    <s v="ZIMA"/>
    <n v="10"/>
    <n v="0"/>
    <n v="0.2"/>
    <n v="2"/>
    <n v="60"/>
  </r>
  <r>
    <x v="405"/>
    <n v="6"/>
    <s v="ZIMA"/>
    <n v="10"/>
    <n v="0"/>
    <n v="0.2"/>
    <n v="0"/>
    <n v="0"/>
  </r>
  <r>
    <x v="406"/>
    <n v="7"/>
    <s v="ZIMA"/>
    <n v="10"/>
    <n v="150"/>
    <n v="0.2"/>
    <n v="0"/>
    <n v="0"/>
  </r>
  <r>
    <x v="407"/>
    <n v="1"/>
    <s v="ZIMA"/>
    <n v="10"/>
    <n v="0"/>
    <n v="0.2"/>
    <n v="2"/>
    <n v="60"/>
  </r>
  <r>
    <x v="408"/>
    <n v="2"/>
    <s v="ZIMA"/>
    <n v="10"/>
    <n v="0"/>
    <n v="0.2"/>
    <n v="2"/>
    <n v="60"/>
  </r>
  <r>
    <x v="409"/>
    <n v="3"/>
    <s v="ZIMA"/>
    <n v="10"/>
    <n v="0"/>
    <n v="0.2"/>
    <n v="2"/>
    <n v="60"/>
  </r>
  <r>
    <x v="410"/>
    <n v="4"/>
    <s v="ZIMA"/>
    <n v="10"/>
    <n v="0"/>
    <n v="0.2"/>
    <n v="2"/>
    <n v="60"/>
  </r>
  <r>
    <x v="411"/>
    <n v="5"/>
    <s v="ZIMA"/>
    <n v="10"/>
    <n v="0"/>
    <n v="0.2"/>
    <n v="2"/>
    <n v="60"/>
  </r>
  <r>
    <x v="412"/>
    <n v="6"/>
    <s v="ZIMA"/>
    <n v="10"/>
    <n v="0"/>
    <n v="0.2"/>
    <n v="0"/>
    <n v="0"/>
  </r>
  <r>
    <x v="413"/>
    <n v="7"/>
    <s v="ZIMA"/>
    <n v="10"/>
    <n v="150"/>
    <n v="0.2"/>
    <n v="0"/>
    <n v="0"/>
  </r>
  <r>
    <x v="414"/>
    <n v="1"/>
    <s v="ZIMA"/>
    <n v="10"/>
    <n v="0"/>
    <n v="0.2"/>
    <n v="2"/>
    <n v="60"/>
  </r>
  <r>
    <x v="415"/>
    <n v="2"/>
    <s v="ZIMA"/>
    <n v="10"/>
    <n v="0"/>
    <n v="0.2"/>
    <n v="2"/>
    <n v="60"/>
  </r>
  <r>
    <x v="416"/>
    <n v="3"/>
    <s v="ZIMA"/>
    <n v="10"/>
    <n v="0"/>
    <n v="0.2"/>
    <n v="2"/>
    <n v="60"/>
  </r>
  <r>
    <x v="417"/>
    <n v="4"/>
    <s v="ZIMA"/>
    <n v="10"/>
    <n v="0"/>
    <n v="0.2"/>
    <n v="2"/>
    <n v="60"/>
  </r>
  <r>
    <x v="418"/>
    <n v="5"/>
    <s v="ZIMA"/>
    <n v="10"/>
    <n v="0"/>
    <n v="0.2"/>
    <n v="2"/>
    <n v="60"/>
  </r>
  <r>
    <x v="419"/>
    <n v="6"/>
    <s v="ZIMA"/>
    <n v="10"/>
    <n v="0"/>
    <n v="0.2"/>
    <n v="0"/>
    <n v="0"/>
  </r>
  <r>
    <x v="420"/>
    <n v="7"/>
    <s v="ZIMA"/>
    <n v="10"/>
    <n v="150"/>
    <n v="0.2"/>
    <n v="0"/>
    <n v="0"/>
  </r>
  <r>
    <x v="421"/>
    <n v="1"/>
    <s v="ZIMA"/>
    <n v="10"/>
    <n v="0"/>
    <n v="0.2"/>
    <n v="2"/>
    <n v="60"/>
  </r>
  <r>
    <x v="422"/>
    <n v="2"/>
    <s v="ZIMA"/>
    <n v="10"/>
    <n v="0"/>
    <n v="0.2"/>
    <n v="2"/>
    <n v="60"/>
  </r>
  <r>
    <x v="423"/>
    <n v="3"/>
    <s v="ZIMA"/>
    <n v="10"/>
    <n v="0"/>
    <n v="0.2"/>
    <n v="2"/>
    <n v="60"/>
  </r>
  <r>
    <x v="424"/>
    <n v="4"/>
    <s v="ZIMA"/>
    <n v="10"/>
    <n v="0"/>
    <n v="0.2"/>
    <n v="2"/>
    <n v="60"/>
  </r>
  <r>
    <x v="425"/>
    <n v="5"/>
    <s v="ZIMA"/>
    <n v="10"/>
    <n v="0"/>
    <n v="0.2"/>
    <n v="2"/>
    <n v="60"/>
  </r>
  <r>
    <x v="426"/>
    <n v="6"/>
    <s v="ZIMA"/>
    <n v="10"/>
    <n v="0"/>
    <n v="0.2"/>
    <n v="0"/>
    <n v="0"/>
  </r>
  <r>
    <x v="427"/>
    <n v="7"/>
    <s v="ZIMA"/>
    <n v="10"/>
    <n v="150"/>
    <n v="0.2"/>
    <n v="0"/>
    <n v="0"/>
  </r>
  <r>
    <x v="428"/>
    <n v="1"/>
    <s v="ZIMA"/>
    <n v="10"/>
    <n v="0"/>
    <n v="0.2"/>
    <n v="2"/>
    <n v="60"/>
  </r>
  <r>
    <x v="429"/>
    <n v="2"/>
    <s v="ZIMA"/>
    <n v="10"/>
    <n v="0"/>
    <n v="0.2"/>
    <n v="2"/>
    <n v="60"/>
  </r>
  <r>
    <x v="430"/>
    <n v="3"/>
    <s v="ZIMA"/>
    <n v="10"/>
    <n v="0"/>
    <n v="0.2"/>
    <n v="2"/>
    <n v="60"/>
  </r>
  <r>
    <x v="431"/>
    <n v="4"/>
    <s v="ZIMA"/>
    <n v="10"/>
    <n v="0"/>
    <n v="0.2"/>
    <n v="2"/>
    <n v="60"/>
  </r>
  <r>
    <x v="432"/>
    <n v="5"/>
    <s v="ZIMA"/>
    <n v="10"/>
    <n v="0"/>
    <n v="0.2"/>
    <n v="2"/>
    <n v="60"/>
  </r>
  <r>
    <x v="433"/>
    <n v="6"/>
    <s v="ZIMA"/>
    <n v="10"/>
    <n v="0"/>
    <n v="0.2"/>
    <n v="0"/>
    <n v="0"/>
  </r>
  <r>
    <x v="434"/>
    <n v="7"/>
    <s v="ZIMA"/>
    <n v="10"/>
    <n v="150"/>
    <n v="0.2"/>
    <n v="0"/>
    <n v="0"/>
  </r>
  <r>
    <x v="435"/>
    <n v="1"/>
    <s v="ZIMA"/>
    <n v="10"/>
    <n v="0"/>
    <n v="0.2"/>
    <n v="2"/>
    <n v="60"/>
  </r>
  <r>
    <x v="436"/>
    <n v="2"/>
    <s v="ZIMA"/>
    <n v="10"/>
    <n v="0"/>
    <n v="0.2"/>
    <n v="2"/>
    <n v="60"/>
  </r>
  <r>
    <x v="437"/>
    <n v="3"/>
    <s v="ZIMA"/>
    <n v="10"/>
    <n v="0"/>
    <n v="0.2"/>
    <n v="2"/>
    <n v="60"/>
  </r>
  <r>
    <x v="438"/>
    <n v="4"/>
    <s v="ZIMA"/>
    <n v="10"/>
    <n v="0"/>
    <n v="0.2"/>
    <n v="2"/>
    <n v="60"/>
  </r>
  <r>
    <x v="439"/>
    <n v="5"/>
    <s v="ZIMA"/>
    <n v="10"/>
    <n v="0"/>
    <n v="0.2"/>
    <n v="2"/>
    <n v="60"/>
  </r>
  <r>
    <x v="440"/>
    <n v="6"/>
    <s v="ZIMA"/>
    <n v="10"/>
    <n v="0"/>
    <n v="0.2"/>
    <n v="0"/>
    <n v="0"/>
  </r>
  <r>
    <x v="441"/>
    <n v="7"/>
    <s v="ZIMA"/>
    <n v="10"/>
    <n v="150"/>
    <n v="0.2"/>
    <n v="0"/>
    <n v="0"/>
  </r>
  <r>
    <x v="442"/>
    <n v="1"/>
    <s v="ZIMA"/>
    <n v="10"/>
    <n v="0"/>
    <n v="0.2"/>
    <n v="2"/>
    <n v="60"/>
  </r>
  <r>
    <x v="443"/>
    <n v="2"/>
    <s v="ZIMA"/>
    <n v="10"/>
    <n v="0"/>
    <n v="0.2"/>
    <n v="2"/>
    <n v="60"/>
  </r>
  <r>
    <x v="444"/>
    <n v="3"/>
    <s v="ZIMA"/>
    <n v="10"/>
    <n v="0"/>
    <n v="0.2"/>
    <n v="2"/>
    <n v="60"/>
  </r>
  <r>
    <x v="445"/>
    <n v="4"/>
    <s v="WIOSNA"/>
    <n v="10"/>
    <n v="0"/>
    <n v="0.5"/>
    <n v="5"/>
    <n v="150"/>
  </r>
  <r>
    <x v="446"/>
    <n v="5"/>
    <s v="WIOSNA"/>
    <n v="10"/>
    <n v="0"/>
    <n v="0.5"/>
    <n v="5"/>
    <n v="150"/>
  </r>
  <r>
    <x v="447"/>
    <n v="6"/>
    <s v="WIOSNA"/>
    <n v="10"/>
    <n v="0"/>
    <n v="0.5"/>
    <n v="0"/>
    <n v="0"/>
  </r>
  <r>
    <x v="448"/>
    <n v="7"/>
    <s v="WIOSNA"/>
    <n v="10"/>
    <n v="150"/>
    <n v="0.5"/>
    <n v="0"/>
    <n v="0"/>
  </r>
  <r>
    <x v="449"/>
    <n v="1"/>
    <s v="WIOSNA"/>
    <n v="10"/>
    <n v="0"/>
    <n v="0.5"/>
    <n v="5"/>
    <n v="150"/>
  </r>
  <r>
    <x v="450"/>
    <n v="2"/>
    <s v="WIOSNA"/>
    <n v="10"/>
    <n v="0"/>
    <n v="0.5"/>
    <n v="5"/>
    <n v="150"/>
  </r>
  <r>
    <x v="451"/>
    <n v="3"/>
    <s v="WIOSNA"/>
    <n v="10"/>
    <n v="0"/>
    <n v="0.5"/>
    <n v="5"/>
    <n v="150"/>
  </r>
  <r>
    <x v="452"/>
    <n v="4"/>
    <s v="WIOSNA"/>
    <n v="10"/>
    <n v="0"/>
    <n v="0.5"/>
    <n v="5"/>
    <n v="150"/>
  </r>
  <r>
    <x v="453"/>
    <n v="5"/>
    <s v="WIOSNA"/>
    <n v="10"/>
    <n v="0"/>
    <n v="0.5"/>
    <n v="5"/>
    <n v="150"/>
  </r>
  <r>
    <x v="454"/>
    <n v="6"/>
    <s v="WIOSNA"/>
    <n v="10"/>
    <n v="0"/>
    <n v="0.5"/>
    <n v="0"/>
    <n v="0"/>
  </r>
  <r>
    <x v="455"/>
    <n v="7"/>
    <s v="WIOSNA"/>
    <n v="10"/>
    <n v="150"/>
    <n v="0.5"/>
    <n v="0"/>
    <n v="0"/>
  </r>
  <r>
    <x v="456"/>
    <n v="1"/>
    <s v="WIOSNA"/>
    <n v="10"/>
    <n v="0"/>
    <n v="0.5"/>
    <n v="5"/>
    <n v="150"/>
  </r>
  <r>
    <x v="457"/>
    <n v="2"/>
    <s v="WIOSNA"/>
    <n v="10"/>
    <n v="0"/>
    <n v="0.5"/>
    <n v="5"/>
    <n v="150"/>
  </r>
  <r>
    <x v="458"/>
    <n v="3"/>
    <s v="WIOSNA"/>
    <n v="10"/>
    <n v="0"/>
    <n v="0.5"/>
    <n v="5"/>
    <n v="150"/>
  </r>
  <r>
    <x v="459"/>
    <n v="4"/>
    <s v="WIOSNA"/>
    <n v="10"/>
    <n v="0"/>
    <n v="0.5"/>
    <n v="5"/>
    <n v="150"/>
  </r>
  <r>
    <x v="460"/>
    <n v="5"/>
    <s v="WIOSNA"/>
    <n v="10"/>
    <n v="0"/>
    <n v="0.5"/>
    <n v="5"/>
    <n v="150"/>
  </r>
  <r>
    <x v="461"/>
    <n v="6"/>
    <s v="WIOSNA"/>
    <n v="10"/>
    <n v="0"/>
    <n v="0.5"/>
    <n v="0"/>
    <n v="0"/>
  </r>
  <r>
    <x v="462"/>
    <n v="7"/>
    <s v="WIOSNA"/>
    <n v="10"/>
    <n v="150"/>
    <n v="0.5"/>
    <n v="0"/>
    <n v="0"/>
  </r>
  <r>
    <x v="463"/>
    <n v="1"/>
    <s v="WIOSNA"/>
    <n v="10"/>
    <n v="0"/>
    <n v="0.5"/>
    <n v="5"/>
    <n v="150"/>
  </r>
  <r>
    <x v="464"/>
    <n v="2"/>
    <s v="WIOSNA"/>
    <n v="10"/>
    <n v="0"/>
    <n v="0.5"/>
    <n v="5"/>
    <n v="150"/>
  </r>
  <r>
    <x v="465"/>
    <n v="3"/>
    <s v="WIOSNA"/>
    <n v="10"/>
    <n v="0"/>
    <n v="0.5"/>
    <n v="5"/>
    <n v="150"/>
  </r>
  <r>
    <x v="466"/>
    <n v="4"/>
    <s v="WIOSNA"/>
    <n v="10"/>
    <n v="0"/>
    <n v="0.5"/>
    <n v="5"/>
    <n v="150"/>
  </r>
  <r>
    <x v="467"/>
    <n v="5"/>
    <s v="WIOSNA"/>
    <n v="10"/>
    <n v="0"/>
    <n v="0.5"/>
    <n v="5"/>
    <n v="150"/>
  </r>
  <r>
    <x v="468"/>
    <n v="6"/>
    <s v="WIOSNA"/>
    <n v="10"/>
    <n v="0"/>
    <n v="0.5"/>
    <n v="0"/>
    <n v="0"/>
  </r>
  <r>
    <x v="469"/>
    <n v="7"/>
    <s v="WIOSNA"/>
    <n v="10"/>
    <n v="150"/>
    <n v="0.5"/>
    <n v="0"/>
    <n v="0"/>
  </r>
  <r>
    <x v="470"/>
    <n v="1"/>
    <s v="WIOSNA"/>
    <n v="10"/>
    <n v="0"/>
    <n v="0.5"/>
    <n v="5"/>
    <n v="150"/>
  </r>
  <r>
    <x v="471"/>
    <n v="2"/>
    <s v="WIOSNA"/>
    <n v="10"/>
    <n v="0"/>
    <n v="0.5"/>
    <n v="5"/>
    <n v="150"/>
  </r>
  <r>
    <x v="472"/>
    <n v="3"/>
    <s v="WIOSNA"/>
    <n v="10"/>
    <n v="0"/>
    <n v="0.5"/>
    <n v="5"/>
    <n v="150"/>
  </r>
  <r>
    <x v="473"/>
    <n v="4"/>
    <s v="WIOSNA"/>
    <n v="10"/>
    <n v="0"/>
    <n v="0.5"/>
    <n v="5"/>
    <n v="150"/>
  </r>
  <r>
    <x v="474"/>
    <n v="5"/>
    <s v="WIOSNA"/>
    <n v="10"/>
    <n v="0"/>
    <n v="0.5"/>
    <n v="5"/>
    <n v="150"/>
  </r>
  <r>
    <x v="475"/>
    <n v="6"/>
    <s v="WIOSNA"/>
    <n v="10"/>
    <n v="0"/>
    <n v="0.5"/>
    <n v="0"/>
    <n v="0"/>
  </r>
  <r>
    <x v="476"/>
    <n v="7"/>
    <s v="WIOSNA"/>
    <n v="10"/>
    <n v="150"/>
    <n v="0.5"/>
    <n v="0"/>
    <n v="0"/>
  </r>
  <r>
    <x v="477"/>
    <n v="1"/>
    <s v="WIOSNA"/>
    <n v="10"/>
    <n v="0"/>
    <n v="0.5"/>
    <n v="5"/>
    <n v="150"/>
  </r>
  <r>
    <x v="478"/>
    <n v="2"/>
    <s v="WIOSNA"/>
    <n v="10"/>
    <n v="0"/>
    <n v="0.5"/>
    <n v="5"/>
    <n v="150"/>
  </r>
  <r>
    <x v="479"/>
    <n v="3"/>
    <s v="WIOSNA"/>
    <n v="10"/>
    <n v="0"/>
    <n v="0.5"/>
    <n v="5"/>
    <n v="150"/>
  </r>
  <r>
    <x v="480"/>
    <n v="4"/>
    <s v="WIOSNA"/>
    <n v="10"/>
    <n v="0"/>
    <n v="0.5"/>
    <n v="5"/>
    <n v="150"/>
  </r>
  <r>
    <x v="481"/>
    <n v="5"/>
    <s v="WIOSNA"/>
    <n v="10"/>
    <n v="0"/>
    <n v="0.5"/>
    <n v="5"/>
    <n v="150"/>
  </r>
  <r>
    <x v="482"/>
    <n v="6"/>
    <s v="WIOSNA"/>
    <n v="10"/>
    <n v="0"/>
    <n v="0.5"/>
    <n v="0"/>
    <n v="0"/>
  </r>
  <r>
    <x v="483"/>
    <n v="7"/>
    <s v="WIOSNA"/>
    <n v="10"/>
    <n v="150"/>
    <n v="0.5"/>
    <n v="0"/>
    <n v="0"/>
  </r>
  <r>
    <x v="484"/>
    <n v="1"/>
    <s v="WIOSNA"/>
    <n v="10"/>
    <n v="0"/>
    <n v="0.5"/>
    <n v="5"/>
    <n v="150"/>
  </r>
  <r>
    <x v="485"/>
    <n v="2"/>
    <s v="WIOSNA"/>
    <n v="10"/>
    <n v="0"/>
    <n v="0.5"/>
    <n v="5"/>
    <n v="150"/>
  </r>
  <r>
    <x v="486"/>
    <n v="3"/>
    <s v="WIOSNA"/>
    <n v="10"/>
    <n v="0"/>
    <n v="0.5"/>
    <n v="5"/>
    <n v="150"/>
  </r>
  <r>
    <x v="487"/>
    <n v="4"/>
    <s v="WIOSNA"/>
    <n v="10"/>
    <n v="0"/>
    <n v="0.5"/>
    <n v="5"/>
    <n v="150"/>
  </r>
  <r>
    <x v="488"/>
    <n v="5"/>
    <s v="WIOSNA"/>
    <n v="10"/>
    <n v="0"/>
    <n v="0.5"/>
    <n v="5"/>
    <n v="150"/>
  </r>
  <r>
    <x v="489"/>
    <n v="6"/>
    <s v="WIOSNA"/>
    <n v="10"/>
    <n v="0"/>
    <n v="0.5"/>
    <n v="0"/>
    <n v="0"/>
  </r>
  <r>
    <x v="490"/>
    <n v="7"/>
    <s v="WIOSNA"/>
    <n v="10"/>
    <n v="150"/>
    <n v="0.5"/>
    <n v="0"/>
    <n v="0"/>
  </r>
  <r>
    <x v="491"/>
    <n v="1"/>
    <s v="WIOSNA"/>
    <n v="10"/>
    <n v="0"/>
    <n v="0.5"/>
    <n v="5"/>
    <n v="150"/>
  </r>
  <r>
    <x v="492"/>
    <n v="2"/>
    <s v="WIOSNA"/>
    <n v="10"/>
    <n v="0"/>
    <n v="0.5"/>
    <n v="5"/>
    <n v="150"/>
  </r>
  <r>
    <x v="493"/>
    <n v="3"/>
    <s v="WIOSNA"/>
    <n v="10"/>
    <n v="0"/>
    <n v="0.5"/>
    <n v="5"/>
    <n v="150"/>
  </r>
  <r>
    <x v="494"/>
    <n v="4"/>
    <s v="WIOSNA"/>
    <n v="10"/>
    <n v="0"/>
    <n v="0.5"/>
    <n v="5"/>
    <n v="150"/>
  </r>
  <r>
    <x v="495"/>
    <n v="5"/>
    <s v="WIOSNA"/>
    <n v="10"/>
    <n v="0"/>
    <n v="0.5"/>
    <n v="5"/>
    <n v="150"/>
  </r>
  <r>
    <x v="496"/>
    <n v="6"/>
    <s v="WIOSNA"/>
    <n v="10"/>
    <n v="0"/>
    <n v="0.5"/>
    <n v="0"/>
    <n v="0"/>
  </r>
  <r>
    <x v="497"/>
    <n v="7"/>
    <s v="WIOSNA"/>
    <n v="10"/>
    <n v="150"/>
    <n v="0.5"/>
    <n v="0"/>
    <n v="0"/>
  </r>
  <r>
    <x v="498"/>
    <n v="1"/>
    <s v="WIOSNA"/>
    <n v="10"/>
    <n v="0"/>
    <n v="0.5"/>
    <n v="5"/>
    <n v="150"/>
  </r>
  <r>
    <x v="499"/>
    <n v="2"/>
    <s v="WIOSNA"/>
    <n v="10"/>
    <n v="0"/>
    <n v="0.5"/>
    <n v="5"/>
    <n v="150"/>
  </r>
  <r>
    <x v="500"/>
    <n v="3"/>
    <s v="WIOSNA"/>
    <n v="10"/>
    <n v="0"/>
    <n v="0.5"/>
    <n v="5"/>
    <n v="150"/>
  </r>
  <r>
    <x v="501"/>
    <n v="4"/>
    <s v="WIOSNA"/>
    <n v="10"/>
    <n v="0"/>
    <n v="0.5"/>
    <n v="5"/>
    <n v="150"/>
  </r>
  <r>
    <x v="502"/>
    <n v="5"/>
    <s v="WIOSNA"/>
    <n v="10"/>
    <n v="0"/>
    <n v="0.5"/>
    <n v="5"/>
    <n v="150"/>
  </r>
  <r>
    <x v="503"/>
    <n v="6"/>
    <s v="WIOSNA"/>
    <n v="10"/>
    <n v="0"/>
    <n v="0.5"/>
    <n v="0"/>
    <n v="0"/>
  </r>
  <r>
    <x v="504"/>
    <n v="7"/>
    <s v="WIOSNA"/>
    <n v="10"/>
    <n v="150"/>
    <n v="0.5"/>
    <n v="0"/>
    <n v="0"/>
  </r>
  <r>
    <x v="505"/>
    <n v="1"/>
    <s v="WIOSNA"/>
    <n v="10"/>
    <n v="0"/>
    <n v="0.5"/>
    <n v="5"/>
    <n v="150"/>
  </r>
  <r>
    <x v="506"/>
    <n v="2"/>
    <s v="WIOSNA"/>
    <n v="10"/>
    <n v="0"/>
    <n v="0.5"/>
    <n v="5"/>
    <n v="150"/>
  </r>
  <r>
    <x v="507"/>
    <n v="3"/>
    <s v="WIOSNA"/>
    <n v="10"/>
    <n v="0"/>
    <n v="0.5"/>
    <n v="5"/>
    <n v="150"/>
  </r>
  <r>
    <x v="508"/>
    <n v="4"/>
    <s v="WIOSNA"/>
    <n v="10"/>
    <n v="0"/>
    <n v="0.5"/>
    <n v="5"/>
    <n v="150"/>
  </r>
  <r>
    <x v="509"/>
    <n v="5"/>
    <s v="WIOSNA"/>
    <n v="10"/>
    <n v="0"/>
    <n v="0.5"/>
    <n v="5"/>
    <n v="150"/>
  </r>
  <r>
    <x v="510"/>
    <n v="6"/>
    <s v="WIOSNA"/>
    <n v="10"/>
    <n v="0"/>
    <n v="0.5"/>
    <n v="0"/>
    <n v="0"/>
  </r>
  <r>
    <x v="511"/>
    <n v="7"/>
    <s v="WIOSNA"/>
    <n v="10"/>
    <n v="150"/>
    <n v="0.5"/>
    <n v="0"/>
    <n v="0"/>
  </r>
  <r>
    <x v="512"/>
    <n v="1"/>
    <s v="WIOSNA"/>
    <n v="10"/>
    <n v="0"/>
    <n v="0.5"/>
    <n v="5"/>
    <n v="150"/>
  </r>
  <r>
    <x v="513"/>
    <n v="2"/>
    <s v="WIOSNA"/>
    <n v="10"/>
    <n v="0"/>
    <n v="0.5"/>
    <n v="5"/>
    <n v="150"/>
  </r>
  <r>
    <x v="514"/>
    <n v="3"/>
    <s v="WIOSNA"/>
    <n v="10"/>
    <n v="0"/>
    <n v="0.5"/>
    <n v="5"/>
    <n v="150"/>
  </r>
  <r>
    <x v="515"/>
    <n v="4"/>
    <s v="WIOSNA"/>
    <n v="10"/>
    <n v="0"/>
    <n v="0.5"/>
    <n v="5"/>
    <n v="150"/>
  </r>
  <r>
    <x v="516"/>
    <n v="5"/>
    <s v="WIOSNA"/>
    <n v="10"/>
    <n v="0"/>
    <n v="0.5"/>
    <n v="5"/>
    <n v="150"/>
  </r>
  <r>
    <x v="517"/>
    <n v="6"/>
    <s v="WIOSNA"/>
    <n v="10"/>
    <n v="0"/>
    <n v="0.5"/>
    <n v="0"/>
    <n v="0"/>
  </r>
  <r>
    <x v="518"/>
    <n v="7"/>
    <s v="WIOSNA"/>
    <n v="10"/>
    <n v="150"/>
    <n v="0.5"/>
    <n v="0"/>
    <n v="0"/>
  </r>
  <r>
    <x v="519"/>
    <n v="1"/>
    <s v="WIOSNA"/>
    <n v="10"/>
    <n v="0"/>
    <n v="0.5"/>
    <n v="5"/>
    <n v="150"/>
  </r>
  <r>
    <x v="520"/>
    <n v="2"/>
    <s v="WIOSNA"/>
    <n v="10"/>
    <n v="0"/>
    <n v="0.5"/>
    <n v="5"/>
    <n v="150"/>
  </r>
  <r>
    <x v="521"/>
    <n v="3"/>
    <s v="WIOSNA"/>
    <n v="10"/>
    <n v="0"/>
    <n v="0.5"/>
    <n v="5"/>
    <n v="150"/>
  </r>
  <r>
    <x v="522"/>
    <n v="4"/>
    <s v="WIOSNA"/>
    <n v="10"/>
    <n v="0"/>
    <n v="0.5"/>
    <n v="5"/>
    <n v="150"/>
  </r>
  <r>
    <x v="523"/>
    <n v="5"/>
    <s v="WIOSNA"/>
    <n v="10"/>
    <n v="0"/>
    <n v="0.5"/>
    <n v="5"/>
    <n v="150"/>
  </r>
  <r>
    <x v="524"/>
    <n v="6"/>
    <s v="WIOSNA"/>
    <n v="10"/>
    <n v="0"/>
    <n v="0.5"/>
    <n v="0"/>
    <n v="0"/>
  </r>
  <r>
    <x v="525"/>
    <n v="7"/>
    <s v="WIOSNA"/>
    <n v="10"/>
    <n v="150"/>
    <n v="0.5"/>
    <n v="0"/>
    <n v="0"/>
  </r>
  <r>
    <x v="526"/>
    <n v="1"/>
    <s v="WIOSNA"/>
    <n v="10"/>
    <n v="0"/>
    <n v="0.5"/>
    <n v="5"/>
    <n v="150"/>
  </r>
  <r>
    <x v="527"/>
    <n v="2"/>
    <s v="WIOSNA"/>
    <n v="10"/>
    <n v="0"/>
    <n v="0.5"/>
    <n v="5"/>
    <n v="150"/>
  </r>
  <r>
    <x v="528"/>
    <n v="3"/>
    <s v="WIOSNA"/>
    <n v="10"/>
    <n v="0"/>
    <n v="0.5"/>
    <n v="5"/>
    <n v="150"/>
  </r>
  <r>
    <x v="529"/>
    <n v="4"/>
    <s v="WIOSNA"/>
    <n v="10"/>
    <n v="0"/>
    <n v="0.5"/>
    <n v="5"/>
    <n v="150"/>
  </r>
  <r>
    <x v="530"/>
    <n v="5"/>
    <s v="WIOSNA"/>
    <n v="10"/>
    <n v="0"/>
    <n v="0.5"/>
    <n v="5"/>
    <n v="150"/>
  </r>
  <r>
    <x v="531"/>
    <n v="6"/>
    <s v="WIOSNA"/>
    <n v="10"/>
    <n v="0"/>
    <n v="0.5"/>
    <n v="0"/>
    <n v="0"/>
  </r>
  <r>
    <x v="532"/>
    <n v="7"/>
    <s v="WIOSNA"/>
    <n v="10"/>
    <n v="150"/>
    <n v="0.5"/>
    <n v="0"/>
    <n v="0"/>
  </r>
  <r>
    <x v="533"/>
    <n v="1"/>
    <s v="WIOSNA"/>
    <n v="10"/>
    <n v="0"/>
    <n v="0.5"/>
    <n v="5"/>
    <n v="150"/>
  </r>
  <r>
    <x v="534"/>
    <n v="2"/>
    <s v="WIOSNA"/>
    <n v="10"/>
    <n v="0"/>
    <n v="0.5"/>
    <n v="5"/>
    <n v="150"/>
  </r>
  <r>
    <x v="535"/>
    <n v="3"/>
    <s v="WIOSNA"/>
    <n v="10"/>
    <n v="0"/>
    <n v="0.5"/>
    <n v="5"/>
    <n v="150"/>
  </r>
  <r>
    <x v="536"/>
    <n v="4"/>
    <s v="WIOSNA"/>
    <n v="10"/>
    <n v="0"/>
    <n v="0.5"/>
    <n v="5"/>
    <n v="150"/>
  </r>
  <r>
    <x v="537"/>
    <n v="5"/>
    <s v="LATO"/>
    <n v="10"/>
    <n v="0"/>
    <n v="0.9"/>
    <n v="9"/>
    <n v="270"/>
  </r>
  <r>
    <x v="538"/>
    <n v="6"/>
    <s v="LATO"/>
    <n v="10"/>
    <n v="0"/>
    <n v="0.9"/>
    <n v="0"/>
    <n v="0"/>
  </r>
  <r>
    <x v="539"/>
    <n v="7"/>
    <s v="LATO"/>
    <n v="10"/>
    <n v="150"/>
    <n v="0.9"/>
    <n v="0"/>
    <n v="0"/>
  </r>
  <r>
    <x v="540"/>
    <n v="1"/>
    <s v="LATO"/>
    <n v="10"/>
    <n v="0"/>
    <n v="0.9"/>
    <n v="9"/>
    <n v="270"/>
  </r>
  <r>
    <x v="541"/>
    <n v="2"/>
    <s v="LATO"/>
    <n v="10"/>
    <n v="0"/>
    <n v="0.9"/>
    <n v="9"/>
    <n v="270"/>
  </r>
  <r>
    <x v="542"/>
    <n v="3"/>
    <s v="LATO"/>
    <n v="10"/>
    <n v="0"/>
    <n v="0.9"/>
    <n v="9"/>
    <n v="270"/>
  </r>
  <r>
    <x v="543"/>
    <n v="4"/>
    <s v="LATO"/>
    <n v="10"/>
    <n v="0"/>
    <n v="0.9"/>
    <n v="9"/>
    <n v="270"/>
  </r>
  <r>
    <x v="544"/>
    <n v="5"/>
    <s v="LATO"/>
    <n v="10"/>
    <n v="0"/>
    <n v="0.9"/>
    <n v="9"/>
    <n v="270"/>
  </r>
  <r>
    <x v="545"/>
    <n v="6"/>
    <s v="LATO"/>
    <n v="10"/>
    <n v="0"/>
    <n v="0.9"/>
    <n v="0"/>
    <n v="0"/>
  </r>
  <r>
    <x v="546"/>
    <n v="7"/>
    <s v="LATO"/>
    <n v="10"/>
    <n v="150"/>
    <n v="0.9"/>
    <n v="0"/>
    <n v="0"/>
  </r>
  <r>
    <x v="547"/>
    <n v="1"/>
    <s v="LATO"/>
    <n v="10"/>
    <n v="0"/>
    <n v="0.9"/>
    <n v="9"/>
    <n v="270"/>
  </r>
  <r>
    <x v="548"/>
    <n v="2"/>
    <s v="LATO"/>
    <n v="10"/>
    <n v="0"/>
    <n v="0.9"/>
    <n v="9"/>
    <n v="270"/>
  </r>
  <r>
    <x v="549"/>
    <n v="3"/>
    <s v="LATO"/>
    <n v="10"/>
    <n v="0"/>
    <n v="0.9"/>
    <n v="9"/>
    <n v="270"/>
  </r>
  <r>
    <x v="550"/>
    <n v="4"/>
    <s v="LATO"/>
    <n v="10"/>
    <n v="0"/>
    <n v="0.9"/>
    <n v="9"/>
    <n v="270"/>
  </r>
  <r>
    <x v="551"/>
    <n v="5"/>
    <s v="LATO"/>
    <n v="10"/>
    <n v="0"/>
    <n v="0.9"/>
    <n v="9"/>
    <n v="270"/>
  </r>
  <r>
    <x v="552"/>
    <n v="6"/>
    <s v="LATO"/>
    <n v="10"/>
    <n v="0"/>
    <n v="0.9"/>
    <n v="0"/>
    <n v="0"/>
  </r>
  <r>
    <x v="553"/>
    <n v="7"/>
    <s v="LATO"/>
    <n v="10"/>
    <n v="150"/>
    <n v="0.9"/>
    <n v="0"/>
    <n v="0"/>
  </r>
  <r>
    <x v="554"/>
    <n v="1"/>
    <s v="LATO"/>
    <n v="10"/>
    <n v="0"/>
    <n v="0.9"/>
    <n v="9"/>
    <n v="270"/>
  </r>
  <r>
    <x v="555"/>
    <n v="2"/>
    <s v="LATO"/>
    <n v="10"/>
    <n v="0"/>
    <n v="0.9"/>
    <n v="9"/>
    <n v="270"/>
  </r>
  <r>
    <x v="556"/>
    <n v="3"/>
    <s v="LATO"/>
    <n v="10"/>
    <n v="0"/>
    <n v="0.9"/>
    <n v="9"/>
    <n v="270"/>
  </r>
  <r>
    <x v="557"/>
    <n v="4"/>
    <s v="LATO"/>
    <n v="10"/>
    <n v="0"/>
    <n v="0.9"/>
    <n v="9"/>
    <n v="270"/>
  </r>
  <r>
    <x v="558"/>
    <n v="5"/>
    <s v="LATO"/>
    <n v="10"/>
    <n v="0"/>
    <n v="0.9"/>
    <n v="9"/>
    <n v="270"/>
  </r>
  <r>
    <x v="559"/>
    <n v="6"/>
    <s v="LATO"/>
    <n v="10"/>
    <n v="0"/>
    <n v="0.9"/>
    <n v="0"/>
    <n v="0"/>
  </r>
  <r>
    <x v="560"/>
    <n v="7"/>
    <s v="LATO"/>
    <n v="10"/>
    <n v="150"/>
    <n v="0.9"/>
    <n v="0"/>
    <n v="0"/>
  </r>
  <r>
    <x v="561"/>
    <n v="1"/>
    <s v="LATO"/>
    <n v="10"/>
    <n v="0"/>
    <n v="0.9"/>
    <n v="9"/>
    <n v="270"/>
  </r>
  <r>
    <x v="562"/>
    <n v="2"/>
    <s v="LATO"/>
    <n v="10"/>
    <n v="0"/>
    <n v="0.9"/>
    <n v="9"/>
    <n v="270"/>
  </r>
  <r>
    <x v="563"/>
    <n v="3"/>
    <s v="LATO"/>
    <n v="10"/>
    <n v="0"/>
    <n v="0.9"/>
    <n v="9"/>
    <n v="270"/>
  </r>
  <r>
    <x v="564"/>
    <n v="4"/>
    <s v="LATO"/>
    <n v="10"/>
    <n v="0"/>
    <n v="0.9"/>
    <n v="9"/>
    <n v="270"/>
  </r>
  <r>
    <x v="565"/>
    <n v="5"/>
    <s v="LATO"/>
    <n v="10"/>
    <n v="0"/>
    <n v="0.9"/>
    <n v="9"/>
    <n v="270"/>
  </r>
  <r>
    <x v="566"/>
    <n v="6"/>
    <s v="LATO"/>
    <n v="10"/>
    <n v="0"/>
    <n v="0.9"/>
    <n v="0"/>
    <n v="0"/>
  </r>
  <r>
    <x v="567"/>
    <n v="7"/>
    <s v="LATO"/>
    <n v="10"/>
    <n v="150"/>
    <n v="0.9"/>
    <n v="0"/>
    <n v="0"/>
  </r>
  <r>
    <x v="568"/>
    <n v="1"/>
    <s v="LATO"/>
    <n v="10"/>
    <n v="0"/>
    <n v="0.9"/>
    <n v="9"/>
    <n v="270"/>
  </r>
  <r>
    <x v="569"/>
    <n v="2"/>
    <s v="LATO"/>
    <n v="10"/>
    <n v="0"/>
    <n v="0.9"/>
    <n v="9"/>
    <n v="270"/>
  </r>
  <r>
    <x v="570"/>
    <n v="3"/>
    <s v="LATO"/>
    <n v="10"/>
    <n v="0"/>
    <n v="0.9"/>
    <n v="9"/>
    <n v="270"/>
  </r>
  <r>
    <x v="571"/>
    <n v="4"/>
    <s v="LATO"/>
    <n v="10"/>
    <n v="0"/>
    <n v="0.9"/>
    <n v="9"/>
    <n v="270"/>
  </r>
  <r>
    <x v="572"/>
    <n v="5"/>
    <s v="LATO"/>
    <n v="10"/>
    <n v="0"/>
    <n v="0.9"/>
    <n v="9"/>
    <n v="270"/>
  </r>
  <r>
    <x v="573"/>
    <n v="6"/>
    <s v="LATO"/>
    <n v="10"/>
    <n v="0"/>
    <n v="0.9"/>
    <n v="0"/>
    <n v="0"/>
  </r>
  <r>
    <x v="574"/>
    <n v="7"/>
    <s v="LATO"/>
    <n v="10"/>
    <n v="150"/>
    <n v="0.9"/>
    <n v="0"/>
    <n v="0"/>
  </r>
  <r>
    <x v="575"/>
    <n v="1"/>
    <s v="LATO"/>
    <n v="10"/>
    <n v="0"/>
    <n v="0.9"/>
    <n v="9"/>
    <n v="270"/>
  </r>
  <r>
    <x v="576"/>
    <n v="2"/>
    <s v="LATO"/>
    <n v="10"/>
    <n v="0"/>
    <n v="0.9"/>
    <n v="9"/>
    <n v="270"/>
  </r>
  <r>
    <x v="577"/>
    <n v="3"/>
    <s v="LATO"/>
    <n v="10"/>
    <n v="0"/>
    <n v="0.9"/>
    <n v="9"/>
    <n v="270"/>
  </r>
  <r>
    <x v="578"/>
    <n v="4"/>
    <s v="LATO"/>
    <n v="10"/>
    <n v="0"/>
    <n v="0.9"/>
    <n v="9"/>
    <n v="270"/>
  </r>
  <r>
    <x v="579"/>
    <n v="5"/>
    <s v="LATO"/>
    <n v="10"/>
    <n v="0"/>
    <n v="0.9"/>
    <n v="9"/>
    <n v="270"/>
  </r>
  <r>
    <x v="580"/>
    <n v="6"/>
    <s v="LATO"/>
    <n v="10"/>
    <n v="0"/>
    <n v="0.9"/>
    <n v="0"/>
    <n v="0"/>
  </r>
  <r>
    <x v="581"/>
    <n v="7"/>
    <s v="LATO"/>
    <n v="10"/>
    <n v="150"/>
    <n v="0.9"/>
    <n v="0"/>
    <n v="0"/>
  </r>
  <r>
    <x v="582"/>
    <n v="1"/>
    <s v="LATO"/>
    <n v="10"/>
    <n v="0"/>
    <n v="0.9"/>
    <n v="9"/>
    <n v="270"/>
  </r>
  <r>
    <x v="583"/>
    <n v="2"/>
    <s v="LATO"/>
    <n v="10"/>
    <n v="0"/>
    <n v="0.9"/>
    <n v="9"/>
    <n v="270"/>
  </r>
  <r>
    <x v="584"/>
    <n v="3"/>
    <s v="LATO"/>
    <n v="10"/>
    <n v="0"/>
    <n v="0.9"/>
    <n v="9"/>
    <n v="270"/>
  </r>
  <r>
    <x v="585"/>
    <n v="4"/>
    <s v="LATO"/>
    <n v="10"/>
    <n v="0"/>
    <n v="0.9"/>
    <n v="9"/>
    <n v="270"/>
  </r>
  <r>
    <x v="586"/>
    <n v="5"/>
    <s v="LATO"/>
    <n v="10"/>
    <n v="0"/>
    <n v="0.9"/>
    <n v="9"/>
    <n v="270"/>
  </r>
  <r>
    <x v="587"/>
    <n v="6"/>
    <s v="LATO"/>
    <n v="10"/>
    <n v="0"/>
    <n v="0.9"/>
    <n v="0"/>
    <n v="0"/>
  </r>
  <r>
    <x v="588"/>
    <n v="7"/>
    <s v="LATO"/>
    <n v="10"/>
    <n v="150"/>
    <n v="0.9"/>
    <n v="0"/>
    <n v="0"/>
  </r>
  <r>
    <x v="589"/>
    <n v="1"/>
    <s v="LATO"/>
    <n v="10"/>
    <n v="0"/>
    <n v="0.9"/>
    <n v="9"/>
    <n v="270"/>
  </r>
  <r>
    <x v="590"/>
    <n v="2"/>
    <s v="LATO"/>
    <n v="10"/>
    <n v="0"/>
    <n v="0.9"/>
    <n v="9"/>
    <n v="270"/>
  </r>
  <r>
    <x v="591"/>
    <n v="3"/>
    <s v="LATO"/>
    <n v="10"/>
    <n v="0"/>
    <n v="0.9"/>
    <n v="9"/>
    <n v="270"/>
  </r>
  <r>
    <x v="592"/>
    <n v="4"/>
    <s v="LATO"/>
    <n v="10"/>
    <n v="0"/>
    <n v="0.9"/>
    <n v="9"/>
    <n v="270"/>
  </r>
  <r>
    <x v="593"/>
    <n v="5"/>
    <s v="LATO"/>
    <n v="10"/>
    <n v="0"/>
    <n v="0.9"/>
    <n v="9"/>
    <n v="270"/>
  </r>
  <r>
    <x v="594"/>
    <n v="6"/>
    <s v="LATO"/>
    <n v="10"/>
    <n v="0"/>
    <n v="0.9"/>
    <n v="0"/>
    <n v="0"/>
  </r>
  <r>
    <x v="595"/>
    <n v="7"/>
    <s v="LATO"/>
    <n v="10"/>
    <n v="150"/>
    <n v="0.9"/>
    <n v="0"/>
    <n v="0"/>
  </r>
  <r>
    <x v="596"/>
    <n v="1"/>
    <s v="LATO"/>
    <n v="10"/>
    <n v="0"/>
    <n v="0.9"/>
    <n v="9"/>
    <n v="270"/>
  </r>
  <r>
    <x v="597"/>
    <n v="2"/>
    <s v="LATO"/>
    <n v="10"/>
    <n v="0"/>
    <n v="0.9"/>
    <n v="9"/>
    <n v="270"/>
  </r>
  <r>
    <x v="598"/>
    <n v="3"/>
    <s v="LATO"/>
    <n v="10"/>
    <n v="0"/>
    <n v="0.9"/>
    <n v="9"/>
    <n v="270"/>
  </r>
  <r>
    <x v="599"/>
    <n v="4"/>
    <s v="LATO"/>
    <n v="10"/>
    <n v="0"/>
    <n v="0.9"/>
    <n v="9"/>
    <n v="270"/>
  </r>
  <r>
    <x v="600"/>
    <n v="5"/>
    <s v="LATO"/>
    <n v="10"/>
    <n v="0"/>
    <n v="0.9"/>
    <n v="9"/>
    <n v="270"/>
  </r>
  <r>
    <x v="601"/>
    <n v="6"/>
    <s v="LATO"/>
    <n v="10"/>
    <n v="0"/>
    <n v="0.9"/>
    <n v="0"/>
    <n v="0"/>
  </r>
  <r>
    <x v="602"/>
    <n v="7"/>
    <s v="LATO"/>
    <n v="10"/>
    <n v="150"/>
    <n v="0.9"/>
    <n v="0"/>
    <n v="0"/>
  </r>
  <r>
    <x v="603"/>
    <n v="1"/>
    <s v="LATO"/>
    <n v="10"/>
    <n v="0"/>
    <n v="0.9"/>
    <n v="9"/>
    <n v="270"/>
  </r>
  <r>
    <x v="604"/>
    <n v="2"/>
    <s v="LATO"/>
    <n v="10"/>
    <n v="0"/>
    <n v="0.9"/>
    <n v="9"/>
    <n v="270"/>
  </r>
  <r>
    <x v="605"/>
    <n v="3"/>
    <s v="LATO"/>
    <n v="10"/>
    <n v="0"/>
    <n v="0.9"/>
    <n v="9"/>
    <n v="270"/>
  </r>
  <r>
    <x v="606"/>
    <n v="4"/>
    <s v="LATO"/>
    <n v="10"/>
    <n v="0"/>
    <n v="0.9"/>
    <n v="9"/>
    <n v="270"/>
  </r>
  <r>
    <x v="607"/>
    <n v="5"/>
    <s v="LATO"/>
    <n v="10"/>
    <n v="0"/>
    <n v="0.9"/>
    <n v="9"/>
    <n v="270"/>
  </r>
  <r>
    <x v="608"/>
    <n v="6"/>
    <s v="LATO"/>
    <n v="10"/>
    <n v="0"/>
    <n v="0.9"/>
    <n v="0"/>
    <n v="0"/>
  </r>
  <r>
    <x v="609"/>
    <n v="7"/>
    <s v="LATO"/>
    <n v="10"/>
    <n v="150"/>
    <n v="0.9"/>
    <n v="0"/>
    <n v="0"/>
  </r>
  <r>
    <x v="610"/>
    <n v="1"/>
    <s v="LATO"/>
    <n v="10"/>
    <n v="0"/>
    <n v="0.9"/>
    <n v="9"/>
    <n v="270"/>
  </r>
  <r>
    <x v="611"/>
    <n v="2"/>
    <s v="LATO"/>
    <n v="10"/>
    <n v="0"/>
    <n v="0.9"/>
    <n v="9"/>
    <n v="270"/>
  </r>
  <r>
    <x v="612"/>
    <n v="3"/>
    <s v="LATO"/>
    <n v="10"/>
    <n v="0"/>
    <n v="0.9"/>
    <n v="9"/>
    <n v="270"/>
  </r>
  <r>
    <x v="613"/>
    <n v="4"/>
    <s v="LATO"/>
    <n v="10"/>
    <n v="0"/>
    <n v="0.9"/>
    <n v="9"/>
    <n v="270"/>
  </r>
  <r>
    <x v="614"/>
    <n v="5"/>
    <s v="LATO"/>
    <n v="10"/>
    <n v="0"/>
    <n v="0.9"/>
    <n v="9"/>
    <n v="270"/>
  </r>
  <r>
    <x v="615"/>
    <n v="6"/>
    <s v="LATO"/>
    <n v="10"/>
    <n v="0"/>
    <n v="0.9"/>
    <n v="0"/>
    <n v="0"/>
  </r>
  <r>
    <x v="616"/>
    <n v="7"/>
    <s v="LATO"/>
    <n v="10"/>
    <n v="150"/>
    <n v="0.9"/>
    <n v="0"/>
    <n v="0"/>
  </r>
  <r>
    <x v="617"/>
    <n v="1"/>
    <s v="LATO"/>
    <n v="10"/>
    <n v="0"/>
    <n v="0.9"/>
    <n v="9"/>
    <n v="270"/>
  </r>
  <r>
    <x v="618"/>
    <n v="2"/>
    <s v="LATO"/>
    <n v="10"/>
    <n v="0"/>
    <n v="0.9"/>
    <n v="9"/>
    <n v="270"/>
  </r>
  <r>
    <x v="619"/>
    <n v="3"/>
    <s v="LATO"/>
    <n v="10"/>
    <n v="0"/>
    <n v="0.9"/>
    <n v="9"/>
    <n v="270"/>
  </r>
  <r>
    <x v="620"/>
    <n v="4"/>
    <s v="LATO"/>
    <n v="10"/>
    <n v="0"/>
    <n v="0.9"/>
    <n v="9"/>
    <n v="270"/>
  </r>
  <r>
    <x v="621"/>
    <n v="5"/>
    <s v="LATO"/>
    <n v="10"/>
    <n v="0"/>
    <n v="0.9"/>
    <n v="9"/>
    <n v="270"/>
  </r>
  <r>
    <x v="622"/>
    <n v="6"/>
    <s v="LATO"/>
    <n v="10"/>
    <n v="0"/>
    <n v="0.9"/>
    <n v="0"/>
    <n v="0"/>
  </r>
  <r>
    <x v="623"/>
    <n v="7"/>
    <s v="LATO"/>
    <n v="10"/>
    <n v="150"/>
    <n v="0.9"/>
    <n v="0"/>
    <n v="0"/>
  </r>
  <r>
    <x v="624"/>
    <n v="1"/>
    <s v="LATO"/>
    <n v="10"/>
    <n v="0"/>
    <n v="0.9"/>
    <n v="9"/>
    <n v="270"/>
  </r>
  <r>
    <x v="625"/>
    <n v="2"/>
    <s v="LATO"/>
    <n v="10"/>
    <n v="0"/>
    <n v="0.9"/>
    <n v="9"/>
    <n v="270"/>
  </r>
  <r>
    <x v="626"/>
    <n v="3"/>
    <s v="LATO"/>
    <n v="10"/>
    <n v="0"/>
    <n v="0.9"/>
    <n v="9"/>
    <n v="270"/>
  </r>
  <r>
    <x v="627"/>
    <n v="4"/>
    <s v="LATO"/>
    <n v="10"/>
    <n v="0"/>
    <n v="0.9"/>
    <n v="9"/>
    <n v="270"/>
  </r>
  <r>
    <x v="628"/>
    <n v="5"/>
    <s v="LATO"/>
    <n v="10"/>
    <n v="0"/>
    <n v="0.9"/>
    <n v="9"/>
    <n v="270"/>
  </r>
  <r>
    <x v="629"/>
    <n v="6"/>
    <s v="LATO"/>
    <n v="10"/>
    <n v="0"/>
    <n v="0.9"/>
    <n v="0"/>
    <n v="0"/>
  </r>
  <r>
    <x v="630"/>
    <n v="7"/>
    <s v="LATO"/>
    <n v="10"/>
    <n v="150"/>
    <n v="0.9"/>
    <n v="0"/>
    <n v="0"/>
  </r>
  <r>
    <x v="631"/>
    <n v="1"/>
    <s v="JESIEN"/>
    <n v="10"/>
    <n v="0"/>
    <n v="0.4"/>
    <n v="4"/>
    <n v="120"/>
  </r>
  <r>
    <x v="632"/>
    <n v="2"/>
    <s v="JESIEN"/>
    <n v="10"/>
    <n v="0"/>
    <n v="0.4"/>
    <n v="4"/>
    <n v="120"/>
  </r>
  <r>
    <x v="633"/>
    <n v="3"/>
    <s v="JESIEN"/>
    <n v="10"/>
    <n v="0"/>
    <n v="0.4"/>
    <n v="4"/>
    <n v="120"/>
  </r>
  <r>
    <x v="634"/>
    <n v="4"/>
    <s v="JESIEN"/>
    <n v="10"/>
    <n v="0"/>
    <n v="0.4"/>
    <n v="4"/>
    <n v="120"/>
  </r>
  <r>
    <x v="635"/>
    <n v="5"/>
    <s v="JESIEN"/>
    <n v="10"/>
    <n v="0"/>
    <n v="0.4"/>
    <n v="4"/>
    <n v="120"/>
  </r>
  <r>
    <x v="636"/>
    <n v="6"/>
    <s v="JESIEN"/>
    <n v="10"/>
    <n v="0"/>
    <n v="0.4"/>
    <n v="0"/>
    <n v="0"/>
  </r>
  <r>
    <x v="637"/>
    <n v="7"/>
    <s v="JESIEN"/>
    <n v="10"/>
    <n v="150"/>
    <n v="0.4"/>
    <n v="0"/>
    <n v="0"/>
  </r>
  <r>
    <x v="638"/>
    <n v="1"/>
    <s v="JESIEN"/>
    <n v="10"/>
    <n v="0"/>
    <n v="0.4"/>
    <n v="4"/>
    <n v="120"/>
  </r>
  <r>
    <x v="639"/>
    <n v="2"/>
    <s v="JESIEN"/>
    <n v="10"/>
    <n v="0"/>
    <n v="0.4"/>
    <n v="4"/>
    <n v="120"/>
  </r>
  <r>
    <x v="640"/>
    <n v="3"/>
    <s v="JESIEN"/>
    <n v="10"/>
    <n v="0"/>
    <n v="0.4"/>
    <n v="4"/>
    <n v="120"/>
  </r>
  <r>
    <x v="641"/>
    <n v="4"/>
    <s v="JESIEN"/>
    <n v="10"/>
    <n v="0"/>
    <n v="0.4"/>
    <n v="4"/>
    <n v="120"/>
  </r>
  <r>
    <x v="642"/>
    <n v="5"/>
    <s v="JESIEN"/>
    <n v="10"/>
    <n v="0"/>
    <n v="0.4"/>
    <n v="4"/>
    <n v="120"/>
  </r>
  <r>
    <x v="643"/>
    <n v="6"/>
    <s v="JESIEN"/>
    <n v="10"/>
    <n v="0"/>
    <n v="0.4"/>
    <n v="0"/>
    <n v="0"/>
  </r>
  <r>
    <x v="644"/>
    <n v="7"/>
    <s v="JESIEN"/>
    <n v="10"/>
    <n v="150"/>
    <n v="0.4"/>
    <n v="0"/>
    <n v="0"/>
  </r>
  <r>
    <x v="645"/>
    <n v="1"/>
    <s v="JESIEN"/>
    <n v="10"/>
    <n v="0"/>
    <n v="0.4"/>
    <n v="4"/>
    <n v="120"/>
  </r>
  <r>
    <x v="646"/>
    <n v="2"/>
    <s v="JESIEN"/>
    <n v="10"/>
    <n v="0"/>
    <n v="0.4"/>
    <n v="4"/>
    <n v="120"/>
  </r>
  <r>
    <x v="647"/>
    <n v="3"/>
    <s v="JESIEN"/>
    <n v="10"/>
    <n v="0"/>
    <n v="0.4"/>
    <n v="4"/>
    <n v="120"/>
  </r>
  <r>
    <x v="648"/>
    <n v="4"/>
    <s v="JESIEN"/>
    <n v="10"/>
    <n v="0"/>
    <n v="0.4"/>
    <n v="4"/>
    <n v="120"/>
  </r>
  <r>
    <x v="649"/>
    <n v="5"/>
    <s v="JESIEN"/>
    <n v="10"/>
    <n v="0"/>
    <n v="0.4"/>
    <n v="4"/>
    <n v="120"/>
  </r>
  <r>
    <x v="650"/>
    <n v="6"/>
    <s v="JESIEN"/>
    <n v="10"/>
    <n v="0"/>
    <n v="0.4"/>
    <n v="0"/>
    <n v="0"/>
  </r>
  <r>
    <x v="651"/>
    <n v="7"/>
    <s v="JESIEN"/>
    <n v="10"/>
    <n v="150"/>
    <n v="0.4"/>
    <n v="0"/>
    <n v="0"/>
  </r>
  <r>
    <x v="652"/>
    <n v="1"/>
    <s v="JESIEN"/>
    <n v="10"/>
    <n v="0"/>
    <n v="0.4"/>
    <n v="4"/>
    <n v="120"/>
  </r>
  <r>
    <x v="653"/>
    <n v="2"/>
    <s v="JESIEN"/>
    <n v="10"/>
    <n v="0"/>
    <n v="0.4"/>
    <n v="4"/>
    <n v="120"/>
  </r>
  <r>
    <x v="654"/>
    <n v="3"/>
    <s v="JESIEN"/>
    <n v="10"/>
    <n v="0"/>
    <n v="0.4"/>
    <n v="4"/>
    <n v="120"/>
  </r>
  <r>
    <x v="655"/>
    <n v="4"/>
    <s v="JESIEN"/>
    <n v="10"/>
    <n v="0"/>
    <n v="0.4"/>
    <n v="4"/>
    <n v="120"/>
  </r>
  <r>
    <x v="656"/>
    <n v="5"/>
    <s v="JESIEN"/>
    <n v="10"/>
    <n v="0"/>
    <n v="0.4"/>
    <n v="4"/>
    <n v="120"/>
  </r>
  <r>
    <x v="657"/>
    <n v="6"/>
    <s v="JESIEN"/>
    <n v="10"/>
    <n v="0"/>
    <n v="0.4"/>
    <n v="0"/>
    <n v="0"/>
  </r>
  <r>
    <x v="658"/>
    <n v="7"/>
    <s v="JESIEN"/>
    <n v="10"/>
    <n v="150"/>
    <n v="0.4"/>
    <n v="0"/>
    <n v="0"/>
  </r>
  <r>
    <x v="659"/>
    <n v="1"/>
    <s v="JESIEN"/>
    <n v="10"/>
    <n v="0"/>
    <n v="0.4"/>
    <n v="4"/>
    <n v="120"/>
  </r>
  <r>
    <x v="660"/>
    <n v="2"/>
    <s v="JESIEN"/>
    <n v="10"/>
    <n v="0"/>
    <n v="0.4"/>
    <n v="4"/>
    <n v="120"/>
  </r>
  <r>
    <x v="661"/>
    <n v="3"/>
    <s v="JESIEN"/>
    <n v="10"/>
    <n v="0"/>
    <n v="0.4"/>
    <n v="4"/>
    <n v="120"/>
  </r>
  <r>
    <x v="662"/>
    <n v="4"/>
    <s v="JESIEN"/>
    <n v="10"/>
    <n v="0"/>
    <n v="0.4"/>
    <n v="4"/>
    <n v="120"/>
  </r>
  <r>
    <x v="663"/>
    <n v="5"/>
    <s v="JESIEN"/>
    <n v="10"/>
    <n v="0"/>
    <n v="0.4"/>
    <n v="4"/>
    <n v="120"/>
  </r>
  <r>
    <x v="664"/>
    <n v="6"/>
    <s v="JESIEN"/>
    <n v="10"/>
    <n v="0"/>
    <n v="0.4"/>
    <n v="0"/>
    <n v="0"/>
  </r>
  <r>
    <x v="665"/>
    <n v="7"/>
    <s v="JESIEN"/>
    <n v="10"/>
    <n v="150"/>
    <n v="0.4"/>
    <n v="0"/>
    <n v="0"/>
  </r>
  <r>
    <x v="666"/>
    <n v="1"/>
    <s v="JESIEN"/>
    <n v="10"/>
    <n v="0"/>
    <n v="0.4"/>
    <n v="4"/>
    <n v="120"/>
  </r>
  <r>
    <x v="667"/>
    <n v="2"/>
    <s v="JESIEN"/>
    <n v="10"/>
    <n v="0"/>
    <n v="0.4"/>
    <n v="4"/>
    <n v="120"/>
  </r>
  <r>
    <x v="668"/>
    <n v="3"/>
    <s v="JESIEN"/>
    <n v="10"/>
    <n v="0"/>
    <n v="0.4"/>
    <n v="4"/>
    <n v="120"/>
  </r>
  <r>
    <x v="669"/>
    <n v="4"/>
    <s v="JESIEN"/>
    <n v="10"/>
    <n v="0"/>
    <n v="0.4"/>
    <n v="4"/>
    <n v="120"/>
  </r>
  <r>
    <x v="670"/>
    <n v="5"/>
    <s v="JESIEN"/>
    <n v="10"/>
    <n v="0"/>
    <n v="0.4"/>
    <n v="4"/>
    <n v="120"/>
  </r>
  <r>
    <x v="671"/>
    <n v="6"/>
    <s v="JESIEN"/>
    <n v="10"/>
    <n v="0"/>
    <n v="0.4"/>
    <n v="0"/>
    <n v="0"/>
  </r>
  <r>
    <x v="672"/>
    <n v="7"/>
    <s v="JESIEN"/>
    <n v="10"/>
    <n v="150"/>
    <n v="0.4"/>
    <n v="0"/>
    <n v="0"/>
  </r>
  <r>
    <x v="673"/>
    <n v="1"/>
    <s v="JESIEN"/>
    <n v="10"/>
    <n v="0"/>
    <n v="0.4"/>
    <n v="4"/>
    <n v="120"/>
  </r>
  <r>
    <x v="674"/>
    <n v="2"/>
    <s v="JESIEN"/>
    <n v="10"/>
    <n v="0"/>
    <n v="0.4"/>
    <n v="4"/>
    <n v="120"/>
  </r>
  <r>
    <x v="675"/>
    <n v="3"/>
    <s v="JESIEN"/>
    <n v="10"/>
    <n v="0"/>
    <n v="0.4"/>
    <n v="4"/>
    <n v="120"/>
  </r>
  <r>
    <x v="676"/>
    <n v="4"/>
    <s v="JESIEN"/>
    <n v="10"/>
    <n v="0"/>
    <n v="0.4"/>
    <n v="4"/>
    <n v="120"/>
  </r>
  <r>
    <x v="677"/>
    <n v="5"/>
    <s v="JESIEN"/>
    <n v="10"/>
    <n v="0"/>
    <n v="0.4"/>
    <n v="4"/>
    <n v="120"/>
  </r>
  <r>
    <x v="678"/>
    <n v="6"/>
    <s v="JESIEN"/>
    <n v="10"/>
    <n v="0"/>
    <n v="0.4"/>
    <n v="0"/>
    <n v="0"/>
  </r>
  <r>
    <x v="679"/>
    <n v="7"/>
    <s v="JESIEN"/>
    <n v="10"/>
    <n v="150"/>
    <n v="0.4"/>
    <n v="0"/>
    <n v="0"/>
  </r>
  <r>
    <x v="680"/>
    <n v="1"/>
    <s v="JESIEN"/>
    <n v="10"/>
    <n v="0"/>
    <n v="0.4"/>
    <n v="4"/>
    <n v="120"/>
  </r>
  <r>
    <x v="681"/>
    <n v="2"/>
    <s v="JESIEN"/>
    <n v="10"/>
    <n v="0"/>
    <n v="0.4"/>
    <n v="4"/>
    <n v="120"/>
  </r>
  <r>
    <x v="682"/>
    <n v="3"/>
    <s v="JESIEN"/>
    <n v="10"/>
    <n v="0"/>
    <n v="0.4"/>
    <n v="4"/>
    <n v="120"/>
  </r>
  <r>
    <x v="683"/>
    <n v="4"/>
    <s v="JESIEN"/>
    <n v="10"/>
    <n v="0"/>
    <n v="0.4"/>
    <n v="4"/>
    <n v="120"/>
  </r>
  <r>
    <x v="684"/>
    <n v="5"/>
    <s v="JESIEN"/>
    <n v="10"/>
    <n v="0"/>
    <n v="0.4"/>
    <n v="4"/>
    <n v="120"/>
  </r>
  <r>
    <x v="685"/>
    <n v="6"/>
    <s v="JESIEN"/>
    <n v="10"/>
    <n v="0"/>
    <n v="0.4"/>
    <n v="0"/>
    <n v="0"/>
  </r>
  <r>
    <x v="686"/>
    <n v="7"/>
    <s v="JESIEN"/>
    <n v="10"/>
    <n v="150"/>
    <n v="0.4"/>
    <n v="0"/>
    <n v="0"/>
  </r>
  <r>
    <x v="687"/>
    <n v="1"/>
    <s v="JESIEN"/>
    <n v="10"/>
    <n v="0"/>
    <n v="0.4"/>
    <n v="4"/>
    <n v="120"/>
  </r>
  <r>
    <x v="688"/>
    <n v="2"/>
    <s v="JESIEN"/>
    <n v="10"/>
    <n v="0"/>
    <n v="0.4"/>
    <n v="4"/>
    <n v="120"/>
  </r>
  <r>
    <x v="689"/>
    <n v="3"/>
    <s v="JESIEN"/>
    <n v="10"/>
    <n v="0"/>
    <n v="0.4"/>
    <n v="4"/>
    <n v="120"/>
  </r>
  <r>
    <x v="690"/>
    <n v="4"/>
    <s v="JESIEN"/>
    <n v="10"/>
    <n v="0"/>
    <n v="0.4"/>
    <n v="4"/>
    <n v="120"/>
  </r>
  <r>
    <x v="691"/>
    <n v="5"/>
    <s v="JESIEN"/>
    <n v="10"/>
    <n v="0"/>
    <n v="0.4"/>
    <n v="4"/>
    <n v="120"/>
  </r>
  <r>
    <x v="692"/>
    <n v="6"/>
    <s v="JESIEN"/>
    <n v="10"/>
    <n v="0"/>
    <n v="0.4"/>
    <n v="0"/>
    <n v="0"/>
  </r>
  <r>
    <x v="693"/>
    <n v="7"/>
    <s v="JESIEN"/>
    <n v="10"/>
    <n v="150"/>
    <n v="0.4"/>
    <n v="0"/>
    <n v="0"/>
  </r>
  <r>
    <x v="694"/>
    <n v="1"/>
    <s v="JESIEN"/>
    <n v="10"/>
    <n v="0"/>
    <n v="0.4"/>
    <n v="4"/>
    <n v="120"/>
  </r>
  <r>
    <x v="695"/>
    <n v="2"/>
    <s v="JESIEN"/>
    <n v="10"/>
    <n v="0"/>
    <n v="0.4"/>
    <n v="4"/>
    <n v="120"/>
  </r>
  <r>
    <x v="696"/>
    <n v="3"/>
    <s v="JESIEN"/>
    <n v="10"/>
    <n v="0"/>
    <n v="0.4"/>
    <n v="4"/>
    <n v="120"/>
  </r>
  <r>
    <x v="697"/>
    <n v="4"/>
    <s v="JESIEN"/>
    <n v="10"/>
    <n v="0"/>
    <n v="0.4"/>
    <n v="4"/>
    <n v="120"/>
  </r>
  <r>
    <x v="698"/>
    <n v="5"/>
    <s v="JESIEN"/>
    <n v="10"/>
    <n v="0"/>
    <n v="0.4"/>
    <n v="4"/>
    <n v="120"/>
  </r>
  <r>
    <x v="699"/>
    <n v="6"/>
    <s v="JESIEN"/>
    <n v="10"/>
    <n v="0"/>
    <n v="0.4"/>
    <n v="0"/>
    <n v="0"/>
  </r>
  <r>
    <x v="700"/>
    <n v="7"/>
    <s v="JESIEN"/>
    <n v="10"/>
    <n v="150"/>
    <n v="0.4"/>
    <n v="0"/>
    <n v="0"/>
  </r>
  <r>
    <x v="701"/>
    <n v="1"/>
    <s v="JESIEN"/>
    <n v="10"/>
    <n v="0"/>
    <n v="0.4"/>
    <n v="4"/>
    <n v="120"/>
  </r>
  <r>
    <x v="702"/>
    <n v="2"/>
    <s v="JESIEN"/>
    <n v="10"/>
    <n v="0"/>
    <n v="0.4"/>
    <n v="4"/>
    <n v="120"/>
  </r>
  <r>
    <x v="703"/>
    <n v="3"/>
    <s v="JESIEN"/>
    <n v="10"/>
    <n v="0"/>
    <n v="0.4"/>
    <n v="4"/>
    <n v="120"/>
  </r>
  <r>
    <x v="704"/>
    <n v="4"/>
    <s v="JESIEN"/>
    <n v="10"/>
    <n v="0"/>
    <n v="0.4"/>
    <n v="4"/>
    <n v="120"/>
  </r>
  <r>
    <x v="705"/>
    <n v="5"/>
    <s v="JESIEN"/>
    <n v="10"/>
    <n v="0"/>
    <n v="0.4"/>
    <n v="4"/>
    <n v="120"/>
  </r>
  <r>
    <x v="706"/>
    <n v="6"/>
    <s v="JESIEN"/>
    <n v="10"/>
    <n v="0"/>
    <n v="0.4"/>
    <n v="0"/>
    <n v="0"/>
  </r>
  <r>
    <x v="707"/>
    <n v="7"/>
    <s v="JESIEN"/>
    <n v="10"/>
    <n v="150"/>
    <n v="0.4"/>
    <n v="0"/>
    <n v="0"/>
  </r>
  <r>
    <x v="708"/>
    <n v="1"/>
    <s v="JESIEN"/>
    <n v="10"/>
    <n v="0"/>
    <n v="0.4"/>
    <n v="4"/>
    <n v="120"/>
  </r>
  <r>
    <x v="709"/>
    <n v="2"/>
    <s v="JESIEN"/>
    <n v="10"/>
    <n v="0"/>
    <n v="0.4"/>
    <n v="4"/>
    <n v="120"/>
  </r>
  <r>
    <x v="710"/>
    <n v="3"/>
    <s v="JESIEN"/>
    <n v="10"/>
    <n v="0"/>
    <n v="0.4"/>
    <n v="4"/>
    <n v="120"/>
  </r>
  <r>
    <x v="711"/>
    <n v="4"/>
    <s v="JESIEN"/>
    <n v="10"/>
    <n v="0"/>
    <n v="0.4"/>
    <n v="4"/>
    <n v="120"/>
  </r>
  <r>
    <x v="712"/>
    <n v="5"/>
    <s v="JESIEN"/>
    <n v="10"/>
    <n v="0"/>
    <n v="0.4"/>
    <n v="4"/>
    <n v="120"/>
  </r>
  <r>
    <x v="713"/>
    <n v="6"/>
    <s v="JESIEN"/>
    <n v="10"/>
    <n v="0"/>
    <n v="0.4"/>
    <n v="0"/>
    <n v="0"/>
  </r>
  <r>
    <x v="714"/>
    <n v="7"/>
    <s v="JESIEN"/>
    <n v="10"/>
    <n v="150"/>
    <n v="0.4"/>
    <n v="0"/>
    <n v="0"/>
  </r>
  <r>
    <x v="715"/>
    <n v="1"/>
    <s v="JESIEN"/>
    <n v="10"/>
    <n v="0"/>
    <n v="0.4"/>
    <n v="4"/>
    <n v="120"/>
  </r>
  <r>
    <x v="716"/>
    <n v="2"/>
    <s v="JESIEN"/>
    <n v="10"/>
    <n v="0"/>
    <n v="0.4"/>
    <n v="4"/>
    <n v="120"/>
  </r>
  <r>
    <x v="717"/>
    <n v="3"/>
    <s v="JESIEN"/>
    <n v="10"/>
    <n v="0"/>
    <n v="0.4"/>
    <n v="4"/>
    <n v="120"/>
  </r>
  <r>
    <x v="718"/>
    <n v="4"/>
    <s v="JESIEN"/>
    <n v="10"/>
    <n v="0"/>
    <n v="0.4"/>
    <n v="4"/>
    <n v="120"/>
  </r>
  <r>
    <x v="719"/>
    <n v="5"/>
    <s v="JESIEN"/>
    <n v="10"/>
    <n v="0"/>
    <n v="0.4"/>
    <n v="4"/>
    <n v="120"/>
  </r>
  <r>
    <x v="720"/>
    <n v="6"/>
    <s v="ZIMA"/>
    <n v="10"/>
    <n v="0"/>
    <n v="0.2"/>
    <n v="0"/>
    <n v="0"/>
  </r>
  <r>
    <x v="721"/>
    <n v="7"/>
    <s v="ZIMA"/>
    <n v="10"/>
    <n v="150"/>
    <n v="0.2"/>
    <n v="0"/>
    <n v="0"/>
  </r>
  <r>
    <x v="722"/>
    <n v="1"/>
    <s v="ZIMA"/>
    <n v="10"/>
    <n v="0"/>
    <n v="0.2"/>
    <n v="2"/>
    <n v="60"/>
  </r>
  <r>
    <x v="723"/>
    <n v="2"/>
    <s v="ZIMA"/>
    <n v="10"/>
    <n v="0"/>
    <n v="0.2"/>
    <n v="2"/>
    <n v="60"/>
  </r>
  <r>
    <x v="724"/>
    <n v="3"/>
    <s v="ZIMA"/>
    <n v="10"/>
    <n v="0"/>
    <n v="0.2"/>
    <n v="2"/>
    <n v="60"/>
  </r>
  <r>
    <x v="725"/>
    <n v="4"/>
    <s v="ZIMA"/>
    <n v="10"/>
    <n v="0"/>
    <n v="0.2"/>
    <n v="2"/>
    <n v="60"/>
  </r>
  <r>
    <x v="726"/>
    <n v="5"/>
    <s v="ZIMA"/>
    <n v="10"/>
    <n v="0"/>
    <n v="0.2"/>
    <n v="2"/>
    <n v="60"/>
  </r>
  <r>
    <x v="727"/>
    <n v="6"/>
    <s v="ZIMA"/>
    <n v="10"/>
    <n v="0"/>
    <n v="0.2"/>
    <n v="0"/>
    <n v="0"/>
  </r>
  <r>
    <x v="728"/>
    <n v="7"/>
    <s v="ZIMA"/>
    <n v="10"/>
    <n v="150"/>
    <n v="0.2"/>
    <n v="0"/>
    <n v="0"/>
  </r>
  <r>
    <x v="729"/>
    <n v="1"/>
    <s v="ZIMA"/>
    <n v="10"/>
    <n v="0"/>
    <n v="0.2"/>
    <n v="2"/>
    <n v="60"/>
  </r>
  <r>
    <x v="730"/>
    <n v="2"/>
    <s v="ZIMA"/>
    <n v="10"/>
    <n v="0"/>
    <n v="0.2"/>
    <n v="2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67A34-E6F0-4244-B2DD-918B77988168}" name="Tabela przestawna1" cacheId="2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N12:P38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0"/>
  </rowFields>
  <rowItems count="2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Suma z Koszt" fld="4" baseField="0" baseItem="0"/>
    <dataField name="Suma z zys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2"/>
  <sheetViews>
    <sheetView zoomScale="55" zoomScaleNormal="55" workbookViewId="0">
      <selection activeCell="W7" sqref="W7"/>
    </sheetView>
  </sheetViews>
  <sheetFormatPr defaultRowHeight="14.5" x14ac:dyDescent="0.35"/>
  <cols>
    <col min="1" max="1" width="9.90625" bestFit="1" customWidth="1"/>
    <col min="2" max="3" width="14.36328125" customWidth="1"/>
    <col min="4" max="4" width="10.1796875" customWidth="1"/>
    <col min="6" max="6" width="15.7265625" customWidth="1"/>
    <col min="7" max="7" width="23.1796875" customWidth="1"/>
    <col min="9" max="9" width="19.36328125" customWidth="1"/>
    <col min="12" max="12" width="22.6328125" customWidth="1"/>
    <col min="14" max="14" width="18.90625" bestFit="1" customWidth="1"/>
    <col min="15" max="15" width="12" bestFit="1" customWidth="1"/>
    <col min="16" max="16" width="11.1796875" bestFit="1" customWidth="1"/>
    <col min="23" max="23" width="33.1796875" customWidth="1"/>
  </cols>
  <sheetData>
    <row r="1" spans="1:23" x14ac:dyDescent="0.35">
      <c r="A1" s="4" t="s">
        <v>0</v>
      </c>
      <c r="B1" s="4" t="s">
        <v>3</v>
      </c>
      <c r="C1" s="4" t="s">
        <v>1</v>
      </c>
      <c r="D1" s="5" t="s">
        <v>4</v>
      </c>
      <c r="E1" s="4" t="s">
        <v>9</v>
      </c>
      <c r="F1" s="4" t="s">
        <v>11</v>
      </c>
      <c r="G1" s="4" t="s">
        <v>12</v>
      </c>
      <c r="H1" s="4" t="s">
        <v>10</v>
      </c>
      <c r="I1" s="4" t="s">
        <v>13</v>
      </c>
      <c r="J1" s="4" t="s">
        <v>14</v>
      </c>
      <c r="K1" s="4" t="s">
        <v>15</v>
      </c>
      <c r="L1" s="4" t="s">
        <v>20</v>
      </c>
    </row>
    <row r="2" spans="1:23" x14ac:dyDescent="0.35">
      <c r="A2" s="1">
        <v>44927</v>
      </c>
      <c r="B2" s="2">
        <f>WEEKDAY(A2, 2)</f>
        <v>7</v>
      </c>
      <c r="C2" s="2" t="s">
        <v>5</v>
      </c>
      <c r="D2">
        <v>10</v>
      </c>
      <c r="E2">
        <f>10*800 + 150</f>
        <v>8150</v>
      </c>
      <c r="F2">
        <f>IF(C2="ZIMA",  0.2, IF(C2="WIOSNA", 0.5, IF(C2 = "LATO", 0.9, 0.4)))</f>
        <v>0.2</v>
      </c>
      <c r="G2">
        <f>IF(AND(B2&lt;&gt;7, B2&lt;&gt;6), INT(F2*D2), 0)</f>
        <v>0</v>
      </c>
      <c r="H2">
        <f>G2*30</f>
        <v>0</v>
      </c>
      <c r="I2">
        <f>E2</f>
        <v>8150</v>
      </c>
      <c r="J2">
        <f>H2</f>
        <v>0</v>
      </c>
      <c r="K2">
        <f>J2-I2</f>
        <v>-8150</v>
      </c>
      <c r="L2">
        <f>IF(I2&lt;J2, 1, 0)</f>
        <v>0</v>
      </c>
    </row>
    <row r="3" spans="1:23" x14ac:dyDescent="0.35">
      <c r="A3" s="1">
        <v>44928</v>
      </c>
      <c r="B3" s="2">
        <f t="shared" ref="B3:B66" si="0">WEEKDAY(A3, 2)</f>
        <v>1</v>
      </c>
      <c r="C3" s="2" t="s">
        <v>5</v>
      </c>
      <c r="D3">
        <v>10</v>
      </c>
      <c r="E3">
        <f>IF(B3=7, D3*15, 0)</f>
        <v>0</v>
      </c>
      <c r="F3">
        <f t="shared" ref="F3:F66" si="1">IF(C3="ZIMA",  0.2, IF(C3="WIOSNA", 0.5, IF(C3 = "LATO", 0.9, 0.4)))</f>
        <v>0.2</v>
      </c>
      <c r="G3">
        <f t="shared" ref="G3:G66" si="2">IF(AND(B3&lt;&gt;7, B3&lt;&gt;6), INT(F3*D3), 0)</f>
        <v>2</v>
      </c>
      <c r="H3">
        <f t="shared" ref="H3:H66" si="3">G3*30</f>
        <v>60</v>
      </c>
      <c r="I3">
        <f>I2+E3</f>
        <v>8150</v>
      </c>
      <c r="J3">
        <f>J2+H3</f>
        <v>60</v>
      </c>
      <c r="K3">
        <f t="shared" ref="K3:K66" si="4">J3-I3</f>
        <v>-8090</v>
      </c>
      <c r="L3">
        <f>IF(I3&lt;J3, 1, 0)+L2</f>
        <v>0</v>
      </c>
      <c r="N3" s="9" t="s">
        <v>16</v>
      </c>
      <c r="O3" s="9"/>
    </row>
    <row r="4" spans="1:23" x14ac:dyDescent="0.35">
      <c r="A4" s="1">
        <v>44929</v>
      </c>
      <c r="B4" s="2">
        <f t="shared" si="0"/>
        <v>2</v>
      </c>
      <c r="C4" s="2" t="s">
        <v>5</v>
      </c>
      <c r="D4">
        <v>10</v>
      </c>
      <c r="E4">
        <f t="shared" ref="E4:E67" si="5">IF(B4=7, D4*15, 0)</f>
        <v>0</v>
      </c>
      <c r="F4">
        <f t="shared" si="1"/>
        <v>0.2</v>
      </c>
      <c r="G4">
        <f t="shared" si="2"/>
        <v>2</v>
      </c>
      <c r="H4">
        <f t="shared" si="3"/>
        <v>60</v>
      </c>
      <c r="I4">
        <f t="shared" ref="I4:I67" si="6">I3+E4</f>
        <v>8150</v>
      </c>
      <c r="J4">
        <f t="shared" ref="J4:J67" si="7">J3+H4</f>
        <v>120</v>
      </c>
      <c r="K4">
        <f t="shared" si="4"/>
        <v>-8030</v>
      </c>
      <c r="L4">
        <f t="shared" ref="L4:L67" si="8">IF(I4&lt;J4, 1, 0)+L3</f>
        <v>0</v>
      </c>
      <c r="N4" s="10" t="s">
        <v>17</v>
      </c>
      <c r="O4" s="10">
        <f>I366</f>
        <v>15950</v>
      </c>
    </row>
    <row r="5" spans="1:23" x14ac:dyDescent="0.35">
      <c r="A5" s="1">
        <v>44930</v>
      </c>
      <c r="B5" s="2">
        <f t="shared" si="0"/>
        <v>3</v>
      </c>
      <c r="C5" s="2" t="s">
        <v>5</v>
      </c>
      <c r="D5">
        <v>10</v>
      </c>
      <c r="E5">
        <f t="shared" si="5"/>
        <v>0</v>
      </c>
      <c r="F5">
        <f t="shared" si="1"/>
        <v>0.2</v>
      </c>
      <c r="G5">
        <f t="shared" si="2"/>
        <v>2</v>
      </c>
      <c r="H5">
        <f t="shared" si="3"/>
        <v>60</v>
      </c>
      <c r="I5">
        <f t="shared" si="6"/>
        <v>8150</v>
      </c>
      <c r="J5">
        <f t="shared" si="7"/>
        <v>180</v>
      </c>
      <c r="K5">
        <f t="shared" si="4"/>
        <v>-7970</v>
      </c>
      <c r="L5">
        <f t="shared" si="8"/>
        <v>0</v>
      </c>
      <c r="N5" s="10" t="s">
        <v>18</v>
      </c>
      <c r="O5" s="10">
        <f>J366</f>
        <v>39600</v>
      </c>
    </row>
    <row r="6" spans="1:23" x14ac:dyDescent="0.35">
      <c r="A6" s="1">
        <v>44931</v>
      </c>
      <c r="B6" s="2">
        <f t="shared" si="0"/>
        <v>4</v>
      </c>
      <c r="C6" s="2" t="s">
        <v>5</v>
      </c>
      <c r="D6">
        <v>10</v>
      </c>
      <c r="E6">
        <f t="shared" si="5"/>
        <v>0</v>
      </c>
      <c r="F6">
        <f t="shared" si="1"/>
        <v>0.2</v>
      </c>
      <c r="G6">
        <f t="shared" si="2"/>
        <v>2</v>
      </c>
      <c r="H6">
        <f t="shared" si="3"/>
        <v>60</v>
      </c>
      <c r="I6">
        <f t="shared" si="6"/>
        <v>8150</v>
      </c>
      <c r="J6">
        <f t="shared" si="7"/>
        <v>240</v>
      </c>
      <c r="K6">
        <f t="shared" si="4"/>
        <v>-7910</v>
      </c>
      <c r="L6">
        <f t="shared" si="8"/>
        <v>0</v>
      </c>
      <c r="N6" s="10"/>
      <c r="O6" s="10"/>
    </row>
    <row r="7" spans="1:23" x14ac:dyDescent="0.35">
      <c r="A7" s="1">
        <v>44932</v>
      </c>
      <c r="B7" s="2">
        <f t="shared" si="0"/>
        <v>5</v>
      </c>
      <c r="C7" s="2" t="s">
        <v>5</v>
      </c>
      <c r="D7">
        <v>10</v>
      </c>
      <c r="E7">
        <f t="shared" si="5"/>
        <v>0</v>
      </c>
      <c r="F7">
        <f t="shared" si="1"/>
        <v>0.2</v>
      </c>
      <c r="G7">
        <f t="shared" si="2"/>
        <v>2</v>
      </c>
      <c r="H7">
        <f t="shared" si="3"/>
        <v>60</v>
      </c>
      <c r="I7">
        <f t="shared" si="6"/>
        <v>8150</v>
      </c>
      <c r="J7">
        <f t="shared" si="7"/>
        <v>300</v>
      </c>
      <c r="K7">
        <f t="shared" si="4"/>
        <v>-7850</v>
      </c>
      <c r="L7">
        <f t="shared" si="8"/>
        <v>0</v>
      </c>
      <c r="N7" s="9" t="s">
        <v>19</v>
      </c>
      <c r="O7" s="9"/>
    </row>
    <row r="8" spans="1:23" x14ac:dyDescent="0.35">
      <c r="A8" s="1">
        <v>44933</v>
      </c>
      <c r="B8" s="2">
        <f t="shared" si="0"/>
        <v>6</v>
      </c>
      <c r="C8" s="2" t="s">
        <v>5</v>
      </c>
      <c r="D8">
        <v>10</v>
      </c>
      <c r="E8">
        <f t="shared" si="5"/>
        <v>0</v>
      </c>
      <c r="F8">
        <f t="shared" si="1"/>
        <v>0.2</v>
      </c>
      <c r="G8">
        <f t="shared" si="2"/>
        <v>0</v>
      </c>
      <c r="H8">
        <f t="shared" si="3"/>
        <v>0</v>
      </c>
      <c r="I8">
        <f t="shared" si="6"/>
        <v>8150</v>
      </c>
      <c r="J8">
        <f t="shared" si="7"/>
        <v>300</v>
      </c>
      <c r="K8">
        <f t="shared" si="4"/>
        <v>-7850</v>
      </c>
      <c r="L8">
        <f t="shared" si="8"/>
        <v>0</v>
      </c>
      <c r="N8" s="11">
        <v>45078</v>
      </c>
      <c r="O8" s="10"/>
    </row>
    <row r="9" spans="1:23" x14ac:dyDescent="0.35">
      <c r="A9" s="1">
        <v>44934</v>
      </c>
      <c r="B9" s="2">
        <f t="shared" si="0"/>
        <v>7</v>
      </c>
      <c r="C9" s="2" t="s">
        <v>5</v>
      </c>
      <c r="D9">
        <v>10</v>
      </c>
      <c r="E9">
        <f t="shared" si="5"/>
        <v>150</v>
      </c>
      <c r="F9">
        <f t="shared" si="1"/>
        <v>0.2</v>
      </c>
      <c r="G9">
        <f t="shared" si="2"/>
        <v>0</v>
      </c>
      <c r="H9">
        <f t="shared" si="3"/>
        <v>0</v>
      </c>
      <c r="I9">
        <f t="shared" si="6"/>
        <v>8300</v>
      </c>
      <c r="J9">
        <f t="shared" si="7"/>
        <v>300</v>
      </c>
      <c r="K9">
        <f t="shared" si="4"/>
        <v>-8000</v>
      </c>
      <c r="L9">
        <f t="shared" si="8"/>
        <v>0</v>
      </c>
    </row>
    <row r="10" spans="1:23" x14ac:dyDescent="0.35">
      <c r="A10" s="1">
        <v>44935</v>
      </c>
      <c r="B10" s="2">
        <f t="shared" si="0"/>
        <v>1</v>
      </c>
      <c r="C10" s="2" t="s">
        <v>5</v>
      </c>
      <c r="D10">
        <v>10</v>
      </c>
      <c r="E10">
        <f t="shared" si="5"/>
        <v>0</v>
      </c>
      <c r="F10">
        <f t="shared" si="1"/>
        <v>0.2</v>
      </c>
      <c r="G10">
        <f t="shared" si="2"/>
        <v>2</v>
      </c>
      <c r="H10">
        <f t="shared" si="3"/>
        <v>60</v>
      </c>
      <c r="I10">
        <f t="shared" si="6"/>
        <v>8300</v>
      </c>
      <c r="J10">
        <f t="shared" si="7"/>
        <v>360</v>
      </c>
      <c r="K10">
        <f t="shared" si="4"/>
        <v>-7940</v>
      </c>
      <c r="L10">
        <f t="shared" si="8"/>
        <v>0</v>
      </c>
    </row>
    <row r="11" spans="1:23" x14ac:dyDescent="0.35">
      <c r="A11" s="1">
        <v>44936</v>
      </c>
      <c r="B11" s="2">
        <f t="shared" si="0"/>
        <v>2</v>
      </c>
      <c r="C11" s="2" t="s">
        <v>5</v>
      </c>
      <c r="D11">
        <v>10</v>
      </c>
      <c r="E11">
        <f t="shared" si="5"/>
        <v>0</v>
      </c>
      <c r="F11">
        <f t="shared" si="1"/>
        <v>0.2</v>
      </c>
      <c r="G11">
        <f t="shared" si="2"/>
        <v>2</v>
      </c>
      <c r="H11">
        <f t="shared" si="3"/>
        <v>60</v>
      </c>
      <c r="I11">
        <f t="shared" si="6"/>
        <v>8300</v>
      </c>
      <c r="J11">
        <f t="shared" si="7"/>
        <v>420</v>
      </c>
      <c r="K11">
        <f t="shared" si="4"/>
        <v>-7880</v>
      </c>
      <c r="L11">
        <f t="shared" si="8"/>
        <v>0</v>
      </c>
    </row>
    <row r="12" spans="1:23" x14ac:dyDescent="0.35">
      <c r="A12" s="1">
        <v>44937</v>
      </c>
      <c r="B12" s="2">
        <f t="shared" si="0"/>
        <v>3</v>
      </c>
      <c r="C12" s="2" t="s">
        <v>5</v>
      </c>
      <c r="D12">
        <v>10</v>
      </c>
      <c r="E12">
        <f t="shared" si="5"/>
        <v>0</v>
      </c>
      <c r="F12">
        <f t="shared" si="1"/>
        <v>0.2</v>
      </c>
      <c r="G12">
        <f t="shared" si="2"/>
        <v>2</v>
      </c>
      <c r="H12">
        <f t="shared" si="3"/>
        <v>60</v>
      </c>
      <c r="I12">
        <f t="shared" si="6"/>
        <v>8300</v>
      </c>
      <c r="J12">
        <f t="shared" si="7"/>
        <v>480</v>
      </c>
      <c r="K12">
        <f t="shared" si="4"/>
        <v>-7820</v>
      </c>
      <c r="L12">
        <f t="shared" si="8"/>
        <v>0</v>
      </c>
      <c r="N12" s="12" t="s">
        <v>21</v>
      </c>
      <c r="O12" t="s">
        <v>36</v>
      </c>
      <c r="P12" t="s">
        <v>37</v>
      </c>
      <c r="S12" t="s">
        <v>38</v>
      </c>
      <c r="V12" t="s">
        <v>38</v>
      </c>
    </row>
    <row r="13" spans="1:23" x14ac:dyDescent="0.35">
      <c r="A13" s="1">
        <v>44938</v>
      </c>
      <c r="B13" s="2">
        <f t="shared" si="0"/>
        <v>4</v>
      </c>
      <c r="C13" s="2" t="s">
        <v>5</v>
      </c>
      <c r="D13">
        <v>10</v>
      </c>
      <c r="E13">
        <f t="shared" si="5"/>
        <v>0</v>
      </c>
      <c r="F13">
        <f t="shared" si="1"/>
        <v>0.2</v>
      </c>
      <c r="G13">
        <f t="shared" si="2"/>
        <v>2</v>
      </c>
      <c r="H13">
        <f t="shared" si="3"/>
        <v>60</v>
      </c>
      <c r="I13">
        <f t="shared" si="6"/>
        <v>8300</v>
      </c>
      <c r="J13">
        <f t="shared" si="7"/>
        <v>540</v>
      </c>
      <c r="K13">
        <f t="shared" si="4"/>
        <v>-7760</v>
      </c>
      <c r="L13">
        <f t="shared" si="8"/>
        <v>0</v>
      </c>
      <c r="N13" s="13" t="s">
        <v>22</v>
      </c>
      <c r="O13" s="2">
        <v>15950</v>
      </c>
      <c r="P13" s="2">
        <v>39600</v>
      </c>
      <c r="S13" t="s">
        <v>2</v>
      </c>
      <c r="T13" t="s">
        <v>39</v>
      </c>
      <c r="U13" t="s">
        <v>40</v>
      </c>
      <c r="V13" s="9" t="s">
        <v>42</v>
      </c>
      <c r="W13" s="9" t="s">
        <v>41</v>
      </c>
    </row>
    <row r="14" spans="1:23" x14ac:dyDescent="0.35">
      <c r="A14" s="1">
        <v>44939</v>
      </c>
      <c r="B14" s="2">
        <f t="shared" si="0"/>
        <v>5</v>
      </c>
      <c r="C14" s="2" t="s">
        <v>5</v>
      </c>
      <c r="D14">
        <v>10</v>
      </c>
      <c r="E14">
        <f t="shared" si="5"/>
        <v>0</v>
      </c>
      <c r="F14">
        <f t="shared" si="1"/>
        <v>0.2</v>
      </c>
      <c r="G14">
        <f t="shared" si="2"/>
        <v>2</v>
      </c>
      <c r="H14">
        <f t="shared" si="3"/>
        <v>60</v>
      </c>
      <c r="I14">
        <f t="shared" si="6"/>
        <v>8300</v>
      </c>
      <c r="J14">
        <f t="shared" si="7"/>
        <v>600</v>
      </c>
      <c r="K14">
        <f t="shared" si="4"/>
        <v>-7700</v>
      </c>
      <c r="L14">
        <f t="shared" si="8"/>
        <v>0</v>
      </c>
      <c r="N14" s="14" t="s">
        <v>23</v>
      </c>
      <c r="O14" s="2">
        <v>8750</v>
      </c>
      <c r="P14" s="2">
        <v>1320</v>
      </c>
      <c r="S14" s="14" t="s">
        <v>23</v>
      </c>
      <c r="T14" s="2">
        <v>8750</v>
      </c>
      <c r="U14" s="2">
        <v>1320</v>
      </c>
      <c r="V14" s="6" t="str">
        <f>S14</f>
        <v>sty</v>
      </c>
      <c r="W14" s="10">
        <f>U14-T14</f>
        <v>-7430</v>
      </c>
    </row>
    <row r="15" spans="1:23" x14ac:dyDescent="0.35">
      <c r="A15" s="1">
        <v>44940</v>
      </c>
      <c r="B15" s="2">
        <f t="shared" si="0"/>
        <v>6</v>
      </c>
      <c r="C15" s="2" t="s">
        <v>5</v>
      </c>
      <c r="D15">
        <v>10</v>
      </c>
      <c r="E15">
        <f t="shared" si="5"/>
        <v>0</v>
      </c>
      <c r="F15">
        <f t="shared" si="1"/>
        <v>0.2</v>
      </c>
      <c r="G15">
        <f t="shared" si="2"/>
        <v>0</v>
      </c>
      <c r="H15">
        <f t="shared" si="3"/>
        <v>0</v>
      </c>
      <c r="I15">
        <f t="shared" si="6"/>
        <v>8300</v>
      </c>
      <c r="J15">
        <f t="shared" si="7"/>
        <v>600</v>
      </c>
      <c r="K15">
        <f t="shared" si="4"/>
        <v>-7700</v>
      </c>
      <c r="L15">
        <f t="shared" si="8"/>
        <v>0</v>
      </c>
      <c r="N15" s="14" t="s">
        <v>24</v>
      </c>
      <c r="O15" s="2">
        <v>600</v>
      </c>
      <c r="P15" s="2">
        <v>1200</v>
      </c>
      <c r="S15" s="14" t="s">
        <v>24</v>
      </c>
      <c r="T15" s="2">
        <v>600</v>
      </c>
      <c r="U15" s="2">
        <v>1200</v>
      </c>
      <c r="V15" s="6" t="str">
        <f t="shared" ref="V15:V25" si="9">S15</f>
        <v>lut</v>
      </c>
      <c r="W15" s="10">
        <f t="shared" ref="W15:W25" si="10">U15-T15</f>
        <v>600</v>
      </c>
    </row>
    <row r="16" spans="1:23" x14ac:dyDescent="0.35">
      <c r="A16" s="1">
        <v>44941</v>
      </c>
      <c r="B16" s="2">
        <f t="shared" si="0"/>
        <v>7</v>
      </c>
      <c r="C16" s="2" t="s">
        <v>5</v>
      </c>
      <c r="D16">
        <v>10</v>
      </c>
      <c r="E16">
        <f t="shared" si="5"/>
        <v>150</v>
      </c>
      <c r="F16">
        <f t="shared" si="1"/>
        <v>0.2</v>
      </c>
      <c r="G16">
        <f t="shared" si="2"/>
        <v>0</v>
      </c>
      <c r="H16">
        <f t="shared" si="3"/>
        <v>0</v>
      </c>
      <c r="I16">
        <f t="shared" si="6"/>
        <v>8450</v>
      </c>
      <c r="J16">
        <f t="shared" si="7"/>
        <v>600</v>
      </c>
      <c r="K16">
        <f t="shared" si="4"/>
        <v>-7850</v>
      </c>
      <c r="L16">
        <f t="shared" si="8"/>
        <v>0</v>
      </c>
      <c r="N16" s="14" t="s">
        <v>25</v>
      </c>
      <c r="O16" s="2">
        <v>600</v>
      </c>
      <c r="P16" s="2">
        <v>2190</v>
      </c>
      <c r="S16" s="14" t="s">
        <v>25</v>
      </c>
      <c r="T16" s="2">
        <v>600</v>
      </c>
      <c r="U16" s="2">
        <v>2190</v>
      </c>
      <c r="V16" s="6" t="str">
        <f t="shared" si="9"/>
        <v>mar</v>
      </c>
      <c r="W16" s="10">
        <f t="shared" si="10"/>
        <v>1590</v>
      </c>
    </row>
    <row r="17" spans="1:23" x14ac:dyDescent="0.35">
      <c r="A17" s="1">
        <v>44942</v>
      </c>
      <c r="B17" s="2">
        <f t="shared" si="0"/>
        <v>1</v>
      </c>
      <c r="C17" s="2" t="s">
        <v>5</v>
      </c>
      <c r="D17">
        <v>10</v>
      </c>
      <c r="E17">
        <f t="shared" si="5"/>
        <v>0</v>
      </c>
      <c r="F17">
        <f t="shared" si="1"/>
        <v>0.2</v>
      </c>
      <c r="G17">
        <f t="shared" si="2"/>
        <v>2</v>
      </c>
      <c r="H17">
        <f t="shared" si="3"/>
        <v>60</v>
      </c>
      <c r="I17">
        <f t="shared" si="6"/>
        <v>8450</v>
      </c>
      <c r="J17">
        <f t="shared" si="7"/>
        <v>660</v>
      </c>
      <c r="K17">
        <f t="shared" si="4"/>
        <v>-7790</v>
      </c>
      <c r="L17">
        <f t="shared" si="8"/>
        <v>0</v>
      </c>
      <c r="N17" s="14" t="s">
        <v>26</v>
      </c>
      <c r="O17" s="2">
        <v>750</v>
      </c>
      <c r="P17" s="2">
        <v>3000</v>
      </c>
      <c r="S17" s="14" t="s">
        <v>26</v>
      </c>
      <c r="T17" s="2">
        <v>750</v>
      </c>
      <c r="U17" s="2">
        <v>3000</v>
      </c>
      <c r="V17" s="6" t="str">
        <f t="shared" si="9"/>
        <v>kwi</v>
      </c>
      <c r="W17" s="10">
        <f t="shared" si="10"/>
        <v>2250</v>
      </c>
    </row>
    <row r="18" spans="1:23" x14ac:dyDescent="0.35">
      <c r="A18" s="1">
        <v>44943</v>
      </c>
      <c r="B18" s="2">
        <f t="shared" si="0"/>
        <v>2</v>
      </c>
      <c r="C18" s="2" t="s">
        <v>5</v>
      </c>
      <c r="D18">
        <v>10</v>
      </c>
      <c r="E18">
        <f t="shared" si="5"/>
        <v>0</v>
      </c>
      <c r="F18">
        <f t="shared" si="1"/>
        <v>0.2</v>
      </c>
      <c r="G18">
        <f t="shared" si="2"/>
        <v>2</v>
      </c>
      <c r="H18">
        <f t="shared" si="3"/>
        <v>60</v>
      </c>
      <c r="I18">
        <f t="shared" si="6"/>
        <v>8450</v>
      </c>
      <c r="J18">
        <f t="shared" si="7"/>
        <v>720</v>
      </c>
      <c r="K18">
        <f t="shared" si="4"/>
        <v>-7730</v>
      </c>
      <c r="L18">
        <f t="shared" si="8"/>
        <v>0</v>
      </c>
      <c r="N18" s="14" t="s">
        <v>27</v>
      </c>
      <c r="O18" s="2">
        <v>600</v>
      </c>
      <c r="P18" s="2">
        <v>3450</v>
      </c>
      <c r="S18" s="14" t="s">
        <v>27</v>
      </c>
      <c r="T18" s="2">
        <v>600</v>
      </c>
      <c r="U18" s="2">
        <v>3450</v>
      </c>
      <c r="V18" s="6" t="str">
        <f t="shared" si="9"/>
        <v>maj</v>
      </c>
      <c r="W18" s="10">
        <f t="shared" si="10"/>
        <v>2850</v>
      </c>
    </row>
    <row r="19" spans="1:23" x14ac:dyDescent="0.35">
      <c r="A19" s="1">
        <v>44944</v>
      </c>
      <c r="B19" s="2">
        <f t="shared" si="0"/>
        <v>3</v>
      </c>
      <c r="C19" s="2" t="s">
        <v>5</v>
      </c>
      <c r="D19">
        <v>10</v>
      </c>
      <c r="E19">
        <f t="shared" si="5"/>
        <v>0</v>
      </c>
      <c r="F19">
        <f t="shared" si="1"/>
        <v>0.2</v>
      </c>
      <c r="G19">
        <f t="shared" si="2"/>
        <v>2</v>
      </c>
      <c r="H19">
        <f t="shared" si="3"/>
        <v>60</v>
      </c>
      <c r="I19">
        <f t="shared" si="6"/>
        <v>8450</v>
      </c>
      <c r="J19">
        <f t="shared" si="7"/>
        <v>780</v>
      </c>
      <c r="K19">
        <f t="shared" si="4"/>
        <v>-7670</v>
      </c>
      <c r="L19">
        <f t="shared" si="8"/>
        <v>0</v>
      </c>
      <c r="N19" s="14" t="s">
        <v>28</v>
      </c>
      <c r="O19" s="2">
        <v>600</v>
      </c>
      <c r="P19" s="2">
        <v>4260</v>
      </c>
      <c r="S19" s="14" t="s">
        <v>28</v>
      </c>
      <c r="T19" s="2">
        <v>600</v>
      </c>
      <c r="U19" s="2">
        <v>4260</v>
      </c>
      <c r="V19" s="6" t="str">
        <f t="shared" si="9"/>
        <v>cze</v>
      </c>
      <c r="W19" s="10">
        <f t="shared" si="10"/>
        <v>3660</v>
      </c>
    </row>
    <row r="20" spans="1:23" x14ac:dyDescent="0.35">
      <c r="A20" s="1">
        <v>44945</v>
      </c>
      <c r="B20" s="2">
        <f t="shared" si="0"/>
        <v>4</v>
      </c>
      <c r="C20" s="2" t="s">
        <v>5</v>
      </c>
      <c r="D20">
        <v>10</v>
      </c>
      <c r="E20">
        <f t="shared" si="5"/>
        <v>0</v>
      </c>
      <c r="F20">
        <f t="shared" si="1"/>
        <v>0.2</v>
      </c>
      <c r="G20">
        <f t="shared" si="2"/>
        <v>2</v>
      </c>
      <c r="H20">
        <f t="shared" si="3"/>
        <v>60</v>
      </c>
      <c r="I20">
        <f t="shared" si="6"/>
        <v>8450</v>
      </c>
      <c r="J20">
        <f t="shared" si="7"/>
        <v>840</v>
      </c>
      <c r="K20">
        <f t="shared" si="4"/>
        <v>-7610</v>
      </c>
      <c r="L20">
        <f t="shared" si="8"/>
        <v>0</v>
      </c>
      <c r="N20" s="14" t="s">
        <v>29</v>
      </c>
      <c r="O20" s="2">
        <v>750</v>
      </c>
      <c r="P20" s="2">
        <v>5670</v>
      </c>
      <c r="S20" s="14" t="s">
        <v>29</v>
      </c>
      <c r="T20" s="2">
        <v>750</v>
      </c>
      <c r="U20" s="2">
        <v>5670</v>
      </c>
      <c r="V20" s="6" t="str">
        <f t="shared" si="9"/>
        <v>lip</v>
      </c>
      <c r="W20" s="10">
        <f t="shared" si="10"/>
        <v>4920</v>
      </c>
    </row>
    <row r="21" spans="1:23" x14ac:dyDescent="0.35">
      <c r="A21" s="1">
        <v>44946</v>
      </c>
      <c r="B21" s="2">
        <f t="shared" si="0"/>
        <v>5</v>
      </c>
      <c r="C21" s="2" t="s">
        <v>5</v>
      </c>
      <c r="D21">
        <v>10</v>
      </c>
      <c r="E21">
        <f t="shared" si="5"/>
        <v>0</v>
      </c>
      <c r="F21">
        <f t="shared" si="1"/>
        <v>0.2</v>
      </c>
      <c r="G21">
        <f t="shared" si="2"/>
        <v>2</v>
      </c>
      <c r="H21">
        <f t="shared" si="3"/>
        <v>60</v>
      </c>
      <c r="I21">
        <f t="shared" si="6"/>
        <v>8450</v>
      </c>
      <c r="J21">
        <f t="shared" si="7"/>
        <v>900</v>
      </c>
      <c r="K21">
        <f t="shared" si="4"/>
        <v>-7550</v>
      </c>
      <c r="L21">
        <f t="shared" si="8"/>
        <v>0</v>
      </c>
      <c r="N21" s="14" t="s">
        <v>30</v>
      </c>
      <c r="O21" s="2">
        <v>600</v>
      </c>
      <c r="P21" s="2">
        <v>6210</v>
      </c>
      <c r="S21" s="14" t="s">
        <v>30</v>
      </c>
      <c r="T21" s="2">
        <v>600</v>
      </c>
      <c r="U21" s="2">
        <v>6210</v>
      </c>
      <c r="V21" s="6" t="str">
        <f t="shared" si="9"/>
        <v>sie</v>
      </c>
      <c r="W21" s="10">
        <f t="shared" si="10"/>
        <v>5610</v>
      </c>
    </row>
    <row r="22" spans="1:23" x14ac:dyDescent="0.35">
      <c r="A22" s="1">
        <v>44947</v>
      </c>
      <c r="B22" s="2">
        <f t="shared" si="0"/>
        <v>6</v>
      </c>
      <c r="C22" s="2" t="s">
        <v>5</v>
      </c>
      <c r="D22">
        <v>10</v>
      </c>
      <c r="E22">
        <f t="shared" si="5"/>
        <v>0</v>
      </c>
      <c r="F22">
        <f t="shared" si="1"/>
        <v>0.2</v>
      </c>
      <c r="G22">
        <f t="shared" si="2"/>
        <v>0</v>
      </c>
      <c r="H22">
        <f t="shared" si="3"/>
        <v>0</v>
      </c>
      <c r="I22">
        <f t="shared" si="6"/>
        <v>8450</v>
      </c>
      <c r="J22">
        <f t="shared" si="7"/>
        <v>900</v>
      </c>
      <c r="K22">
        <f t="shared" si="4"/>
        <v>-7550</v>
      </c>
      <c r="L22">
        <f t="shared" si="8"/>
        <v>0</v>
      </c>
      <c r="N22" s="14" t="s">
        <v>31</v>
      </c>
      <c r="O22" s="2">
        <v>600</v>
      </c>
      <c r="P22" s="2">
        <v>4920</v>
      </c>
      <c r="S22" s="14" t="s">
        <v>31</v>
      </c>
      <c r="T22" s="2">
        <v>600</v>
      </c>
      <c r="U22" s="2">
        <v>4920</v>
      </c>
      <c r="V22" s="6" t="str">
        <f t="shared" si="9"/>
        <v>wrz</v>
      </c>
      <c r="W22" s="10">
        <f t="shared" si="10"/>
        <v>4320</v>
      </c>
    </row>
    <row r="23" spans="1:23" x14ac:dyDescent="0.35">
      <c r="A23" s="1">
        <v>44948</v>
      </c>
      <c r="B23" s="2">
        <f t="shared" si="0"/>
        <v>7</v>
      </c>
      <c r="C23" s="2" t="s">
        <v>5</v>
      </c>
      <c r="D23">
        <v>10</v>
      </c>
      <c r="E23">
        <f t="shared" si="5"/>
        <v>150</v>
      </c>
      <c r="F23">
        <f t="shared" si="1"/>
        <v>0.2</v>
      </c>
      <c r="G23">
        <f t="shared" si="2"/>
        <v>0</v>
      </c>
      <c r="H23">
        <f t="shared" si="3"/>
        <v>0</v>
      </c>
      <c r="I23">
        <f t="shared" si="6"/>
        <v>8600</v>
      </c>
      <c r="J23">
        <f t="shared" si="7"/>
        <v>900</v>
      </c>
      <c r="K23">
        <f t="shared" si="4"/>
        <v>-7700</v>
      </c>
      <c r="L23">
        <f t="shared" si="8"/>
        <v>0</v>
      </c>
      <c r="N23" s="14" t="s">
        <v>32</v>
      </c>
      <c r="O23" s="2">
        <v>750</v>
      </c>
      <c r="P23" s="2">
        <v>2640</v>
      </c>
      <c r="S23" s="14" t="s">
        <v>32</v>
      </c>
      <c r="T23" s="2">
        <v>750</v>
      </c>
      <c r="U23" s="2">
        <v>2640</v>
      </c>
      <c r="V23" s="6" t="str">
        <f t="shared" si="9"/>
        <v>paź</v>
      </c>
      <c r="W23" s="10">
        <f t="shared" si="10"/>
        <v>1890</v>
      </c>
    </row>
    <row r="24" spans="1:23" x14ac:dyDescent="0.35">
      <c r="A24" s="1">
        <v>44949</v>
      </c>
      <c r="B24" s="2">
        <f t="shared" si="0"/>
        <v>1</v>
      </c>
      <c r="C24" s="2" t="s">
        <v>5</v>
      </c>
      <c r="D24">
        <v>10</v>
      </c>
      <c r="E24">
        <f t="shared" si="5"/>
        <v>0</v>
      </c>
      <c r="F24">
        <f t="shared" si="1"/>
        <v>0.2</v>
      </c>
      <c r="G24">
        <f t="shared" si="2"/>
        <v>2</v>
      </c>
      <c r="H24">
        <f t="shared" si="3"/>
        <v>60</v>
      </c>
      <c r="I24">
        <f t="shared" si="6"/>
        <v>8600</v>
      </c>
      <c r="J24">
        <f t="shared" si="7"/>
        <v>960</v>
      </c>
      <c r="K24">
        <f t="shared" si="4"/>
        <v>-7640</v>
      </c>
      <c r="L24">
        <f t="shared" si="8"/>
        <v>0</v>
      </c>
      <c r="N24" s="14" t="s">
        <v>33</v>
      </c>
      <c r="O24" s="2">
        <v>600</v>
      </c>
      <c r="P24" s="2">
        <v>2640</v>
      </c>
      <c r="S24" s="14" t="s">
        <v>33</v>
      </c>
      <c r="T24" s="2">
        <v>600</v>
      </c>
      <c r="U24" s="2">
        <v>2640</v>
      </c>
      <c r="V24" s="6" t="str">
        <f t="shared" si="9"/>
        <v>lis</v>
      </c>
      <c r="W24" s="10">
        <f t="shared" si="10"/>
        <v>2040</v>
      </c>
    </row>
    <row r="25" spans="1:23" x14ac:dyDescent="0.35">
      <c r="A25" s="1">
        <v>44950</v>
      </c>
      <c r="B25" s="2">
        <f t="shared" si="0"/>
        <v>2</v>
      </c>
      <c r="C25" s="2" t="s">
        <v>5</v>
      </c>
      <c r="D25">
        <v>10</v>
      </c>
      <c r="E25">
        <f t="shared" si="5"/>
        <v>0</v>
      </c>
      <c r="F25">
        <f t="shared" si="1"/>
        <v>0.2</v>
      </c>
      <c r="G25">
        <f t="shared" si="2"/>
        <v>2</v>
      </c>
      <c r="H25">
        <f t="shared" si="3"/>
        <v>60</v>
      </c>
      <c r="I25">
        <f t="shared" si="6"/>
        <v>8600</v>
      </c>
      <c r="J25">
        <f t="shared" si="7"/>
        <v>1020</v>
      </c>
      <c r="K25">
        <f t="shared" si="4"/>
        <v>-7580</v>
      </c>
      <c r="L25">
        <f t="shared" si="8"/>
        <v>0</v>
      </c>
      <c r="N25" s="14" t="s">
        <v>34</v>
      </c>
      <c r="O25" s="2">
        <v>750</v>
      </c>
      <c r="P25" s="2">
        <v>2100</v>
      </c>
      <c r="S25" s="14" t="s">
        <v>34</v>
      </c>
      <c r="T25" s="2">
        <v>750</v>
      </c>
      <c r="U25" s="2">
        <v>2100</v>
      </c>
      <c r="V25" s="6" t="str">
        <f t="shared" si="9"/>
        <v>gru</v>
      </c>
      <c r="W25" s="10">
        <f t="shared" si="10"/>
        <v>1350</v>
      </c>
    </row>
    <row r="26" spans="1:23" x14ac:dyDescent="0.35">
      <c r="A26" s="1">
        <v>44951</v>
      </c>
      <c r="B26" s="2">
        <f t="shared" si="0"/>
        <v>3</v>
      </c>
      <c r="C26" s="2" t="s">
        <v>5</v>
      </c>
      <c r="D26">
        <v>10</v>
      </c>
      <c r="E26">
        <f t="shared" si="5"/>
        <v>0</v>
      </c>
      <c r="F26">
        <f t="shared" si="1"/>
        <v>0.2</v>
      </c>
      <c r="G26">
        <f t="shared" si="2"/>
        <v>2</v>
      </c>
      <c r="H26">
        <f t="shared" si="3"/>
        <v>60</v>
      </c>
      <c r="I26">
        <f t="shared" si="6"/>
        <v>8600</v>
      </c>
      <c r="J26">
        <f t="shared" si="7"/>
        <v>1080</v>
      </c>
      <c r="K26">
        <f t="shared" si="4"/>
        <v>-7520</v>
      </c>
      <c r="L26">
        <f t="shared" si="8"/>
        <v>0</v>
      </c>
      <c r="N26" s="13" t="s">
        <v>35</v>
      </c>
      <c r="O26" s="2">
        <v>7800</v>
      </c>
      <c r="P26" s="2">
        <v>39420</v>
      </c>
    </row>
    <row r="27" spans="1:23" x14ac:dyDescent="0.35">
      <c r="A27" s="1">
        <v>44952</v>
      </c>
      <c r="B27" s="2">
        <f t="shared" si="0"/>
        <v>4</v>
      </c>
      <c r="C27" s="2" t="s">
        <v>5</v>
      </c>
      <c r="D27">
        <v>10</v>
      </c>
      <c r="E27">
        <f t="shared" si="5"/>
        <v>0</v>
      </c>
      <c r="F27">
        <f t="shared" si="1"/>
        <v>0.2</v>
      </c>
      <c r="G27">
        <f t="shared" si="2"/>
        <v>2</v>
      </c>
      <c r="H27">
        <f t="shared" si="3"/>
        <v>60</v>
      </c>
      <c r="I27">
        <f t="shared" si="6"/>
        <v>8600</v>
      </c>
      <c r="J27">
        <f t="shared" si="7"/>
        <v>1140</v>
      </c>
      <c r="K27">
        <f t="shared" si="4"/>
        <v>-7460</v>
      </c>
      <c r="L27">
        <f t="shared" si="8"/>
        <v>0</v>
      </c>
      <c r="N27" s="14" t="s">
        <v>23</v>
      </c>
      <c r="O27" s="2">
        <v>600</v>
      </c>
      <c r="P27" s="2">
        <v>1380</v>
      </c>
    </row>
    <row r="28" spans="1:23" x14ac:dyDescent="0.35">
      <c r="A28" s="1">
        <v>44953</v>
      </c>
      <c r="B28" s="2">
        <f t="shared" si="0"/>
        <v>5</v>
      </c>
      <c r="C28" s="2" t="s">
        <v>5</v>
      </c>
      <c r="D28">
        <v>10</v>
      </c>
      <c r="E28">
        <f t="shared" si="5"/>
        <v>0</v>
      </c>
      <c r="F28">
        <f t="shared" si="1"/>
        <v>0.2</v>
      </c>
      <c r="G28">
        <f t="shared" si="2"/>
        <v>2</v>
      </c>
      <c r="H28">
        <f t="shared" si="3"/>
        <v>60</v>
      </c>
      <c r="I28">
        <f t="shared" si="6"/>
        <v>8600</v>
      </c>
      <c r="J28">
        <f t="shared" si="7"/>
        <v>1200</v>
      </c>
      <c r="K28">
        <f t="shared" si="4"/>
        <v>-7400</v>
      </c>
      <c r="L28">
        <f t="shared" si="8"/>
        <v>0</v>
      </c>
      <c r="N28" s="14" t="s">
        <v>24</v>
      </c>
      <c r="O28" s="2">
        <v>600</v>
      </c>
      <c r="P28" s="2">
        <v>1260</v>
      </c>
    </row>
    <row r="29" spans="1:23" x14ac:dyDescent="0.35">
      <c r="A29" s="1">
        <v>44954</v>
      </c>
      <c r="B29" s="2">
        <f t="shared" si="0"/>
        <v>6</v>
      </c>
      <c r="C29" s="2" t="s">
        <v>5</v>
      </c>
      <c r="D29">
        <v>10</v>
      </c>
      <c r="E29">
        <f t="shared" si="5"/>
        <v>0</v>
      </c>
      <c r="F29">
        <f t="shared" si="1"/>
        <v>0.2</v>
      </c>
      <c r="G29">
        <f t="shared" si="2"/>
        <v>0</v>
      </c>
      <c r="H29">
        <f t="shared" si="3"/>
        <v>0</v>
      </c>
      <c r="I29">
        <f t="shared" si="6"/>
        <v>8600</v>
      </c>
      <c r="J29">
        <f t="shared" si="7"/>
        <v>1200</v>
      </c>
      <c r="K29">
        <f t="shared" si="4"/>
        <v>-7400</v>
      </c>
      <c r="L29">
        <f t="shared" si="8"/>
        <v>0</v>
      </c>
      <c r="N29" s="14" t="s">
        <v>25</v>
      </c>
      <c r="O29" s="2">
        <v>750</v>
      </c>
      <c r="P29" s="2">
        <v>1890</v>
      </c>
    </row>
    <row r="30" spans="1:23" x14ac:dyDescent="0.35">
      <c r="A30" s="1">
        <v>44955</v>
      </c>
      <c r="B30" s="2">
        <f t="shared" si="0"/>
        <v>7</v>
      </c>
      <c r="C30" s="2" t="s">
        <v>5</v>
      </c>
      <c r="D30">
        <v>10</v>
      </c>
      <c r="E30">
        <f t="shared" si="5"/>
        <v>150</v>
      </c>
      <c r="F30">
        <f t="shared" si="1"/>
        <v>0.2</v>
      </c>
      <c r="G30">
        <f t="shared" si="2"/>
        <v>0</v>
      </c>
      <c r="H30">
        <f t="shared" si="3"/>
        <v>0</v>
      </c>
      <c r="I30">
        <f t="shared" si="6"/>
        <v>8750</v>
      </c>
      <c r="J30">
        <f t="shared" si="7"/>
        <v>1200</v>
      </c>
      <c r="K30">
        <f t="shared" si="4"/>
        <v>-7550</v>
      </c>
      <c r="L30">
        <f t="shared" si="8"/>
        <v>0</v>
      </c>
      <c r="N30" s="14" t="s">
        <v>26</v>
      </c>
      <c r="O30" s="2">
        <v>600</v>
      </c>
      <c r="P30" s="2">
        <v>3300</v>
      </c>
    </row>
    <row r="31" spans="1:23" x14ac:dyDescent="0.35">
      <c r="A31" s="1">
        <v>44956</v>
      </c>
      <c r="B31" s="2">
        <f t="shared" si="0"/>
        <v>1</v>
      </c>
      <c r="C31" s="2" t="s">
        <v>5</v>
      </c>
      <c r="D31">
        <v>10</v>
      </c>
      <c r="E31">
        <f t="shared" si="5"/>
        <v>0</v>
      </c>
      <c r="F31">
        <f t="shared" si="1"/>
        <v>0.2</v>
      </c>
      <c r="G31">
        <f t="shared" si="2"/>
        <v>2</v>
      </c>
      <c r="H31">
        <f t="shared" si="3"/>
        <v>60</v>
      </c>
      <c r="I31">
        <f t="shared" si="6"/>
        <v>8750</v>
      </c>
      <c r="J31">
        <f t="shared" si="7"/>
        <v>1260</v>
      </c>
      <c r="K31">
        <f t="shared" si="4"/>
        <v>-7490</v>
      </c>
      <c r="L31">
        <f t="shared" si="8"/>
        <v>0</v>
      </c>
      <c r="N31" s="14" t="s">
        <v>27</v>
      </c>
      <c r="O31" s="2">
        <v>600</v>
      </c>
      <c r="P31" s="2">
        <v>3450</v>
      </c>
    </row>
    <row r="32" spans="1:23" x14ac:dyDescent="0.35">
      <c r="A32" s="1">
        <v>44957</v>
      </c>
      <c r="B32" s="2">
        <f t="shared" si="0"/>
        <v>2</v>
      </c>
      <c r="C32" s="2" t="s">
        <v>5</v>
      </c>
      <c r="D32">
        <v>10</v>
      </c>
      <c r="E32">
        <f t="shared" si="5"/>
        <v>0</v>
      </c>
      <c r="F32">
        <f t="shared" si="1"/>
        <v>0.2</v>
      </c>
      <c r="G32">
        <f t="shared" si="2"/>
        <v>2</v>
      </c>
      <c r="H32">
        <f t="shared" si="3"/>
        <v>60</v>
      </c>
      <c r="I32">
        <f t="shared" si="6"/>
        <v>8750</v>
      </c>
      <c r="J32">
        <f t="shared" si="7"/>
        <v>1320</v>
      </c>
      <c r="K32">
        <f t="shared" si="4"/>
        <v>-7430</v>
      </c>
      <c r="L32">
        <f t="shared" si="8"/>
        <v>0</v>
      </c>
      <c r="N32" s="14" t="s">
        <v>28</v>
      </c>
      <c r="O32" s="2">
        <v>750</v>
      </c>
      <c r="P32" s="2">
        <v>3720</v>
      </c>
    </row>
    <row r="33" spans="1:16" x14ac:dyDescent="0.35">
      <c r="A33" s="1">
        <v>44958</v>
      </c>
      <c r="B33" s="2">
        <f t="shared" si="0"/>
        <v>3</v>
      </c>
      <c r="C33" s="2" t="s">
        <v>5</v>
      </c>
      <c r="D33">
        <v>10</v>
      </c>
      <c r="E33">
        <f t="shared" si="5"/>
        <v>0</v>
      </c>
      <c r="F33">
        <f t="shared" si="1"/>
        <v>0.2</v>
      </c>
      <c r="G33">
        <f t="shared" si="2"/>
        <v>2</v>
      </c>
      <c r="H33">
        <f t="shared" si="3"/>
        <v>60</v>
      </c>
      <c r="I33">
        <f t="shared" si="6"/>
        <v>8750</v>
      </c>
      <c r="J33">
        <f t="shared" si="7"/>
        <v>1380</v>
      </c>
      <c r="K33">
        <f t="shared" si="4"/>
        <v>-7370</v>
      </c>
      <c r="L33">
        <f t="shared" si="8"/>
        <v>0</v>
      </c>
      <c r="N33" s="14" t="s">
        <v>29</v>
      </c>
      <c r="O33" s="2">
        <v>600</v>
      </c>
      <c r="P33" s="2">
        <v>6210</v>
      </c>
    </row>
    <row r="34" spans="1:16" x14ac:dyDescent="0.35">
      <c r="A34" s="1">
        <v>44959</v>
      </c>
      <c r="B34" s="2">
        <f t="shared" si="0"/>
        <v>4</v>
      </c>
      <c r="C34" s="2" t="s">
        <v>5</v>
      </c>
      <c r="D34">
        <v>10</v>
      </c>
      <c r="E34">
        <f t="shared" si="5"/>
        <v>0</v>
      </c>
      <c r="F34">
        <f t="shared" si="1"/>
        <v>0.2</v>
      </c>
      <c r="G34">
        <f t="shared" si="2"/>
        <v>2</v>
      </c>
      <c r="H34">
        <f t="shared" si="3"/>
        <v>60</v>
      </c>
      <c r="I34">
        <f t="shared" si="6"/>
        <v>8750</v>
      </c>
      <c r="J34">
        <f t="shared" si="7"/>
        <v>1440</v>
      </c>
      <c r="K34">
        <f t="shared" si="4"/>
        <v>-7310</v>
      </c>
      <c r="L34">
        <f t="shared" si="8"/>
        <v>0</v>
      </c>
      <c r="N34" s="14" t="s">
        <v>30</v>
      </c>
      <c r="O34" s="2">
        <v>600</v>
      </c>
      <c r="P34" s="2">
        <v>5940</v>
      </c>
    </row>
    <row r="35" spans="1:16" x14ac:dyDescent="0.35">
      <c r="A35" s="1">
        <v>44960</v>
      </c>
      <c r="B35" s="2">
        <f t="shared" si="0"/>
        <v>5</v>
      </c>
      <c r="C35" s="2" t="s">
        <v>5</v>
      </c>
      <c r="D35">
        <v>10</v>
      </c>
      <c r="E35">
        <f t="shared" si="5"/>
        <v>0</v>
      </c>
      <c r="F35">
        <f t="shared" si="1"/>
        <v>0.2</v>
      </c>
      <c r="G35">
        <f t="shared" si="2"/>
        <v>2</v>
      </c>
      <c r="H35">
        <f t="shared" si="3"/>
        <v>60</v>
      </c>
      <c r="I35">
        <f t="shared" si="6"/>
        <v>8750</v>
      </c>
      <c r="J35">
        <f t="shared" si="7"/>
        <v>1500</v>
      </c>
      <c r="K35">
        <f t="shared" si="4"/>
        <v>-7250</v>
      </c>
      <c r="L35">
        <f t="shared" si="8"/>
        <v>0</v>
      </c>
      <c r="N35" s="14" t="s">
        <v>31</v>
      </c>
      <c r="O35" s="2">
        <v>750</v>
      </c>
      <c r="P35" s="2">
        <v>4770</v>
      </c>
    </row>
    <row r="36" spans="1:16" x14ac:dyDescent="0.35">
      <c r="A36" s="1">
        <v>44961</v>
      </c>
      <c r="B36" s="2">
        <f t="shared" si="0"/>
        <v>6</v>
      </c>
      <c r="C36" s="2" t="s">
        <v>5</v>
      </c>
      <c r="D36">
        <v>10</v>
      </c>
      <c r="E36">
        <f t="shared" si="5"/>
        <v>0</v>
      </c>
      <c r="F36">
        <f t="shared" si="1"/>
        <v>0.2</v>
      </c>
      <c r="G36">
        <f t="shared" si="2"/>
        <v>0</v>
      </c>
      <c r="H36">
        <f t="shared" si="3"/>
        <v>0</v>
      </c>
      <c r="I36">
        <f t="shared" si="6"/>
        <v>8750</v>
      </c>
      <c r="J36">
        <f t="shared" si="7"/>
        <v>1500</v>
      </c>
      <c r="K36">
        <f t="shared" si="4"/>
        <v>-7250</v>
      </c>
      <c r="L36">
        <f t="shared" si="8"/>
        <v>0</v>
      </c>
      <c r="N36" s="14" t="s">
        <v>32</v>
      </c>
      <c r="O36" s="2">
        <v>600</v>
      </c>
      <c r="P36" s="2">
        <v>2760</v>
      </c>
    </row>
    <row r="37" spans="1:16" x14ac:dyDescent="0.35">
      <c r="A37" s="1">
        <v>44962</v>
      </c>
      <c r="B37" s="2">
        <f t="shared" si="0"/>
        <v>7</v>
      </c>
      <c r="C37" s="2" t="s">
        <v>5</v>
      </c>
      <c r="D37">
        <v>10</v>
      </c>
      <c r="E37">
        <f t="shared" si="5"/>
        <v>150</v>
      </c>
      <c r="F37">
        <f t="shared" si="1"/>
        <v>0.2</v>
      </c>
      <c r="G37">
        <f t="shared" si="2"/>
        <v>0</v>
      </c>
      <c r="H37">
        <f t="shared" si="3"/>
        <v>0</v>
      </c>
      <c r="I37">
        <f t="shared" si="6"/>
        <v>8900</v>
      </c>
      <c r="J37">
        <f t="shared" si="7"/>
        <v>1500</v>
      </c>
      <c r="K37">
        <f t="shared" si="4"/>
        <v>-7400</v>
      </c>
      <c r="L37">
        <f t="shared" si="8"/>
        <v>0</v>
      </c>
      <c r="N37" s="14" t="s">
        <v>33</v>
      </c>
      <c r="O37" s="2">
        <v>600</v>
      </c>
      <c r="P37" s="2">
        <v>2520</v>
      </c>
    </row>
    <row r="38" spans="1:16" x14ac:dyDescent="0.35">
      <c r="A38" s="1">
        <v>44963</v>
      </c>
      <c r="B38" s="2">
        <f t="shared" si="0"/>
        <v>1</v>
      </c>
      <c r="C38" s="2" t="s">
        <v>5</v>
      </c>
      <c r="D38">
        <v>10</v>
      </c>
      <c r="E38">
        <f t="shared" si="5"/>
        <v>0</v>
      </c>
      <c r="F38">
        <f t="shared" si="1"/>
        <v>0.2</v>
      </c>
      <c r="G38">
        <f t="shared" si="2"/>
        <v>2</v>
      </c>
      <c r="H38">
        <f t="shared" si="3"/>
        <v>60</v>
      </c>
      <c r="I38">
        <f t="shared" si="6"/>
        <v>8900</v>
      </c>
      <c r="J38">
        <f t="shared" si="7"/>
        <v>1560</v>
      </c>
      <c r="K38">
        <f t="shared" si="4"/>
        <v>-7340</v>
      </c>
      <c r="L38">
        <f t="shared" si="8"/>
        <v>0</v>
      </c>
      <c r="N38" s="14" t="s">
        <v>34</v>
      </c>
      <c r="O38" s="2">
        <v>750</v>
      </c>
      <c r="P38" s="2">
        <v>2220</v>
      </c>
    </row>
    <row r="39" spans="1:16" x14ac:dyDescent="0.35">
      <c r="A39" s="1">
        <v>44964</v>
      </c>
      <c r="B39" s="2">
        <f t="shared" si="0"/>
        <v>2</v>
      </c>
      <c r="C39" s="2" t="s">
        <v>5</v>
      </c>
      <c r="D39">
        <v>10</v>
      </c>
      <c r="E39">
        <f t="shared" si="5"/>
        <v>0</v>
      </c>
      <c r="F39">
        <f t="shared" si="1"/>
        <v>0.2</v>
      </c>
      <c r="G39">
        <f t="shared" si="2"/>
        <v>2</v>
      </c>
      <c r="H39">
        <f t="shared" si="3"/>
        <v>60</v>
      </c>
      <c r="I39">
        <f t="shared" si="6"/>
        <v>8900</v>
      </c>
      <c r="J39">
        <f t="shared" si="7"/>
        <v>1620</v>
      </c>
      <c r="K39">
        <f t="shared" si="4"/>
        <v>-7280</v>
      </c>
      <c r="L39">
        <f t="shared" si="8"/>
        <v>0</v>
      </c>
    </row>
    <row r="40" spans="1:16" x14ac:dyDescent="0.35">
      <c r="A40" s="1">
        <v>44965</v>
      </c>
      <c r="B40" s="2">
        <f t="shared" si="0"/>
        <v>3</v>
      </c>
      <c r="C40" s="2" t="s">
        <v>5</v>
      </c>
      <c r="D40">
        <v>10</v>
      </c>
      <c r="E40">
        <f t="shared" si="5"/>
        <v>0</v>
      </c>
      <c r="F40">
        <f t="shared" si="1"/>
        <v>0.2</v>
      </c>
      <c r="G40">
        <f t="shared" si="2"/>
        <v>2</v>
      </c>
      <c r="H40">
        <f t="shared" si="3"/>
        <v>60</v>
      </c>
      <c r="I40">
        <f t="shared" si="6"/>
        <v>8900</v>
      </c>
      <c r="J40">
        <f t="shared" si="7"/>
        <v>1680</v>
      </c>
      <c r="K40">
        <f t="shared" si="4"/>
        <v>-7220</v>
      </c>
      <c r="L40">
        <f t="shared" si="8"/>
        <v>0</v>
      </c>
    </row>
    <row r="41" spans="1:16" x14ac:dyDescent="0.35">
      <c r="A41" s="1">
        <v>44966</v>
      </c>
      <c r="B41" s="2">
        <f t="shared" si="0"/>
        <v>4</v>
      </c>
      <c r="C41" s="2" t="s">
        <v>5</v>
      </c>
      <c r="D41">
        <v>10</v>
      </c>
      <c r="E41">
        <f t="shared" si="5"/>
        <v>0</v>
      </c>
      <c r="F41">
        <f t="shared" si="1"/>
        <v>0.2</v>
      </c>
      <c r="G41">
        <f t="shared" si="2"/>
        <v>2</v>
      </c>
      <c r="H41">
        <f t="shared" si="3"/>
        <v>60</v>
      </c>
      <c r="I41">
        <f t="shared" si="6"/>
        <v>8900</v>
      </c>
      <c r="J41">
        <f t="shared" si="7"/>
        <v>1740</v>
      </c>
      <c r="K41">
        <f t="shared" si="4"/>
        <v>-7160</v>
      </c>
      <c r="L41">
        <f t="shared" si="8"/>
        <v>0</v>
      </c>
    </row>
    <row r="42" spans="1:16" x14ac:dyDescent="0.35">
      <c r="A42" s="1">
        <v>44967</v>
      </c>
      <c r="B42" s="2">
        <f t="shared" si="0"/>
        <v>5</v>
      </c>
      <c r="C42" s="2" t="s">
        <v>5</v>
      </c>
      <c r="D42">
        <v>10</v>
      </c>
      <c r="E42">
        <f t="shared" si="5"/>
        <v>0</v>
      </c>
      <c r="F42">
        <f t="shared" si="1"/>
        <v>0.2</v>
      </c>
      <c r="G42">
        <f t="shared" si="2"/>
        <v>2</v>
      </c>
      <c r="H42">
        <f t="shared" si="3"/>
        <v>60</v>
      </c>
      <c r="I42">
        <f t="shared" si="6"/>
        <v>8900</v>
      </c>
      <c r="J42">
        <f t="shared" si="7"/>
        <v>1800</v>
      </c>
      <c r="K42">
        <f t="shared" si="4"/>
        <v>-7100</v>
      </c>
      <c r="L42">
        <f t="shared" si="8"/>
        <v>0</v>
      </c>
    </row>
    <row r="43" spans="1:16" x14ac:dyDescent="0.35">
      <c r="A43" s="1">
        <v>44968</v>
      </c>
      <c r="B43" s="2">
        <f t="shared" si="0"/>
        <v>6</v>
      </c>
      <c r="C43" s="2" t="s">
        <v>5</v>
      </c>
      <c r="D43">
        <v>10</v>
      </c>
      <c r="E43">
        <f t="shared" si="5"/>
        <v>0</v>
      </c>
      <c r="F43">
        <f t="shared" si="1"/>
        <v>0.2</v>
      </c>
      <c r="G43">
        <f t="shared" si="2"/>
        <v>0</v>
      </c>
      <c r="H43">
        <f t="shared" si="3"/>
        <v>0</v>
      </c>
      <c r="I43">
        <f t="shared" si="6"/>
        <v>8900</v>
      </c>
      <c r="J43">
        <f t="shared" si="7"/>
        <v>1800</v>
      </c>
      <c r="K43">
        <f t="shared" si="4"/>
        <v>-7100</v>
      </c>
      <c r="L43">
        <f t="shared" si="8"/>
        <v>0</v>
      </c>
    </row>
    <row r="44" spans="1:16" x14ac:dyDescent="0.35">
      <c r="A44" s="1">
        <v>44969</v>
      </c>
      <c r="B44" s="2">
        <f t="shared" si="0"/>
        <v>7</v>
      </c>
      <c r="C44" s="2" t="s">
        <v>5</v>
      </c>
      <c r="D44">
        <v>10</v>
      </c>
      <c r="E44">
        <f t="shared" si="5"/>
        <v>150</v>
      </c>
      <c r="F44">
        <f t="shared" si="1"/>
        <v>0.2</v>
      </c>
      <c r="G44">
        <f t="shared" si="2"/>
        <v>0</v>
      </c>
      <c r="H44">
        <f t="shared" si="3"/>
        <v>0</v>
      </c>
      <c r="I44">
        <f t="shared" si="6"/>
        <v>9050</v>
      </c>
      <c r="J44">
        <f t="shared" si="7"/>
        <v>1800</v>
      </c>
      <c r="K44">
        <f t="shared" si="4"/>
        <v>-7250</v>
      </c>
      <c r="L44">
        <f t="shared" si="8"/>
        <v>0</v>
      </c>
    </row>
    <row r="45" spans="1:16" x14ac:dyDescent="0.35">
      <c r="A45" s="1">
        <v>44970</v>
      </c>
      <c r="B45" s="2">
        <f t="shared" si="0"/>
        <v>1</v>
      </c>
      <c r="C45" s="2" t="s">
        <v>5</v>
      </c>
      <c r="D45">
        <v>10</v>
      </c>
      <c r="E45">
        <f t="shared" si="5"/>
        <v>0</v>
      </c>
      <c r="F45">
        <f t="shared" si="1"/>
        <v>0.2</v>
      </c>
      <c r="G45">
        <f t="shared" si="2"/>
        <v>2</v>
      </c>
      <c r="H45">
        <f t="shared" si="3"/>
        <v>60</v>
      </c>
      <c r="I45">
        <f t="shared" si="6"/>
        <v>9050</v>
      </c>
      <c r="J45">
        <f t="shared" si="7"/>
        <v>1860</v>
      </c>
      <c r="K45">
        <f t="shared" si="4"/>
        <v>-7190</v>
      </c>
      <c r="L45">
        <f t="shared" si="8"/>
        <v>0</v>
      </c>
    </row>
    <row r="46" spans="1:16" x14ac:dyDescent="0.35">
      <c r="A46" s="1">
        <v>44971</v>
      </c>
      <c r="B46" s="2">
        <f t="shared" si="0"/>
        <v>2</v>
      </c>
      <c r="C46" s="2" t="s">
        <v>5</v>
      </c>
      <c r="D46">
        <v>10</v>
      </c>
      <c r="E46">
        <f t="shared" si="5"/>
        <v>0</v>
      </c>
      <c r="F46">
        <f t="shared" si="1"/>
        <v>0.2</v>
      </c>
      <c r="G46">
        <f t="shared" si="2"/>
        <v>2</v>
      </c>
      <c r="H46">
        <f t="shared" si="3"/>
        <v>60</v>
      </c>
      <c r="I46">
        <f t="shared" si="6"/>
        <v>9050</v>
      </c>
      <c r="J46">
        <f t="shared" si="7"/>
        <v>1920</v>
      </c>
      <c r="K46">
        <f t="shared" si="4"/>
        <v>-7130</v>
      </c>
      <c r="L46">
        <f t="shared" si="8"/>
        <v>0</v>
      </c>
    </row>
    <row r="47" spans="1:16" x14ac:dyDescent="0.35">
      <c r="A47" s="1">
        <v>44972</v>
      </c>
      <c r="B47" s="2">
        <f t="shared" si="0"/>
        <v>3</v>
      </c>
      <c r="C47" s="2" t="s">
        <v>5</v>
      </c>
      <c r="D47">
        <v>10</v>
      </c>
      <c r="E47">
        <f t="shared" si="5"/>
        <v>0</v>
      </c>
      <c r="F47">
        <f t="shared" si="1"/>
        <v>0.2</v>
      </c>
      <c r="G47">
        <f t="shared" si="2"/>
        <v>2</v>
      </c>
      <c r="H47">
        <f t="shared" si="3"/>
        <v>60</v>
      </c>
      <c r="I47">
        <f t="shared" si="6"/>
        <v>9050</v>
      </c>
      <c r="J47">
        <f t="shared" si="7"/>
        <v>1980</v>
      </c>
      <c r="K47">
        <f t="shared" si="4"/>
        <v>-7070</v>
      </c>
      <c r="L47">
        <f t="shared" si="8"/>
        <v>0</v>
      </c>
    </row>
    <row r="48" spans="1:16" x14ac:dyDescent="0.35">
      <c r="A48" s="1">
        <v>44973</v>
      </c>
      <c r="B48" s="2">
        <f t="shared" si="0"/>
        <v>4</v>
      </c>
      <c r="C48" s="2" t="s">
        <v>5</v>
      </c>
      <c r="D48">
        <v>10</v>
      </c>
      <c r="E48">
        <f t="shared" si="5"/>
        <v>0</v>
      </c>
      <c r="F48">
        <f t="shared" si="1"/>
        <v>0.2</v>
      </c>
      <c r="G48">
        <f t="shared" si="2"/>
        <v>2</v>
      </c>
      <c r="H48">
        <f t="shared" si="3"/>
        <v>60</v>
      </c>
      <c r="I48">
        <f t="shared" si="6"/>
        <v>9050</v>
      </c>
      <c r="J48">
        <f t="shared" si="7"/>
        <v>2040</v>
      </c>
      <c r="K48">
        <f t="shared" si="4"/>
        <v>-7010</v>
      </c>
      <c r="L48">
        <f t="shared" si="8"/>
        <v>0</v>
      </c>
    </row>
    <row r="49" spans="1:12" x14ac:dyDescent="0.35">
      <c r="A49" s="1">
        <v>44974</v>
      </c>
      <c r="B49" s="2">
        <f t="shared" si="0"/>
        <v>5</v>
      </c>
      <c r="C49" s="2" t="s">
        <v>5</v>
      </c>
      <c r="D49">
        <v>10</v>
      </c>
      <c r="E49">
        <f t="shared" si="5"/>
        <v>0</v>
      </c>
      <c r="F49">
        <f t="shared" si="1"/>
        <v>0.2</v>
      </c>
      <c r="G49">
        <f t="shared" si="2"/>
        <v>2</v>
      </c>
      <c r="H49">
        <f t="shared" si="3"/>
        <v>60</v>
      </c>
      <c r="I49">
        <f t="shared" si="6"/>
        <v>9050</v>
      </c>
      <c r="J49">
        <f t="shared" si="7"/>
        <v>2100</v>
      </c>
      <c r="K49">
        <f t="shared" si="4"/>
        <v>-6950</v>
      </c>
      <c r="L49">
        <f t="shared" si="8"/>
        <v>0</v>
      </c>
    </row>
    <row r="50" spans="1:12" x14ac:dyDescent="0.35">
      <c r="A50" s="1">
        <v>44975</v>
      </c>
      <c r="B50" s="2">
        <f t="shared" si="0"/>
        <v>6</v>
      </c>
      <c r="C50" s="2" t="s">
        <v>5</v>
      </c>
      <c r="D50">
        <v>10</v>
      </c>
      <c r="E50">
        <f t="shared" si="5"/>
        <v>0</v>
      </c>
      <c r="F50">
        <f t="shared" si="1"/>
        <v>0.2</v>
      </c>
      <c r="G50">
        <f t="shared" si="2"/>
        <v>0</v>
      </c>
      <c r="H50">
        <f t="shared" si="3"/>
        <v>0</v>
      </c>
      <c r="I50">
        <f t="shared" si="6"/>
        <v>9050</v>
      </c>
      <c r="J50">
        <f t="shared" si="7"/>
        <v>2100</v>
      </c>
      <c r="K50">
        <f t="shared" si="4"/>
        <v>-6950</v>
      </c>
      <c r="L50">
        <f t="shared" si="8"/>
        <v>0</v>
      </c>
    </row>
    <row r="51" spans="1:12" x14ac:dyDescent="0.35">
      <c r="A51" s="1">
        <v>44976</v>
      </c>
      <c r="B51" s="2">
        <f t="shared" si="0"/>
        <v>7</v>
      </c>
      <c r="C51" s="2" t="s">
        <v>5</v>
      </c>
      <c r="D51">
        <v>10</v>
      </c>
      <c r="E51">
        <f t="shared" si="5"/>
        <v>150</v>
      </c>
      <c r="F51">
        <f t="shared" si="1"/>
        <v>0.2</v>
      </c>
      <c r="G51">
        <f t="shared" si="2"/>
        <v>0</v>
      </c>
      <c r="H51">
        <f t="shared" si="3"/>
        <v>0</v>
      </c>
      <c r="I51">
        <f t="shared" si="6"/>
        <v>9200</v>
      </c>
      <c r="J51">
        <f t="shared" si="7"/>
        <v>2100</v>
      </c>
      <c r="K51">
        <f t="shared" si="4"/>
        <v>-7100</v>
      </c>
      <c r="L51">
        <f t="shared" si="8"/>
        <v>0</v>
      </c>
    </row>
    <row r="52" spans="1:12" x14ac:dyDescent="0.35">
      <c r="A52" s="1">
        <v>44977</v>
      </c>
      <c r="B52" s="2">
        <f t="shared" si="0"/>
        <v>1</v>
      </c>
      <c r="C52" s="2" t="s">
        <v>5</v>
      </c>
      <c r="D52">
        <v>10</v>
      </c>
      <c r="E52">
        <f t="shared" si="5"/>
        <v>0</v>
      </c>
      <c r="F52">
        <f t="shared" si="1"/>
        <v>0.2</v>
      </c>
      <c r="G52">
        <f t="shared" si="2"/>
        <v>2</v>
      </c>
      <c r="H52">
        <f t="shared" si="3"/>
        <v>60</v>
      </c>
      <c r="I52">
        <f t="shared" si="6"/>
        <v>9200</v>
      </c>
      <c r="J52">
        <f t="shared" si="7"/>
        <v>2160</v>
      </c>
      <c r="K52">
        <f t="shared" si="4"/>
        <v>-7040</v>
      </c>
      <c r="L52">
        <f t="shared" si="8"/>
        <v>0</v>
      </c>
    </row>
    <row r="53" spans="1:12" x14ac:dyDescent="0.35">
      <c r="A53" s="1">
        <v>44978</v>
      </c>
      <c r="B53" s="2">
        <f t="shared" si="0"/>
        <v>2</v>
      </c>
      <c r="C53" s="2" t="s">
        <v>5</v>
      </c>
      <c r="D53">
        <v>10</v>
      </c>
      <c r="E53">
        <f t="shared" si="5"/>
        <v>0</v>
      </c>
      <c r="F53">
        <f t="shared" si="1"/>
        <v>0.2</v>
      </c>
      <c r="G53">
        <f t="shared" si="2"/>
        <v>2</v>
      </c>
      <c r="H53">
        <f t="shared" si="3"/>
        <v>60</v>
      </c>
      <c r="I53">
        <f t="shared" si="6"/>
        <v>9200</v>
      </c>
      <c r="J53">
        <f t="shared" si="7"/>
        <v>2220</v>
      </c>
      <c r="K53">
        <f t="shared" si="4"/>
        <v>-6980</v>
      </c>
      <c r="L53">
        <f t="shared" si="8"/>
        <v>0</v>
      </c>
    </row>
    <row r="54" spans="1:12" x14ac:dyDescent="0.35">
      <c r="A54" s="1">
        <v>44979</v>
      </c>
      <c r="B54" s="2">
        <f t="shared" si="0"/>
        <v>3</v>
      </c>
      <c r="C54" s="2" t="s">
        <v>5</v>
      </c>
      <c r="D54">
        <v>10</v>
      </c>
      <c r="E54">
        <f t="shared" si="5"/>
        <v>0</v>
      </c>
      <c r="F54">
        <f t="shared" si="1"/>
        <v>0.2</v>
      </c>
      <c r="G54">
        <f t="shared" si="2"/>
        <v>2</v>
      </c>
      <c r="H54">
        <f t="shared" si="3"/>
        <v>60</v>
      </c>
      <c r="I54">
        <f t="shared" si="6"/>
        <v>9200</v>
      </c>
      <c r="J54">
        <f t="shared" si="7"/>
        <v>2280</v>
      </c>
      <c r="K54">
        <f t="shared" si="4"/>
        <v>-6920</v>
      </c>
      <c r="L54">
        <f t="shared" si="8"/>
        <v>0</v>
      </c>
    </row>
    <row r="55" spans="1:12" x14ac:dyDescent="0.35">
      <c r="A55" s="1">
        <v>44980</v>
      </c>
      <c r="B55" s="2">
        <f t="shared" si="0"/>
        <v>4</v>
      </c>
      <c r="C55" s="2" t="s">
        <v>5</v>
      </c>
      <c r="D55">
        <v>10</v>
      </c>
      <c r="E55">
        <f t="shared" si="5"/>
        <v>0</v>
      </c>
      <c r="F55">
        <f t="shared" si="1"/>
        <v>0.2</v>
      </c>
      <c r="G55">
        <f t="shared" si="2"/>
        <v>2</v>
      </c>
      <c r="H55">
        <f t="shared" si="3"/>
        <v>60</v>
      </c>
      <c r="I55">
        <f t="shared" si="6"/>
        <v>9200</v>
      </c>
      <c r="J55">
        <f t="shared" si="7"/>
        <v>2340</v>
      </c>
      <c r="K55">
        <f t="shared" si="4"/>
        <v>-6860</v>
      </c>
      <c r="L55">
        <f t="shared" si="8"/>
        <v>0</v>
      </c>
    </row>
    <row r="56" spans="1:12" x14ac:dyDescent="0.35">
      <c r="A56" s="1">
        <v>44981</v>
      </c>
      <c r="B56" s="2">
        <f t="shared" si="0"/>
        <v>5</v>
      </c>
      <c r="C56" s="2" t="s">
        <v>5</v>
      </c>
      <c r="D56">
        <v>10</v>
      </c>
      <c r="E56">
        <f t="shared" si="5"/>
        <v>0</v>
      </c>
      <c r="F56">
        <f t="shared" si="1"/>
        <v>0.2</v>
      </c>
      <c r="G56">
        <f t="shared" si="2"/>
        <v>2</v>
      </c>
      <c r="H56">
        <f t="shared" si="3"/>
        <v>60</v>
      </c>
      <c r="I56">
        <f t="shared" si="6"/>
        <v>9200</v>
      </c>
      <c r="J56">
        <f t="shared" si="7"/>
        <v>2400</v>
      </c>
      <c r="K56">
        <f t="shared" si="4"/>
        <v>-6800</v>
      </c>
      <c r="L56">
        <f t="shared" si="8"/>
        <v>0</v>
      </c>
    </row>
    <row r="57" spans="1:12" x14ac:dyDescent="0.35">
      <c r="A57" s="1">
        <v>44982</v>
      </c>
      <c r="B57" s="2">
        <f t="shared" si="0"/>
        <v>6</v>
      </c>
      <c r="C57" s="2" t="s">
        <v>5</v>
      </c>
      <c r="D57">
        <v>10</v>
      </c>
      <c r="E57">
        <f t="shared" si="5"/>
        <v>0</v>
      </c>
      <c r="F57">
        <f t="shared" si="1"/>
        <v>0.2</v>
      </c>
      <c r="G57">
        <f t="shared" si="2"/>
        <v>0</v>
      </c>
      <c r="H57">
        <f t="shared" si="3"/>
        <v>0</v>
      </c>
      <c r="I57">
        <f t="shared" si="6"/>
        <v>9200</v>
      </c>
      <c r="J57">
        <f t="shared" si="7"/>
        <v>2400</v>
      </c>
      <c r="K57">
        <f t="shared" si="4"/>
        <v>-6800</v>
      </c>
      <c r="L57">
        <f t="shared" si="8"/>
        <v>0</v>
      </c>
    </row>
    <row r="58" spans="1:12" x14ac:dyDescent="0.35">
      <c r="A58" s="1">
        <v>44983</v>
      </c>
      <c r="B58" s="2">
        <f t="shared" si="0"/>
        <v>7</v>
      </c>
      <c r="C58" s="2" t="s">
        <v>5</v>
      </c>
      <c r="D58">
        <v>10</v>
      </c>
      <c r="E58">
        <f t="shared" si="5"/>
        <v>150</v>
      </c>
      <c r="F58">
        <f t="shared" si="1"/>
        <v>0.2</v>
      </c>
      <c r="G58">
        <f t="shared" si="2"/>
        <v>0</v>
      </c>
      <c r="H58">
        <f t="shared" si="3"/>
        <v>0</v>
      </c>
      <c r="I58">
        <f t="shared" si="6"/>
        <v>9350</v>
      </c>
      <c r="J58">
        <f t="shared" si="7"/>
        <v>2400</v>
      </c>
      <c r="K58">
        <f t="shared" si="4"/>
        <v>-6950</v>
      </c>
      <c r="L58">
        <f t="shared" si="8"/>
        <v>0</v>
      </c>
    </row>
    <row r="59" spans="1:12" x14ac:dyDescent="0.35">
      <c r="A59" s="1">
        <v>44984</v>
      </c>
      <c r="B59" s="2">
        <f t="shared" si="0"/>
        <v>1</v>
      </c>
      <c r="C59" s="2" t="s">
        <v>5</v>
      </c>
      <c r="D59">
        <v>10</v>
      </c>
      <c r="E59">
        <f t="shared" si="5"/>
        <v>0</v>
      </c>
      <c r="F59">
        <f t="shared" si="1"/>
        <v>0.2</v>
      </c>
      <c r="G59">
        <f t="shared" si="2"/>
        <v>2</v>
      </c>
      <c r="H59">
        <f t="shared" si="3"/>
        <v>60</v>
      </c>
      <c r="I59">
        <f t="shared" si="6"/>
        <v>9350</v>
      </c>
      <c r="J59">
        <f t="shared" si="7"/>
        <v>2460</v>
      </c>
      <c r="K59">
        <f t="shared" si="4"/>
        <v>-6890</v>
      </c>
      <c r="L59">
        <f t="shared" si="8"/>
        <v>0</v>
      </c>
    </row>
    <row r="60" spans="1:12" x14ac:dyDescent="0.35">
      <c r="A60" s="1">
        <v>44985</v>
      </c>
      <c r="B60" s="2">
        <f t="shared" si="0"/>
        <v>2</v>
      </c>
      <c r="C60" s="2" t="s">
        <v>5</v>
      </c>
      <c r="D60">
        <v>10</v>
      </c>
      <c r="E60">
        <f t="shared" si="5"/>
        <v>0</v>
      </c>
      <c r="F60">
        <f t="shared" si="1"/>
        <v>0.2</v>
      </c>
      <c r="G60">
        <f t="shared" si="2"/>
        <v>2</v>
      </c>
      <c r="H60">
        <f t="shared" si="3"/>
        <v>60</v>
      </c>
      <c r="I60">
        <f t="shared" si="6"/>
        <v>9350</v>
      </c>
      <c r="J60">
        <f t="shared" si="7"/>
        <v>2520</v>
      </c>
      <c r="K60">
        <f t="shared" si="4"/>
        <v>-6830</v>
      </c>
      <c r="L60">
        <f t="shared" si="8"/>
        <v>0</v>
      </c>
    </row>
    <row r="61" spans="1:12" x14ac:dyDescent="0.35">
      <c r="A61" s="1">
        <v>44986</v>
      </c>
      <c r="B61" s="2">
        <f t="shared" si="0"/>
        <v>3</v>
      </c>
      <c r="C61" s="2" t="s">
        <v>5</v>
      </c>
      <c r="D61">
        <v>10</v>
      </c>
      <c r="E61">
        <f t="shared" si="5"/>
        <v>0</v>
      </c>
      <c r="F61">
        <f t="shared" si="1"/>
        <v>0.2</v>
      </c>
      <c r="G61">
        <f t="shared" si="2"/>
        <v>2</v>
      </c>
      <c r="H61">
        <f t="shared" si="3"/>
        <v>60</v>
      </c>
      <c r="I61">
        <f t="shared" si="6"/>
        <v>9350</v>
      </c>
      <c r="J61">
        <f t="shared" si="7"/>
        <v>2580</v>
      </c>
      <c r="K61">
        <f t="shared" si="4"/>
        <v>-6770</v>
      </c>
      <c r="L61">
        <f t="shared" si="8"/>
        <v>0</v>
      </c>
    </row>
    <row r="62" spans="1:12" x14ac:dyDescent="0.35">
      <c r="A62" s="1">
        <v>44987</v>
      </c>
      <c r="B62" s="2">
        <f t="shared" si="0"/>
        <v>4</v>
      </c>
      <c r="C62" s="2" t="s">
        <v>5</v>
      </c>
      <c r="D62">
        <v>10</v>
      </c>
      <c r="E62">
        <f t="shared" si="5"/>
        <v>0</v>
      </c>
      <c r="F62">
        <f t="shared" si="1"/>
        <v>0.2</v>
      </c>
      <c r="G62">
        <f t="shared" si="2"/>
        <v>2</v>
      </c>
      <c r="H62">
        <f t="shared" si="3"/>
        <v>60</v>
      </c>
      <c r="I62">
        <f t="shared" si="6"/>
        <v>9350</v>
      </c>
      <c r="J62">
        <f t="shared" si="7"/>
        <v>2640</v>
      </c>
      <c r="K62">
        <f t="shared" si="4"/>
        <v>-6710</v>
      </c>
      <c r="L62">
        <f t="shared" si="8"/>
        <v>0</v>
      </c>
    </row>
    <row r="63" spans="1:12" x14ac:dyDescent="0.35">
      <c r="A63" s="1">
        <v>44988</v>
      </c>
      <c r="B63" s="2">
        <f t="shared" si="0"/>
        <v>5</v>
      </c>
      <c r="C63" s="2" t="s">
        <v>5</v>
      </c>
      <c r="D63">
        <v>10</v>
      </c>
      <c r="E63">
        <f t="shared" si="5"/>
        <v>0</v>
      </c>
      <c r="F63">
        <f t="shared" si="1"/>
        <v>0.2</v>
      </c>
      <c r="G63">
        <f t="shared" si="2"/>
        <v>2</v>
      </c>
      <c r="H63">
        <f t="shared" si="3"/>
        <v>60</v>
      </c>
      <c r="I63">
        <f t="shared" si="6"/>
        <v>9350</v>
      </c>
      <c r="J63">
        <f t="shared" si="7"/>
        <v>2700</v>
      </c>
      <c r="K63">
        <f t="shared" si="4"/>
        <v>-6650</v>
      </c>
      <c r="L63">
        <f t="shared" si="8"/>
        <v>0</v>
      </c>
    </row>
    <row r="64" spans="1:12" x14ac:dyDescent="0.35">
      <c r="A64" s="1">
        <v>44989</v>
      </c>
      <c r="B64" s="2">
        <f t="shared" si="0"/>
        <v>6</v>
      </c>
      <c r="C64" s="2" t="s">
        <v>5</v>
      </c>
      <c r="D64">
        <v>10</v>
      </c>
      <c r="E64">
        <f t="shared" si="5"/>
        <v>0</v>
      </c>
      <c r="F64">
        <f t="shared" si="1"/>
        <v>0.2</v>
      </c>
      <c r="G64">
        <f t="shared" si="2"/>
        <v>0</v>
      </c>
      <c r="H64">
        <f t="shared" si="3"/>
        <v>0</v>
      </c>
      <c r="I64">
        <f t="shared" si="6"/>
        <v>9350</v>
      </c>
      <c r="J64">
        <f t="shared" si="7"/>
        <v>2700</v>
      </c>
      <c r="K64">
        <f t="shared" si="4"/>
        <v>-6650</v>
      </c>
      <c r="L64">
        <f t="shared" si="8"/>
        <v>0</v>
      </c>
    </row>
    <row r="65" spans="1:12" x14ac:dyDescent="0.35">
      <c r="A65" s="1">
        <v>44990</v>
      </c>
      <c r="B65" s="2">
        <f t="shared" si="0"/>
        <v>7</v>
      </c>
      <c r="C65" s="2" t="s">
        <v>5</v>
      </c>
      <c r="D65">
        <v>10</v>
      </c>
      <c r="E65">
        <f t="shared" si="5"/>
        <v>150</v>
      </c>
      <c r="F65">
        <f t="shared" si="1"/>
        <v>0.2</v>
      </c>
      <c r="G65">
        <f t="shared" si="2"/>
        <v>0</v>
      </c>
      <c r="H65">
        <f t="shared" si="3"/>
        <v>0</v>
      </c>
      <c r="I65">
        <f t="shared" si="6"/>
        <v>9500</v>
      </c>
      <c r="J65">
        <f t="shared" si="7"/>
        <v>2700</v>
      </c>
      <c r="K65">
        <f t="shared" si="4"/>
        <v>-6800</v>
      </c>
      <c r="L65">
        <f t="shared" si="8"/>
        <v>0</v>
      </c>
    </row>
    <row r="66" spans="1:12" x14ac:dyDescent="0.35">
      <c r="A66" s="1">
        <v>44991</v>
      </c>
      <c r="B66" s="2">
        <f t="shared" si="0"/>
        <v>1</v>
      </c>
      <c r="C66" s="2" t="s">
        <v>5</v>
      </c>
      <c r="D66">
        <v>10</v>
      </c>
      <c r="E66">
        <f t="shared" si="5"/>
        <v>0</v>
      </c>
      <c r="F66">
        <f t="shared" si="1"/>
        <v>0.2</v>
      </c>
      <c r="G66">
        <f t="shared" si="2"/>
        <v>2</v>
      </c>
      <c r="H66">
        <f t="shared" si="3"/>
        <v>60</v>
      </c>
      <c r="I66">
        <f t="shared" si="6"/>
        <v>9500</v>
      </c>
      <c r="J66">
        <f t="shared" si="7"/>
        <v>2760</v>
      </c>
      <c r="K66">
        <f t="shared" si="4"/>
        <v>-6740</v>
      </c>
      <c r="L66">
        <f t="shared" si="8"/>
        <v>0</v>
      </c>
    </row>
    <row r="67" spans="1:12" x14ac:dyDescent="0.35">
      <c r="A67" s="1">
        <v>44992</v>
      </c>
      <c r="B67" s="2">
        <f t="shared" ref="B67:B130" si="11">WEEKDAY(A67, 2)</f>
        <v>2</v>
      </c>
      <c r="C67" s="2" t="s">
        <v>5</v>
      </c>
      <c r="D67">
        <v>10</v>
      </c>
      <c r="E67">
        <f t="shared" si="5"/>
        <v>0</v>
      </c>
      <c r="F67">
        <f t="shared" ref="F67:F130" si="12">IF(C67="ZIMA",  0.2, IF(C67="WIOSNA", 0.5, IF(C67 = "LATO", 0.9, 0.4)))</f>
        <v>0.2</v>
      </c>
      <c r="G67">
        <f t="shared" ref="G67:G130" si="13">IF(AND(B67&lt;&gt;7, B67&lt;&gt;6), INT(F67*D67), 0)</f>
        <v>2</v>
      </c>
      <c r="H67">
        <f t="shared" ref="H67:H130" si="14">G67*30</f>
        <v>60</v>
      </c>
      <c r="I67">
        <f t="shared" si="6"/>
        <v>9500</v>
      </c>
      <c r="J67">
        <f t="shared" si="7"/>
        <v>2820</v>
      </c>
      <c r="K67">
        <f t="shared" ref="K67:K130" si="15">J67-I67</f>
        <v>-6680</v>
      </c>
      <c r="L67">
        <f t="shared" si="8"/>
        <v>0</v>
      </c>
    </row>
    <row r="68" spans="1:12" x14ac:dyDescent="0.35">
      <c r="A68" s="1">
        <v>44993</v>
      </c>
      <c r="B68" s="2">
        <f t="shared" si="11"/>
        <v>3</v>
      </c>
      <c r="C68" s="2" t="s">
        <v>5</v>
      </c>
      <c r="D68">
        <v>10</v>
      </c>
      <c r="E68">
        <f t="shared" ref="E68:E131" si="16">IF(B68=7, D68*15, 0)</f>
        <v>0</v>
      </c>
      <c r="F68">
        <f t="shared" si="12"/>
        <v>0.2</v>
      </c>
      <c r="G68">
        <f t="shared" si="13"/>
        <v>2</v>
      </c>
      <c r="H68">
        <f t="shared" si="14"/>
        <v>60</v>
      </c>
      <c r="I68">
        <f t="shared" ref="I68:I131" si="17">I67+E68</f>
        <v>9500</v>
      </c>
      <c r="J68">
        <f t="shared" ref="J68:J131" si="18">J67+H68</f>
        <v>2880</v>
      </c>
      <c r="K68">
        <f t="shared" si="15"/>
        <v>-6620</v>
      </c>
      <c r="L68">
        <f t="shared" ref="L68:L131" si="19">IF(I68&lt;J68, 1, 0)+L67</f>
        <v>0</v>
      </c>
    </row>
    <row r="69" spans="1:12" x14ac:dyDescent="0.35">
      <c r="A69" s="1">
        <v>44994</v>
      </c>
      <c r="B69" s="2">
        <f t="shared" si="11"/>
        <v>4</v>
      </c>
      <c r="C69" s="2" t="s">
        <v>5</v>
      </c>
      <c r="D69">
        <v>10</v>
      </c>
      <c r="E69">
        <f t="shared" si="16"/>
        <v>0</v>
      </c>
      <c r="F69">
        <f t="shared" si="12"/>
        <v>0.2</v>
      </c>
      <c r="G69">
        <f t="shared" si="13"/>
        <v>2</v>
      </c>
      <c r="H69">
        <f t="shared" si="14"/>
        <v>60</v>
      </c>
      <c r="I69">
        <f t="shared" si="17"/>
        <v>9500</v>
      </c>
      <c r="J69">
        <f t="shared" si="18"/>
        <v>2940</v>
      </c>
      <c r="K69">
        <f t="shared" si="15"/>
        <v>-6560</v>
      </c>
      <c r="L69">
        <f t="shared" si="19"/>
        <v>0</v>
      </c>
    </row>
    <row r="70" spans="1:12" x14ac:dyDescent="0.35">
      <c r="A70" s="1">
        <v>44995</v>
      </c>
      <c r="B70" s="2">
        <f t="shared" si="11"/>
        <v>5</v>
      </c>
      <c r="C70" s="2" t="s">
        <v>5</v>
      </c>
      <c r="D70">
        <v>10</v>
      </c>
      <c r="E70">
        <f t="shared" si="16"/>
        <v>0</v>
      </c>
      <c r="F70">
        <f t="shared" si="12"/>
        <v>0.2</v>
      </c>
      <c r="G70">
        <f t="shared" si="13"/>
        <v>2</v>
      </c>
      <c r="H70">
        <f t="shared" si="14"/>
        <v>60</v>
      </c>
      <c r="I70">
        <f t="shared" si="17"/>
        <v>9500</v>
      </c>
      <c r="J70">
        <f t="shared" si="18"/>
        <v>3000</v>
      </c>
      <c r="K70">
        <f t="shared" si="15"/>
        <v>-6500</v>
      </c>
      <c r="L70">
        <f t="shared" si="19"/>
        <v>0</v>
      </c>
    </row>
    <row r="71" spans="1:12" x14ac:dyDescent="0.35">
      <c r="A71" s="1">
        <v>44996</v>
      </c>
      <c r="B71" s="2">
        <f t="shared" si="11"/>
        <v>6</v>
      </c>
      <c r="C71" s="2" t="s">
        <v>5</v>
      </c>
      <c r="D71">
        <v>10</v>
      </c>
      <c r="E71">
        <f t="shared" si="16"/>
        <v>0</v>
      </c>
      <c r="F71">
        <f t="shared" si="12"/>
        <v>0.2</v>
      </c>
      <c r="G71">
        <f t="shared" si="13"/>
        <v>0</v>
      </c>
      <c r="H71">
        <f t="shared" si="14"/>
        <v>0</v>
      </c>
      <c r="I71">
        <f t="shared" si="17"/>
        <v>9500</v>
      </c>
      <c r="J71">
        <f t="shared" si="18"/>
        <v>3000</v>
      </c>
      <c r="K71">
        <f t="shared" si="15"/>
        <v>-6500</v>
      </c>
      <c r="L71">
        <f t="shared" si="19"/>
        <v>0</v>
      </c>
    </row>
    <row r="72" spans="1:12" x14ac:dyDescent="0.35">
      <c r="A72" s="1">
        <v>44997</v>
      </c>
      <c r="B72" s="2">
        <f t="shared" si="11"/>
        <v>7</v>
      </c>
      <c r="C72" s="2" t="s">
        <v>5</v>
      </c>
      <c r="D72">
        <v>10</v>
      </c>
      <c r="E72">
        <f t="shared" si="16"/>
        <v>150</v>
      </c>
      <c r="F72">
        <f t="shared" si="12"/>
        <v>0.2</v>
      </c>
      <c r="G72">
        <f t="shared" si="13"/>
        <v>0</v>
      </c>
      <c r="H72">
        <f t="shared" si="14"/>
        <v>0</v>
      </c>
      <c r="I72">
        <f t="shared" si="17"/>
        <v>9650</v>
      </c>
      <c r="J72">
        <f t="shared" si="18"/>
        <v>3000</v>
      </c>
      <c r="K72">
        <f t="shared" si="15"/>
        <v>-6650</v>
      </c>
      <c r="L72">
        <f t="shared" si="19"/>
        <v>0</v>
      </c>
    </row>
    <row r="73" spans="1:12" x14ac:dyDescent="0.35">
      <c r="A73" s="1">
        <v>44998</v>
      </c>
      <c r="B73" s="2">
        <f t="shared" si="11"/>
        <v>1</v>
      </c>
      <c r="C73" s="2" t="s">
        <v>5</v>
      </c>
      <c r="D73">
        <v>10</v>
      </c>
      <c r="E73">
        <f t="shared" si="16"/>
        <v>0</v>
      </c>
      <c r="F73">
        <f t="shared" si="12"/>
        <v>0.2</v>
      </c>
      <c r="G73">
        <f t="shared" si="13"/>
        <v>2</v>
      </c>
      <c r="H73">
        <f t="shared" si="14"/>
        <v>60</v>
      </c>
      <c r="I73">
        <f t="shared" si="17"/>
        <v>9650</v>
      </c>
      <c r="J73">
        <f t="shared" si="18"/>
        <v>3060</v>
      </c>
      <c r="K73">
        <f t="shared" si="15"/>
        <v>-6590</v>
      </c>
      <c r="L73">
        <f t="shared" si="19"/>
        <v>0</v>
      </c>
    </row>
    <row r="74" spans="1:12" x14ac:dyDescent="0.35">
      <c r="A74" s="1">
        <v>44999</v>
      </c>
      <c r="B74" s="2">
        <f t="shared" si="11"/>
        <v>2</v>
      </c>
      <c r="C74" s="2" t="s">
        <v>5</v>
      </c>
      <c r="D74">
        <v>10</v>
      </c>
      <c r="E74">
        <f t="shared" si="16"/>
        <v>0</v>
      </c>
      <c r="F74">
        <f t="shared" si="12"/>
        <v>0.2</v>
      </c>
      <c r="G74">
        <f t="shared" si="13"/>
        <v>2</v>
      </c>
      <c r="H74">
        <f t="shared" si="14"/>
        <v>60</v>
      </c>
      <c r="I74">
        <f t="shared" si="17"/>
        <v>9650</v>
      </c>
      <c r="J74">
        <f t="shared" si="18"/>
        <v>3120</v>
      </c>
      <c r="K74">
        <f t="shared" si="15"/>
        <v>-6530</v>
      </c>
      <c r="L74">
        <f t="shared" si="19"/>
        <v>0</v>
      </c>
    </row>
    <row r="75" spans="1:12" x14ac:dyDescent="0.35">
      <c r="A75" s="1">
        <v>45000</v>
      </c>
      <c r="B75" s="2">
        <f t="shared" si="11"/>
        <v>3</v>
      </c>
      <c r="C75" s="2" t="s">
        <v>5</v>
      </c>
      <c r="D75">
        <v>10</v>
      </c>
      <c r="E75">
        <f t="shared" si="16"/>
        <v>0</v>
      </c>
      <c r="F75">
        <f t="shared" si="12"/>
        <v>0.2</v>
      </c>
      <c r="G75">
        <f t="shared" si="13"/>
        <v>2</v>
      </c>
      <c r="H75">
        <f t="shared" si="14"/>
        <v>60</v>
      </c>
      <c r="I75">
        <f t="shared" si="17"/>
        <v>9650</v>
      </c>
      <c r="J75">
        <f t="shared" si="18"/>
        <v>3180</v>
      </c>
      <c r="K75">
        <f t="shared" si="15"/>
        <v>-6470</v>
      </c>
      <c r="L75">
        <f t="shared" si="19"/>
        <v>0</v>
      </c>
    </row>
    <row r="76" spans="1:12" x14ac:dyDescent="0.35">
      <c r="A76" s="1">
        <v>45001</v>
      </c>
      <c r="B76" s="2">
        <f t="shared" si="11"/>
        <v>4</v>
      </c>
      <c r="C76" s="2" t="s">
        <v>5</v>
      </c>
      <c r="D76">
        <v>10</v>
      </c>
      <c r="E76">
        <f t="shared" si="16"/>
        <v>0</v>
      </c>
      <c r="F76">
        <f t="shared" si="12"/>
        <v>0.2</v>
      </c>
      <c r="G76">
        <f t="shared" si="13"/>
        <v>2</v>
      </c>
      <c r="H76">
        <f t="shared" si="14"/>
        <v>60</v>
      </c>
      <c r="I76">
        <f t="shared" si="17"/>
        <v>9650</v>
      </c>
      <c r="J76">
        <f t="shared" si="18"/>
        <v>3240</v>
      </c>
      <c r="K76">
        <f t="shared" si="15"/>
        <v>-6410</v>
      </c>
      <c r="L76">
        <f t="shared" si="19"/>
        <v>0</v>
      </c>
    </row>
    <row r="77" spans="1:12" x14ac:dyDescent="0.35">
      <c r="A77" s="1">
        <v>45002</v>
      </c>
      <c r="B77" s="2">
        <f t="shared" si="11"/>
        <v>5</v>
      </c>
      <c r="C77" s="2" t="s">
        <v>5</v>
      </c>
      <c r="D77">
        <v>10</v>
      </c>
      <c r="E77">
        <f t="shared" si="16"/>
        <v>0</v>
      </c>
      <c r="F77">
        <f t="shared" si="12"/>
        <v>0.2</v>
      </c>
      <c r="G77">
        <f t="shared" si="13"/>
        <v>2</v>
      </c>
      <c r="H77">
        <f t="shared" si="14"/>
        <v>60</v>
      </c>
      <c r="I77">
        <f t="shared" si="17"/>
        <v>9650</v>
      </c>
      <c r="J77">
        <f t="shared" si="18"/>
        <v>3300</v>
      </c>
      <c r="K77">
        <f t="shared" si="15"/>
        <v>-6350</v>
      </c>
      <c r="L77">
        <f t="shared" si="19"/>
        <v>0</v>
      </c>
    </row>
    <row r="78" spans="1:12" x14ac:dyDescent="0.35">
      <c r="A78" s="1">
        <v>45003</v>
      </c>
      <c r="B78" s="2">
        <f t="shared" si="11"/>
        <v>6</v>
      </c>
      <c r="C78" s="2" t="s">
        <v>5</v>
      </c>
      <c r="D78">
        <v>10</v>
      </c>
      <c r="E78">
        <f t="shared" si="16"/>
        <v>0</v>
      </c>
      <c r="F78">
        <f t="shared" si="12"/>
        <v>0.2</v>
      </c>
      <c r="G78">
        <f t="shared" si="13"/>
        <v>0</v>
      </c>
      <c r="H78">
        <f t="shared" si="14"/>
        <v>0</v>
      </c>
      <c r="I78">
        <f t="shared" si="17"/>
        <v>9650</v>
      </c>
      <c r="J78">
        <f t="shared" si="18"/>
        <v>3300</v>
      </c>
      <c r="K78">
        <f t="shared" si="15"/>
        <v>-6350</v>
      </c>
      <c r="L78">
        <f t="shared" si="19"/>
        <v>0</v>
      </c>
    </row>
    <row r="79" spans="1:12" x14ac:dyDescent="0.35">
      <c r="A79" s="1">
        <v>45004</v>
      </c>
      <c r="B79" s="2">
        <f t="shared" si="11"/>
        <v>7</v>
      </c>
      <c r="C79" s="2" t="s">
        <v>5</v>
      </c>
      <c r="D79">
        <v>10</v>
      </c>
      <c r="E79">
        <f t="shared" si="16"/>
        <v>150</v>
      </c>
      <c r="F79">
        <f t="shared" si="12"/>
        <v>0.2</v>
      </c>
      <c r="G79">
        <f t="shared" si="13"/>
        <v>0</v>
      </c>
      <c r="H79">
        <f t="shared" si="14"/>
        <v>0</v>
      </c>
      <c r="I79">
        <f t="shared" si="17"/>
        <v>9800</v>
      </c>
      <c r="J79">
        <f t="shared" si="18"/>
        <v>3300</v>
      </c>
      <c r="K79">
        <f t="shared" si="15"/>
        <v>-6500</v>
      </c>
      <c r="L79">
        <f t="shared" si="19"/>
        <v>0</v>
      </c>
    </row>
    <row r="80" spans="1:12" x14ac:dyDescent="0.35">
      <c r="A80" s="3">
        <v>45005</v>
      </c>
      <c r="B80" s="2">
        <f t="shared" si="11"/>
        <v>1</v>
      </c>
      <c r="C80" s="2" t="s">
        <v>5</v>
      </c>
      <c r="D80">
        <v>10</v>
      </c>
      <c r="E80">
        <f t="shared" si="16"/>
        <v>0</v>
      </c>
      <c r="F80">
        <f t="shared" si="12"/>
        <v>0.2</v>
      </c>
      <c r="G80">
        <f t="shared" si="13"/>
        <v>2</v>
      </c>
      <c r="H80">
        <f t="shared" si="14"/>
        <v>60</v>
      </c>
      <c r="I80">
        <f t="shared" si="17"/>
        <v>9800</v>
      </c>
      <c r="J80">
        <f t="shared" si="18"/>
        <v>3360</v>
      </c>
      <c r="K80">
        <f t="shared" si="15"/>
        <v>-6440</v>
      </c>
      <c r="L80">
        <f t="shared" si="19"/>
        <v>0</v>
      </c>
    </row>
    <row r="81" spans="1:12" x14ac:dyDescent="0.35">
      <c r="A81" s="1">
        <v>45006</v>
      </c>
      <c r="B81" s="2">
        <f t="shared" si="11"/>
        <v>2</v>
      </c>
      <c r="C81" s="2" t="s">
        <v>6</v>
      </c>
      <c r="D81">
        <v>10</v>
      </c>
      <c r="E81">
        <f t="shared" si="16"/>
        <v>0</v>
      </c>
      <c r="F81">
        <f t="shared" si="12"/>
        <v>0.5</v>
      </c>
      <c r="G81">
        <f t="shared" si="13"/>
        <v>5</v>
      </c>
      <c r="H81">
        <f t="shared" si="14"/>
        <v>150</v>
      </c>
      <c r="I81">
        <f t="shared" si="17"/>
        <v>9800</v>
      </c>
      <c r="J81">
        <f t="shared" si="18"/>
        <v>3510</v>
      </c>
      <c r="K81">
        <f t="shared" si="15"/>
        <v>-6290</v>
      </c>
      <c r="L81">
        <f t="shared" si="19"/>
        <v>0</v>
      </c>
    </row>
    <row r="82" spans="1:12" x14ac:dyDescent="0.35">
      <c r="A82" s="1">
        <v>45007</v>
      </c>
      <c r="B82" s="2">
        <f t="shared" si="11"/>
        <v>3</v>
      </c>
      <c r="C82" s="2" t="s">
        <v>6</v>
      </c>
      <c r="D82">
        <v>10</v>
      </c>
      <c r="E82">
        <f t="shared" si="16"/>
        <v>0</v>
      </c>
      <c r="F82">
        <f t="shared" si="12"/>
        <v>0.5</v>
      </c>
      <c r="G82">
        <f t="shared" si="13"/>
        <v>5</v>
      </c>
      <c r="H82">
        <f t="shared" si="14"/>
        <v>150</v>
      </c>
      <c r="I82">
        <f t="shared" si="17"/>
        <v>9800</v>
      </c>
      <c r="J82">
        <f t="shared" si="18"/>
        <v>3660</v>
      </c>
      <c r="K82">
        <f t="shared" si="15"/>
        <v>-6140</v>
      </c>
      <c r="L82">
        <f t="shared" si="19"/>
        <v>0</v>
      </c>
    </row>
    <row r="83" spans="1:12" x14ac:dyDescent="0.35">
      <c r="A83" s="1">
        <v>45008</v>
      </c>
      <c r="B83" s="2">
        <f t="shared" si="11"/>
        <v>4</v>
      </c>
      <c r="C83" s="2" t="s">
        <v>6</v>
      </c>
      <c r="D83">
        <v>10</v>
      </c>
      <c r="E83">
        <f t="shared" si="16"/>
        <v>0</v>
      </c>
      <c r="F83">
        <f t="shared" si="12"/>
        <v>0.5</v>
      </c>
      <c r="G83">
        <f t="shared" si="13"/>
        <v>5</v>
      </c>
      <c r="H83">
        <f t="shared" si="14"/>
        <v>150</v>
      </c>
      <c r="I83">
        <f t="shared" si="17"/>
        <v>9800</v>
      </c>
      <c r="J83">
        <f t="shared" si="18"/>
        <v>3810</v>
      </c>
      <c r="K83">
        <f t="shared" si="15"/>
        <v>-5990</v>
      </c>
      <c r="L83">
        <f t="shared" si="19"/>
        <v>0</v>
      </c>
    </row>
    <row r="84" spans="1:12" x14ac:dyDescent="0.35">
      <c r="A84" s="1">
        <v>45009</v>
      </c>
      <c r="B84" s="2">
        <f t="shared" si="11"/>
        <v>5</v>
      </c>
      <c r="C84" s="2" t="s">
        <v>6</v>
      </c>
      <c r="D84">
        <v>10</v>
      </c>
      <c r="E84">
        <f t="shared" si="16"/>
        <v>0</v>
      </c>
      <c r="F84">
        <f t="shared" si="12"/>
        <v>0.5</v>
      </c>
      <c r="G84">
        <f t="shared" si="13"/>
        <v>5</v>
      </c>
      <c r="H84">
        <f t="shared" si="14"/>
        <v>150</v>
      </c>
      <c r="I84">
        <f t="shared" si="17"/>
        <v>9800</v>
      </c>
      <c r="J84">
        <f t="shared" si="18"/>
        <v>3960</v>
      </c>
      <c r="K84">
        <f t="shared" si="15"/>
        <v>-5840</v>
      </c>
      <c r="L84">
        <f t="shared" si="19"/>
        <v>0</v>
      </c>
    </row>
    <row r="85" spans="1:12" x14ac:dyDescent="0.35">
      <c r="A85" s="1">
        <v>45010</v>
      </c>
      <c r="B85" s="2">
        <f t="shared" si="11"/>
        <v>6</v>
      </c>
      <c r="C85" s="2" t="s">
        <v>6</v>
      </c>
      <c r="D85">
        <v>10</v>
      </c>
      <c r="E85">
        <f t="shared" si="16"/>
        <v>0</v>
      </c>
      <c r="F85">
        <f t="shared" si="12"/>
        <v>0.5</v>
      </c>
      <c r="G85">
        <f t="shared" si="13"/>
        <v>0</v>
      </c>
      <c r="H85">
        <f t="shared" si="14"/>
        <v>0</v>
      </c>
      <c r="I85">
        <f t="shared" si="17"/>
        <v>9800</v>
      </c>
      <c r="J85">
        <f t="shared" si="18"/>
        <v>3960</v>
      </c>
      <c r="K85">
        <f t="shared" si="15"/>
        <v>-5840</v>
      </c>
      <c r="L85">
        <f t="shared" si="19"/>
        <v>0</v>
      </c>
    </row>
    <row r="86" spans="1:12" x14ac:dyDescent="0.35">
      <c r="A86" s="1">
        <v>45011</v>
      </c>
      <c r="B86" s="2">
        <f t="shared" si="11"/>
        <v>7</v>
      </c>
      <c r="C86" s="2" t="s">
        <v>6</v>
      </c>
      <c r="D86">
        <v>10</v>
      </c>
      <c r="E86">
        <f t="shared" si="16"/>
        <v>150</v>
      </c>
      <c r="F86">
        <f t="shared" si="12"/>
        <v>0.5</v>
      </c>
      <c r="G86">
        <f t="shared" si="13"/>
        <v>0</v>
      </c>
      <c r="H86">
        <f t="shared" si="14"/>
        <v>0</v>
      </c>
      <c r="I86">
        <f t="shared" si="17"/>
        <v>9950</v>
      </c>
      <c r="J86">
        <f t="shared" si="18"/>
        <v>3960</v>
      </c>
      <c r="K86">
        <f t="shared" si="15"/>
        <v>-5990</v>
      </c>
      <c r="L86">
        <f t="shared" si="19"/>
        <v>0</v>
      </c>
    </row>
    <row r="87" spans="1:12" x14ac:dyDescent="0.35">
      <c r="A87" s="1">
        <v>45012</v>
      </c>
      <c r="B87" s="2">
        <f t="shared" si="11"/>
        <v>1</v>
      </c>
      <c r="C87" s="2" t="s">
        <v>6</v>
      </c>
      <c r="D87">
        <v>10</v>
      </c>
      <c r="E87">
        <f t="shared" si="16"/>
        <v>0</v>
      </c>
      <c r="F87">
        <f t="shared" si="12"/>
        <v>0.5</v>
      </c>
      <c r="G87">
        <f t="shared" si="13"/>
        <v>5</v>
      </c>
      <c r="H87">
        <f t="shared" si="14"/>
        <v>150</v>
      </c>
      <c r="I87">
        <f t="shared" si="17"/>
        <v>9950</v>
      </c>
      <c r="J87">
        <f t="shared" si="18"/>
        <v>4110</v>
      </c>
      <c r="K87">
        <f t="shared" si="15"/>
        <v>-5840</v>
      </c>
      <c r="L87">
        <f t="shared" si="19"/>
        <v>0</v>
      </c>
    </row>
    <row r="88" spans="1:12" x14ac:dyDescent="0.35">
      <c r="A88" s="1">
        <v>45013</v>
      </c>
      <c r="B88" s="2">
        <f t="shared" si="11"/>
        <v>2</v>
      </c>
      <c r="C88" s="2" t="s">
        <v>6</v>
      </c>
      <c r="D88">
        <v>10</v>
      </c>
      <c r="E88">
        <f t="shared" si="16"/>
        <v>0</v>
      </c>
      <c r="F88">
        <f t="shared" si="12"/>
        <v>0.5</v>
      </c>
      <c r="G88">
        <f t="shared" si="13"/>
        <v>5</v>
      </c>
      <c r="H88">
        <f t="shared" si="14"/>
        <v>150</v>
      </c>
      <c r="I88">
        <f t="shared" si="17"/>
        <v>9950</v>
      </c>
      <c r="J88">
        <f t="shared" si="18"/>
        <v>4260</v>
      </c>
      <c r="K88">
        <f t="shared" si="15"/>
        <v>-5690</v>
      </c>
      <c r="L88">
        <f t="shared" si="19"/>
        <v>0</v>
      </c>
    </row>
    <row r="89" spans="1:12" x14ac:dyDescent="0.35">
      <c r="A89" s="1">
        <v>45014</v>
      </c>
      <c r="B89" s="2">
        <f t="shared" si="11"/>
        <v>3</v>
      </c>
      <c r="C89" s="2" t="s">
        <v>6</v>
      </c>
      <c r="D89">
        <v>10</v>
      </c>
      <c r="E89">
        <f t="shared" si="16"/>
        <v>0</v>
      </c>
      <c r="F89">
        <f t="shared" si="12"/>
        <v>0.5</v>
      </c>
      <c r="G89">
        <f t="shared" si="13"/>
        <v>5</v>
      </c>
      <c r="H89">
        <f t="shared" si="14"/>
        <v>150</v>
      </c>
      <c r="I89">
        <f t="shared" si="17"/>
        <v>9950</v>
      </c>
      <c r="J89">
        <f t="shared" si="18"/>
        <v>4410</v>
      </c>
      <c r="K89">
        <f t="shared" si="15"/>
        <v>-5540</v>
      </c>
      <c r="L89">
        <f t="shared" si="19"/>
        <v>0</v>
      </c>
    </row>
    <row r="90" spans="1:12" x14ac:dyDescent="0.35">
      <c r="A90" s="1">
        <v>45015</v>
      </c>
      <c r="B90" s="2">
        <f t="shared" si="11"/>
        <v>4</v>
      </c>
      <c r="C90" s="2" t="s">
        <v>6</v>
      </c>
      <c r="D90">
        <v>10</v>
      </c>
      <c r="E90">
        <f t="shared" si="16"/>
        <v>0</v>
      </c>
      <c r="F90">
        <f t="shared" si="12"/>
        <v>0.5</v>
      </c>
      <c r="G90">
        <f t="shared" si="13"/>
        <v>5</v>
      </c>
      <c r="H90">
        <f t="shared" si="14"/>
        <v>150</v>
      </c>
      <c r="I90">
        <f t="shared" si="17"/>
        <v>9950</v>
      </c>
      <c r="J90">
        <f t="shared" si="18"/>
        <v>4560</v>
      </c>
      <c r="K90">
        <f t="shared" si="15"/>
        <v>-5390</v>
      </c>
      <c r="L90">
        <f t="shared" si="19"/>
        <v>0</v>
      </c>
    </row>
    <row r="91" spans="1:12" x14ac:dyDescent="0.35">
      <c r="A91" s="1">
        <v>45016</v>
      </c>
      <c r="B91" s="2">
        <f t="shared" si="11"/>
        <v>5</v>
      </c>
      <c r="C91" s="2" t="s">
        <v>6</v>
      </c>
      <c r="D91">
        <v>10</v>
      </c>
      <c r="E91">
        <f t="shared" si="16"/>
        <v>0</v>
      </c>
      <c r="F91">
        <f t="shared" si="12"/>
        <v>0.5</v>
      </c>
      <c r="G91">
        <f t="shared" si="13"/>
        <v>5</v>
      </c>
      <c r="H91">
        <f t="shared" si="14"/>
        <v>150</v>
      </c>
      <c r="I91">
        <f t="shared" si="17"/>
        <v>9950</v>
      </c>
      <c r="J91">
        <f t="shared" si="18"/>
        <v>4710</v>
      </c>
      <c r="K91">
        <f t="shared" si="15"/>
        <v>-5240</v>
      </c>
      <c r="L91">
        <f t="shared" si="19"/>
        <v>0</v>
      </c>
    </row>
    <row r="92" spans="1:12" x14ac:dyDescent="0.35">
      <c r="A92" s="1">
        <v>45017</v>
      </c>
      <c r="B92" s="2">
        <f t="shared" si="11"/>
        <v>6</v>
      </c>
      <c r="C92" s="2" t="s">
        <v>6</v>
      </c>
      <c r="D92">
        <v>10</v>
      </c>
      <c r="E92">
        <f t="shared" si="16"/>
        <v>0</v>
      </c>
      <c r="F92">
        <f t="shared" si="12"/>
        <v>0.5</v>
      </c>
      <c r="G92">
        <f t="shared" si="13"/>
        <v>0</v>
      </c>
      <c r="H92">
        <f t="shared" si="14"/>
        <v>0</v>
      </c>
      <c r="I92">
        <f t="shared" si="17"/>
        <v>9950</v>
      </c>
      <c r="J92">
        <f t="shared" si="18"/>
        <v>4710</v>
      </c>
      <c r="K92">
        <f t="shared" si="15"/>
        <v>-5240</v>
      </c>
      <c r="L92">
        <f t="shared" si="19"/>
        <v>0</v>
      </c>
    </row>
    <row r="93" spans="1:12" x14ac:dyDescent="0.35">
      <c r="A93" s="1">
        <v>45018</v>
      </c>
      <c r="B93" s="2">
        <f t="shared" si="11"/>
        <v>7</v>
      </c>
      <c r="C93" s="2" t="s">
        <v>6</v>
      </c>
      <c r="D93">
        <v>10</v>
      </c>
      <c r="E93">
        <f t="shared" si="16"/>
        <v>150</v>
      </c>
      <c r="F93">
        <f t="shared" si="12"/>
        <v>0.5</v>
      </c>
      <c r="G93">
        <f t="shared" si="13"/>
        <v>0</v>
      </c>
      <c r="H93">
        <f t="shared" si="14"/>
        <v>0</v>
      </c>
      <c r="I93">
        <f t="shared" si="17"/>
        <v>10100</v>
      </c>
      <c r="J93">
        <f t="shared" si="18"/>
        <v>4710</v>
      </c>
      <c r="K93">
        <f t="shared" si="15"/>
        <v>-5390</v>
      </c>
      <c r="L93">
        <f t="shared" si="19"/>
        <v>0</v>
      </c>
    </row>
    <row r="94" spans="1:12" x14ac:dyDescent="0.35">
      <c r="A94" s="1">
        <v>45019</v>
      </c>
      <c r="B94" s="2">
        <f t="shared" si="11"/>
        <v>1</v>
      </c>
      <c r="C94" s="2" t="s">
        <v>6</v>
      </c>
      <c r="D94">
        <v>10</v>
      </c>
      <c r="E94">
        <f t="shared" si="16"/>
        <v>0</v>
      </c>
      <c r="F94">
        <f t="shared" si="12"/>
        <v>0.5</v>
      </c>
      <c r="G94">
        <f t="shared" si="13"/>
        <v>5</v>
      </c>
      <c r="H94">
        <f t="shared" si="14"/>
        <v>150</v>
      </c>
      <c r="I94">
        <f t="shared" si="17"/>
        <v>10100</v>
      </c>
      <c r="J94">
        <f t="shared" si="18"/>
        <v>4860</v>
      </c>
      <c r="K94">
        <f t="shared" si="15"/>
        <v>-5240</v>
      </c>
      <c r="L94">
        <f t="shared" si="19"/>
        <v>0</v>
      </c>
    </row>
    <row r="95" spans="1:12" x14ac:dyDescent="0.35">
      <c r="A95" s="1">
        <v>45020</v>
      </c>
      <c r="B95" s="2">
        <f t="shared" si="11"/>
        <v>2</v>
      </c>
      <c r="C95" s="2" t="s">
        <v>6</v>
      </c>
      <c r="D95">
        <v>10</v>
      </c>
      <c r="E95">
        <f t="shared" si="16"/>
        <v>0</v>
      </c>
      <c r="F95">
        <f t="shared" si="12"/>
        <v>0.5</v>
      </c>
      <c r="G95">
        <f t="shared" si="13"/>
        <v>5</v>
      </c>
      <c r="H95">
        <f t="shared" si="14"/>
        <v>150</v>
      </c>
      <c r="I95">
        <f t="shared" si="17"/>
        <v>10100</v>
      </c>
      <c r="J95">
        <f t="shared" si="18"/>
        <v>5010</v>
      </c>
      <c r="K95">
        <f t="shared" si="15"/>
        <v>-5090</v>
      </c>
      <c r="L95">
        <f t="shared" si="19"/>
        <v>0</v>
      </c>
    </row>
    <row r="96" spans="1:12" x14ac:dyDescent="0.35">
      <c r="A96" s="1">
        <v>45021</v>
      </c>
      <c r="B96" s="2">
        <f t="shared" si="11"/>
        <v>3</v>
      </c>
      <c r="C96" s="2" t="s">
        <v>6</v>
      </c>
      <c r="D96">
        <v>10</v>
      </c>
      <c r="E96">
        <f t="shared" si="16"/>
        <v>0</v>
      </c>
      <c r="F96">
        <f t="shared" si="12"/>
        <v>0.5</v>
      </c>
      <c r="G96">
        <f t="shared" si="13"/>
        <v>5</v>
      </c>
      <c r="H96">
        <f t="shared" si="14"/>
        <v>150</v>
      </c>
      <c r="I96">
        <f t="shared" si="17"/>
        <v>10100</v>
      </c>
      <c r="J96">
        <f t="shared" si="18"/>
        <v>5160</v>
      </c>
      <c r="K96">
        <f t="shared" si="15"/>
        <v>-4940</v>
      </c>
      <c r="L96">
        <f t="shared" si="19"/>
        <v>0</v>
      </c>
    </row>
    <row r="97" spans="1:12" x14ac:dyDescent="0.35">
      <c r="A97" s="1">
        <v>45022</v>
      </c>
      <c r="B97" s="2">
        <f t="shared" si="11"/>
        <v>4</v>
      </c>
      <c r="C97" s="2" t="s">
        <v>6</v>
      </c>
      <c r="D97">
        <v>10</v>
      </c>
      <c r="E97">
        <f t="shared" si="16"/>
        <v>0</v>
      </c>
      <c r="F97">
        <f t="shared" si="12"/>
        <v>0.5</v>
      </c>
      <c r="G97">
        <f t="shared" si="13"/>
        <v>5</v>
      </c>
      <c r="H97">
        <f t="shared" si="14"/>
        <v>150</v>
      </c>
      <c r="I97">
        <f t="shared" si="17"/>
        <v>10100</v>
      </c>
      <c r="J97">
        <f t="shared" si="18"/>
        <v>5310</v>
      </c>
      <c r="K97">
        <f t="shared" si="15"/>
        <v>-4790</v>
      </c>
      <c r="L97">
        <f t="shared" si="19"/>
        <v>0</v>
      </c>
    </row>
    <row r="98" spans="1:12" x14ac:dyDescent="0.35">
      <c r="A98" s="1">
        <v>45023</v>
      </c>
      <c r="B98" s="2">
        <f t="shared" si="11"/>
        <v>5</v>
      </c>
      <c r="C98" s="2" t="s">
        <v>6</v>
      </c>
      <c r="D98">
        <v>10</v>
      </c>
      <c r="E98">
        <f t="shared" si="16"/>
        <v>0</v>
      </c>
      <c r="F98">
        <f t="shared" si="12"/>
        <v>0.5</v>
      </c>
      <c r="G98">
        <f t="shared" si="13"/>
        <v>5</v>
      </c>
      <c r="H98">
        <f t="shared" si="14"/>
        <v>150</v>
      </c>
      <c r="I98">
        <f t="shared" si="17"/>
        <v>10100</v>
      </c>
      <c r="J98">
        <f t="shared" si="18"/>
        <v>5460</v>
      </c>
      <c r="K98">
        <f t="shared" si="15"/>
        <v>-4640</v>
      </c>
      <c r="L98">
        <f t="shared" si="19"/>
        <v>0</v>
      </c>
    </row>
    <row r="99" spans="1:12" x14ac:dyDescent="0.35">
      <c r="A99" s="1">
        <v>45024</v>
      </c>
      <c r="B99" s="2">
        <f t="shared" si="11"/>
        <v>6</v>
      </c>
      <c r="C99" s="2" t="s">
        <v>6</v>
      </c>
      <c r="D99">
        <v>10</v>
      </c>
      <c r="E99">
        <f t="shared" si="16"/>
        <v>0</v>
      </c>
      <c r="F99">
        <f t="shared" si="12"/>
        <v>0.5</v>
      </c>
      <c r="G99">
        <f t="shared" si="13"/>
        <v>0</v>
      </c>
      <c r="H99">
        <f t="shared" si="14"/>
        <v>0</v>
      </c>
      <c r="I99">
        <f t="shared" si="17"/>
        <v>10100</v>
      </c>
      <c r="J99">
        <f t="shared" si="18"/>
        <v>5460</v>
      </c>
      <c r="K99">
        <f t="shared" si="15"/>
        <v>-4640</v>
      </c>
      <c r="L99">
        <f t="shared" si="19"/>
        <v>0</v>
      </c>
    </row>
    <row r="100" spans="1:12" x14ac:dyDescent="0.35">
      <c r="A100" s="1">
        <v>45025</v>
      </c>
      <c r="B100" s="2">
        <f t="shared" si="11"/>
        <v>7</v>
      </c>
      <c r="C100" s="2" t="s">
        <v>6</v>
      </c>
      <c r="D100">
        <v>10</v>
      </c>
      <c r="E100">
        <f t="shared" si="16"/>
        <v>150</v>
      </c>
      <c r="F100">
        <f t="shared" si="12"/>
        <v>0.5</v>
      </c>
      <c r="G100">
        <f t="shared" si="13"/>
        <v>0</v>
      </c>
      <c r="H100">
        <f t="shared" si="14"/>
        <v>0</v>
      </c>
      <c r="I100">
        <f t="shared" si="17"/>
        <v>10250</v>
      </c>
      <c r="J100">
        <f t="shared" si="18"/>
        <v>5460</v>
      </c>
      <c r="K100">
        <f t="shared" si="15"/>
        <v>-4790</v>
      </c>
      <c r="L100">
        <f t="shared" si="19"/>
        <v>0</v>
      </c>
    </row>
    <row r="101" spans="1:12" x14ac:dyDescent="0.35">
      <c r="A101" s="1">
        <v>45026</v>
      </c>
      <c r="B101" s="2">
        <f t="shared" si="11"/>
        <v>1</v>
      </c>
      <c r="C101" s="2" t="s">
        <v>6</v>
      </c>
      <c r="D101">
        <v>10</v>
      </c>
      <c r="E101">
        <f t="shared" si="16"/>
        <v>0</v>
      </c>
      <c r="F101">
        <f t="shared" si="12"/>
        <v>0.5</v>
      </c>
      <c r="G101">
        <f t="shared" si="13"/>
        <v>5</v>
      </c>
      <c r="H101">
        <f t="shared" si="14"/>
        <v>150</v>
      </c>
      <c r="I101">
        <f t="shared" si="17"/>
        <v>10250</v>
      </c>
      <c r="J101">
        <f t="shared" si="18"/>
        <v>5610</v>
      </c>
      <c r="K101">
        <f t="shared" si="15"/>
        <v>-4640</v>
      </c>
      <c r="L101">
        <f t="shared" si="19"/>
        <v>0</v>
      </c>
    </row>
    <row r="102" spans="1:12" x14ac:dyDescent="0.35">
      <c r="A102" s="1">
        <v>45027</v>
      </c>
      <c r="B102" s="2">
        <f t="shared" si="11"/>
        <v>2</v>
      </c>
      <c r="C102" s="2" t="s">
        <v>6</v>
      </c>
      <c r="D102">
        <v>10</v>
      </c>
      <c r="E102">
        <f t="shared" si="16"/>
        <v>0</v>
      </c>
      <c r="F102">
        <f t="shared" si="12"/>
        <v>0.5</v>
      </c>
      <c r="G102">
        <f t="shared" si="13"/>
        <v>5</v>
      </c>
      <c r="H102">
        <f t="shared" si="14"/>
        <v>150</v>
      </c>
      <c r="I102">
        <f t="shared" si="17"/>
        <v>10250</v>
      </c>
      <c r="J102">
        <f t="shared" si="18"/>
        <v>5760</v>
      </c>
      <c r="K102">
        <f t="shared" si="15"/>
        <v>-4490</v>
      </c>
      <c r="L102">
        <f t="shared" si="19"/>
        <v>0</v>
      </c>
    </row>
    <row r="103" spans="1:12" x14ac:dyDescent="0.35">
      <c r="A103" s="1">
        <v>45028</v>
      </c>
      <c r="B103" s="2">
        <f t="shared" si="11"/>
        <v>3</v>
      </c>
      <c r="C103" s="2" t="s">
        <v>6</v>
      </c>
      <c r="D103">
        <v>10</v>
      </c>
      <c r="E103">
        <f t="shared" si="16"/>
        <v>0</v>
      </c>
      <c r="F103">
        <f t="shared" si="12"/>
        <v>0.5</v>
      </c>
      <c r="G103">
        <f t="shared" si="13"/>
        <v>5</v>
      </c>
      <c r="H103">
        <f t="shared" si="14"/>
        <v>150</v>
      </c>
      <c r="I103">
        <f t="shared" si="17"/>
        <v>10250</v>
      </c>
      <c r="J103">
        <f t="shared" si="18"/>
        <v>5910</v>
      </c>
      <c r="K103">
        <f t="shared" si="15"/>
        <v>-4340</v>
      </c>
      <c r="L103">
        <f t="shared" si="19"/>
        <v>0</v>
      </c>
    </row>
    <row r="104" spans="1:12" x14ac:dyDescent="0.35">
      <c r="A104" s="1">
        <v>45029</v>
      </c>
      <c r="B104" s="2">
        <f t="shared" si="11"/>
        <v>4</v>
      </c>
      <c r="C104" s="2" t="s">
        <v>6</v>
      </c>
      <c r="D104">
        <v>10</v>
      </c>
      <c r="E104">
        <f t="shared" si="16"/>
        <v>0</v>
      </c>
      <c r="F104">
        <f t="shared" si="12"/>
        <v>0.5</v>
      </c>
      <c r="G104">
        <f t="shared" si="13"/>
        <v>5</v>
      </c>
      <c r="H104">
        <f t="shared" si="14"/>
        <v>150</v>
      </c>
      <c r="I104">
        <f t="shared" si="17"/>
        <v>10250</v>
      </c>
      <c r="J104">
        <f t="shared" si="18"/>
        <v>6060</v>
      </c>
      <c r="K104">
        <f t="shared" si="15"/>
        <v>-4190</v>
      </c>
      <c r="L104">
        <f t="shared" si="19"/>
        <v>0</v>
      </c>
    </row>
    <row r="105" spans="1:12" x14ac:dyDescent="0.35">
      <c r="A105" s="1">
        <v>45030</v>
      </c>
      <c r="B105" s="2">
        <f t="shared" si="11"/>
        <v>5</v>
      </c>
      <c r="C105" s="2" t="s">
        <v>6</v>
      </c>
      <c r="D105">
        <v>10</v>
      </c>
      <c r="E105">
        <f t="shared" si="16"/>
        <v>0</v>
      </c>
      <c r="F105">
        <f t="shared" si="12"/>
        <v>0.5</v>
      </c>
      <c r="G105">
        <f t="shared" si="13"/>
        <v>5</v>
      </c>
      <c r="H105">
        <f t="shared" si="14"/>
        <v>150</v>
      </c>
      <c r="I105">
        <f t="shared" si="17"/>
        <v>10250</v>
      </c>
      <c r="J105">
        <f t="shared" si="18"/>
        <v>6210</v>
      </c>
      <c r="K105">
        <f t="shared" si="15"/>
        <v>-4040</v>
      </c>
      <c r="L105">
        <f t="shared" si="19"/>
        <v>0</v>
      </c>
    </row>
    <row r="106" spans="1:12" x14ac:dyDescent="0.35">
      <c r="A106" s="1">
        <v>45031</v>
      </c>
      <c r="B106" s="2">
        <f t="shared" si="11"/>
        <v>6</v>
      </c>
      <c r="C106" s="2" t="s">
        <v>6</v>
      </c>
      <c r="D106">
        <v>10</v>
      </c>
      <c r="E106">
        <f t="shared" si="16"/>
        <v>0</v>
      </c>
      <c r="F106">
        <f t="shared" si="12"/>
        <v>0.5</v>
      </c>
      <c r="G106">
        <f t="shared" si="13"/>
        <v>0</v>
      </c>
      <c r="H106">
        <f t="shared" si="14"/>
        <v>0</v>
      </c>
      <c r="I106">
        <f t="shared" si="17"/>
        <v>10250</v>
      </c>
      <c r="J106">
        <f t="shared" si="18"/>
        <v>6210</v>
      </c>
      <c r="K106">
        <f t="shared" si="15"/>
        <v>-4040</v>
      </c>
      <c r="L106">
        <f t="shared" si="19"/>
        <v>0</v>
      </c>
    </row>
    <row r="107" spans="1:12" x14ac:dyDescent="0.35">
      <c r="A107" s="1">
        <v>45032</v>
      </c>
      <c r="B107" s="2">
        <f t="shared" si="11"/>
        <v>7</v>
      </c>
      <c r="C107" s="2" t="s">
        <v>6</v>
      </c>
      <c r="D107">
        <v>10</v>
      </c>
      <c r="E107">
        <f t="shared" si="16"/>
        <v>150</v>
      </c>
      <c r="F107">
        <f t="shared" si="12"/>
        <v>0.5</v>
      </c>
      <c r="G107">
        <f t="shared" si="13"/>
        <v>0</v>
      </c>
      <c r="H107">
        <f t="shared" si="14"/>
        <v>0</v>
      </c>
      <c r="I107">
        <f t="shared" si="17"/>
        <v>10400</v>
      </c>
      <c r="J107">
        <f t="shared" si="18"/>
        <v>6210</v>
      </c>
      <c r="K107">
        <f t="shared" si="15"/>
        <v>-4190</v>
      </c>
      <c r="L107">
        <f t="shared" si="19"/>
        <v>0</v>
      </c>
    </row>
    <row r="108" spans="1:12" x14ac:dyDescent="0.35">
      <c r="A108" s="1">
        <v>45033</v>
      </c>
      <c r="B108" s="2">
        <f t="shared" si="11"/>
        <v>1</v>
      </c>
      <c r="C108" s="2" t="s">
        <v>6</v>
      </c>
      <c r="D108">
        <v>10</v>
      </c>
      <c r="E108">
        <f t="shared" si="16"/>
        <v>0</v>
      </c>
      <c r="F108">
        <f t="shared" si="12"/>
        <v>0.5</v>
      </c>
      <c r="G108">
        <f t="shared" si="13"/>
        <v>5</v>
      </c>
      <c r="H108">
        <f t="shared" si="14"/>
        <v>150</v>
      </c>
      <c r="I108">
        <f t="shared" si="17"/>
        <v>10400</v>
      </c>
      <c r="J108">
        <f t="shared" si="18"/>
        <v>6360</v>
      </c>
      <c r="K108">
        <f t="shared" si="15"/>
        <v>-4040</v>
      </c>
      <c r="L108">
        <f t="shared" si="19"/>
        <v>0</v>
      </c>
    </row>
    <row r="109" spans="1:12" x14ac:dyDescent="0.35">
      <c r="A109" s="1">
        <v>45034</v>
      </c>
      <c r="B109" s="2">
        <f t="shared" si="11"/>
        <v>2</v>
      </c>
      <c r="C109" s="2" t="s">
        <v>6</v>
      </c>
      <c r="D109">
        <v>10</v>
      </c>
      <c r="E109">
        <f t="shared" si="16"/>
        <v>0</v>
      </c>
      <c r="F109">
        <f t="shared" si="12"/>
        <v>0.5</v>
      </c>
      <c r="G109">
        <f t="shared" si="13"/>
        <v>5</v>
      </c>
      <c r="H109">
        <f t="shared" si="14"/>
        <v>150</v>
      </c>
      <c r="I109">
        <f t="shared" si="17"/>
        <v>10400</v>
      </c>
      <c r="J109">
        <f t="shared" si="18"/>
        <v>6510</v>
      </c>
      <c r="K109">
        <f t="shared" si="15"/>
        <v>-3890</v>
      </c>
      <c r="L109">
        <f t="shared" si="19"/>
        <v>0</v>
      </c>
    </row>
    <row r="110" spans="1:12" x14ac:dyDescent="0.35">
      <c r="A110" s="1">
        <v>45035</v>
      </c>
      <c r="B110" s="2">
        <f t="shared" si="11"/>
        <v>3</v>
      </c>
      <c r="C110" s="2" t="s">
        <v>6</v>
      </c>
      <c r="D110">
        <v>10</v>
      </c>
      <c r="E110">
        <f t="shared" si="16"/>
        <v>0</v>
      </c>
      <c r="F110">
        <f t="shared" si="12"/>
        <v>0.5</v>
      </c>
      <c r="G110">
        <f t="shared" si="13"/>
        <v>5</v>
      </c>
      <c r="H110">
        <f t="shared" si="14"/>
        <v>150</v>
      </c>
      <c r="I110">
        <f t="shared" si="17"/>
        <v>10400</v>
      </c>
      <c r="J110">
        <f t="shared" si="18"/>
        <v>6660</v>
      </c>
      <c r="K110">
        <f t="shared" si="15"/>
        <v>-3740</v>
      </c>
      <c r="L110">
        <f t="shared" si="19"/>
        <v>0</v>
      </c>
    </row>
    <row r="111" spans="1:12" x14ac:dyDescent="0.35">
      <c r="A111" s="1">
        <v>45036</v>
      </c>
      <c r="B111" s="2">
        <f t="shared" si="11"/>
        <v>4</v>
      </c>
      <c r="C111" s="2" t="s">
        <v>6</v>
      </c>
      <c r="D111">
        <v>10</v>
      </c>
      <c r="E111">
        <f t="shared" si="16"/>
        <v>0</v>
      </c>
      <c r="F111">
        <f t="shared" si="12"/>
        <v>0.5</v>
      </c>
      <c r="G111">
        <f t="shared" si="13"/>
        <v>5</v>
      </c>
      <c r="H111">
        <f t="shared" si="14"/>
        <v>150</v>
      </c>
      <c r="I111">
        <f t="shared" si="17"/>
        <v>10400</v>
      </c>
      <c r="J111">
        <f t="shared" si="18"/>
        <v>6810</v>
      </c>
      <c r="K111">
        <f t="shared" si="15"/>
        <v>-3590</v>
      </c>
      <c r="L111">
        <f t="shared" si="19"/>
        <v>0</v>
      </c>
    </row>
    <row r="112" spans="1:12" x14ac:dyDescent="0.35">
      <c r="A112" s="1">
        <v>45037</v>
      </c>
      <c r="B112" s="2">
        <f t="shared" si="11"/>
        <v>5</v>
      </c>
      <c r="C112" s="2" t="s">
        <v>6</v>
      </c>
      <c r="D112">
        <v>10</v>
      </c>
      <c r="E112">
        <f t="shared" si="16"/>
        <v>0</v>
      </c>
      <c r="F112">
        <f t="shared" si="12"/>
        <v>0.5</v>
      </c>
      <c r="G112">
        <f t="shared" si="13"/>
        <v>5</v>
      </c>
      <c r="H112">
        <f t="shared" si="14"/>
        <v>150</v>
      </c>
      <c r="I112">
        <f t="shared" si="17"/>
        <v>10400</v>
      </c>
      <c r="J112">
        <f t="shared" si="18"/>
        <v>6960</v>
      </c>
      <c r="K112">
        <f t="shared" si="15"/>
        <v>-3440</v>
      </c>
      <c r="L112">
        <f t="shared" si="19"/>
        <v>0</v>
      </c>
    </row>
    <row r="113" spans="1:12" x14ac:dyDescent="0.35">
      <c r="A113" s="1">
        <v>45038</v>
      </c>
      <c r="B113" s="2">
        <f t="shared" si="11"/>
        <v>6</v>
      </c>
      <c r="C113" s="2" t="s">
        <v>6</v>
      </c>
      <c r="D113">
        <v>10</v>
      </c>
      <c r="E113">
        <f t="shared" si="16"/>
        <v>0</v>
      </c>
      <c r="F113">
        <f t="shared" si="12"/>
        <v>0.5</v>
      </c>
      <c r="G113">
        <f t="shared" si="13"/>
        <v>0</v>
      </c>
      <c r="H113">
        <f t="shared" si="14"/>
        <v>0</v>
      </c>
      <c r="I113">
        <f t="shared" si="17"/>
        <v>10400</v>
      </c>
      <c r="J113">
        <f t="shared" si="18"/>
        <v>6960</v>
      </c>
      <c r="K113">
        <f t="shared" si="15"/>
        <v>-3440</v>
      </c>
      <c r="L113">
        <f t="shared" si="19"/>
        <v>0</v>
      </c>
    </row>
    <row r="114" spans="1:12" x14ac:dyDescent="0.35">
      <c r="A114" s="1">
        <v>45039</v>
      </c>
      <c r="B114" s="2">
        <f t="shared" si="11"/>
        <v>7</v>
      </c>
      <c r="C114" s="2" t="s">
        <v>6</v>
      </c>
      <c r="D114">
        <v>10</v>
      </c>
      <c r="E114">
        <f t="shared" si="16"/>
        <v>150</v>
      </c>
      <c r="F114">
        <f t="shared" si="12"/>
        <v>0.5</v>
      </c>
      <c r="G114">
        <f t="shared" si="13"/>
        <v>0</v>
      </c>
      <c r="H114">
        <f t="shared" si="14"/>
        <v>0</v>
      </c>
      <c r="I114">
        <f t="shared" si="17"/>
        <v>10550</v>
      </c>
      <c r="J114">
        <f t="shared" si="18"/>
        <v>6960</v>
      </c>
      <c r="K114">
        <f t="shared" si="15"/>
        <v>-3590</v>
      </c>
      <c r="L114">
        <f t="shared" si="19"/>
        <v>0</v>
      </c>
    </row>
    <row r="115" spans="1:12" x14ac:dyDescent="0.35">
      <c r="A115" s="1">
        <v>45040</v>
      </c>
      <c r="B115" s="2">
        <f t="shared" si="11"/>
        <v>1</v>
      </c>
      <c r="C115" s="2" t="s">
        <v>6</v>
      </c>
      <c r="D115">
        <v>10</v>
      </c>
      <c r="E115">
        <f t="shared" si="16"/>
        <v>0</v>
      </c>
      <c r="F115">
        <f t="shared" si="12"/>
        <v>0.5</v>
      </c>
      <c r="G115">
        <f t="shared" si="13"/>
        <v>5</v>
      </c>
      <c r="H115">
        <f t="shared" si="14"/>
        <v>150</v>
      </c>
      <c r="I115">
        <f t="shared" si="17"/>
        <v>10550</v>
      </c>
      <c r="J115">
        <f t="shared" si="18"/>
        <v>7110</v>
      </c>
      <c r="K115">
        <f t="shared" si="15"/>
        <v>-3440</v>
      </c>
      <c r="L115">
        <f t="shared" si="19"/>
        <v>0</v>
      </c>
    </row>
    <row r="116" spans="1:12" x14ac:dyDescent="0.35">
      <c r="A116" s="1">
        <v>45041</v>
      </c>
      <c r="B116" s="2">
        <f t="shared" si="11"/>
        <v>2</v>
      </c>
      <c r="C116" s="2" t="s">
        <v>6</v>
      </c>
      <c r="D116">
        <v>10</v>
      </c>
      <c r="E116">
        <f t="shared" si="16"/>
        <v>0</v>
      </c>
      <c r="F116">
        <f t="shared" si="12"/>
        <v>0.5</v>
      </c>
      <c r="G116">
        <f t="shared" si="13"/>
        <v>5</v>
      </c>
      <c r="H116">
        <f t="shared" si="14"/>
        <v>150</v>
      </c>
      <c r="I116">
        <f t="shared" si="17"/>
        <v>10550</v>
      </c>
      <c r="J116">
        <f t="shared" si="18"/>
        <v>7260</v>
      </c>
      <c r="K116">
        <f t="shared" si="15"/>
        <v>-3290</v>
      </c>
      <c r="L116">
        <f t="shared" si="19"/>
        <v>0</v>
      </c>
    </row>
    <row r="117" spans="1:12" x14ac:dyDescent="0.35">
      <c r="A117" s="1">
        <v>45042</v>
      </c>
      <c r="B117" s="2">
        <f t="shared" si="11"/>
        <v>3</v>
      </c>
      <c r="C117" s="2" t="s">
        <v>6</v>
      </c>
      <c r="D117">
        <v>10</v>
      </c>
      <c r="E117">
        <f t="shared" si="16"/>
        <v>0</v>
      </c>
      <c r="F117">
        <f t="shared" si="12"/>
        <v>0.5</v>
      </c>
      <c r="G117">
        <f t="shared" si="13"/>
        <v>5</v>
      </c>
      <c r="H117">
        <f t="shared" si="14"/>
        <v>150</v>
      </c>
      <c r="I117">
        <f t="shared" si="17"/>
        <v>10550</v>
      </c>
      <c r="J117">
        <f t="shared" si="18"/>
        <v>7410</v>
      </c>
      <c r="K117">
        <f t="shared" si="15"/>
        <v>-3140</v>
      </c>
      <c r="L117">
        <f t="shared" si="19"/>
        <v>0</v>
      </c>
    </row>
    <row r="118" spans="1:12" x14ac:dyDescent="0.35">
      <c r="A118" s="1">
        <v>45043</v>
      </c>
      <c r="B118" s="2">
        <f t="shared" si="11"/>
        <v>4</v>
      </c>
      <c r="C118" s="2" t="s">
        <v>6</v>
      </c>
      <c r="D118">
        <v>10</v>
      </c>
      <c r="E118">
        <f t="shared" si="16"/>
        <v>0</v>
      </c>
      <c r="F118">
        <f t="shared" si="12"/>
        <v>0.5</v>
      </c>
      <c r="G118">
        <f t="shared" si="13"/>
        <v>5</v>
      </c>
      <c r="H118">
        <f t="shared" si="14"/>
        <v>150</v>
      </c>
      <c r="I118">
        <f t="shared" si="17"/>
        <v>10550</v>
      </c>
      <c r="J118">
        <f t="shared" si="18"/>
        <v>7560</v>
      </c>
      <c r="K118">
        <f t="shared" si="15"/>
        <v>-2990</v>
      </c>
      <c r="L118">
        <f t="shared" si="19"/>
        <v>0</v>
      </c>
    </row>
    <row r="119" spans="1:12" x14ac:dyDescent="0.35">
      <c r="A119" s="1">
        <v>45044</v>
      </c>
      <c r="B119" s="2">
        <f t="shared" si="11"/>
        <v>5</v>
      </c>
      <c r="C119" s="2" t="s">
        <v>6</v>
      </c>
      <c r="D119">
        <v>10</v>
      </c>
      <c r="E119">
        <f t="shared" si="16"/>
        <v>0</v>
      </c>
      <c r="F119">
        <f t="shared" si="12"/>
        <v>0.5</v>
      </c>
      <c r="G119">
        <f t="shared" si="13"/>
        <v>5</v>
      </c>
      <c r="H119">
        <f t="shared" si="14"/>
        <v>150</v>
      </c>
      <c r="I119">
        <f t="shared" si="17"/>
        <v>10550</v>
      </c>
      <c r="J119">
        <f t="shared" si="18"/>
        <v>7710</v>
      </c>
      <c r="K119">
        <f t="shared" si="15"/>
        <v>-2840</v>
      </c>
      <c r="L119">
        <f t="shared" si="19"/>
        <v>0</v>
      </c>
    </row>
    <row r="120" spans="1:12" x14ac:dyDescent="0.35">
      <c r="A120" s="1">
        <v>45045</v>
      </c>
      <c r="B120" s="2">
        <f t="shared" si="11"/>
        <v>6</v>
      </c>
      <c r="C120" s="2" t="s">
        <v>6</v>
      </c>
      <c r="D120">
        <v>10</v>
      </c>
      <c r="E120">
        <f t="shared" si="16"/>
        <v>0</v>
      </c>
      <c r="F120">
        <f t="shared" si="12"/>
        <v>0.5</v>
      </c>
      <c r="G120">
        <f t="shared" si="13"/>
        <v>0</v>
      </c>
      <c r="H120">
        <f t="shared" si="14"/>
        <v>0</v>
      </c>
      <c r="I120">
        <f t="shared" si="17"/>
        <v>10550</v>
      </c>
      <c r="J120">
        <f t="shared" si="18"/>
        <v>7710</v>
      </c>
      <c r="K120">
        <f t="shared" si="15"/>
        <v>-2840</v>
      </c>
      <c r="L120">
        <f t="shared" si="19"/>
        <v>0</v>
      </c>
    </row>
    <row r="121" spans="1:12" x14ac:dyDescent="0.35">
      <c r="A121" s="1">
        <v>45046</v>
      </c>
      <c r="B121" s="2">
        <f t="shared" si="11"/>
        <v>7</v>
      </c>
      <c r="C121" s="2" t="s">
        <v>6</v>
      </c>
      <c r="D121">
        <v>10</v>
      </c>
      <c r="E121">
        <f t="shared" si="16"/>
        <v>150</v>
      </c>
      <c r="F121">
        <f t="shared" si="12"/>
        <v>0.5</v>
      </c>
      <c r="G121">
        <f t="shared" si="13"/>
        <v>0</v>
      </c>
      <c r="H121">
        <f t="shared" si="14"/>
        <v>0</v>
      </c>
      <c r="I121">
        <f t="shared" si="17"/>
        <v>10700</v>
      </c>
      <c r="J121">
        <f t="shared" si="18"/>
        <v>7710</v>
      </c>
      <c r="K121">
        <f t="shared" si="15"/>
        <v>-2990</v>
      </c>
      <c r="L121">
        <f t="shared" si="19"/>
        <v>0</v>
      </c>
    </row>
    <row r="122" spans="1:12" x14ac:dyDescent="0.35">
      <c r="A122" s="1">
        <v>45047</v>
      </c>
      <c r="B122" s="2">
        <f t="shared" si="11"/>
        <v>1</v>
      </c>
      <c r="C122" s="2" t="s">
        <v>6</v>
      </c>
      <c r="D122">
        <v>10</v>
      </c>
      <c r="E122">
        <f t="shared" si="16"/>
        <v>0</v>
      </c>
      <c r="F122">
        <f t="shared" si="12"/>
        <v>0.5</v>
      </c>
      <c r="G122">
        <f t="shared" si="13"/>
        <v>5</v>
      </c>
      <c r="H122">
        <f t="shared" si="14"/>
        <v>150</v>
      </c>
      <c r="I122">
        <f t="shared" si="17"/>
        <v>10700</v>
      </c>
      <c r="J122">
        <f t="shared" si="18"/>
        <v>7860</v>
      </c>
      <c r="K122">
        <f t="shared" si="15"/>
        <v>-2840</v>
      </c>
      <c r="L122">
        <f t="shared" si="19"/>
        <v>0</v>
      </c>
    </row>
    <row r="123" spans="1:12" x14ac:dyDescent="0.35">
      <c r="A123" s="1">
        <v>45048</v>
      </c>
      <c r="B123" s="2">
        <f t="shared" si="11"/>
        <v>2</v>
      </c>
      <c r="C123" s="2" t="s">
        <v>6</v>
      </c>
      <c r="D123">
        <v>10</v>
      </c>
      <c r="E123">
        <f t="shared" si="16"/>
        <v>0</v>
      </c>
      <c r="F123">
        <f t="shared" si="12"/>
        <v>0.5</v>
      </c>
      <c r="G123">
        <f t="shared" si="13"/>
        <v>5</v>
      </c>
      <c r="H123">
        <f t="shared" si="14"/>
        <v>150</v>
      </c>
      <c r="I123">
        <f t="shared" si="17"/>
        <v>10700</v>
      </c>
      <c r="J123">
        <f t="shared" si="18"/>
        <v>8010</v>
      </c>
      <c r="K123">
        <f t="shared" si="15"/>
        <v>-2690</v>
      </c>
      <c r="L123">
        <f t="shared" si="19"/>
        <v>0</v>
      </c>
    </row>
    <row r="124" spans="1:12" x14ac:dyDescent="0.35">
      <c r="A124" s="1">
        <v>45049</v>
      </c>
      <c r="B124" s="2">
        <f t="shared" si="11"/>
        <v>3</v>
      </c>
      <c r="C124" s="2" t="s">
        <v>6</v>
      </c>
      <c r="D124">
        <v>10</v>
      </c>
      <c r="E124">
        <f t="shared" si="16"/>
        <v>0</v>
      </c>
      <c r="F124">
        <f t="shared" si="12"/>
        <v>0.5</v>
      </c>
      <c r="G124">
        <f t="shared" si="13"/>
        <v>5</v>
      </c>
      <c r="H124">
        <f t="shared" si="14"/>
        <v>150</v>
      </c>
      <c r="I124">
        <f t="shared" si="17"/>
        <v>10700</v>
      </c>
      <c r="J124">
        <f t="shared" si="18"/>
        <v>8160</v>
      </c>
      <c r="K124">
        <f t="shared" si="15"/>
        <v>-2540</v>
      </c>
      <c r="L124">
        <f t="shared" si="19"/>
        <v>0</v>
      </c>
    </row>
    <row r="125" spans="1:12" x14ac:dyDescent="0.35">
      <c r="A125" s="1">
        <v>45050</v>
      </c>
      <c r="B125" s="2">
        <f t="shared" si="11"/>
        <v>4</v>
      </c>
      <c r="C125" s="2" t="s">
        <v>6</v>
      </c>
      <c r="D125">
        <v>10</v>
      </c>
      <c r="E125">
        <f t="shared" si="16"/>
        <v>0</v>
      </c>
      <c r="F125">
        <f t="shared" si="12"/>
        <v>0.5</v>
      </c>
      <c r="G125">
        <f t="shared" si="13"/>
        <v>5</v>
      </c>
      <c r="H125">
        <f t="shared" si="14"/>
        <v>150</v>
      </c>
      <c r="I125">
        <f t="shared" si="17"/>
        <v>10700</v>
      </c>
      <c r="J125">
        <f t="shared" si="18"/>
        <v>8310</v>
      </c>
      <c r="K125">
        <f t="shared" si="15"/>
        <v>-2390</v>
      </c>
      <c r="L125">
        <f t="shared" si="19"/>
        <v>0</v>
      </c>
    </row>
    <row r="126" spans="1:12" x14ac:dyDescent="0.35">
      <c r="A126" s="1">
        <v>45051</v>
      </c>
      <c r="B126" s="2">
        <f t="shared" si="11"/>
        <v>5</v>
      </c>
      <c r="C126" s="2" t="s">
        <v>6</v>
      </c>
      <c r="D126">
        <v>10</v>
      </c>
      <c r="E126">
        <f t="shared" si="16"/>
        <v>0</v>
      </c>
      <c r="F126">
        <f t="shared" si="12"/>
        <v>0.5</v>
      </c>
      <c r="G126">
        <f t="shared" si="13"/>
        <v>5</v>
      </c>
      <c r="H126">
        <f t="shared" si="14"/>
        <v>150</v>
      </c>
      <c r="I126">
        <f t="shared" si="17"/>
        <v>10700</v>
      </c>
      <c r="J126">
        <f t="shared" si="18"/>
        <v>8460</v>
      </c>
      <c r="K126">
        <f t="shared" si="15"/>
        <v>-2240</v>
      </c>
      <c r="L126">
        <f t="shared" si="19"/>
        <v>0</v>
      </c>
    </row>
    <row r="127" spans="1:12" x14ac:dyDescent="0.35">
      <c r="A127" s="1">
        <v>45052</v>
      </c>
      <c r="B127" s="2">
        <f t="shared" si="11"/>
        <v>6</v>
      </c>
      <c r="C127" s="2" t="s">
        <v>6</v>
      </c>
      <c r="D127">
        <v>10</v>
      </c>
      <c r="E127">
        <f t="shared" si="16"/>
        <v>0</v>
      </c>
      <c r="F127">
        <f t="shared" si="12"/>
        <v>0.5</v>
      </c>
      <c r="G127">
        <f t="shared" si="13"/>
        <v>0</v>
      </c>
      <c r="H127">
        <f t="shared" si="14"/>
        <v>0</v>
      </c>
      <c r="I127">
        <f t="shared" si="17"/>
        <v>10700</v>
      </c>
      <c r="J127">
        <f t="shared" si="18"/>
        <v>8460</v>
      </c>
      <c r="K127">
        <f t="shared" si="15"/>
        <v>-2240</v>
      </c>
      <c r="L127">
        <f t="shared" si="19"/>
        <v>0</v>
      </c>
    </row>
    <row r="128" spans="1:12" x14ac:dyDescent="0.35">
      <c r="A128" s="1">
        <v>45053</v>
      </c>
      <c r="B128" s="2">
        <f t="shared" si="11"/>
        <v>7</v>
      </c>
      <c r="C128" s="2" t="s">
        <v>6</v>
      </c>
      <c r="D128">
        <v>10</v>
      </c>
      <c r="E128">
        <f t="shared" si="16"/>
        <v>150</v>
      </c>
      <c r="F128">
        <f t="shared" si="12"/>
        <v>0.5</v>
      </c>
      <c r="G128">
        <f t="shared" si="13"/>
        <v>0</v>
      </c>
      <c r="H128">
        <f t="shared" si="14"/>
        <v>0</v>
      </c>
      <c r="I128">
        <f t="shared" si="17"/>
        <v>10850</v>
      </c>
      <c r="J128">
        <f t="shared" si="18"/>
        <v>8460</v>
      </c>
      <c r="K128">
        <f t="shared" si="15"/>
        <v>-2390</v>
      </c>
      <c r="L128">
        <f t="shared" si="19"/>
        <v>0</v>
      </c>
    </row>
    <row r="129" spans="1:12" x14ac:dyDescent="0.35">
      <c r="A129" s="1">
        <v>45054</v>
      </c>
      <c r="B129" s="2">
        <f t="shared" si="11"/>
        <v>1</v>
      </c>
      <c r="C129" s="2" t="s">
        <v>6</v>
      </c>
      <c r="D129">
        <v>10</v>
      </c>
      <c r="E129">
        <f t="shared" si="16"/>
        <v>0</v>
      </c>
      <c r="F129">
        <f t="shared" si="12"/>
        <v>0.5</v>
      </c>
      <c r="G129">
        <f t="shared" si="13"/>
        <v>5</v>
      </c>
      <c r="H129">
        <f t="shared" si="14"/>
        <v>150</v>
      </c>
      <c r="I129">
        <f t="shared" si="17"/>
        <v>10850</v>
      </c>
      <c r="J129">
        <f t="shared" si="18"/>
        <v>8610</v>
      </c>
      <c r="K129">
        <f t="shared" si="15"/>
        <v>-2240</v>
      </c>
      <c r="L129">
        <f t="shared" si="19"/>
        <v>0</v>
      </c>
    </row>
    <row r="130" spans="1:12" x14ac:dyDescent="0.35">
      <c r="A130" s="1">
        <v>45055</v>
      </c>
      <c r="B130" s="2">
        <f t="shared" si="11"/>
        <v>2</v>
      </c>
      <c r="C130" s="2" t="s">
        <v>6</v>
      </c>
      <c r="D130">
        <v>10</v>
      </c>
      <c r="E130">
        <f t="shared" si="16"/>
        <v>0</v>
      </c>
      <c r="F130">
        <f t="shared" si="12"/>
        <v>0.5</v>
      </c>
      <c r="G130">
        <f t="shared" si="13"/>
        <v>5</v>
      </c>
      <c r="H130">
        <f t="shared" si="14"/>
        <v>150</v>
      </c>
      <c r="I130">
        <f t="shared" si="17"/>
        <v>10850</v>
      </c>
      <c r="J130">
        <f t="shared" si="18"/>
        <v>8760</v>
      </c>
      <c r="K130">
        <f t="shared" si="15"/>
        <v>-2090</v>
      </c>
      <c r="L130">
        <f t="shared" si="19"/>
        <v>0</v>
      </c>
    </row>
    <row r="131" spans="1:12" x14ac:dyDescent="0.35">
      <c r="A131" s="1">
        <v>45056</v>
      </c>
      <c r="B131" s="2">
        <f t="shared" ref="B131:B194" si="20">WEEKDAY(A131, 2)</f>
        <v>3</v>
      </c>
      <c r="C131" s="2" t="s">
        <v>6</v>
      </c>
      <c r="D131">
        <v>10</v>
      </c>
      <c r="E131">
        <f t="shared" si="16"/>
        <v>0</v>
      </c>
      <c r="F131">
        <f t="shared" ref="F131:F194" si="21">IF(C131="ZIMA",  0.2, IF(C131="WIOSNA", 0.5, IF(C131 = "LATO", 0.9, 0.4)))</f>
        <v>0.5</v>
      </c>
      <c r="G131">
        <f t="shared" ref="G131:G194" si="22">IF(AND(B131&lt;&gt;7, B131&lt;&gt;6), INT(F131*D131), 0)</f>
        <v>5</v>
      </c>
      <c r="H131">
        <f t="shared" ref="H131:H194" si="23">G131*30</f>
        <v>150</v>
      </c>
      <c r="I131">
        <f t="shared" si="17"/>
        <v>10850</v>
      </c>
      <c r="J131">
        <f t="shared" si="18"/>
        <v>8910</v>
      </c>
      <c r="K131">
        <f t="shared" ref="K131:K194" si="24">J131-I131</f>
        <v>-1940</v>
      </c>
      <c r="L131">
        <f t="shared" si="19"/>
        <v>0</v>
      </c>
    </row>
    <row r="132" spans="1:12" x14ac:dyDescent="0.35">
      <c r="A132" s="1">
        <v>45057</v>
      </c>
      <c r="B132" s="2">
        <f t="shared" si="20"/>
        <v>4</v>
      </c>
      <c r="C132" s="2" t="s">
        <v>6</v>
      </c>
      <c r="D132">
        <v>10</v>
      </c>
      <c r="E132">
        <f t="shared" ref="E132:E195" si="25">IF(B132=7, D132*15, 0)</f>
        <v>0</v>
      </c>
      <c r="F132">
        <f t="shared" si="21"/>
        <v>0.5</v>
      </c>
      <c r="G132">
        <f t="shared" si="22"/>
        <v>5</v>
      </c>
      <c r="H132">
        <f t="shared" si="23"/>
        <v>150</v>
      </c>
      <c r="I132">
        <f t="shared" ref="I132:I195" si="26">I131+E132</f>
        <v>10850</v>
      </c>
      <c r="J132">
        <f t="shared" ref="J132:J195" si="27">J131+H132</f>
        <v>9060</v>
      </c>
      <c r="K132">
        <f t="shared" si="24"/>
        <v>-1790</v>
      </c>
      <c r="L132">
        <f t="shared" ref="L132:L195" si="28">IF(I132&lt;J132, 1, 0)+L131</f>
        <v>0</v>
      </c>
    </row>
    <row r="133" spans="1:12" x14ac:dyDescent="0.35">
      <c r="A133" s="1">
        <v>45058</v>
      </c>
      <c r="B133" s="2">
        <f t="shared" si="20"/>
        <v>5</v>
      </c>
      <c r="C133" s="2" t="s">
        <v>6</v>
      </c>
      <c r="D133">
        <v>10</v>
      </c>
      <c r="E133">
        <f t="shared" si="25"/>
        <v>0</v>
      </c>
      <c r="F133">
        <f t="shared" si="21"/>
        <v>0.5</v>
      </c>
      <c r="G133">
        <f t="shared" si="22"/>
        <v>5</v>
      </c>
      <c r="H133">
        <f t="shared" si="23"/>
        <v>150</v>
      </c>
      <c r="I133">
        <f t="shared" si="26"/>
        <v>10850</v>
      </c>
      <c r="J133">
        <f t="shared" si="27"/>
        <v>9210</v>
      </c>
      <c r="K133">
        <f t="shared" si="24"/>
        <v>-1640</v>
      </c>
      <c r="L133">
        <f t="shared" si="28"/>
        <v>0</v>
      </c>
    </row>
    <row r="134" spans="1:12" x14ac:dyDescent="0.35">
      <c r="A134" s="1">
        <v>45059</v>
      </c>
      <c r="B134" s="2">
        <f t="shared" si="20"/>
        <v>6</v>
      </c>
      <c r="C134" s="2" t="s">
        <v>6</v>
      </c>
      <c r="D134">
        <v>10</v>
      </c>
      <c r="E134">
        <f t="shared" si="25"/>
        <v>0</v>
      </c>
      <c r="F134">
        <f t="shared" si="21"/>
        <v>0.5</v>
      </c>
      <c r="G134">
        <f t="shared" si="22"/>
        <v>0</v>
      </c>
      <c r="H134">
        <f t="shared" si="23"/>
        <v>0</v>
      </c>
      <c r="I134">
        <f t="shared" si="26"/>
        <v>10850</v>
      </c>
      <c r="J134">
        <f t="shared" si="27"/>
        <v>9210</v>
      </c>
      <c r="K134">
        <f t="shared" si="24"/>
        <v>-1640</v>
      </c>
      <c r="L134">
        <f t="shared" si="28"/>
        <v>0</v>
      </c>
    </row>
    <row r="135" spans="1:12" x14ac:dyDescent="0.35">
      <c r="A135" s="1">
        <v>45060</v>
      </c>
      <c r="B135" s="2">
        <f t="shared" si="20"/>
        <v>7</v>
      </c>
      <c r="C135" s="2" t="s">
        <v>6</v>
      </c>
      <c r="D135">
        <v>10</v>
      </c>
      <c r="E135">
        <f t="shared" si="25"/>
        <v>150</v>
      </c>
      <c r="F135">
        <f t="shared" si="21"/>
        <v>0.5</v>
      </c>
      <c r="G135">
        <f t="shared" si="22"/>
        <v>0</v>
      </c>
      <c r="H135">
        <f t="shared" si="23"/>
        <v>0</v>
      </c>
      <c r="I135">
        <f t="shared" si="26"/>
        <v>11000</v>
      </c>
      <c r="J135">
        <f t="shared" si="27"/>
        <v>9210</v>
      </c>
      <c r="K135">
        <f t="shared" si="24"/>
        <v>-1790</v>
      </c>
      <c r="L135">
        <f t="shared" si="28"/>
        <v>0</v>
      </c>
    </row>
    <row r="136" spans="1:12" x14ac:dyDescent="0.35">
      <c r="A136" s="1">
        <v>45061</v>
      </c>
      <c r="B136" s="2">
        <f t="shared" si="20"/>
        <v>1</v>
      </c>
      <c r="C136" s="2" t="s">
        <v>6</v>
      </c>
      <c r="D136">
        <v>10</v>
      </c>
      <c r="E136">
        <f t="shared" si="25"/>
        <v>0</v>
      </c>
      <c r="F136">
        <f t="shared" si="21"/>
        <v>0.5</v>
      </c>
      <c r="G136">
        <f t="shared" si="22"/>
        <v>5</v>
      </c>
      <c r="H136">
        <f t="shared" si="23"/>
        <v>150</v>
      </c>
      <c r="I136">
        <f t="shared" si="26"/>
        <v>11000</v>
      </c>
      <c r="J136">
        <f t="shared" si="27"/>
        <v>9360</v>
      </c>
      <c r="K136">
        <f t="shared" si="24"/>
        <v>-1640</v>
      </c>
      <c r="L136">
        <f t="shared" si="28"/>
        <v>0</v>
      </c>
    </row>
    <row r="137" spans="1:12" x14ac:dyDescent="0.35">
      <c r="A137" s="1">
        <v>45062</v>
      </c>
      <c r="B137" s="2">
        <f t="shared" si="20"/>
        <v>2</v>
      </c>
      <c r="C137" s="2" t="s">
        <v>6</v>
      </c>
      <c r="D137">
        <v>10</v>
      </c>
      <c r="E137">
        <f t="shared" si="25"/>
        <v>0</v>
      </c>
      <c r="F137">
        <f t="shared" si="21"/>
        <v>0.5</v>
      </c>
      <c r="G137">
        <f t="shared" si="22"/>
        <v>5</v>
      </c>
      <c r="H137">
        <f t="shared" si="23"/>
        <v>150</v>
      </c>
      <c r="I137">
        <f t="shared" si="26"/>
        <v>11000</v>
      </c>
      <c r="J137">
        <f t="shared" si="27"/>
        <v>9510</v>
      </c>
      <c r="K137">
        <f t="shared" si="24"/>
        <v>-1490</v>
      </c>
      <c r="L137">
        <f t="shared" si="28"/>
        <v>0</v>
      </c>
    </row>
    <row r="138" spans="1:12" x14ac:dyDescent="0.35">
      <c r="A138" s="1">
        <v>45063</v>
      </c>
      <c r="B138" s="2">
        <f t="shared" si="20"/>
        <v>3</v>
      </c>
      <c r="C138" s="2" t="s">
        <v>6</v>
      </c>
      <c r="D138">
        <v>10</v>
      </c>
      <c r="E138">
        <f t="shared" si="25"/>
        <v>0</v>
      </c>
      <c r="F138">
        <f t="shared" si="21"/>
        <v>0.5</v>
      </c>
      <c r="G138">
        <f t="shared" si="22"/>
        <v>5</v>
      </c>
      <c r="H138">
        <f t="shared" si="23"/>
        <v>150</v>
      </c>
      <c r="I138">
        <f t="shared" si="26"/>
        <v>11000</v>
      </c>
      <c r="J138">
        <f t="shared" si="27"/>
        <v>9660</v>
      </c>
      <c r="K138">
        <f t="shared" si="24"/>
        <v>-1340</v>
      </c>
      <c r="L138">
        <f t="shared" si="28"/>
        <v>0</v>
      </c>
    </row>
    <row r="139" spans="1:12" x14ac:dyDescent="0.35">
      <c r="A139" s="1">
        <v>45064</v>
      </c>
      <c r="B139" s="2">
        <f t="shared" si="20"/>
        <v>4</v>
      </c>
      <c r="C139" s="2" t="s">
        <v>6</v>
      </c>
      <c r="D139">
        <v>10</v>
      </c>
      <c r="E139">
        <f t="shared" si="25"/>
        <v>0</v>
      </c>
      <c r="F139">
        <f t="shared" si="21"/>
        <v>0.5</v>
      </c>
      <c r="G139">
        <f t="shared" si="22"/>
        <v>5</v>
      </c>
      <c r="H139">
        <f t="shared" si="23"/>
        <v>150</v>
      </c>
      <c r="I139">
        <f t="shared" si="26"/>
        <v>11000</v>
      </c>
      <c r="J139">
        <f t="shared" si="27"/>
        <v>9810</v>
      </c>
      <c r="K139">
        <f t="shared" si="24"/>
        <v>-1190</v>
      </c>
      <c r="L139">
        <f t="shared" si="28"/>
        <v>0</v>
      </c>
    </row>
    <row r="140" spans="1:12" x14ac:dyDescent="0.35">
      <c r="A140" s="1">
        <v>45065</v>
      </c>
      <c r="B140" s="2">
        <f t="shared" si="20"/>
        <v>5</v>
      </c>
      <c r="C140" s="2" t="s">
        <v>6</v>
      </c>
      <c r="D140">
        <v>10</v>
      </c>
      <c r="E140">
        <f t="shared" si="25"/>
        <v>0</v>
      </c>
      <c r="F140">
        <f t="shared" si="21"/>
        <v>0.5</v>
      </c>
      <c r="G140">
        <f t="shared" si="22"/>
        <v>5</v>
      </c>
      <c r="H140">
        <f t="shared" si="23"/>
        <v>150</v>
      </c>
      <c r="I140">
        <f t="shared" si="26"/>
        <v>11000</v>
      </c>
      <c r="J140">
        <f t="shared" si="27"/>
        <v>9960</v>
      </c>
      <c r="K140">
        <f t="shared" si="24"/>
        <v>-1040</v>
      </c>
      <c r="L140">
        <f t="shared" si="28"/>
        <v>0</v>
      </c>
    </row>
    <row r="141" spans="1:12" x14ac:dyDescent="0.35">
      <c r="A141" s="1">
        <v>45066</v>
      </c>
      <c r="B141" s="2">
        <f t="shared" si="20"/>
        <v>6</v>
      </c>
      <c r="C141" s="2" t="s">
        <v>6</v>
      </c>
      <c r="D141">
        <v>10</v>
      </c>
      <c r="E141">
        <f t="shared" si="25"/>
        <v>0</v>
      </c>
      <c r="F141">
        <f t="shared" si="21"/>
        <v>0.5</v>
      </c>
      <c r="G141">
        <f t="shared" si="22"/>
        <v>0</v>
      </c>
      <c r="H141">
        <f t="shared" si="23"/>
        <v>0</v>
      </c>
      <c r="I141">
        <f t="shared" si="26"/>
        <v>11000</v>
      </c>
      <c r="J141">
        <f t="shared" si="27"/>
        <v>9960</v>
      </c>
      <c r="K141">
        <f t="shared" si="24"/>
        <v>-1040</v>
      </c>
      <c r="L141">
        <f t="shared" si="28"/>
        <v>0</v>
      </c>
    </row>
    <row r="142" spans="1:12" x14ac:dyDescent="0.35">
      <c r="A142" s="1">
        <v>45067</v>
      </c>
      <c r="B142" s="2">
        <f t="shared" si="20"/>
        <v>7</v>
      </c>
      <c r="C142" s="2" t="s">
        <v>6</v>
      </c>
      <c r="D142">
        <v>10</v>
      </c>
      <c r="E142">
        <f t="shared" si="25"/>
        <v>150</v>
      </c>
      <c r="F142">
        <f t="shared" si="21"/>
        <v>0.5</v>
      </c>
      <c r="G142">
        <f t="shared" si="22"/>
        <v>0</v>
      </c>
      <c r="H142">
        <f t="shared" si="23"/>
        <v>0</v>
      </c>
      <c r="I142">
        <f t="shared" si="26"/>
        <v>11150</v>
      </c>
      <c r="J142">
        <f t="shared" si="27"/>
        <v>9960</v>
      </c>
      <c r="K142">
        <f t="shared" si="24"/>
        <v>-1190</v>
      </c>
      <c r="L142">
        <f t="shared" si="28"/>
        <v>0</v>
      </c>
    </row>
    <row r="143" spans="1:12" x14ac:dyDescent="0.35">
      <c r="A143" s="1">
        <v>45068</v>
      </c>
      <c r="B143" s="2">
        <f t="shared" si="20"/>
        <v>1</v>
      </c>
      <c r="C143" s="2" t="s">
        <v>6</v>
      </c>
      <c r="D143">
        <v>10</v>
      </c>
      <c r="E143">
        <f t="shared" si="25"/>
        <v>0</v>
      </c>
      <c r="F143">
        <f t="shared" si="21"/>
        <v>0.5</v>
      </c>
      <c r="G143">
        <f t="shared" si="22"/>
        <v>5</v>
      </c>
      <c r="H143">
        <f t="shared" si="23"/>
        <v>150</v>
      </c>
      <c r="I143">
        <f t="shared" si="26"/>
        <v>11150</v>
      </c>
      <c r="J143">
        <f t="shared" si="27"/>
        <v>10110</v>
      </c>
      <c r="K143">
        <f t="shared" si="24"/>
        <v>-1040</v>
      </c>
      <c r="L143">
        <f t="shared" si="28"/>
        <v>0</v>
      </c>
    </row>
    <row r="144" spans="1:12" x14ac:dyDescent="0.35">
      <c r="A144" s="1">
        <v>45069</v>
      </c>
      <c r="B144" s="2">
        <f t="shared" si="20"/>
        <v>2</v>
      </c>
      <c r="C144" s="2" t="s">
        <v>6</v>
      </c>
      <c r="D144">
        <v>10</v>
      </c>
      <c r="E144">
        <f t="shared" si="25"/>
        <v>0</v>
      </c>
      <c r="F144">
        <f t="shared" si="21"/>
        <v>0.5</v>
      </c>
      <c r="G144">
        <f t="shared" si="22"/>
        <v>5</v>
      </c>
      <c r="H144">
        <f t="shared" si="23"/>
        <v>150</v>
      </c>
      <c r="I144">
        <f t="shared" si="26"/>
        <v>11150</v>
      </c>
      <c r="J144">
        <f t="shared" si="27"/>
        <v>10260</v>
      </c>
      <c r="K144">
        <f t="shared" si="24"/>
        <v>-890</v>
      </c>
      <c r="L144">
        <f t="shared" si="28"/>
        <v>0</v>
      </c>
    </row>
    <row r="145" spans="1:12" x14ac:dyDescent="0.35">
      <c r="A145" s="1">
        <v>45070</v>
      </c>
      <c r="B145" s="2">
        <f t="shared" si="20"/>
        <v>3</v>
      </c>
      <c r="C145" s="2" t="s">
        <v>6</v>
      </c>
      <c r="D145">
        <v>10</v>
      </c>
      <c r="E145">
        <f t="shared" si="25"/>
        <v>0</v>
      </c>
      <c r="F145">
        <f t="shared" si="21"/>
        <v>0.5</v>
      </c>
      <c r="G145">
        <f t="shared" si="22"/>
        <v>5</v>
      </c>
      <c r="H145">
        <f t="shared" si="23"/>
        <v>150</v>
      </c>
      <c r="I145">
        <f t="shared" si="26"/>
        <v>11150</v>
      </c>
      <c r="J145">
        <f t="shared" si="27"/>
        <v>10410</v>
      </c>
      <c r="K145">
        <f t="shared" si="24"/>
        <v>-740</v>
      </c>
      <c r="L145">
        <f t="shared" si="28"/>
        <v>0</v>
      </c>
    </row>
    <row r="146" spans="1:12" x14ac:dyDescent="0.35">
      <c r="A146" s="1">
        <v>45071</v>
      </c>
      <c r="B146" s="2">
        <f t="shared" si="20"/>
        <v>4</v>
      </c>
      <c r="C146" s="2" t="s">
        <v>6</v>
      </c>
      <c r="D146">
        <v>10</v>
      </c>
      <c r="E146">
        <f t="shared" si="25"/>
        <v>0</v>
      </c>
      <c r="F146">
        <f t="shared" si="21"/>
        <v>0.5</v>
      </c>
      <c r="G146">
        <f t="shared" si="22"/>
        <v>5</v>
      </c>
      <c r="H146">
        <f t="shared" si="23"/>
        <v>150</v>
      </c>
      <c r="I146">
        <f t="shared" si="26"/>
        <v>11150</v>
      </c>
      <c r="J146">
        <f t="shared" si="27"/>
        <v>10560</v>
      </c>
      <c r="K146">
        <f t="shared" si="24"/>
        <v>-590</v>
      </c>
      <c r="L146">
        <f t="shared" si="28"/>
        <v>0</v>
      </c>
    </row>
    <row r="147" spans="1:12" x14ac:dyDescent="0.35">
      <c r="A147" s="1">
        <v>45072</v>
      </c>
      <c r="B147" s="2">
        <f t="shared" si="20"/>
        <v>5</v>
      </c>
      <c r="C147" s="2" t="s">
        <v>6</v>
      </c>
      <c r="D147">
        <v>10</v>
      </c>
      <c r="E147">
        <f t="shared" si="25"/>
        <v>0</v>
      </c>
      <c r="F147">
        <f t="shared" si="21"/>
        <v>0.5</v>
      </c>
      <c r="G147">
        <f t="shared" si="22"/>
        <v>5</v>
      </c>
      <c r="H147">
        <f t="shared" si="23"/>
        <v>150</v>
      </c>
      <c r="I147">
        <f t="shared" si="26"/>
        <v>11150</v>
      </c>
      <c r="J147">
        <f t="shared" si="27"/>
        <v>10710</v>
      </c>
      <c r="K147">
        <f t="shared" si="24"/>
        <v>-440</v>
      </c>
      <c r="L147">
        <f t="shared" si="28"/>
        <v>0</v>
      </c>
    </row>
    <row r="148" spans="1:12" x14ac:dyDescent="0.35">
      <c r="A148" s="1">
        <v>45073</v>
      </c>
      <c r="B148" s="2">
        <f t="shared" si="20"/>
        <v>6</v>
      </c>
      <c r="C148" s="2" t="s">
        <v>6</v>
      </c>
      <c r="D148">
        <v>10</v>
      </c>
      <c r="E148">
        <f t="shared" si="25"/>
        <v>0</v>
      </c>
      <c r="F148">
        <f t="shared" si="21"/>
        <v>0.5</v>
      </c>
      <c r="G148">
        <f t="shared" si="22"/>
        <v>0</v>
      </c>
      <c r="H148">
        <f t="shared" si="23"/>
        <v>0</v>
      </c>
      <c r="I148">
        <f t="shared" si="26"/>
        <v>11150</v>
      </c>
      <c r="J148">
        <f t="shared" si="27"/>
        <v>10710</v>
      </c>
      <c r="K148">
        <f t="shared" si="24"/>
        <v>-440</v>
      </c>
      <c r="L148">
        <f t="shared" si="28"/>
        <v>0</v>
      </c>
    </row>
    <row r="149" spans="1:12" x14ac:dyDescent="0.35">
      <c r="A149" s="1">
        <v>45074</v>
      </c>
      <c r="B149" s="2">
        <f t="shared" si="20"/>
        <v>7</v>
      </c>
      <c r="C149" s="2" t="s">
        <v>6</v>
      </c>
      <c r="D149">
        <v>10</v>
      </c>
      <c r="E149">
        <f t="shared" si="25"/>
        <v>150</v>
      </c>
      <c r="F149">
        <f t="shared" si="21"/>
        <v>0.5</v>
      </c>
      <c r="G149">
        <f t="shared" si="22"/>
        <v>0</v>
      </c>
      <c r="H149">
        <f t="shared" si="23"/>
        <v>0</v>
      </c>
      <c r="I149">
        <f t="shared" si="26"/>
        <v>11300</v>
      </c>
      <c r="J149">
        <f t="shared" si="27"/>
        <v>10710</v>
      </c>
      <c r="K149">
        <f t="shared" si="24"/>
        <v>-590</v>
      </c>
      <c r="L149">
        <f t="shared" si="28"/>
        <v>0</v>
      </c>
    </row>
    <row r="150" spans="1:12" x14ac:dyDescent="0.35">
      <c r="A150" s="1">
        <v>45075</v>
      </c>
      <c r="B150" s="2">
        <f t="shared" si="20"/>
        <v>1</v>
      </c>
      <c r="C150" s="2" t="s">
        <v>6</v>
      </c>
      <c r="D150">
        <v>10</v>
      </c>
      <c r="E150">
        <f t="shared" si="25"/>
        <v>0</v>
      </c>
      <c r="F150">
        <f t="shared" si="21"/>
        <v>0.5</v>
      </c>
      <c r="G150">
        <f t="shared" si="22"/>
        <v>5</v>
      </c>
      <c r="H150">
        <f t="shared" si="23"/>
        <v>150</v>
      </c>
      <c r="I150">
        <f t="shared" si="26"/>
        <v>11300</v>
      </c>
      <c r="J150">
        <f t="shared" si="27"/>
        <v>10860</v>
      </c>
      <c r="K150">
        <f t="shared" si="24"/>
        <v>-440</v>
      </c>
      <c r="L150">
        <f t="shared" si="28"/>
        <v>0</v>
      </c>
    </row>
    <row r="151" spans="1:12" x14ac:dyDescent="0.35">
      <c r="A151" s="1">
        <v>45076</v>
      </c>
      <c r="B151" s="2">
        <f t="shared" si="20"/>
        <v>2</v>
      </c>
      <c r="C151" s="2" t="s">
        <v>6</v>
      </c>
      <c r="D151">
        <v>10</v>
      </c>
      <c r="E151">
        <f t="shared" si="25"/>
        <v>0</v>
      </c>
      <c r="F151">
        <f t="shared" si="21"/>
        <v>0.5</v>
      </c>
      <c r="G151">
        <f t="shared" si="22"/>
        <v>5</v>
      </c>
      <c r="H151">
        <f t="shared" si="23"/>
        <v>150</v>
      </c>
      <c r="I151">
        <f t="shared" si="26"/>
        <v>11300</v>
      </c>
      <c r="J151">
        <f t="shared" si="27"/>
        <v>11010</v>
      </c>
      <c r="K151">
        <f t="shared" si="24"/>
        <v>-290</v>
      </c>
      <c r="L151">
        <f t="shared" si="28"/>
        <v>0</v>
      </c>
    </row>
    <row r="152" spans="1:12" x14ac:dyDescent="0.35">
      <c r="A152" s="1">
        <v>45077</v>
      </c>
      <c r="B152" s="2">
        <f t="shared" si="20"/>
        <v>3</v>
      </c>
      <c r="C152" s="2" t="s">
        <v>6</v>
      </c>
      <c r="D152">
        <v>10</v>
      </c>
      <c r="E152">
        <f t="shared" si="25"/>
        <v>0</v>
      </c>
      <c r="F152">
        <f t="shared" si="21"/>
        <v>0.5</v>
      </c>
      <c r="G152">
        <f t="shared" si="22"/>
        <v>5</v>
      </c>
      <c r="H152">
        <f t="shared" si="23"/>
        <v>150</v>
      </c>
      <c r="I152">
        <f t="shared" si="26"/>
        <v>11300</v>
      </c>
      <c r="J152">
        <f t="shared" si="27"/>
        <v>11160</v>
      </c>
      <c r="K152">
        <f t="shared" si="24"/>
        <v>-140</v>
      </c>
      <c r="L152">
        <f t="shared" si="28"/>
        <v>0</v>
      </c>
    </row>
    <row r="153" spans="1:12" x14ac:dyDescent="0.35">
      <c r="A153" s="6">
        <v>45078</v>
      </c>
      <c r="B153" s="7">
        <f t="shared" si="20"/>
        <v>4</v>
      </c>
      <c r="C153" s="7" t="s">
        <v>6</v>
      </c>
      <c r="D153" s="8">
        <v>10</v>
      </c>
      <c r="E153" s="8">
        <f t="shared" si="25"/>
        <v>0</v>
      </c>
      <c r="F153" s="8">
        <f t="shared" si="21"/>
        <v>0.5</v>
      </c>
      <c r="G153" s="8">
        <f t="shared" si="22"/>
        <v>5</v>
      </c>
      <c r="H153" s="8">
        <f t="shared" si="23"/>
        <v>150</v>
      </c>
      <c r="I153" s="8">
        <f t="shared" si="26"/>
        <v>11300</v>
      </c>
      <c r="J153" s="8">
        <f t="shared" si="27"/>
        <v>11310</v>
      </c>
      <c r="K153" s="8">
        <f t="shared" si="24"/>
        <v>10</v>
      </c>
      <c r="L153" s="8">
        <f t="shared" si="28"/>
        <v>1</v>
      </c>
    </row>
    <row r="154" spans="1:12" x14ac:dyDescent="0.35">
      <c r="A154" s="1">
        <v>45079</v>
      </c>
      <c r="B154" s="2">
        <f t="shared" si="20"/>
        <v>5</v>
      </c>
      <c r="C154" s="2" t="s">
        <v>6</v>
      </c>
      <c r="D154">
        <v>10</v>
      </c>
      <c r="E154">
        <f t="shared" si="25"/>
        <v>0</v>
      </c>
      <c r="F154">
        <f t="shared" si="21"/>
        <v>0.5</v>
      </c>
      <c r="G154">
        <f t="shared" si="22"/>
        <v>5</v>
      </c>
      <c r="H154">
        <f t="shared" si="23"/>
        <v>150</v>
      </c>
      <c r="I154">
        <f t="shared" si="26"/>
        <v>11300</v>
      </c>
      <c r="J154">
        <f t="shared" si="27"/>
        <v>11460</v>
      </c>
      <c r="K154">
        <f t="shared" si="24"/>
        <v>160</v>
      </c>
      <c r="L154">
        <f t="shared" si="28"/>
        <v>2</v>
      </c>
    </row>
    <row r="155" spans="1:12" x14ac:dyDescent="0.35">
      <c r="A155" s="1">
        <v>45080</v>
      </c>
      <c r="B155" s="2">
        <f t="shared" si="20"/>
        <v>6</v>
      </c>
      <c r="C155" s="2" t="s">
        <v>6</v>
      </c>
      <c r="D155">
        <v>10</v>
      </c>
      <c r="E155">
        <f t="shared" si="25"/>
        <v>0</v>
      </c>
      <c r="F155">
        <f t="shared" si="21"/>
        <v>0.5</v>
      </c>
      <c r="G155">
        <f t="shared" si="22"/>
        <v>0</v>
      </c>
      <c r="H155">
        <f t="shared" si="23"/>
        <v>0</v>
      </c>
      <c r="I155">
        <f t="shared" si="26"/>
        <v>11300</v>
      </c>
      <c r="J155">
        <f t="shared" si="27"/>
        <v>11460</v>
      </c>
      <c r="K155">
        <f t="shared" si="24"/>
        <v>160</v>
      </c>
      <c r="L155">
        <f t="shared" si="28"/>
        <v>3</v>
      </c>
    </row>
    <row r="156" spans="1:12" x14ac:dyDescent="0.35">
      <c r="A156" s="1">
        <v>45081</v>
      </c>
      <c r="B156" s="2">
        <f t="shared" si="20"/>
        <v>7</v>
      </c>
      <c r="C156" s="2" t="s">
        <v>6</v>
      </c>
      <c r="D156">
        <v>10</v>
      </c>
      <c r="E156">
        <f t="shared" si="25"/>
        <v>150</v>
      </c>
      <c r="F156">
        <f t="shared" si="21"/>
        <v>0.5</v>
      </c>
      <c r="G156">
        <f t="shared" si="22"/>
        <v>0</v>
      </c>
      <c r="H156">
        <f t="shared" si="23"/>
        <v>0</v>
      </c>
      <c r="I156">
        <f t="shared" si="26"/>
        <v>11450</v>
      </c>
      <c r="J156">
        <f t="shared" si="27"/>
        <v>11460</v>
      </c>
      <c r="K156">
        <f t="shared" si="24"/>
        <v>10</v>
      </c>
      <c r="L156">
        <f t="shared" si="28"/>
        <v>4</v>
      </c>
    </row>
    <row r="157" spans="1:12" x14ac:dyDescent="0.35">
      <c r="A157" s="1">
        <v>45082</v>
      </c>
      <c r="B157" s="2">
        <f t="shared" si="20"/>
        <v>1</v>
      </c>
      <c r="C157" s="2" t="s">
        <v>6</v>
      </c>
      <c r="D157">
        <v>10</v>
      </c>
      <c r="E157">
        <f t="shared" si="25"/>
        <v>0</v>
      </c>
      <c r="F157">
        <f t="shared" si="21"/>
        <v>0.5</v>
      </c>
      <c r="G157">
        <f t="shared" si="22"/>
        <v>5</v>
      </c>
      <c r="H157">
        <f t="shared" si="23"/>
        <v>150</v>
      </c>
      <c r="I157">
        <f t="shared" si="26"/>
        <v>11450</v>
      </c>
      <c r="J157">
        <f t="shared" si="27"/>
        <v>11610</v>
      </c>
      <c r="K157">
        <f t="shared" si="24"/>
        <v>160</v>
      </c>
      <c r="L157">
        <f t="shared" si="28"/>
        <v>5</v>
      </c>
    </row>
    <row r="158" spans="1:12" x14ac:dyDescent="0.35">
      <c r="A158" s="1">
        <v>45083</v>
      </c>
      <c r="B158" s="2">
        <f t="shared" si="20"/>
        <v>2</v>
      </c>
      <c r="C158" s="2" t="s">
        <v>6</v>
      </c>
      <c r="D158">
        <v>10</v>
      </c>
      <c r="E158">
        <f t="shared" si="25"/>
        <v>0</v>
      </c>
      <c r="F158">
        <f t="shared" si="21"/>
        <v>0.5</v>
      </c>
      <c r="G158">
        <f t="shared" si="22"/>
        <v>5</v>
      </c>
      <c r="H158">
        <f t="shared" si="23"/>
        <v>150</v>
      </c>
      <c r="I158">
        <f t="shared" si="26"/>
        <v>11450</v>
      </c>
      <c r="J158">
        <f t="shared" si="27"/>
        <v>11760</v>
      </c>
      <c r="K158">
        <f t="shared" si="24"/>
        <v>310</v>
      </c>
      <c r="L158">
        <f t="shared" si="28"/>
        <v>6</v>
      </c>
    </row>
    <row r="159" spans="1:12" x14ac:dyDescent="0.35">
      <c r="A159" s="1">
        <v>45084</v>
      </c>
      <c r="B159" s="2">
        <f t="shared" si="20"/>
        <v>3</v>
      </c>
      <c r="C159" s="2" t="s">
        <v>6</v>
      </c>
      <c r="D159">
        <v>10</v>
      </c>
      <c r="E159">
        <f t="shared" si="25"/>
        <v>0</v>
      </c>
      <c r="F159">
        <f t="shared" si="21"/>
        <v>0.5</v>
      </c>
      <c r="G159">
        <f t="shared" si="22"/>
        <v>5</v>
      </c>
      <c r="H159">
        <f t="shared" si="23"/>
        <v>150</v>
      </c>
      <c r="I159">
        <f t="shared" si="26"/>
        <v>11450</v>
      </c>
      <c r="J159">
        <f t="shared" si="27"/>
        <v>11910</v>
      </c>
      <c r="K159">
        <f t="shared" si="24"/>
        <v>460</v>
      </c>
      <c r="L159">
        <f t="shared" si="28"/>
        <v>7</v>
      </c>
    </row>
    <row r="160" spans="1:12" x14ac:dyDescent="0.35">
      <c r="A160" s="1">
        <v>45085</v>
      </c>
      <c r="B160" s="2">
        <f t="shared" si="20"/>
        <v>4</v>
      </c>
      <c r="C160" s="2" t="s">
        <v>6</v>
      </c>
      <c r="D160">
        <v>10</v>
      </c>
      <c r="E160">
        <f t="shared" si="25"/>
        <v>0</v>
      </c>
      <c r="F160">
        <f t="shared" si="21"/>
        <v>0.5</v>
      </c>
      <c r="G160">
        <f t="shared" si="22"/>
        <v>5</v>
      </c>
      <c r="H160">
        <f t="shared" si="23"/>
        <v>150</v>
      </c>
      <c r="I160">
        <f t="shared" si="26"/>
        <v>11450</v>
      </c>
      <c r="J160">
        <f t="shared" si="27"/>
        <v>12060</v>
      </c>
      <c r="K160">
        <f t="shared" si="24"/>
        <v>610</v>
      </c>
      <c r="L160">
        <f t="shared" si="28"/>
        <v>8</v>
      </c>
    </row>
    <row r="161" spans="1:12" x14ac:dyDescent="0.35">
      <c r="A161" s="1">
        <v>45086</v>
      </c>
      <c r="B161" s="2">
        <f t="shared" si="20"/>
        <v>5</v>
      </c>
      <c r="C161" s="2" t="s">
        <v>6</v>
      </c>
      <c r="D161">
        <v>10</v>
      </c>
      <c r="E161">
        <f t="shared" si="25"/>
        <v>0</v>
      </c>
      <c r="F161">
        <f t="shared" si="21"/>
        <v>0.5</v>
      </c>
      <c r="G161">
        <f t="shared" si="22"/>
        <v>5</v>
      </c>
      <c r="H161">
        <f t="shared" si="23"/>
        <v>150</v>
      </c>
      <c r="I161">
        <f t="shared" si="26"/>
        <v>11450</v>
      </c>
      <c r="J161">
        <f t="shared" si="27"/>
        <v>12210</v>
      </c>
      <c r="K161">
        <f t="shared" si="24"/>
        <v>760</v>
      </c>
      <c r="L161">
        <f t="shared" si="28"/>
        <v>9</v>
      </c>
    </row>
    <row r="162" spans="1:12" x14ac:dyDescent="0.35">
      <c r="A162" s="1">
        <v>45087</v>
      </c>
      <c r="B162" s="2">
        <f t="shared" si="20"/>
        <v>6</v>
      </c>
      <c r="C162" s="2" t="s">
        <v>6</v>
      </c>
      <c r="D162">
        <v>10</v>
      </c>
      <c r="E162">
        <f t="shared" si="25"/>
        <v>0</v>
      </c>
      <c r="F162">
        <f t="shared" si="21"/>
        <v>0.5</v>
      </c>
      <c r="G162">
        <f t="shared" si="22"/>
        <v>0</v>
      </c>
      <c r="H162">
        <f t="shared" si="23"/>
        <v>0</v>
      </c>
      <c r="I162">
        <f t="shared" si="26"/>
        <v>11450</v>
      </c>
      <c r="J162">
        <f t="shared" si="27"/>
        <v>12210</v>
      </c>
      <c r="K162">
        <f t="shared" si="24"/>
        <v>760</v>
      </c>
      <c r="L162">
        <f t="shared" si="28"/>
        <v>10</v>
      </c>
    </row>
    <row r="163" spans="1:12" x14ac:dyDescent="0.35">
      <c r="A163" s="1">
        <v>45088</v>
      </c>
      <c r="B163" s="2">
        <f t="shared" si="20"/>
        <v>7</v>
      </c>
      <c r="C163" s="2" t="s">
        <v>6</v>
      </c>
      <c r="D163">
        <v>10</v>
      </c>
      <c r="E163">
        <f t="shared" si="25"/>
        <v>150</v>
      </c>
      <c r="F163">
        <f t="shared" si="21"/>
        <v>0.5</v>
      </c>
      <c r="G163">
        <f t="shared" si="22"/>
        <v>0</v>
      </c>
      <c r="H163">
        <f t="shared" si="23"/>
        <v>0</v>
      </c>
      <c r="I163">
        <f t="shared" si="26"/>
        <v>11600</v>
      </c>
      <c r="J163">
        <f t="shared" si="27"/>
        <v>12210</v>
      </c>
      <c r="K163">
        <f t="shared" si="24"/>
        <v>610</v>
      </c>
      <c r="L163">
        <f t="shared" si="28"/>
        <v>11</v>
      </c>
    </row>
    <row r="164" spans="1:12" x14ac:dyDescent="0.35">
      <c r="A164" s="1">
        <v>45089</v>
      </c>
      <c r="B164" s="2">
        <f t="shared" si="20"/>
        <v>1</v>
      </c>
      <c r="C164" s="2" t="s">
        <v>6</v>
      </c>
      <c r="D164">
        <v>10</v>
      </c>
      <c r="E164">
        <f t="shared" si="25"/>
        <v>0</v>
      </c>
      <c r="F164">
        <f t="shared" si="21"/>
        <v>0.5</v>
      </c>
      <c r="G164">
        <f t="shared" si="22"/>
        <v>5</v>
      </c>
      <c r="H164">
        <f t="shared" si="23"/>
        <v>150</v>
      </c>
      <c r="I164">
        <f t="shared" si="26"/>
        <v>11600</v>
      </c>
      <c r="J164">
        <f t="shared" si="27"/>
        <v>12360</v>
      </c>
      <c r="K164">
        <f t="shared" si="24"/>
        <v>760</v>
      </c>
      <c r="L164">
        <f t="shared" si="28"/>
        <v>12</v>
      </c>
    </row>
    <row r="165" spans="1:12" x14ac:dyDescent="0.35">
      <c r="A165" s="1">
        <v>45090</v>
      </c>
      <c r="B165" s="2">
        <f t="shared" si="20"/>
        <v>2</v>
      </c>
      <c r="C165" s="2" t="s">
        <v>6</v>
      </c>
      <c r="D165">
        <v>10</v>
      </c>
      <c r="E165">
        <f t="shared" si="25"/>
        <v>0</v>
      </c>
      <c r="F165">
        <f t="shared" si="21"/>
        <v>0.5</v>
      </c>
      <c r="G165">
        <f t="shared" si="22"/>
        <v>5</v>
      </c>
      <c r="H165">
        <f t="shared" si="23"/>
        <v>150</v>
      </c>
      <c r="I165">
        <f t="shared" si="26"/>
        <v>11600</v>
      </c>
      <c r="J165">
        <f t="shared" si="27"/>
        <v>12510</v>
      </c>
      <c r="K165">
        <f t="shared" si="24"/>
        <v>910</v>
      </c>
      <c r="L165">
        <f t="shared" si="28"/>
        <v>13</v>
      </c>
    </row>
    <row r="166" spans="1:12" x14ac:dyDescent="0.35">
      <c r="A166" s="1">
        <v>45091</v>
      </c>
      <c r="B166" s="2">
        <f t="shared" si="20"/>
        <v>3</v>
      </c>
      <c r="C166" s="2" t="s">
        <v>6</v>
      </c>
      <c r="D166">
        <v>10</v>
      </c>
      <c r="E166">
        <f t="shared" si="25"/>
        <v>0</v>
      </c>
      <c r="F166">
        <f t="shared" si="21"/>
        <v>0.5</v>
      </c>
      <c r="G166">
        <f t="shared" si="22"/>
        <v>5</v>
      </c>
      <c r="H166">
        <f t="shared" si="23"/>
        <v>150</v>
      </c>
      <c r="I166">
        <f t="shared" si="26"/>
        <v>11600</v>
      </c>
      <c r="J166">
        <f t="shared" si="27"/>
        <v>12660</v>
      </c>
      <c r="K166">
        <f t="shared" si="24"/>
        <v>1060</v>
      </c>
      <c r="L166">
        <f t="shared" si="28"/>
        <v>14</v>
      </c>
    </row>
    <row r="167" spans="1:12" x14ac:dyDescent="0.35">
      <c r="A167" s="1">
        <v>45092</v>
      </c>
      <c r="B167" s="2">
        <f t="shared" si="20"/>
        <v>4</v>
      </c>
      <c r="C167" s="2" t="s">
        <v>6</v>
      </c>
      <c r="D167">
        <v>10</v>
      </c>
      <c r="E167">
        <f t="shared" si="25"/>
        <v>0</v>
      </c>
      <c r="F167">
        <f t="shared" si="21"/>
        <v>0.5</v>
      </c>
      <c r="G167">
        <f t="shared" si="22"/>
        <v>5</v>
      </c>
      <c r="H167">
        <f t="shared" si="23"/>
        <v>150</v>
      </c>
      <c r="I167">
        <f t="shared" si="26"/>
        <v>11600</v>
      </c>
      <c r="J167">
        <f t="shared" si="27"/>
        <v>12810</v>
      </c>
      <c r="K167">
        <f t="shared" si="24"/>
        <v>1210</v>
      </c>
      <c r="L167">
        <f t="shared" si="28"/>
        <v>15</v>
      </c>
    </row>
    <row r="168" spans="1:12" x14ac:dyDescent="0.35">
      <c r="A168" s="1">
        <v>45093</v>
      </c>
      <c r="B168" s="2">
        <f t="shared" si="20"/>
        <v>5</v>
      </c>
      <c r="C168" s="2" t="s">
        <v>6</v>
      </c>
      <c r="D168">
        <v>10</v>
      </c>
      <c r="E168">
        <f t="shared" si="25"/>
        <v>0</v>
      </c>
      <c r="F168">
        <f t="shared" si="21"/>
        <v>0.5</v>
      </c>
      <c r="G168">
        <f t="shared" si="22"/>
        <v>5</v>
      </c>
      <c r="H168">
        <f t="shared" si="23"/>
        <v>150</v>
      </c>
      <c r="I168">
        <f t="shared" si="26"/>
        <v>11600</v>
      </c>
      <c r="J168">
        <f t="shared" si="27"/>
        <v>12960</v>
      </c>
      <c r="K168">
        <f t="shared" si="24"/>
        <v>1360</v>
      </c>
      <c r="L168">
        <f t="shared" si="28"/>
        <v>16</v>
      </c>
    </row>
    <row r="169" spans="1:12" x14ac:dyDescent="0.35">
      <c r="A169" s="1">
        <v>45094</v>
      </c>
      <c r="B169" s="2">
        <f t="shared" si="20"/>
        <v>6</v>
      </c>
      <c r="C169" s="2" t="s">
        <v>6</v>
      </c>
      <c r="D169">
        <v>10</v>
      </c>
      <c r="E169">
        <f t="shared" si="25"/>
        <v>0</v>
      </c>
      <c r="F169">
        <f t="shared" si="21"/>
        <v>0.5</v>
      </c>
      <c r="G169">
        <f t="shared" si="22"/>
        <v>0</v>
      </c>
      <c r="H169">
        <f t="shared" si="23"/>
        <v>0</v>
      </c>
      <c r="I169">
        <f t="shared" si="26"/>
        <v>11600</v>
      </c>
      <c r="J169">
        <f t="shared" si="27"/>
        <v>12960</v>
      </c>
      <c r="K169">
        <f t="shared" si="24"/>
        <v>1360</v>
      </c>
      <c r="L169">
        <f t="shared" si="28"/>
        <v>17</v>
      </c>
    </row>
    <row r="170" spans="1:12" x14ac:dyDescent="0.35">
      <c r="A170" s="1">
        <v>45095</v>
      </c>
      <c r="B170" s="2">
        <f t="shared" si="20"/>
        <v>7</v>
      </c>
      <c r="C170" s="2" t="s">
        <v>6</v>
      </c>
      <c r="D170">
        <v>10</v>
      </c>
      <c r="E170">
        <f t="shared" si="25"/>
        <v>150</v>
      </c>
      <c r="F170">
        <f t="shared" si="21"/>
        <v>0.5</v>
      </c>
      <c r="G170">
        <f t="shared" si="22"/>
        <v>0</v>
      </c>
      <c r="H170">
        <f t="shared" si="23"/>
        <v>0</v>
      </c>
      <c r="I170">
        <f t="shared" si="26"/>
        <v>11750</v>
      </c>
      <c r="J170">
        <f t="shared" si="27"/>
        <v>12960</v>
      </c>
      <c r="K170">
        <f t="shared" si="24"/>
        <v>1210</v>
      </c>
      <c r="L170">
        <f t="shared" si="28"/>
        <v>18</v>
      </c>
    </row>
    <row r="171" spans="1:12" x14ac:dyDescent="0.35">
      <c r="A171" s="1">
        <v>45096</v>
      </c>
      <c r="B171" s="2">
        <f t="shared" si="20"/>
        <v>1</v>
      </c>
      <c r="C171" s="2" t="s">
        <v>6</v>
      </c>
      <c r="D171">
        <v>10</v>
      </c>
      <c r="E171">
        <f t="shared" si="25"/>
        <v>0</v>
      </c>
      <c r="F171">
        <f t="shared" si="21"/>
        <v>0.5</v>
      </c>
      <c r="G171">
        <f t="shared" si="22"/>
        <v>5</v>
      </c>
      <c r="H171">
        <f t="shared" si="23"/>
        <v>150</v>
      </c>
      <c r="I171">
        <f t="shared" si="26"/>
        <v>11750</v>
      </c>
      <c r="J171">
        <f t="shared" si="27"/>
        <v>13110</v>
      </c>
      <c r="K171">
        <f t="shared" si="24"/>
        <v>1360</v>
      </c>
      <c r="L171">
        <f t="shared" si="28"/>
        <v>19</v>
      </c>
    </row>
    <row r="172" spans="1:12" x14ac:dyDescent="0.35">
      <c r="A172" s="1">
        <v>45097</v>
      </c>
      <c r="B172" s="2">
        <f t="shared" si="20"/>
        <v>2</v>
      </c>
      <c r="C172" s="2" t="s">
        <v>6</v>
      </c>
      <c r="D172">
        <v>10</v>
      </c>
      <c r="E172">
        <f t="shared" si="25"/>
        <v>0</v>
      </c>
      <c r="F172">
        <f t="shared" si="21"/>
        <v>0.5</v>
      </c>
      <c r="G172">
        <f t="shared" si="22"/>
        <v>5</v>
      </c>
      <c r="H172">
        <f t="shared" si="23"/>
        <v>150</v>
      </c>
      <c r="I172">
        <f t="shared" si="26"/>
        <v>11750</v>
      </c>
      <c r="J172">
        <f t="shared" si="27"/>
        <v>13260</v>
      </c>
      <c r="K172">
        <f t="shared" si="24"/>
        <v>1510</v>
      </c>
      <c r="L172">
        <f t="shared" si="28"/>
        <v>20</v>
      </c>
    </row>
    <row r="173" spans="1:12" x14ac:dyDescent="0.35">
      <c r="A173" s="3">
        <v>45098</v>
      </c>
      <c r="B173" s="2">
        <f t="shared" si="20"/>
        <v>3</v>
      </c>
      <c r="C173" s="2" t="s">
        <v>7</v>
      </c>
      <c r="D173">
        <v>10</v>
      </c>
      <c r="E173">
        <f t="shared" si="25"/>
        <v>0</v>
      </c>
      <c r="F173">
        <f t="shared" si="21"/>
        <v>0.9</v>
      </c>
      <c r="G173">
        <f t="shared" si="22"/>
        <v>9</v>
      </c>
      <c r="H173">
        <f t="shared" si="23"/>
        <v>270</v>
      </c>
      <c r="I173">
        <f t="shared" si="26"/>
        <v>11750</v>
      </c>
      <c r="J173">
        <f t="shared" si="27"/>
        <v>13530</v>
      </c>
      <c r="K173">
        <f t="shared" si="24"/>
        <v>1780</v>
      </c>
      <c r="L173">
        <f t="shared" si="28"/>
        <v>21</v>
      </c>
    </row>
    <row r="174" spans="1:12" x14ac:dyDescent="0.35">
      <c r="A174" s="1">
        <v>45099</v>
      </c>
      <c r="B174" s="2">
        <f t="shared" si="20"/>
        <v>4</v>
      </c>
      <c r="C174" s="2" t="s">
        <v>7</v>
      </c>
      <c r="D174">
        <v>10</v>
      </c>
      <c r="E174">
        <f t="shared" si="25"/>
        <v>0</v>
      </c>
      <c r="F174">
        <f t="shared" si="21"/>
        <v>0.9</v>
      </c>
      <c r="G174">
        <f t="shared" si="22"/>
        <v>9</v>
      </c>
      <c r="H174">
        <f t="shared" si="23"/>
        <v>270</v>
      </c>
      <c r="I174">
        <f t="shared" si="26"/>
        <v>11750</v>
      </c>
      <c r="J174">
        <f t="shared" si="27"/>
        <v>13800</v>
      </c>
      <c r="K174">
        <f t="shared" si="24"/>
        <v>2050</v>
      </c>
      <c r="L174">
        <f t="shared" si="28"/>
        <v>22</v>
      </c>
    </row>
    <row r="175" spans="1:12" x14ac:dyDescent="0.35">
      <c r="A175" s="1">
        <v>45100</v>
      </c>
      <c r="B175" s="2">
        <f t="shared" si="20"/>
        <v>5</v>
      </c>
      <c r="C175" s="2" t="s">
        <v>7</v>
      </c>
      <c r="D175">
        <v>10</v>
      </c>
      <c r="E175">
        <f t="shared" si="25"/>
        <v>0</v>
      </c>
      <c r="F175">
        <f t="shared" si="21"/>
        <v>0.9</v>
      </c>
      <c r="G175">
        <f t="shared" si="22"/>
        <v>9</v>
      </c>
      <c r="H175">
        <f t="shared" si="23"/>
        <v>270</v>
      </c>
      <c r="I175">
        <f t="shared" si="26"/>
        <v>11750</v>
      </c>
      <c r="J175">
        <f t="shared" si="27"/>
        <v>14070</v>
      </c>
      <c r="K175">
        <f t="shared" si="24"/>
        <v>2320</v>
      </c>
      <c r="L175">
        <f t="shared" si="28"/>
        <v>23</v>
      </c>
    </row>
    <row r="176" spans="1:12" x14ac:dyDescent="0.35">
      <c r="A176" s="1">
        <v>45101</v>
      </c>
      <c r="B176" s="2">
        <f t="shared" si="20"/>
        <v>6</v>
      </c>
      <c r="C176" s="2" t="s">
        <v>7</v>
      </c>
      <c r="D176">
        <v>10</v>
      </c>
      <c r="E176">
        <f t="shared" si="25"/>
        <v>0</v>
      </c>
      <c r="F176">
        <f t="shared" si="21"/>
        <v>0.9</v>
      </c>
      <c r="G176">
        <f t="shared" si="22"/>
        <v>0</v>
      </c>
      <c r="H176">
        <f t="shared" si="23"/>
        <v>0</v>
      </c>
      <c r="I176">
        <f t="shared" si="26"/>
        <v>11750</v>
      </c>
      <c r="J176">
        <f t="shared" si="27"/>
        <v>14070</v>
      </c>
      <c r="K176">
        <f t="shared" si="24"/>
        <v>2320</v>
      </c>
      <c r="L176">
        <f t="shared" si="28"/>
        <v>24</v>
      </c>
    </row>
    <row r="177" spans="1:12" x14ac:dyDescent="0.35">
      <c r="A177" s="1">
        <v>45102</v>
      </c>
      <c r="B177" s="2">
        <f t="shared" si="20"/>
        <v>7</v>
      </c>
      <c r="C177" s="2" t="s">
        <v>7</v>
      </c>
      <c r="D177">
        <v>10</v>
      </c>
      <c r="E177">
        <f t="shared" si="25"/>
        <v>150</v>
      </c>
      <c r="F177">
        <f t="shared" si="21"/>
        <v>0.9</v>
      </c>
      <c r="G177">
        <f t="shared" si="22"/>
        <v>0</v>
      </c>
      <c r="H177">
        <f t="shared" si="23"/>
        <v>0</v>
      </c>
      <c r="I177">
        <f t="shared" si="26"/>
        <v>11900</v>
      </c>
      <c r="J177">
        <f t="shared" si="27"/>
        <v>14070</v>
      </c>
      <c r="K177">
        <f t="shared" si="24"/>
        <v>2170</v>
      </c>
      <c r="L177">
        <f t="shared" si="28"/>
        <v>25</v>
      </c>
    </row>
    <row r="178" spans="1:12" x14ac:dyDescent="0.35">
      <c r="A178" s="1">
        <v>45103</v>
      </c>
      <c r="B178" s="2">
        <f t="shared" si="20"/>
        <v>1</v>
      </c>
      <c r="C178" s="2" t="s">
        <v>7</v>
      </c>
      <c r="D178">
        <v>10</v>
      </c>
      <c r="E178">
        <f t="shared" si="25"/>
        <v>0</v>
      </c>
      <c r="F178">
        <f t="shared" si="21"/>
        <v>0.9</v>
      </c>
      <c r="G178">
        <f t="shared" si="22"/>
        <v>9</v>
      </c>
      <c r="H178">
        <f t="shared" si="23"/>
        <v>270</v>
      </c>
      <c r="I178">
        <f t="shared" si="26"/>
        <v>11900</v>
      </c>
      <c r="J178">
        <f t="shared" si="27"/>
        <v>14340</v>
      </c>
      <c r="K178">
        <f t="shared" si="24"/>
        <v>2440</v>
      </c>
      <c r="L178">
        <f t="shared" si="28"/>
        <v>26</v>
      </c>
    </row>
    <row r="179" spans="1:12" x14ac:dyDescent="0.35">
      <c r="A179" s="1">
        <v>45104</v>
      </c>
      <c r="B179" s="2">
        <f t="shared" si="20"/>
        <v>2</v>
      </c>
      <c r="C179" s="2" t="s">
        <v>7</v>
      </c>
      <c r="D179">
        <v>10</v>
      </c>
      <c r="E179">
        <f t="shared" si="25"/>
        <v>0</v>
      </c>
      <c r="F179">
        <f t="shared" si="21"/>
        <v>0.9</v>
      </c>
      <c r="G179">
        <f t="shared" si="22"/>
        <v>9</v>
      </c>
      <c r="H179">
        <f t="shared" si="23"/>
        <v>270</v>
      </c>
      <c r="I179">
        <f t="shared" si="26"/>
        <v>11900</v>
      </c>
      <c r="J179">
        <f t="shared" si="27"/>
        <v>14610</v>
      </c>
      <c r="K179">
        <f t="shared" si="24"/>
        <v>2710</v>
      </c>
      <c r="L179">
        <f t="shared" si="28"/>
        <v>27</v>
      </c>
    </row>
    <row r="180" spans="1:12" x14ac:dyDescent="0.35">
      <c r="A180" s="1">
        <v>45105</v>
      </c>
      <c r="B180" s="2">
        <f t="shared" si="20"/>
        <v>3</v>
      </c>
      <c r="C180" s="2" t="s">
        <v>7</v>
      </c>
      <c r="D180">
        <v>10</v>
      </c>
      <c r="E180">
        <f t="shared" si="25"/>
        <v>0</v>
      </c>
      <c r="F180">
        <f t="shared" si="21"/>
        <v>0.9</v>
      </c>
      <c r="G180">
        <f t="shared" si="22"/>
        <v>9</v>
      </c>
      <c r="H180">
        <f t="shared" si="23"/>
        <v>270</v>
      </c>
      <c r="I180">
        <f t="shared" si="26"/>
        <v>11900</v>
      </c>
      <c r="J180">
        <f t="shared" si="27"/>
        <v>14880</v>
      </c>
      <c r="K180">
        <f t="shared" si="24"/>
        <v>2980</v>
      </c>
      <c r="L180">
        <f t="shared" si="28"/>
        <v>28</v>
      </c>
    </row>
    <row r="181" spans="1:12" x14ac:dyDescent="0.35">
      <c r="A181" s="1">
        <v>45106</v>
      </c>
      <c r="B181" s="2">
        <f t="shared" si="20"/>
        <v>4</v>
      </c>
      <c r="C181" s="2" t="s">
        <v>7</v>
      </c>
      <c r="D181">
        <v>10</v>
      </c>
      <c r="E181">
        <f t="shared" si="25"/>
        <v>0</v>
      </c>
      <c r="F181">
        <f t="shared" si="21"/>
        <v>0.9</v>
      </c>
      <c r="G181">
        <f t="shared" si="22"/>
        <v>9</v>
      </c>
      <c r="H181">
        <f t="shared" si="23"/>
        <v>270</v>
      </c>
      <c r="I181">
        <f t="shared" si="26"/>
        <v>11900</v>
      </c>
      <c r="J181">
        <f t="shared" si="27"/>
        <v>15150</v>
      </c>
      <c r="K181">
        <f t="shared" si="24"/>
        <v>3250</v>
      </c>
      <c r="L181">
        <f t="shared" si="28"/>
        <v>29</v>
      </c>
    </row>
    <row r="182" spans="1:12" x14ac:dyDescent="0.35">
      <c r="A182" s="1">
        <v>45107</v>
      </c>
      <c r="B182" s="2">
        <f t="shared" si="20"/>
        <v>5</v>
      </c>
      <c r="C182" s="2" t="s">
        <v>7</v>
      </c>
      <c r="D182">
        <v>10</v>
      </c>
      <c r="E182">
        <f t="shared" si="25"/>
        <v>0</v>
      </c>
      <c r="F182">
        <f t="shared" si="21"/>
        <v>0.9</v>
      </c>
      <c r="G182">
        <f t="shared" si="22"/>
        <v>9</v>
      </c>
      <c r="H182">
        <f t="shared" si="23"/>
        <v>270</v>
      </c>
      <c r="I182">
        <f t="shared" si="26"/>
        <v>11900</v>
      </c>
      <c r="J182">
        <f t="shared" si="27"/>
        <v>15420</v>
      </c>
      <c r="K182">
        <f t="shared" si="24"/>
        <v>3520</v>
      </c>
      <c r="L182">
        <f t="shared" si="28"/>
        <v>30</v>
      </c>
    </row>
    <row r="183" spans="1:12" x14ac:dyDescent="0.35">
      <c r="A183" s="1">
        <v>45108</v>
      </c>
      <c r="B183" s="2">
        <f t="shared" si="20"/>
        <v>6</v>
      </c>
      <c r="C183" s="2" t="s">
        <v>7</v>
      </c>
      <c r="D183">
        <v>10</v>
      </c>
      <c r="E183">
        <f t="shared" si="25"/>
        <v>0</v>
      </c>
      <c r="F183">
        <f t="shared" si="21"/>
        <v>0.9</v>
      </c>
      <c r="G183">
        <f t="shared" si="22"/>
        <v>0</v>
      </c>
      <c r="H183">
        <f t="shared" si="23"/>
        <v>0</v>
      </c>
      <c r="I183">
        <f t="shared" si="26"/>
        <v>11900</v>
      </c>
      <c r="J183">
        <f t="shared" si="27"/>
        <v>15420</v>
      </c>
      <c r="K183">
        <f t="shared" si="24"/>
        <v>3520</v>
      </c>
      <c r="L183">
        <f t="shared" si="28"/>
        <v>31</v>
      </c>
    </row>
    <row r="184" spans="1:12" x14ac:dyDescent="0.35">
      <c r="A184" s="1">
        <v>45109</v>
      </c>
      <c r="B184" s="2">
        <f t="shared" si="20"/>
        <v>7</v>
      </c>
      <c r="C184" s="2" t="s">
        <v>7</v>
      </c>
      <c r="D184">
        <v>10</v>
      </c>
      <c r="E184">
        <f t="shared" si="25"/>
        <v>150</v>
      </c>
      <c r="F184">
        <f t="shared" si="21"/>
        <v>0.9</v>
      </c>
      <c r="G184">
        <f t="shared" si="22"/>
        <v>0</v>
      </c>
      <c r="H184">
        <f t="shared" si="23"/>
        <v>0</v>
      </c>
      <c r="I184">
        <f t="shared" si="26"/>
        <v>12050</v>
      </c>
      <c r="J184">
        <f t="shared" si="27"/>
        <v>15420</v>
      </c>
      <c r="K184">
        <f t="shared" si="24"/>
        <v>3370</v>
      </c>
      <c r="L184">
        <f t="shared" si="28"/>
        <v>32</v>
      </c>
    </row>
    <row r="185" spans="1:12" x14ac:dyDescent="0.35">
      <c r="A185" s="1">
        <v>45110</v>
      </c>
      <c r="B185" s="2">
        <f t="shared" si="20"/>
        <v>1</v>
      </c>
      <c r="C185" s="2" t="s">
        <v>7</v>
      </c>
      <c r="D185">
        <v>10</v>
      </c>
      <c r="E185">
        <f t="shared" si="25"/>
        <v>0</v>
      </c>
      <c r="F185">
        <f t="shared" si="21"/>
        <v>0.9</v>
      </c>
      <c r="G185">
        <f t="shared" si="22"/>
        <v>9</v>
      </c>
      <c r="H185">
        <f t="shared" si="23"/>
        <v>270</v>
      </c>
      <c r="I185">
        <f t="shared" si="26"/>
        <v>12050</v>
      </c>
      <c r="J185">
        <f t="shared" si="27"/>
        <v>15690</v>
      </c>
      <c r="K185">
        <f t="shared" si="24"/>
        <v>3640</v>
      </c>
      <c r="L185">
        <f t="shared" si="28"/>
        <v>33</v>
      </c>
    </row>
    <row r="186" spans="1:12" x14ac:dyDescent="0.35">
      <c r="A186" s="1">
        <v>45111</v>
      </c>
      <c r="B186" s="2">
        <f t="shared" si="20"/>
        <v>2</v>
      </c>
      <c r="C186" s="2" t="s">
        <v>7</v>
      </c>
      <c r="D186">
        <v>10</v>
      </c>
      <c r="E186">
        <f t="shared" si="25"/>
        <v>0</v>
      </c>
      <c r="F186">
        <f t="shared" si="21"/>
        <v>0.9</v>
      </c>
      <c r="G186">
        <f t="shared" si="22"/>
        <v>9</v>
      </c>
      <c r="H186">
        <f t="shared" si="23"/>
        <v>270</v>
      </c>
      <c r="I186">
        <f t="shared" si="26"/>
        <v>12050</v>
      </c>
      <c r="J186">
        <f t="shared" si="27"/>
        <v>15960</v>
      </c>
      <c r="K186">
        <f t="shared" si="24"/>
        <v>3910</v>
      </c>
      <c r="L186">
        <f t="shared" si="28"/>
        <v>34</v>
      </c>
    </row>
    <row r="187" spans="1:12" x14ac:dyDescent="0.35">
      <c r="A187" s="1">
        <v>45112</v>
      </c>
      <c r="B187" s="2">
        <f t="shared" si="20"/>
        <v>3</v>
      </c>
      <c r="C187" s="2" t="s">
        <v>7</v>
      </c>
      <c r="D187">
        <v>10</v>
      </c>
      <c r="E187">
        <f t="shared" si="25"/>
        <v>0</v>
      </c>
      <c r="F187">
        <f t="shared" si="21"/>
        <v>0.9</v>
      </c>
      <c r="G187">
        <f t="shared" si="22"/>
        <v>9</v>
      </c>
      <c r="H187">
        <f t="shared" si="23"/>
        <v>270</v>
      </c>
      <c r="I187">
        <f t="shared" si="26"/>
        <v>12050</v>
      </c>
      <c r="J187">
        <f t="shared" si="27"/>
        <v>16230</v>
      </c>
      <c r="K187">
        <f t="shared" si="24"/>
        <v>4180</v>
      </c>
      <c r="L187">
        <f t="shared" si="28"/>
        <v>35</v>
      </c>
    </row>
    <row r="188" spans="1:12" x14ac:dyDescent="0.35">
      <c r="A188" s="1">
        <v>45113</v>
      </c>
      <c r="B188" s="2">
        <f t="shared" si="20"/>
        <v>4</v>
      </c>
      <c r="C188" s="2" t="s">
        <v>7</v>
      </c>
      <c r="D188">
        <v>10</v>
      </c>
      <c r="E188">
        <f t="shared" si="25"/>
        <v>0</v>
      </c>
      <c r="F188">
        <f t="shared" si="21"/>
        <v>0.9</v>
      </c>
      <c r="G188">
        <f t="shared" si="22"/>
        <v>9</v>
      </c>
      <c r="H188">
        <f t="shared" si="23"/>
        <v>270</v>
      </c>
      <c r="I188">
        <f t="shared" si="26"/>
        <v>12050</v>
      </c>
      <c r="J188">
        <f t="shared" si="27"/>
        <v>16500</v>
      </c>
      <c r="K188">
        <f t="shared" si="24"/>
        <v>4450</v>
      </c>
      <c r="L188">
        <f t="shared" si="28"/>
        <v>36</v>
      </c>
    </row>
    <row r="189" spans="1:12" x14ac:dyDescent="0.35">
      <c r="A189" s="1">
        <v>45114</v>
      </c>
      <c r="B189" s="2">
        <f t="shared" si="20"/>
        <v>5</v>
      </c>
      <c r="C189" s="2" t="s">
        <v>7</v>
      </c>
      <c r="D189">
        <v>10</v>
      </c>
      <c r="E189">
        <f t="shared" si="25"/>
        <v>0</v>
      </c>
      <c r="F189">
        <f t="shared" si="21"/>
        <v>0.9</v>
      </c>
      <c r="G189">
        <f t="shared" si="22"/>
        <v>9</v>
      </c>
      <c r="H189">
        <f t="shared" si="23"/>
        <v>270</v>
      </c>
      <c r="I189">
        <f t="shared" si="26"/>
        <v>12050</v>
      </c>
      <c r="J189">
        <f t="shared" si="27"/>
        <v>16770</v>
      </c>
      <c r="K189">
        <f t="shared" si="24"/>
        <v>4720</v>
      </c>
      <c r="L189">
        <f t="shared" si="28"/>
        <v>37</v>
      </c>
    </row>
    <row r="190" spans="1:12" x14ac:dyDescent="0.35">
      <c r="A190" s="1">
        <v>45115</v>
      </c>
      <c r="B190" s="2">
        <f t="shared" si="20"/>
        <v>6</v>
      </c>
      <c r="C190" s="2" t="s">
        <v>7</v>
      </c>
      <c r="D190">
        <v>10</v>
      </c>
      <c r="E190">
        <f t="shared" si="25"/>
        <v>0</v>
      </c>
      <c r="F190">
        <f t="shared" si="21"/>
        <v>0.9</v>
      </c>
      <c r="G190">
        <f t="shared" si="22"/>
        <v>0</v>
      </c>
      <c r="H190">
        <f t="shared" si="23"/>
        <v>0</v>
      </c>
      <c r="I190">
        <f t="shared" si="26"/>
        <v>12050</v>
      </c>
      <c r="J190">
        <f t="shared" si="27"/>
        <v>16770</v>
      </c>
      <c r="K190">
        <f t="shared" si="24"/>
        <v>4720</v>
      </c>
      <c r="L190">
        <f t="shared" si="28"/>
        <v>38</v>
      </c>
    </row>
    <row r="191" spans="1:12" x14ac:dyDescent="0.35">
      <c r="A191" s="1">
        <v>45116</v>
      </c>
      <c r="B191" s="2">
        <f t="shared" si="20"/>
        <v>7</v>
      </c>
      <c r="C191" s="2" t="s">
        <v>7</v>
      </c>
      <c r="D191">
        <v>10</v>
      </c>
      <c r="E191">
        <f t="shared" si="25"/>
        <v>150</v>
      </c>
      <c r="F191">
        <f t="shared" si="21"/>
        <v>0.9</v>
      </c>
      <c r="G191">
        <f t="shared" si="22"/>
        <v>0</v>
      </c>
      <c r="H191">
        <f t="shared" si="23"/>
        <v>0</v>
      </c>
      <c r="I191">
        <f t="shared" si="26"/>
        <v>12200</v>
      </c>
      <c r="J191">
        <f t="shared" si="27"/>
        <v>16770</v>
      </c>
      <c r="K191">
        <f t="shared" si="24"/>
        <v>4570</v>
      </c>
      <c r="L191">
        <f t="shared" si="28"/>
        <v>39</v>
      </c>
    </row>
    <row r="192" spans="1:12" x14ac:dyDescent="0.35">
      <c r="A192" s="1">
        <v>45117</v>
      </c>
      <c r="B192" s="2">
        <f t="shared" si="20"/>
        <v>1</v>
      </c>
      <c r="C192" s="2" t="s">
        <v>7</v>
      </c>
      <c r="D192">
        <v>10</v>
      </c>
      <c r="E192">
        <f t="shared" si="25"/>
        <v>0</v>
      </c>
      <c r="F192">
        <f t="shared" si="21"/>
        <v>0.9</v>
      </c>
      <c r="G192">
        <f t="shared" si="22"/>
        <v>9</v>
      </c>
      <c r="H192">
        <f t="shared" si="23"/>
        <v>270</v>
      </c>
      <c r="I192">
        <f t="shared" si="26"/>
        <v>12200</v>
      </c>
      <c r="J192">
        <f t="shared" si="27"/>
        <v>17040</v>
      </c>
      <c r="K192">
        <f t="shared" si="24"/>
        <v>4840</v>
      </c>
      <c r="L192">
        <f t="shared" si="28"/>
        <v>40</v>
      </c>
    </row>
    <row r="193" spans="1:12" x14ac:dyDescent="0.35">
      <c r="A193" s="1">
        <v>45118</v>
      </c>
      <c r="B193" s="2">
        <f t="shared" si="20"/>
        <v>2</v>
      </c>
      <c r="C193" s="2" t="s">
        <v>7</v>
      </c>
      <c r="D193">
        <v>10</v>
      </c>
      <c r="E193">
        <f t="shared" si="25"/>
        <v>0</v>
      </c>
      <c r="F193">
        <f t="shared" si="21"/>
        <v>0.9</v>
      </c>
      <c r="G193">
        <f t="shared" si="22"/>
        <v>9</v>
      </c>
      <c r="H193">
        <f t="shared" si="23"/>
        <v>270</v>
      </c>
      <c r="I193">
        <f t="shared" si="26"/>
        <v>12200</v>
      </c>
      <c r="J193">
        <f t="shared" si="27"/>
        <v>17310</v>
      </c>
      <c r="K193">
        <f t="shared" si="24"/>
        <v>5110</v>
      </c>
      <c r="L193">
        <f t="shared" si="28"/>
        <v>41</v>
      </c>
    </row>
    <row r="194" spans="1:12" x14ac:dyDescent="0.35">
      <c r="A194" s="1">
        <v>45119</v>
      </c>
      <c r="B194" s="2">
        <f t="shared" si="20"/>
        <v>3</v>
      </c>
      <c r="C194" s="2" t="s">
        <v>7</v>
      </c>
      <c r="D194">
        <v>10</v>
      </c>
      <c r="E194">
        <f t="shared" si="25"/>
        <v>0</v>
      </c>
      <c r="F194">
        <f t="shared" si="21"/>
        <v>0.9</v>
      </c>
      <c r="G194">
        <f t="shared" si="22"/>
        <v>9</v>
      </c>
      <c r="H194">
        <f t="shared" si="23"/>
        <v>270</v>
      </c>
      <c r="I194">
        <f t="shared" si="26"/>
        <v>12200</v>
      </c>
      <c r="J194">
        <f t="shared" si="27"/>
        <v>17580</v>
      </c>
      <c r="K194">
        <f t="shared" si="24"/>
        <v>5380</v>
      </c>
      <c r="L194">
        <f t="shared" si="28"/>
        <v>42</v>
      </c>
    </row>
    <row r="195" spans="1:12" x14ac:dyDescent="0.35">
      <c r="A195" s="1">
        <v>45120</v>
      </c>
      <c r="B195" s="2">
        <f t="shared" ref="B195:B258" si="29">WEEKDAY(A195, 2)</f>
        <v>4</v>
      </c>
      <c r="C195" s="2" t="s">
        <v>7</v>
      </c>
      <c r="D195">
        <v>10</v>
      </c>
      <c r="E195">
        <f t="shared" si="25"/>
        <v>0</v>
      </c>
      <c r="F195">
        <f t="shared" ref="F195:F258" si="30">IF(C195="ZIMA",  0.2, IF(C195="WIOSNA", 0.5, IF(C195 = "LATO", 0.9, 0.4)))</f>
        <v>0.9</v>
      </c>
      <c r="G195">
        <f t="shared" ref="G195:G258" si="31">IF(AND(B195&lt;&gt;7, B195&lt;&gt;6), INT(F195*D195), 0)</f>
        <v>9</v>
      </c>
      <c r="H195">
        <f t="shared" ref="H195:H258" si="32">G195*30</f>
        <v>270</v>
      </c>
      <c r="I195">
        <f t="shared" si="26"/>
        <v>12200</v>
      </c>
      <c r="J195">
        <f t="shared" si="27"/>
        <v>17850</v>
      </c>
      <c r="K195">
        <f t="shared" ref="K195:K258" si="33">J195-I195</f>
        <v>5650</v>
      </c>
      <c r="L195">
        <f t="shared" si="28"/>
        <v>43</v>
      </c>
    </row>
    <row r="196" spans="1:12" x14ac:dyDescent="0.35">
      <c r="A196" s="1">
        <v>45121</v>
      </c>
      <c r="B196" s="2">
        <f t="shared" si="29"/>
        <v>5</v>
      </c>
      <c r="C196" s="2" t="s">
        <v>7</v>
      </c>
      <c r="D196">
        <v>10</v>
      </c>
      <c r="E196">
        <f t="shared" ref="E196:E259" si="34">IF(B196=7, D196*15, 0)</f>
        <v>0</v>
      </c>
      <c r="F196">
        <f t="shared" si="30"/>
        <v>0.9</v>
      </c>
      <c r="G196">
        <f t="shared" si="31"/>
        <v>9</v>
      </c>
      <c r="H196">
        <f t="shared" si="32"/>
        <v>270</v>
      </c>
      <c r="I196">
        <f t="shared" ref="I196:I259" si="35">I195+E196</f>
        <v>12200</v>
      </c>
      <c r="J196">
        <f t="shared" ref="J196:J259" si="36">J195+H196</f>
        <v>18120</v>
      </c>
      <c r="K196">
        <f t="shared" si="33"/>
        <v>5920</v>
      </c>
      <c r="L196">
        <f t="shared" ref="L196:L259" si="37">IF(I196&lt;J196, 1, 0)+L195</f>
        <v>44</v>
      </c>
    </row>
    <row r="197" spans="1:12" x14ac:dyDescent="0.35">
      <c r="A197" s="1">
        <v>45122</v>
      </c>
      <c r="B197" s="2">
        <f t="shared" si="29"/>
        <v>6</v>
      </c>
      <c r="C197" s="2" t="s">
        <v>7</v>
      </c>
      <c r="D197">
        <v>10</v>
      </c>
      <c r="E197">
        <f t="shared" si="34"/>
        <v>0</v>
      </c>
      <c r="F197">
        <f t="shared" si="30"/>
        <v>0.9</v>
      </c>
      <c r="G197">
        <f t="shared" si="31"/>
        <v>0</v>
      </c>
      <c r="H197">
        <f t="shared" si="32"/>
        <v>0</v>
      </c>
      <c r="I197">
        <f t="shared" si="35"/>
        <v>12200</v>
      </c>
      <c r="J197">
        <f t="shared" si="36"/>
        <v>18120</v>
      </c>
      <c r="K197">
        <f t="shared" si="33"/>
        <v>5920</v>
      </c>
      <c r="L197">
        <f t="shared" si="37"/>
        <v>45</v>
      </c>
    </row>
    <row r="198" spans="1:12" x14ac:dyDescent="0.35">
      <c r="A198" s="1">
        <v>45123</v>
      </c>
      <c r="B198" s="2">
        <f t="shared" si="29"/>
        <v>7</v>
      </c>
      <c r="C198" s="2" t="s">
        <v>7</v>
      </c>
      <c r="D198">
        <v>10</v>
      </c>
      <c r="E198">
        <f t="shared" si="34"/>
        <v>150</v>
      </c>
      <c r="F198">
        <f t="shared" si="30"/>
        <v>0.9</v>
      </c>
      <c r="G198">
        <f t="shared" si="31"/>
        <v>0</v>
      </c>
      <c r="H198">
        <f t="shared" si="32"/>
        <v>0</v>
      </c>
      <c r="I198">
        <f t="shared" si="35"/>
        <v>12350</v>
      </c>
      <c r="J198">
        <f t="shared" si="36"/>
        <v>18120</v>
      </c>
      <c r="K198">
        <f t="shared" si="33"/>
        <v>5770</v>
      </c>
      <c r="L198">
        <f t="shared" si="37"/>
        <v>46</v>
      </c>
    </row>
    <row r="199" spans="1:12" x14ac:dyDescent="0.35">
      <c r="A199" s="1">
        <v>45124</v>
      </c>
      <c r="B199" s="2">
        <f t="shared" si="29"/>
        <v>1</v>
      </c>
      <c r="C199" s="2" t="s">
        <v>7</v>
      </c>
      <c r="D199">
        <v>10</v>
      </c>
      <c r="E199">
        <f t="shared" si="34"/>
        <v>0</v>
      </c>
      <c r="F199">
        <f t="shared" si="30"/>
        <v>0.9</v>
      </c>
      <c r="G199">
        <f t="shared" si="31"/>
        <v>9</v>
      </c>
      <c r="H199">
        <f t="shared" si="32"/>
        <v>270</v>
      </c>
      <c r="I199">
        <f t="shared" si="35"/>
        <v>12350</v>
      </c>
      <c r="J199">
        <f t="shared" si="36"/>
        <v>18390</v>
      </c>
      <c r="K199">
        <f t="shared" si="33"/>
        <v>6040</v>
      </c>
      <c r="L199">
        <f t="shared" si="37"/>
        <v>47</v>
      </c>
    </row>
    <row r="200" spans="1:12" x14ac:dyDescent="0.35">
      <c r="A200" s="1">
        <v>45125</v>
      </c>
      <c r="B200" s="2">
        <f t="shared" si="29"/>
        <v>2</v>
      </c>
      <c r="C200" s="2" t="s">
        <v>7</v>
      </c>
      <c r="D200">
        <v>10</v>
      </c>
      <c r="E200">
        <f t="shared" si="34"/>
        <v>0</v>
      </c>
      <c r="F200">
        <f t="shared" si="30"/>
        <v>0.9</v>
      </c>
      <c r="G200">
        <f t="shared" si="31"/>
        <v>9</v>
      </c>
      <c r="H200">
        <f t="shared" si="32"/>
        <v>270</v>
      </c>
      <c r="I200">
        <f t="shared" si="35"/>
        <v>12350</v>
      </c>
      <c r="J200">
        <f t="shared" si="36"/>
        <v>18660</v>
      </c>
      <c r="K200">
        <f t="shared" si="33"/>
        <v>6310</v>
      </c>
      <c r="L200">
        <f t="shared" si="37"/>
        <v>48</v>
      </c>
    </row>
    <row r="201" spans="1:12" x14ac:dyDescent="0.35">
      <c r="A201" s="1">
        <v>45126</v>
      </c>
      <c r="B201" s="2">
        <f t="shared" si="29"/>
        <v>3</v>
      </c>
      <c r="C201" s="2" t="s">
        <v>7</v>
      </c>
      <c r="D201">
        <v>10</v>
      </c>
      <c r="E201">
        <f t="shared" si="34"/>
        <v>0</v>
      </c>
      <c r="F201">
        <f t="shared" si="30"/>
        <v>0.9</v>
      </c>
      <c r="G201">
        <f t="shared" si="31"/>
        <v>9</v>
      </c>
      <c r="H201">
        <f t="shared" si="32"/>
        <v>270</v>
      </c>
      <c r="I201">
        <f t="shared" si="35"/>
        <v>12350</v>
      </c>
      <c r="J201">
        <f t="shared" si="36"/>
        <v>18930</v>
      </c>
      <c r="K201">
        <f t="shared" si="33"/>
        <v>6580</v>
      </c>
      <c r="L201">
        <f t="shared" si="37"/>
        <v>49</v>
      </c>
    </row>
    <row r="202" spans="1:12" x14ac:dyDescent="0.35">
      <c r="A202" s="1">
        <v>45127</v>
      </c>
      <c r="B202" s="2">
        <f t="shared" si="29"/>
        <v>4</v>
      </c>
      <c r="C202" s="2" t="s">
        <v>7</v>
      </c>
      <c r="D202">
        <v>10</v>
      </c>
      <c r="E202">
        <f t="shared" si="34"/>
        <v>0</v>
      </c>
      <c r="F202">
        <f t="shared" si="30"/>
        <v>0.9</v>
      </c>
      <c r="G202">
        <f t="shared" si="31"/>
        <v>9</v>
      </c>
      <c r="H202">
        <f t="shared" si="32"/>
        <v>270</v>
      </c>
      <c r="I202">
        <f t="shared" si="35"/>
        <v>12350</v>
      </c>
      <c r="J202">
        <f t="shared" si="36"/>
        <v>19200</v>
      </c>
      <c r="K202">
        <f t="shared" si="33"/>
        <v>6850</v>
      </c>
      <c r="L202">
        <f t="shared" si="37"/>
        <v>50</v>
      </c>
    </row>
    <row r="203" spans="1:12" x14ac:dyDescent="0.35">
      <c r="A203" s="1">
        <v>45128</v>
      </c>
      <c r="B203" s="2">
        <f t="shared" si="29"/>
        <v>5</v>
      </c>
      <c r="C203" s="2" t="s">
        <v>7</v>
      </c>
      <c r="D203">
        <v>10</v>
      </c>
      <c r="E203">
        <f t="shared" si="34"/>
        <v>0</v>
      </c>
      <c r="F203">
        <f t="shared" si="30"/>
        <v>0.9</v>
      </c>
      <c r="G203">
        <f t="shared" si="31"/>
        <v>9</v>
      </c>
      <c r="H203">
        <f t="shared" si="32"/>
        <v>270</v>
      </c>
      <c r="I203">
        <f t="shared" si="35"/>
        <v>12350</v>
      </c>
      <c r="J203">
        <f t="shared" si="36"/>
        <v>19470</v>
      </c>
      <c r="K203">
        <f t="shared" si="33"/>
        <v>7120</v>
      </c>
      <c r="L203">
        <f t="shared" si="37"/>
        <v>51</v>
      </c>
    </row>
    <row r="204" spans="1:12" x14ac:dyDescent="0.35">
      <c r="A204" s="1">
        <v>45129</v>
      </c>
      <c r="B204" s="2">
        <f t="shared" si="29"/>
        <v>6</v>
      </c>
      <c r="C204" s="2" t="s">
        <v>7</v>
      </c>
      <c r="D204">
        <v>10</v>
      </c>
      <c r="E204">
        <f t="shared" si="34"/>
        <v>0</v>
      </c>
      <c r="F204">
        <f t="shared" si="30"/>
        <v>0.9</v>
      </c>
      <c r="G204">
        <f t="shared" si="31"/>
        <v>0</v>
      </c>
      <c r="H204">
        <f t="shared" si="32"/>
        <v>0</v>
      </c>
      <c r="I204">
        <f t="shared" si="35"/>
        <v>12350</v>
      </c>
      <c r="J204">
        <f t="shared" si="36"/>
        <v>19470</v>
      </c>
      <c r="K204">
        <f t="shared" si="33"/>
        <v>7120</v>
      </c>
      <c r="L204">
        <f t="shared" si="37"/>
        <v>52</v>
      </c>
    </row>
    <row r="205" spans="1:12" x14ac:dyDescent="0.35">
      <c r="A205" s="1">
        <v>45130</v>
      </c>
      <c r="B205" s="2">
        <f t="shared" si="29"/>
        <v>7</v>
      </c>
      <c r="C205" s="2" t="s">
        <v>7</v>
      </c>
      <c r="D205">
        <v>10</v>
      </c>
      <c r="E205">
        <f t="shared" si="34"/>
        <v>150</v>
      </c>
      <c r="F205">
        <f t="shared" si="30"/>
        <v>0.9</v>
      </c>
      <c r="G205">
        <f t="shared" si="31"/>
        <v>0</v>
      </c>
      <c r="H205">
        <f t="shared" si="32"/>
        <v>0</v>
      </c>
      <c r="I205">
        <f t="shared" si="35"/>
        <v>12500</v>
      </c>
      <c r="J205">
        <f t="shared" si="36"/>
        <v>19470</v>
      </c>
      <c r="K205">
        <f t="shared" si="33"/>
        <v>6970</v>
      </c>
      <c r="L205">
        <f t="shared" si="37"/>
        <v>53</v>
      </c>
    </row>
    <row r="206" spans="1:12" x14ac:dyDescent="0.35">
      <c r="A206" s="1">
        <v>45131</v>
      </c>
      <c r="B206" s="2">
        <f t="shared" si="29"/>
        <v>1</v>
      </c>
      <c r="C206" s="2" t="s">
        <v>7</v>
      </c>
      <c r="D206">
        <v>10</v>
      </c>
      <c r="E206">
        <f t="shared" si="34"/>
        <v>0</v>
      </c>
      <c r="F206">
        <f t="shared" si="30"/>
        <v>0.9</v>
      </c>
      <c r="G206">
        <f t="shared" si="31"/>
        <v>9</v>
      </c>
      <c r="H206">
        <f t="shared" si="32"/>
        <v>270</v>
      </c>
      <c r="I206">
        <f t="shared" si="35"/>
        <v>12500</v>
      </c>
      <c r="J206">
        <f t="shared" si="36"/>
        <v>19740</v>
      </c>
      <c r="K206">
        <f t="shared" si="33"/>
        <v>7240</v>
      </c>
      <c r="L206">
        <f t="shared" si="37"/>
        <v>54</v>
      </c>
    </row>
    <row r="207" spans="1:12" x14ac:dyDescent="0.35">
      <c r="A207" s="1">
        <v>45132</v>
      </c>
      <c r="B207" s="2">
        <f t="shared" si="29"/>
        <v>2</v>
      </c>
      <c r="C207" s="2" t="s">
        <v>7</v>
      </c>
      <c r="D207">
        <v>10</v>
      </c>
      <c r="E207">
        <f t="shared" si="34"/>
        <v>0</v>
      </c>
      <c r="F207">
        <f t="shared" si="30"/>
        <v>0.9</v>
      </c>
      <c r="G207">
        <f t="shared" si="31"/>
        <v>9</v>
      </c>
      <c r="H207">
        <f t="shared" si="32"/>
        <v>270</v>
      </c>
      <c r="I207">
        <f t="shared" si="35"/>
        <v>12500</v>
      </c>
      <c r="J207">
        <f t="shared" si="36"/>
        <v>20010</v>
      </c>
      <c r="K207">
        <f t="shared" si="33"/>
        <v>7510</v>
      </c>
      <c r="L207">
        <f t="shared" si="37"/>
        <v>55</v>
      </c>
    </row>
    <row r="208" spans="1:12" x14ac:dyDescent="0.35">
      <c r="A208" s="1">
        <v>45133</v>
      </c>
      <c r="B208" s="2">
        <f t="shared" si="29"/>
        <v>3</v>
      </c>
      <c r="C208" s="2" t="s">
        <v>7</v>
      </c>
      <c r="D208">
        <v>10</v>
      </c>
      <c r="E208">
        <f t="shared" si="34"/>
        <v>0</v>
      </c>
      <c r="F208">
        <f t="shared" si="30"/>
        <v>0.9</v>
      </c>
      <c r="G208">
        <f t="shared" si="31"/>
        <v>9</v>
      </c>
      <c r="H208">
        <f t="shared" si="32"/>
        <v>270</v>
      </c>
      <c r="I208">
        <f t="shared" si="35"/>
        <v>12500</v>
      </c>
      <c r="J208">
        <f t="shared" si="36"/>
        <v>20280</v>
      </c>
      <c r="K208">
        <f t="shared" si="33"/>
        <v>7780</v>
      </c>
      <c r="L208">
        <f t="shared" si="37"/>
        <v>56</v>
      </c>
    </row>
    <row r="209" spans="1:12" x14ac:dyDescent="0.35">
      <c r="A209" s="1">
        <v>45134</v>
      </c>
      <c r="B209" s="2">
        <f t="shared" si="29"/>
        <v>4</v>
      </c>
      <c r="C209" s="2" t="s">
        <v>7</v>
      </c>
      <c r="D209">
        <v>10</v>
      </c>
      <c r="E209">
        <f t="shared" si="34"/>
        <v>0</v>
      </c>
      <c r="F209">
        <f t="shared" si="30"/>
        <v>0.9</v>
      </c>
      <c r="G209">
        <f t="shared" si="31"/>
        <v>9</v>
      </c>
      <c r="H209">
        <f t="shared" si="32"/>
        <v>270</v>
      </c>
      <c r="I209">
        <f t="shared" si="35"/>
        <v>12500</v>
      </c>
      <c r="J209">
        <f t="shared" si="36"/>
        <v>20550</v>
      </c>
      <c r="K209">
        <f t="shared" si="33"/>
        <v>8050</v>
      </c>
      <c r="L209">
        <f t="shared" si="37"/>
        <v>57</v>
      </c>
    </row>
    <row r="210" spans="1:12" x14ac:dyDescent="0.35">
      <c r="A210" s="1">
        <v>45135</v>
      </c>
      <c r="B210" s="2">
        <f t="shared" si="29"/>
        <v>5</v>
      </c>
      <c r="C210" s="2" t="s">
        <v>7</v>
      </c>
      <c r="D210">
        <v>10</v>
      </c>
      <c r="E210">
        <f t="shared" si="34"/>
        <v>0</v>
      </c>
      <c r="F210">
        <f t="shared" si="30"/>
        <v>0.9</v>
      </c>
      <c r="G210">
        <f t="shared" si="31"/>
        <v>9</v>
      </c>
      <c r="H210">
        <f t="shared" si="32"/>
        <v>270</v>
      </c>
      <c r="I210">
        <f t="shared" si="35"/>
        <v>12500</v>
      </c>
      <c r="J210">
        <f t="shared" si="36"/>
        <v>20820</v>
      </c>
      <c r="K210">
        <f t="shared" si="33"/>
        <v>8320</v>
      </c>
      <c r="L210">
        <f t="shared" si="37"/>
        <v>58</v>
      </c>
    </row>
    <row r="211" spans="1:12" x14ac:dyDescent="0.35">
      <c r="A211" s="1">
        <v>45136</v>
      </c>
      <c r="B211" s="2">
        <f t="shared" si="29"/>
        <v>6</v>
      </c>
      <c r="C211" s="2" t="s">
        <v>7</v>
      </c>
      <c r="D211">
        <v>10</v>
      </c>
      <c r="E211">
        <f t="shared" si="34"/>
        <v>0</v>
      </c>
      <c r="F211">
        <f t="shared" si="30"/>
        <v>0.9</v>
      </c>
      <c r="G211">
        <f t="shared" si="31"/>
        <v>0</v>
      </c>
      <c r="H211">
        <f t="shared" si="32"/>
        <v>0</v>
      </c>
      <c r="I211">
        <f t="shared" si="35"/>
        <v>12500</v>
      </c>
      <c r="J211">
        <f t="shared" si="36"/>
        <v>20820</v>
      </c>
      <c r="K211">
        <f t="shared" si="33"/>
        <v>8320</v>
      </c>
      <c r="L211">
        <f t="shared" si="37"/>
        <v>59</v>
      </c>
    </row>
    <row r="212" spans="1:12" x14ac:dyDescent="0.35">
      <c r="A212" s="1">
        <v>45137</v>
      </c>
      <c r="B212" s="2">
        <f t="shared" si="29"/>
        <v>7</v>
      </c>
      <c r="C212" s="2" t="s">
        <v>7</v>
      </c>
      <c r="D212">
        <v>10</v>
      </c>
      <c r="E212">
        <f t="shared" si="34"/>
        <v>150</v>
      </c>
      <c r="F212">
        <f t="shared" si="30"/>
        <v>0.9</v>
      </c>
      <c r="G212">
        <f t="shared" si="31"/>
        <v>0</v>
      </c>
      <c r="H212">
        <f t="shared" si="32"/>
        <v>0</v>
      </c>
      <c r="I212">
        <f t="shared" si="35"/>
        <v>12650</v>
      </c>
      <c r="J212">
        <f t="shared" si="36"/>
        <v>20820</v>
      </c>
      <c r="K212">
        <f t="shared" si="33"/>
        <v>8170</v>
      </c>
      <c r="L212">
        <f t="shared" si="37"/>
        <v>60</v>
      </c>
    </row>
    <row r="213" spans="1:12" x14ac:dyDescent="0.35">
      <c r="A213" s="1">
        <v>45138</v>
      </c>
      <c r="B213" s="2">
        <f t="shared" si="29"/>
        <v>1</v>
      </c>
      <c r="C213" s="2" t="s">
        <v>7</v>
      </c>
      <c r="D213">
        <v>10</v>
      </c>
      <c r="E213">
        <f t="shared" si="34"/>
        <v>0</v>
      </c>
      <c r="F213">
        <f t="shared" si="30"/>
        <v>0.9</v>
      </c>
      <c r="G213">
        <f t="shared" si="31"/>
        <v>9</v>
      </c>
      <c r="H213">
        <f t="shared" si="32"/>
        <v>270</v>
      </c>
      <c r="I213">
        <f t="shared" si="35"/>
        <v>12650</v>
      </c>
      <c r="J213">
        <f t="shared" si="36"/>
        <v>21090</v>
      </c>
      <c r="K213">
        <f t="shared" si="33"/>
        <v>8440</v>
      </c>
      <c r="L213">
        <f t="shared" si="37"/>
        <v>61</v>
      </c>
    </row>
    <row r="214" spans="1:12" x14ac:dyDescent="0.35">
      <c r="A214" s="1">
        <v>45139</v>
      </c>
      <c r="B214" s="2">
        <f t="shared" si="29"/>
        <v>2</v>
      </c>
      <c r="C214" s="2" t="s">
        <v>7</v>
      </c>
      <c r="D214">
        <v>10</v>
      </c>
      <c r="E214">
        <f t="shared" si="34"/>
        <v>0</v>
      </c>
      <c r="F214">
        <f t="shared" si="30"/>
        <v>0.9</v>
      </c>
      <c r="G214">
        <f t="shared" si="31"/>
        <v>9</v>
      </c>
      <c r="H214">
        <f t="shared" si="32"/>
        <v>270</v>
      </c>
      <c r="I214">
        <f t="shared" si="35"/>
        <v>12650</v>
      </c>
      <c r="J214">
        <f t="shared" si="36"/>
        <v>21360</v>
      </c>
      <c r="K214">
        <f t="shared" si="33"/>
        <v>8710</v>
      </c>
      <c r="L214">
        <f t="shared" si="37"/>
        <v>62</v>
      </c>
    </row>
    <row r="215" spans="1:12" x14ac:dyDescent="0.35">
      <c r="A215" s="1">
        <v>45140</v>
      </c>
      <c r="B215" s="2">
        <f t="shared" si="29"/>
        <v>3</v>
      </c>
      <c r="C215" s="2" t="s">
        <v>7</v>
      </c>
      <c r="D215">
        <v>10</v>
      </c>
      <c r="E215">
        <f t="shared" si="34"/>
        <v>0</v>
      </c>
      <c r="F215">
        <f t="shared" si="30"/>
        <v>0.9</v>
      </c>
      <c r="G215">
        <f t="shared" si="31"/>
        <v>9</v>
      </c>
      <c r="H215">
        <f t="shared" si="32"/>
        <v>270</v>
      </c>
      <c r="I215">
        <f t="shared" si="35"/>
        <v>12650</v>
      </c>
      <c r="J215">
        <f t="shared" si="36"/>
        <v>21630</v>
      </c>
      <c r="K215">
        <f t="shared" si="33"/>
        <v>8980</v>
      </c>
      <c r="L215">
        <f t="shared" si="37"/>
        <v>63</v>
      </c>
    </row>
    <row r="216" spans="1:12" x14ac:dyDescent="0.35">
      <c r="A216" s="1">
        <v>45141</v>
      </c>
      <c r="B216" s="2">
        <f t="shared" si="29"/>
        <v>4</v>
      </c>
      <c r="C216" s="2" t="s">
        <v>7</v>
      </c>
      <c r="D216">
        <v>10</v>
      </c>
      <c r="E216">
        <f t="shared" si="34"/>
        <v>0</v>
      </c>
      <c r="F216">
        <f t="shared" si="30"/>
        <v>0.9</v>
      </c>
      <c r="G216">
        <f t="shared" si="31"/>
        <v>9</v>
      </c>
      <c r="H216">
        <f t="shared" si="32"/>
        <v>270</v>
      </c>
      <c r="I216">
        <f t="shared" si="35"/>
        <v>12650</v>
      </c>
      <c r="J216">
        <f t="shared" si="36"/>
        <v>21900</v>
      </c>
      <c r="K216">
        <f t="shared" si="33"/>
        <v>9250</v>
      </c>
      <c r="L216">
        <f t="shared" si="37"/>
        <v>64</v>
      </c>
    </row>
    <row r="217" spans="1:12" x14ac:dyDescent="0.35">
      <c r="A217" s="1">
        <v>45142</v>
      </c>
      <c r="B217" s="2">
        <f t="shared" si="29"/>
        <v>5</v>
      </c>
      <c r="C217" s="2" t="s">
        <v>7</v>
      </c>
      <c r="D217">
        <v>10</v>
      </c>
      <c r="E217">
        <f t="shared" si="34"/>
        <v>0</v>
      </c>
      <c r="F217">
        <f t="shared" si="30"/>
        <v>0.9</v>
      </c>
      <c r="G217">
        <f t="shared" si="31"/>
        <v>9</v>
      </c>
      <c r="H217">
        <f t="shared" si="32"/>
        <v>270</v>
      </c>
      <c r="I217">
        <f t="shared" si="35"/>
        <v>12650</v>
      </c>
      <c r="J217">
        <f t="shared" si="36"/>
        <v>22170</v>
      </c>
      <c r="K217">
        <f t="shared" si="33"/>
        <v>9520</v>
      </c>
      <c r="L217">
        <f t="shared" si="37"/>
        <v>65</v>
      </c>
    </row>
    <row r="218" spans="1:12" x14ac:dyDescent="0.35">
      <c r="A218" s="1">
        <v>45143</v>
      </c>
      <c r="B218" s="2">
        <f t="shared" si="29"/>
        <v>6</v>
      </c>
      <c r="C218" s="2" t="s">
        <v>7</v>
      </c>
      <c r="D218">
        <v>10</v>
      </c>
      <c r="E218">
        <f t="shared" si="34"/>
        <v>0</v>
      </c>
      <c r="F218">
        <f t="shared" si="30"/>
        <v>0.9</v>
      </c>
      <c r="G218">
        <f t="shared" si="31"/>
        <v>0</v>
      </c>
      <c r="H218">
        <f t="shared" si="32"/>
        <v>0</v>
      </c>
      <c r="I218">
        <f t="shared" si="35"/>
        <v>12650</v>
      </c>
      <c r="J218">
        <f t="shared" si="36"/>
        <v>22170</v>
      </c>
      <c r="K218">
        <f t="shared" si="33"/>
        <v>9520</v>
      </c>
      <c r="L218">
        <f t="shared" si="37"/>
        <v>66</v>
      </c>
    </row>
    <row r="219" spans="1:12" x14ac:dyDescent="0.35">
      <c r="A219" s="1">
        <v>45144</v>
      </c>
      <c r="B219" s="2">
        <f t="shared" si="29"/>
        <v>7</v>
      </c>
      <c r="C219" s="2" t="s">
        <v>7</v>
      </c>
      <c r="D219">
        <v>10</v>
      </c>
      <c r="E219">
        <f t="shared" si="34"/>
        <v>150</v>
      </c>
      <c r="F219">
        <f t="shared" si="30"/>
        <v>0.9</v>
      </c>
      <c r="G219">
        <f t="shared" si="31"/>
        <v>0</v>
      </c>
      <c r="H219">
        <f t="shared" si="32"/>
        <v>0</v>
      </c>
      <c r="I219">
        <f t="shared" si="35"/>
        <v>12800</v>
      </c>
      <c r="J219">
        <f t="shared" si="36"/>
        <v>22170</v>
      </c>
      <c r="K219">
        <f t="shared" si="33"/>
        <v>9370</v>
      </c>
      <c r="L219">
        <f t="shared" si="37"/>
        <v>67</v>
      </c>
    </row>
    <row r="220" spans="1:12" x14ac:dyDescent="0.35">
      <c r="A220" s="1">
        <v>45145</v>
      </c>
      <c r="B220" s="2">
        <f t="shared" si="29"/>
        <v>1</v>
      </c>
      <c r="C220" s="2" t="s">
        <v>7</v>
      </c>
      <c r="D220">
        <v>10</v>
      </c>
      <c r="E220">
        <f t="shared" si="34"/>
        <v>0</v>
      </c>
      <c r="F220">
        <f t="shared" si="30"/>
        <v>0.9</v>
      </c>
      <c r="G220">
        <f t="shared" si="31"/>
        <v>9</v>
      </c>
      <c r="H220">
        <f t="shared" si="32"/>
        <v>270</v>
      </c>
      <c r="I220">
        <f t="shared" si="35"/>
        <v>12800</v>
      </c>
      <c r="J220">
        <f t="shared" si="36"/>
        <v>22440</v>
      </c>
      <c r="K220">
        <f t="shared" si="33"/>
        <v>9640</v>
      </c>
      <c r="L220">
        <f t="shared" si="37"/>
        <v>68</v>
      </c>
    </row>
    <row r="221" spans="1:12" x14ac:dyDescent="0.35">
      <c r="A221" s="1">
        <v>45146</v>
      </c>
      <c r="B221" s="2">
        <f t="shared" si="29"/>
        <v>2</v>
      </c>
      <c r="C221" s="2" t="s">
        <v>7</v>
      </c>
      <c r="D221">
        <v>10</v>
      </c>
      <c r="E221">
        <f t="shared" si="34"/>
        <v>0</v>
      </c>
      <c r="F221">
        <f t="shared" si="30"/>
        <v>0.9</v>
      </c>
      <c r="G221">
        <f t="shared" si="31"/>
        <v>9</v>
      </c>
      <c r="H221">
        <f t="shared" si="32"/>
        <v>270</v>
      </c>
      <c r="I221">
        <f t="shared" si="35"/>
        <v>12800</v>
      </c>
      <c r="J221">
        <f t="shared" si="36"/>
        <v>22710</v>
      </c>
      <c r="K221">
        <f t="shared" si="33"/>
        <v>9910</v>
      </c>
      <c r="L221">
        <f t="shared" si="37"/>
        <v>69</v>
      </c>
    </row>
    <row r="222" spans="1:12" x14ac:dyDescent="0.35">
      <c r="A222" s="1">
        <v>45147</v>
      </c>
      <c r="B222" s="2">
        <f t="shared" si="29"/>
        <v>3</v>
      </c>
      <c r="C222" s="2" t="s">
        <v>7</v>
      </c>
      <c r="D222">
        <v>10</v>
      </c>
      <c r="E222">
        <f t="shared" si="34"/>
        <v>0</v>
      </c>
      <c r="F222">
        <f t="shared" si="30"/>
        <v>0.9</v>
      </c>
      <c r="G222">
        <f t="shared" si="31"/>
        <v>9</v>
      </c>
      <c r="H222">
        <f t="shared" si="32"/>
        <v>270</v>
      </c>
      <c r="I222">
        <f t="shared" si="35"/>
        <v>12800</v>
      </c>
      <c r="J222">
        <f t="shared" si="36"/>
        <v>22980</v>
      </c>
      <c r="K222">
        <f t="shared" si="33"/>
        <v>10180</v>
      </c>
      <c r="L222">
        <f t="shared" si="37"/>
        <v>70</v>
      </c>
    </row>
    <row r="223" spans="1:12" x14ac:dyDescent="0.35">
      <c r="A223" s="1">
        <v>45148</v>
      </c>
      <c r="B223" s="2">
        <f t="shared" si="29"/>
        <v>4</v>
      </c>
      <c r="C223" s="2" t="s">
        <v>7</v>
      </c>
      <c r="D223">
        <v>10</v>
      </c>
      <c r="E223">
        <f t="shared" si="34"/>
        <v>0</v>
      </c>
      <c r="F223">
        <f t="shared" si="30"/>
        <v>0.9</v>
      </c>
      <c r="G223">
        <f t="shared" si="31"/>
        <v>9</v>
      </c>
      <c r="H223">
        <f t="shared" si="32"/>
        <v>270</v>
      </c>
      <c r="I223">
        <f t="shared" si="35"/>
        <v>12800</v>
      </c>
      <c r="J223">
        <f t="shared" si="36"/>
        <v>23250</v>
      </c>
      <c r="K223">
        <f t="shared" si="33"/>
        <v>10450</v>
      </c>
      <c r="L223">
        <f t="shared" si="37"/>
        <v>71</v>
      </c>
    </row>
    <row r="224" spans="1:12" x14ac:dyDescent="0.35">
      <c r="A224" s="1">
        <v>45149</v>
      </c>
      <c r="B224" s="2">
        <f t="shared" si="29"/>
        <v>5</v>
      </c>
      <c r="C224" s="2" t="s">
        <v>7</v>
      </c>
      <c r="D224">
        <v>10</v>
      </c>
      <c r="E224">
        <f t="shared" si="34"/>
        <v>0</v>
      </c>
      <c r="F224">
        <f t="shared" si="30"/>
        <v>0.9</v>
      </c>
      <c r="G224">
        <f t="shared" si="31"/>
        <v>9</v>
      </c>
      <c r="H224">
        <f t="shared" si="32"/>
        <v>270</v>
      </c>
      <c r="I224">
        <f t="shared" si="35"/>
        <v>12800</v>
      </c>
      <c r="J224">
        <f t="shared" si="36"/>
        <v>23520</v>
      </c>
      <c r="K224">
        <f t="shared" si="33"/>
        <v>10720</v>
      </c>
      <c r="L224">
        <f t="shared" si="37"/>
        <v>72</v>
      </c>
    </row>
    <row r="225" spans="1:12" x14ac:dyDescent="0.35">
      <c r="A225" s="1">
        <v>45150</v>
      </c>
      <c r="B225" s="2">
        <f t="shared" si="29"/>
        <v>6</v>
      </c>
      <c r="C225" s="2" t="s">
        <v>7</v>
      </c>
      <c r="D225">
        <v>10</v>
      </c>
      <c r="E225">
        <f t="shared" si="34"/>
        <v>0</v>
      </c>
      <c r="F225">
        <f t="shared" si="30"/>
        <v>0.9</v>
      </c>
      <c r="G225">
        <f t="shared" si="31"/>
        <v>0</v>
      </c>
      <c r="H225">
        <f t="shared" si="32"/>
        <v>0</v>
      </c>
      <c r="I225">
        <f t="shared" si="35"/>
        <v>12800</v>
      </c>
      <c r="J225">
        <f t="shared" si="36"/>
        <v>23520</v>
      </c>
      <c r="K225">
        <f t="shared" si="33"/>
        <v>10720</v>
      </c>
      <c r="L225">
        <f t="shared" si="37"/>
        <v>73</v>
      </c>
    </row>
    <row r="226" spans="1:12" x14ac:dyDescent="0.35">
      <c r="A226" s="1">
        <v>45151</v>
      </c>
      <c r="B226" s="2">
        <f t="shared" si="29"/>
        <v>7</v>
      </c>
      <c r="C226" s="2" t="s">
        <v>7</v>
      </c>
      <c r="D226">
        <v>10</v>
      </c>
      <c r="E226">
        <f t="shared" si="34"/>
        <v>150</v>
      </c>
      <c r="F226">
        <f t="shared" si="30"/>
        <v>0.9</v>
      </c>
      <c r="G226">
        <f t="shared" si="31"/>
        <v>0</v>
      </c>
      <c r="H226">
        <f t="shared" si="32"/>
        <v>0</v>
      </c>
      <c r="I226">
        <f t="shared" si="35"/>
        <v>12950</v>
      </c>
      <c r="J226">
        <f t="shared" si="36"/>
        <v>23520</v>
      </c>
      <c r="K226">
        <f t="shared" si="33"/>
        <v>10570</v>
      </c>
      <c r="L226">
        <f t="shared" si="37"/>
        <v>74</v>
      </c>
    </row>
    <row r="227" spans="1:12" x14ac:dyDescent="0.35">
      <c r="A227" s="1">
        <v>45152</v>
      </c>
      <c r="B227" s="2">
        <f t="shared" si="29"/>
        <v>1</v>
      </c>
      <c r="C227" s="2" t="s">
        <v>7</v>
      </c>
      <c r="D227">
        <v>10</v>
      </c>
      <c r="E227">
        <f t="shared" si="34"/>
        <v>0</v>
      </c>
      <c r="F227">
        <f t="shared" si="30"/>
        <v>0.9</v>
      </c>
      <c r="G227">
        <f t="shared" si="31"/>
        <v>9</v>
      </c>
      <c r="H227">
        <f t="shared" si="32"/>
        <v>270</v>
      </c>
      <c r="I227">
        <f t="shared" si="35"/>
        <v>12950</v>
      </c>
      <c r="J227">
        <f t="shared" si="36"/>
        <v>23790</v>
      </c>
      <c r="K227">
        <f t="shared" si="33"/>
        <v>10840</v>
      </c>
      <c r="L227">
        <f t="shared" si="37"/>
        <v>75</v>
      </c>
    </row>
    <row r="228" spans="1:12" x14ac:dyDescent="0.35">
      <c r="A228" s="1">
        <v>45153</v>
      </c>
      <c r="B228" s="2">
        <f t="shared" si="29"/>
        <v>2</v>
      </c>
      <c r="C228" s="2" t="s">
        <v>7</v>
      </c>
      <c r="D228">
        <v>10</v>
      </c>
      <c r="E228">
        <f t="shared" si="34"/>
        <v>0</v>
      </c>
      <c r="F228">
        <f t="shared" si="30"/>
        <v>0.9</v>
      </c>
      <c r="G228">
        <f t="shared" si="31"/>
        <v>9</v>
      </c>
      <c r="H228">
        <f t="shared" si="32"/>
        <v>270</v>
      </c>
      <c r="I228">
        <f t="shared" si="35"/>
        <v>12950</v>
      </c>
      <c r="J228">
        <f t="shared" si="36"/>
        <v>24060</v>
      </c>
      <c r="K228">
        <f t="shared" si="33"/>
        <v>11110</v>
      </c>
      <c r="L228">
        <f t="shared" si="37"/>
        <v>76</v>
      </c>
    </row>
    <row r="229" spans="1:12" x14ac:dyDescent="0.35">
      <c r="A229" s="1">
        <v>45154</v>
      </c>
      <c r="B229" s="2">
        <f t="shared" si="29"/>
        <v>3</v>
      </c>
      <c r="C229" s="2" t="s">
        <v>7</v>
      </c>
      <c r="D229">
        <v>10</v>
      </c>
      <c r="E229">
        <f t="shared" si="34"/>
        <v>0</v>
      </c>
      <c r="F229">
        <f t="shared" si="30"/>
        <v>0.9</v>
      </c>
      <c r="G229">
        <f t="shared" si="31"/>
        <v>9</v>
      </c>
      <c r="H229">
        <f t="shared" si="32"/>
        <v>270</v>
      </c>
      <c r="I229">
        <f t="shared" si="35"/>
        <v>12950</v>
      </c>
      <c r="J229">
        <f t="shared" si="36"/>
        <v>24330</v>
      </c>
      <c r="K229">
        <f t="shared" si="33"/>
        <v>11380</v>
      </c>
      <c r="L229">
        <f t="shared" si="37"/>
        <v>77</v>
      </c>
    </row>
    <row r="230" spans="1:12" x14ac:dyDescent="0.35">
      <c r="A230" s="1">
        <v>45155</v>
      </c>
      <c r="B230" s="2">
        <f t="shared" si="29"/>
        <v>4</v>
      </c>
      <c r="C230" s="2" t="s">
        <v>7</v>
      </c>
      <c r="D230">
        <v>10</v>
      </c>
      <c r="E230">
        <f t="shared" si="34"/>
        <v>0</v>
      </c>
      <c r="F230">
        <f t="shared" si="30"/>
        <v>0.9</v>
      </c>
      <c r="G230">
        <f t="shared" si="31"/>
        <v>9</v>
      </c>
      <c r="H230">
        <f t="shared" si="32"/>
        <v>270</v>
      </c>
      <c r="I230">
        <f t="shared" si="35"/>
        <v>12950</v>
      </c>
      <c r="J230">
        <f t="shared" si="36"/>
        <v>24600</v>
      </c>
      <c r="K230">
        <f t="shared" si="33"/>
        <v>11650</v>
      </c>
      <c r="L230">
        <f t="shared" si="37"/>
        <v>78</v>
      </c>
    </row>
    <row r="231" spans="1:12" x14ac:dyDescent="0.35">
      <c r="A231" s="1">
        <v>45156</v>
      </c>
      <c r="B231" s="2">
        <f t="shared" si="29"/>
        <v>5</v>
      </c>
      <c r="C231" s="2" t="s">
        <v>7</v>
      </c>
      <c r="D231">
        <v>10</v>
      </c>
      <c r="E231">
        <f t="shared" si="34"/>
        <v>0</v>
      </c>
      <c r="F231">
        <f t="shared" si="30"/>
        <v>0.9</v>
      </c>
      <c r="G231">
        <f t="shared" si="31"/>
        <v>9</v>
      </c>
      <c r="H231">
        <f t="shared" si="32"/>
        <v>270</v>
      </c>
      <c r="I231">
        <f t="shared" si="35"/>
        <v>12950</v>
      </c>
      <c r="J231">
        <f t="shared" si="36"/>
        <v>24870</v>
      </c>
      <c r="K231">
        <f t="shared" si="33"/>
        <v>11920</v>
      </c>
      <c r="L231">
        <f t="shared" si="37"/>
        <v>79</v>
      </c>
    </row>
    <row r="232" spans="1:12" x14ac:dyDescent="0.35">
      <c r="A232" s="1">
        <v>45157</v>
      </c>
      <c r="B232" s="2">
        <f t="shared" si="29"/>
        <v>6</v>
      </c>
      <c r="C232" s="2" t="s">
        <v>7</v>
      </c>
      <c r="D232">
        <v>10</v>
      </c>
      <c r="E232">
        <f t="shared" si="34"/>
        <v>0</v>
      </c>
      <c r="F232">
        <f t="shared" si="30"/>
        <v>0.9</v>
      </c>
      <c r="G232">
        <f t="shared" si="31"/>
        <v>0</v>
      </c>
      <c r="H232">
        <f t="shared" si="32"/>
        <v>0</v>
      </c>
      <c r="I232">
        <f t="shared" si="35"/>
        <v>12950</v>
      </c>
      <c r="J232">
        <f t="shared" si="36"/>
        <v>24870</v>
      </c>
      <c r="K232">
        <f t="shared" si="33"/>
        <v>11920</v>
      </c>
      <c r="L232">
        <f t="shared" si="37"/>
        <v>80</v>
      </c>
    </row>
    <row r="233" spans="1:12" x14ac:dyDescent="0.35">
      <c r="A233" s="1">
        <v>45158</v>
      </c>
      <c r="B233" s="2">
        <f t="shared" si="29"/>
        <v>7</v>
      </c>
      <c r="C233" s="2" t="s">
        <v>7</v>
      </c>
      <c r="D233">
        <v>10</v>
      </c>
      <c r="E233">
        <f t="shared" si="34"/>
        <v>150</v>
      </c>
      <c r="F233">
        <f t="shared" si="30"/>
        <v>0.9</v>
      </c>
      <c r="G233">
        <f t="shared" si="31"/>
        <v>0</v>
      </c>
      <c r="H233">
        <f t="shared" si="32"/>
        <v>0</v>
      </c>
      <c r="I233">
        <f t="shared" si="35"/>
        <v>13100</v>
      </c>
      <c r="J233">
        <f t="shared" si="36"/>
        <v>24870</v>
      </c>
      <c r="K233">
        <f t="shared" si="33"/>
        <v>11770</v>
      </c>
      <c r="L233">
        <f t="shared" si="37"/>
        <v>81</v>
      </c>
    </row>
    <row r="234" spans="1:12" x14ac:dyDescent="0.35">
      <c r="A234" s="1">
        <v>45159</v>
      </c>
      <c r="B234" s="2">
        <f t="shared" si="29"/>
        <v>1</v>
      </c>
      <c r="C234" s="2" t="s">
        <v>7</v>
      </c>
      <c r="D234">
        <v>10</v>
      </c>
      <c r="E234">
        <f t="shared" si="34"/>
        <v>0</v>
      </c>
      <c r="F234">
        <f t="shared" si="30"/>
        <v>0.9</v>
      </c>
      <c r="G234">
        <f t="shared" si="31"/>
        <v>9</v>
      </c>
      <c r="H234">
        <f t="shared" si="32"/>
        <v>270</v>
      </c>
      <c r="I234">
        <f t="shared" si="35"/>
        <v>13100</v>
      </c>
      <c r="J234">
        <f t="shared" si="36"/>
        <v>25140</v>
      </c>
      <c r="K234">
        <f t="shared" si="33"/>
        <v>12040</v>
      </c>
      <c r="L234">
        <f t="shared" si="37"/>
        <v>82</v>
      </c>
    </row>
    <row r="235" spans="1:12" x14ac:dyDescent="0.35">
      <c r="A235" s="1">
        <v>45160</v>
      </c>
      <c r="B235" s="2">
        <f t="shared" si="29"/>
        <v>2</v>
      </c>
      <c r="C235" s="2" t="s">
        <v>7</v>
      </c>
      <c r="D235">
        <v>10</v>
      </c>
      <c r="E235">
        <f t="shared" si="34"/>
        <v>0</v>
      </c>
      <c r="F235">
        <f t="shared" si="30"/>
        <v>0.9</v>
      </c>
      <c r="G235">
        <f t="shared" si="31"/>
        <v>9</v>
      </c>
      <c r="H235">
        <f t="shared" si="32"/>
        <v>270</v>
      </c>
      <c r="I235">
        <f t="shared" si="35"/>
        <v>13100</v>
      </c>
      <c r="J235">
        <f t="shared" si="36"/>
        <v>25410</v>
      </c>
      <c r="K235">
        <f t="shared" si="33"/>
        <v>12310</v>
      </c>
      <c r="L235">
        <f t="shared" si="37"/>
        <v>83</v>
      </c>
    </row>
    <row r="236" spans="1:12" x14ac:dyDescent="0.35">
      <c r="A236" s="1">
        <v>45161</v>
      </c>
      <c r="B236" s="2">
        <f t="shared" si="29"/>
        <v>3</v>
      </c>
      <c r="C236" s="2" t="s">
        <v>7</v>
      </c>
      <c r="D236">
        <v>10</v>
      </c>
      <c r="E236">
        <f t="shared" si="34"/>
        <v>0</v>
      </c>
      <c r="F236">
        <f t="shared" si="30"/>
        <v>0.9</v>
      </c>
      <c r="G236">
        <f t="shared" si="31"/>
        <v>9</v>
      </c>
      <c r="H236">
        <f t="shared" si="32"/>
        <v>270</v>
      </c>
      <c r="I236">
        <f t="shared" si="35"/>
        <v>13100</v>
      </c>
      <c r="J236">
        <f t="shared" si="36"/>
        <v>25680</v>
      </c>
      <c r="K236">
        <f t="shared" si="33"/>
        <v>12580</v>
      </c>
      <c r="L236">
        <f t="shared" si="37"/>
        <v>84</v>
      </c>
    </row>
    <row r="237" spans="1:12" x14ac:dyDescent="0.35">
      <c r="A237" s="1">
        <v>45162</v>
      </c>
      <c r="B237" s="2">
        <f t="shared" si="29"/>
        <v>4</v>
      </c>
      <c r="C237" s="2" t="s">
        <v>7</v>
      </c>
      <c r="D237">
        <v>10</v>
      </c>
      <c r="E237">
        <f t="shared" si="34"/>
        <v>0</v>
      </c>
      <c r="F237">
        <f t="shared" si="30"/>
        <v>0.9</v>
      </c>
      <c r="G237">
        <f t="shared" si="31"/>
        <v>9</v>
      </c>
      <c r="H237">
        <f t="shared" si="32"/>
        <v>270</v>
      </c>
      <c r="I237">
        <f t="shared" si="35"/>
        <v>13100</v>
      </c>
      <c r="J237">
        <f t="shared" si="36"/>
        <v>25950</v>
      </c>
      <c r="K237">
        <f t="shared" si="33"/>
        <v>12850</v>
      </c>
      <c r="L237">
        <f t="shared" si="37"/>
        <v>85</v>
      </c>
    </row>
    <row r="238" spans="1:12" x14ac:dyDescent="0.35">
      <c r="A238" s="1">
        <v>45163</v>
      </c>
      <c r="B238" s="2">
        <f t="shared" si="29"/>
        <v>5</v>
      </c>
      <c r="C238" s="2" t="s">
        <v>7</v>
      </c>
      <c r="D238">
        <v>10</v>
      </c>
      <c r="E238">
        <f t="shared" si="34"/>
        <v>0</v>
      </c>
      <c r="F238">
        <f t="shared" si="30"/>
        <v>0.9</v>
      </c>
      <c r="G238">
        <f t="shared" si="31"/>
        <v>9</v>
      </c>
      <c r="H238">
        <f t="shared" si="32"/>
        <v>270</v>
      </c>
      <c r="I238">
        <f t="shared" si="35"/>
        <v>13100</v>
      </c>
      <c r="J238">
        <f t="shared" si="36"/>
        <v>26220</v>
      </c>
      <c r="K238">
        <f t="shared" si="33"/>
        <v>13120</v>
      </c>
      <c r="L238">
        <f t="shared" si="37"/>
        <v>86</v>
      </c>
    </row>
    <row r="239" spans="1:12" x14ac:dyDescent="0.35">
      <c r="A239" s="1">
        <v>45164</v>
      </c>
      <c r="B239" s="2">
        <f t="shared" si="29"/>
        <v>6</v>
      </c>
      <c r="C239" s="2" t="s">
        <v>7</v>
      </c>
      <c r="D239">
        <v>10</v>
      </c>
      <c r="E239">
        <f t="shared" si="34"/>
        <v>0</v>
      </c>
      <c r="F239">
        <f t="shared" si="30"/>
        <v>0.9</v>
      </c>
      <c r="G239">
        <f t="shared" si="31"/>
        <v>0</v>
      </c>
      <c r="H239">
        <f t="shared" si="32"/>
        <v>0</v>
      </c>
      <c r="I239">
        <f t="shared" si="35"/>
        <v>13100</v>
      </c>
      <c r="J239">
        <f t="shared" si="36"/>
        <v>26220</v>
      </c>
      <c r="K239">
        <f t="shared" si="33"/>
        <v>13120</v>
      </c>
      <c r="L239">
        <f t="shared" si="37"/>
        <v>87</v>
      </c>
    </row>
    <row r="240" spans="1:12" x14ac:dyDescent="0.35">
      <c r="A240" s="1">
        <v>45165</v>
      </c>
      <c r="B240" s="2">
        <f t="shared" si="29"/>
        <v>7</v>
      </c>
      <c r="C240" s="2" t="s">
        <v>7</v>
      </c>
      <c r="D240">
        <v>10</v>
      </c>
      <c r="E240">
        <f t="shared" si="34"/>
        <v>150</v>
      </c>
      <c r="F240">
        <f t="shared" si="30"/>
        <v>0.9</v>
      </c>
      <c r="G240">
        <f t="shared" si="31"/>
        <v>0</v>
      </c>
      <c r="H240">
        <f t="shared" si="32"/>
        <v>0</v>
      </c>
      <c r="I240">
        <f t="shared" si="35"/>
        <v>13250</v>
      </c>
      <c r="J240">
        <f t="shared" si="36"/>
        <v>26220</v>
      </c>
      <c r="K240">
        <f t="shared" si="33"/>
        <v>12970</v>
      </c>
      <c r="L240">
        <f t="shared" si="37"/>
        <v>88</v>
      </c>
    </row>
    <row r="241" spans="1:12" x14ac:dyDescent="0.35">
      <c r="A241" s="1">
        <v>45166</v>
      </c>
      <c r="B241" s="2">
        <f t="shared" si="29"/>
        <v>1</v>
      </c>
      <c r="C241" s="2" t="s">
        <v>7</v>
      </c>
      <c r="D241">
        <v>10</v>
      </c>
      <c r="E241">
        <f t="shared" si="34"/>
        <v>0</v>
      </c>
      <c r="F241">
        <f t="shared" si="30"/>
        <v>0.9</v>
      </c>
      <c r="G241">
        <f t="shared" si="31"/>
        <v>9</v>
      </c>
      <c r="H241">
        <f t="shared" si="32"/>
        <v>270</v>
      </c>
      <c r="I241">
        <f t="shared" si="35"/>
        <v>13250</v>
      </c>
      <c r="J241">
        <f t="shared" si="36"/>
        <v>26490</v>
      </c>
      <c r="K241">
        <f t="shared" si="33"/>
        <v>13240</v>
      </c>
      <c r="L241">
        <f t="shared" si="37"/>
        <v>89</v>
      </c>
    </row>
    <row r="242" spans="1:12" x14ac:dyDescent="0.35">
      <c r="A242" s="1">
        <v>45167</v>
      </c>
      <c r="B242" s="2">
        <f t="shared" si="29"/>
        <v>2</v>
      </c>
      <c r="C242" s="2" t="s">
        <v>7</v>
      </c>
      <c r="D242">
        <v>10</v>
      </c>
      <c r="E242">
        <f t="shared" si="34"/>
        <v>0</v>
      </c>
      <c r="F242">
        <f t="shared" si="30"/>
        <v>0.9</v>
      </c>
      <c r="G242">
        <f t="shared" si="31"/>
        <v>9</v>
      </c>
      <c r="H242">
        <f t="shared" si="32"/>
        <v>270</v>
      </c>
      <c r="I242">
        <f t="shared" si="35"/>
        <v>13250</v>
      </c>
      <c r="J242">
        <f t="shared" si="36"/>
        <v>26760</v>
      </c>
      <c r="K242">
        <f t="shared" si="33"/>
        <v>13510</v>
      </c>
      <c r="L242">
        <f t="shared" si="37"/>
        <v>90</v>
      </c>
    </row>
    <row r="243" spans="1:12" x14ac:dyDescent="0.35">
      <c r="A243" s="1">
        <v>45168</v>
      </c>
      <c r="B243" s="2">
        <f t="shared" si="29"/>
        <v>3</v>
      </c>
      <c r="C243" s="2" t="s">
        <v>7</v>
      </c>
      <c r="D243">
        <v>10</v>
      </c>
      <c r="E243">
        <f t="shared" si="34"/>
        <v>0</v>
      </c>
      <c r="F243">
        <f t="shared" si="30"/>
        <v>0.9</v>
      </c>
      <c r="G243">
        <f t="shared" si="31"/>
        <v>9</v>
      </c>
      <c r="H243">
        <f t="shared" si="32"/>
        <v>270</v>
      </c>
      <c r="I243">
        <f t="shared" si="35"/>
        <v>13250</v>
      </c>
      <c r="J243">
        <f t="shared" si="36"/>
        <v>27030</v>
      </c>
      <c r="K243">
        <f t="shared" si="33"/>
        <v>13780</v>
      </c>
      <c r="L243">
        <f t="shared" si="37"/>
        <v>91</v>
      </c>
    </row>
    <row r="244" spans="1:12" x14ac:dyDescent="0.35">
      <c r="A244" s="1">
        <v>45169</v>
      </c>
      <c r="B244" s="2">
        <f t="shared" si="29"/>
        <v>4</v>
      </c>
      <c r="C244" s="2" t="s">
        <v>7</v>
      </c>
      <c r="D244">
        <v>10</v>
      </c>
      <c r="E244">
        <f t="shared" si="34"/>
        <v>0</v>
      </c>
      <c r="F244">
        <f t="shared" si="30"/>
        <v>0.9</v>
      </c>
      <c r="G244">
        <f t="shared" si="31"/>
        <v>9</v>
      </c>
      <c r="H244">
        <f t="shared" si="32"/>
        <v>270</v>
      </c>
      <c r="I244">
        <f t="shared" si="35"/>
        <v>13250</v>
      </c>
      <c r="J244">
        <f t="shared" si="36"/>
        <v>27300</v>
      </c>
      <c r="K244">
        <f t="shared" si="33"/>
        <v>14050</v>
      </c>
      <c r="L244">
        <f t="shared" si="37"/>
        <v>92</v>
      </c>
    </row>
    <row r="245" spans="1:12" x14ac:dyDescent="0.35">
      <c r="A245" s="1">
        <v>45170</v>
      </c>
      <c r="B245" s="2">
        <f t="shared" si="29"/>
        <v>5</v>
      </c>
      <c r="C245" s="2" t="s">
        <v>7</v>
      </c>
      <c r="D245">
        <v>10</v>
      </c>
      <c r="E245">
        <f t="shared" si="34"/>
        <v>0</v>
      </c>
      <c r="F245">
        <f t="shared" si="30"/>
        <v>0.9</v>
      </c>
      <c r="G245">
        <f t="shared" si="31"/>
        <v>9</v>
      </c>
      <c r="H245">
        <f t="shared" si="32"/>
        <v>270</v>
      </c>
      <c r="I245">
        <f t="shared" si="35"/>
        <v>13250</v>
      </c>
      <c r="J245">
        <f t="shared" si="36"/>
        <v>27570</v>
      </c>
      <c r="K245">
        <f t="shared" si="33"/>
        <v>14320</v>
      </c>
      <c r="L245">
        <f t="shared" si="37"/>
        <v>93</v>
      </c>
    </row>
    <row r="246" spans="1:12" x14ac:dyDescent="0.35">
      <c r="A246" s="1">
        <v>45171</v>
      </c>
      <c r="B246" s="2">
        <f t="shared" si="29"/>
        <v>6</v>
      </c>
      <c r="C246" s="2" t="s">
        <v>7</v>
      </c>
      <c r="D246">
        <v>10</v>
      </c>
      <c r="E246">
        <f t="shared" si="34"/>
        <v>0</v>
      </c>
      <c r="F246">
        <f t="shared" si="30"/>
        <v>0.9</v>
      </c>
      <c r="G246">
        <f t="shared" si="31"/>
        <v>0</v>
      </c>
      <c r="H246">
        <f t="shared" si="32"/>
        <v>0</v>
      </c>
      <c r="I246">
        <f t="shared" si="35"/>
        <v>13250</v>
      </c>
      <c r="J246">
        <f t="shared" si="36"/>
        <v>27570</v>
      </c>
      <c r="K246">
        <f t="shared" si="33"/>
        <v>14320</v>
      </c>
      <c r="L246">
        <f t="shared" si="37"/>
        <v>94</v>
      </c>
    </row>
    <row r="247" spans="1:12" x14ac:dyDescent="0.35">
      <c r="A247" s="1">
        <v>45172</v>
      </c>
      <c r="B247" s="2">
        <f t="shared" si="29"/>
        <v>7</v>
      </c>
      <c r="C247" s="2" t="s">
        <v>7</v>
      </c>
      <c r="D247">
        <v>10</v>
      </c>
      <c r="E247">
        <f t="shared" si="34"/>
        <v>150</v>
      </c>
      <c r="F247">
        <f t="shared" si="30"/>
        <v>0.9</v>
      </c>
      <c r="G247">
        <f t="shared" si="31"/>
        <v>0</v>
      </c>
      <c r="H247">
        <f t="shared" si="32"/>
        <v>0</v>
      </c>
      <c r="I247">
        <f t="shared" si="35"/>
        <v>13400</v>
      </c>
      <c r="J247">
        <f t="shared" si="36"/>
        <v>27570</v>
      </c>
      <c r="K247">
        <f t="shared" si="33"/>
        <v>14170</v>
      </c>
      <c r="L247">
        <f t="shared" si="37"/>
        <v>95</v>
      </c>
    </row>
    <row r="248" spans="1:12" x14ac:dyDescent="0.35">
      <c r="A248" s="1">
        <v>45173</v>
      </c>
      <c r="B248" s="2">
        <f t="shared" si="29"/>
        <v>1</v>
      </c>
      <c r="C248" s="2" t="s">
        <v>7</v>
      </c>
      <c r="D248">
        <v>10</v>
      </c>
      <c r="E248">
        <f t="shared" si="34"/>
        <v>0</v>
      </c>
      <c r="F248">
        <f t="shared" si="30"/>
        <v>0.9</v>
      </c>
      <c r="G248">
        <f t="shared" si="31"/>
        <v>9</v>
      </c>
      <c r="H248">
        <f t="shared" si="32"/>
        <v>270</v>
      </c>
      <c r="I248">
        <f t="shared" si="35"/>
        <v>13400</v>
      </c>
      <c r="J248">
        <f t="shared" si="36"/>
        <v>27840</v>
      </c>
      <c r="K248">
        <f t="shared" si="33"/>
        <v>14440</v>
      </c>
      <c r="L248">
        <f t="shared" si="37"/>
        <v>96</v>
      </c>
    </row>
    <row r="249" spans="1:12" x14ac:dyDescent="0.35">
      <c r="A249" s="1">
        <v>45174</v>
      </c>
      <c r="B249" s="2">
        <f t="shared" si="29"/>
        <v>2</v>
      </c>
      <c r="C249" s="2" t="s">
        <v>7</v>
      </c>
      <c r="D249">
        <v>10</v>
      </c>
      <c r="E249">
        <f t="shared" si="34"/>
        <v>0</v>
      </c>
      <c r="F249">
        <f t="shared" si="30"/>
        <v>0.9</v>
      </c>
      <c r="G249">
        <f t="shared" si="31"/>
        <v>9</v>
      </c>
      <c r="H249">
        <f t="shared" si="32"/>
        <v>270</v>
      </c>
      <c r="I249">
        <f t="shared" si="35"/>
        <v>13400</v>
      </c>
      <c r="J249">
        <f t="shared" si="36"/>
        <v>28110</v>
      </c>
      <c r="K249">
        <f t="shared" si="33"/>
        <v>14710</v>
      </c>
      <c r="L249">
        <f t="shared" si="37"/>
        <v>97</v>
      </c>
    </row>
    <row r="250" spans="1:12" x14ac:dyDescent="0.35">
      <c r="A250" s="1">
        <v>45175</v>
      </c>
      <c r="B250" s="2">
        <f t="shared" si="29"/>
        <v>3</v>
      </c>
      <c r="C250" s="2" t="s">
        <v>7</v>
      </c>
      <c r="D250">
        <v>10</v>
      </c>
      <c r="E250">
        <f t="shared" si="34"/>
        <v>0</v>
      </c>
      <c r="F250">
        <f t="shared" si="30"/>
        <v>0.9</v>
      </c>
      <c r="G250">
        <f t="shared" si="31"/>
        <v>9</v>
      </c>
      <c r="H250">
        <f t="shared" si="32"/>
        <v>270</v>
      </c>
      <c r="I250">
        <f t="shared" si="35"/>
        <v>13400</v>
      </c>
      <c r="J250">
        <f t="shared" si="36"/>
        <v>28380</v>
      </c>
      <c r="K250">
        <f t="shared" si="33"/>
        <v>14980</v>
      </c>
      <c r="L250">
        <f t="shared" si="37"/>
        <v>98</v>
      </c>
    </row>
    <row r="251" spans="1:12" x14ac:dyDescent="0.35">
      <c r="A251" s="1">
        <v>45176</v>
      </c>
      <c r="B251" s="2">
        <f t="shared" si="29"/>
        <v>4</v>
      </c>
      <c r="C251" s="2" t="s">
        <v>7</v>
      </c>
      <c r="D251">
        <v>10</v>
      </c>
      <c r="E251">
        <f t="shared" si="34"/>
        <v>0</v>
      </c>
      <c r="F251">
        <f t="shared" si="30"/>
        <v>0.9</v>
      </c>
      <c r="G251">
        <f t="shared" si="31"/>
        <v>9</v>
      </c>
      <c r="H251">
        <f t="shared" si="32"/>
        <v>270</v>
      </c>
      <c r="I251">
        <f t="shared" si="35"/>
        <v>13400</v>
      </c>
      <c r="J251">
        <f t="shared" si="36"/>
        <v>28650</v>
      </c>
      <c r="K251">
        <f t="shared" si="33"/>
        <v>15250</v>
      </c>
      <c r="L251">
        <f t="shared" si="37"/>
        <v>99</v>
      </c>
    </row>
    <row r="252" spans="1:12" x14ac:dyDescent="0.35">
      <c r="A252" s="1">
        <v>45177</v>
      </c>
      <c r="B252" s="2">
        <f t="shared" si="29"/>
        <v>5</v>
      </c>
      <c r="C252" s="2" t="s">
        <v>7</v>
      </c>
      <c r="D252">
        <v>10</v>
      </c>
      <c r="E252">
        <f t="shared" si="34"/>
        <v>0</v>
      </c>
      <c r="F252">
        <f t="shared" si="30"/>
        <v>0.9</v>
      </c>
      <c r="G252">
        <f t="shared" si="31"/>
        <v>9</v>
      </c>
      <c r="H252">
        <f t="shared" si="32"/>
        <v>270</v>
      </c>
      <c r="I252">
        <f t="shared" si="35"/>
        <v>13400</v>
      </c>
      <c r="J252">
        <f t="shared" si="36"/>
        <v>28920</v>
      </c>
      <c r="K252">
        <f t="shared" si="33"/>
        <v>15520</v>
      </c>
      <c r="L252">
        <f t="shared" si="37"/>
        <v>100</v>
      </c>
    </row>
    <row r="253" spans="1:12" x14ac:dyDescent="0.35">
      <c r="A253" s="1">
        <v>45178</v>
      </c>
      <c r="B253" s="2">
        <f t="shared" si="29"/>
        <v>6</v>
      </c>
      <c r="C253" s="2" t="s">
        <v>7</v>
      </c>
      <c r="D253">
        <v>10</v>
      </c>
      <c r="E253">
        <f t="shared" si="34"/>
        <v>0</v>
      </c>
      <c r="F253">
        <f t="shared" si="30"/>
        <v>0.9</v>
      </c>
      <c r="G253">
        <f t="shared" si="31"/>
        <v>0</v>
      </c>
      <c r="H253">
        <f t="shared" si="32"/>
        <v>0</v>
      </c>
      <c r="I253">
        <f t="shared" si="35"/>
        <v>13400</v>
      </c>
      <c r="J253">
        <f t="shared" si="36"/>
        <v>28920</v>
      </c>
      <c r="K253">
        <f t="shared" si="33"/>
        <v>15520</v>
      </c>
      <c r="L253">
        <f t="shared" si="37"/>
        <v>101</v>
      </c>
    </row>
    <row r="254" spans="1:12" x14ac:dyDescent="0.35">
      <c r="A254" s="1">
        <v>45179</v>
      </c>
      <c r="B254" s="2">
        <f t="shared" si="29"/>
        <v>7</v>
      </c>
      <c r="C254" s="2" t="s">
        <v>7</v>
      </c>
      <c r="D254">
        <v>10</v>
      </c>
      <c r="E254">
        <f t="shared" si="34"/>
        <v>150</v>
      </c>
      <c r="F254">
        <f t="shared" si="30"/>
        <v>0.9</v>
      </c>
      <c r="G254">
        <f t="shared" si="31"/>
        <v>0</v>
      </c>
      <c r="H254">
        <f t="shared" si="32"/>
        <v>0</v>
      </c>
      <c r="I254">
        <f t="shared" si="35"/>
        <v>13550</v>
      </c>
      <c r="J254">
        <f t="shared" si="36"/>
        <v>28920</v>
      </c>
      <c r="K254">
        <f t="shared" si="33"/>
        <v>15370</v>
      </c>
      <c r="L254">
        <f t="shared" si="37"/>
        <v>102</v>
      </c>
    </row>
    <row r="255" spans="1:12" x14ac:dyDescent="0.35">
      <c r="A255" s="1">
        <v>45180</v>
      </c>
      <c r="B255" s="2">
        <f t="shared" si="29"/>
        <v>1</v>
      </c>
      <c r="C255" s="2" t="s">
        <v>7</v>
      </c>
      <c r="D255">
        <v>10</v>
      </c>
      <c r="E255">
        <f t="shared" si="34"/>
        <v>0</v>
      </c>
      <c r="F255">
        <f t="shared" si="30"/>
        <v>0.9</v>
      </c>
      <c r="G255">
        <f t="shared" si="31"/>
        <v>9</v>
      </c>
      <c r="H255">
        <f t="shared" si="32"/>
        <v>270</v>
      </c>
      <c r="I255">
        <f t="shared" si="35"/>
        <v>13550</v>
      </c>
      <c r="J255">
        <f t="shared" si="36"/>
        <v>29190</v>
      </c>
      <c r="K255">
        <f t="shared" si="33"/>
        <v>15640</v>
      </c>
      <c r="L255">
        <f t="shared" si="37"/>
        <v>103</v>
      </c>
    </row>
    <row r="256" spans="1:12" x14ac:dyDescent="0.35">
      <c r="A256" s="1">
        <v>45181</v>
      </c>
      <c r="B256" s="2">
        <f t="shared" si="29"/>
        <v>2</v>
      </c>
      <c r="C256" s="2" t="s">
        <v>7</v>
      </c>
      <c r="D256">
        <v>10</v>
      </c>
      <c r="E256">
        <f t="shared" si="34"/>
        <v>0</v>
      </c>
      <c r="F256">
        <f t="shared" si="30"/>
        <v>0.9</v>
      </c>
      <c r="G256">
        <f t="shared" si="31"/>
        <v>9</v>
      </c>
      <c r="H256">
        <f t="shared" si="32"/>
        <v>270</v>
      </c>
      <c r="I256">
        <f t="shared" si="35"/>
        <v>13550</v>
      </c>
      <c r="J256">
        <f t="shared" si="36"/>
        <v>29460</v>
      </c>
      <c r="K256">
        <f t="shared" si="33"/>
        <v>15910</v>
      </c>
      <c r="L256">
        <f t="shared" si="37"/>
        <v>104</v>
      </c>
    </row>
    <row r="257" spans="1:12" x14ac:dyDescent="0.35">
      <c r="A257" s="1">
        <v>45182</v>
      </c>
      <c r="B257" s="2">
        <f t="shared" si="29"/>
        <v>3</v>
      </c>
      <c r="C257" s="2" t="s">
        <v>7</v>
      </c>
      <c r="D257">
        <v>10</v>
      </c>
      <c r="E257">
        <f t="shared" si="34"/>
        <v>0</v>
      </c>
      <c r="F257">
        <f t="shared" si="30"/>
        <v>0.9</v>
      </c>
      <c r="G257">
        <f t="shared" si="31"/>
        <v>9</v>
      </c>
      <c r="H257">
        <f t="shared" si="32"/>
        <v>270</v>
      </c>
      <c r="I257">
        <f t="shared" si="35"/>
        <v>13550</v>
      </c>
      <c r="J257">
        <f t="shared" si="36"/>
        <v>29730</v>
      </c>
      <c r="K257">
        <f t="shared" si="33"/>
        <v>16180</v>
      </c>
      <c r="L257">
        <f t="shared" si="37"/>
        <v>105</v>
      </c>
    </row>
    <row r="258" spans="1:12" x14ac:dyDescent="0.35">
      <c r="A258" s="1">
        <v>45183</v>
      </c>
      <c r="B258" s="2">
        <f t="shared" si="29"/>
        <v>4</v>
      </c>
      <c r="C258" s="2" t="s">
        <v>7</v>
      </c>
      <c r="D258">
        <v>10</v>
      </c>
      <c r="E258">
        <f t="shared" si="34"/>
        <v>0</v>
      </c>
      <c r="F258">
        <f t="shared" si="30"/>
        <v>0.9</v>
      </c>
      <c r="G258">
        <f t="shared" si="31"/>
        <v>9</v>
      </c>
      <c r="H258">
        <f t="shared" si="32"/>
        <v>270</v>
      </c>
      <c r="I258">
        <f t="shared" si="35"/>
        <v>13550</v>
      </c>
      <c r="J258">
        <f t="shared" si="36"/>
        <v>30000</v>
      </c>
      <c r="K258">
        <f t="shared" si="33"/>
        <v>16450</v>
      </c>
      <c r="L258">
        <f t="shared" si="37"/>
        <v>106</v>
      </c>
    </row>
    <row r="259" spans="1:12" x14ac:dyDescent="0.35">
      <c r="A259" s="1">
        <v>45184</v>
      </c>
      <c r="B259" s="2">
        <f t="shared" ref="B259:B322" si="38">WEEKDAY(A259, 2)</f>
        <v>5</v>
      </c>
      <c r="C259" s="2" t="s">
        <v>7</v>
      </c>
      <c r="D259">
        <v>10</v>
      </c>
      <c r="E259">
        <f t="shared" si="34"/>
        <v>0</v>
      </c>
      <c r="F259">
        <f t="shared" ref="F259:F322" si="39">IF(C259="ZIMA",  0.2, IF(C259="WIOSNA", 0.5, IF(C259 = "LATO", 0.9, 0.4)))</f>
        <v>0.9</v>
      </c>
      <c r="G259">
        <f t="shared" ref="G259:G322" si="40">IF(AND(B259&lt;&gt;7, B259&lt;&gt;6), INT(F259*D259), 0)</f>
        <v>9</v>
      </c>
      <c r="H259">
        <f t="shared" ref="H259:H322" si="41">G259*30</f>
        <v>270</v>
      </c>
      <c r="I259">
        <f t="shared" si="35"/>
        <v>13550</v>
      </c>
      <c r="J259">
        <f t="shared" si="36"/>
        <v>30270</v>
      </c>
      <c r="K259">
        <f t="shared" ref="K259:K322" si="42">J259-I259</f>
        <v>16720</v>
      </c>
      <c r="L259">
        <f t="shared" si="37"/>
        <v>107</v>
      </c>
    </row>
    <row r="260" spans="1:12" x14ac:dyDescent="0.35">
      <c r="A260" s="1">
        <v>45185</v>
      </c>
      <c r="B260" s="2">
        <f t="shared" si="38"/>
        <v>6</v>
      </c>
      <c r="C260" s="2" t="s">
        <v>7</v>
      </c>
      <c r="D260">
        <v>10</v>
      </c>
      <c r="E260">
        <f t="shared" ref="E260:E323" si="43">IF(B260=7, D260*15, 0)</f>
        <v>0</v>
      </c>
      <c r="F260">
        <f t="shared" si="39"/>
        <v>0.9</v>
      </c>
      <c r="G260">
        <f t="shared" si="40"/>
        <v>0</v>
      </c>
      <c r="H260">
        <f t="shared" si="41"/>
        <v>0</v>
      </c>
      <c r="I260">
        <f t="shared" ref="I260:I323" si="44">I259+E260</f>
        <v>13550</v>
      </c>
      <c r="J260">
        <f t="shared" ref="J260:J323" si="45">J259+H260</f>
        <v>30270</v>
      </c>
      <c r="K260">
        <f t="shared" si="42"/>
        <v>16720</v>
      </c>
      <c r="L260">
        <f t="shared" ref="L260:L323" si="46">IF(I260&lt;J260, 1, 0)+L259</f>
        <v>108</v>
      </c>
    </row>
    <row r="261" spans="1:12" x14ac:dyDescent="0.35">
      <c r="A261" s="1">
        <v>45186</v>
      </c>
      <c r="B261" s="2">
        <f t="shared" si="38"/>
        <v>7</v>
      </c>
      <c r="C261" s="2" t="s">
        <v>7</v>
      </c>
      <c r="D261">
        <v>10</v>
      </c>
      <c r="E261">
        <f t="shared" si="43"/>
        <v>150</v>
      </c>
      <c r="F261">
        <f t="shared" si="39"/>
        <v>0.9</v>
      </c>
      <c r="G261">
        <f t="shared" si="40"/>
        <v>0</v>
      </c>
      <c r="H261">
        <f t="shared" si="41"/>
        <v>0</v>
      </c>
      <c r="I261">
        <f t="shared" si="44"/>
        <v>13700</v>
      </c>
      <c r="J261">
        <f t="shared" si="45"/>
        <v>30270</v>
      </c>
      <c r="K261">
        <f t="shared" si="42"/>
        <v>16570</v>
      </c>
      <c r="L261">
        <f t="shared" si="46"/>
        <v>109</v>
      </c>
    </row>
    <row r="262" spans="1:12" x14ac:dyDescent="0.35">
      <c r="A262" s="1">
        <v>45187</v>
      </c>
      <c r="B262" s="2">
        <f t="shared" si="38"/>
        <v>1</v>
      </c>
      <c r="C262" s="2" t="s">
        <v>7</v>
      </c>
      <c r="D262">
        <v>10</v>
      </c>
      <c r="E262">
        <f t="shared" si="43"/>
        <v>0</v>
      </c>
      <c r="F262">
        <f t="shared" si="39"/>
        <v>0.9</v>
      </c>
      <c r="G262">
        <f t="shared" si="40"/>
        <v>9</v>
      </c>
      <c r="H262">
        <f t="shared" si="41"/>
        <v>270</v>
      </c>
      <c r="I262">
        <f t="shared" si="44"/>
        <v>13700</v>
      </c>
      <c r="J262">
        <f t="shared" si="45"/>
        <v>30540</v>
      </c>
      <c r="K262">
        <f t="shared" si="42"/>
        <v>16840</v>
      </c>
      <c r="L262">
        <f t="shared" si="46"/>
        <v>110</v>
      </c>
    </row>
    <row r="263" spans="1:12" x14ac:dyDescent="0.35">
      <c r="A263" s="1">
        <v>45188</v>
      </c>
      <c r="B263" s="2">
        <f t="shared" si="38"/>
        <v>2</v>
      </c>
      <c r="C263" s="2" t="s">
        <v>7</v>
      </c>
      <c r="D263">
        <v>10</v>
      </c>
      <c r="E263">
        <f t="shared" si="43"/>
        <v>0</v>
      </c>
      <c r="F263">
        <f t="shared" si="39"/>
        <v>0.9</v>
      </c>
      <c r="G263">
        <f t="shared" si="40"/>
        <v>9</v>
      </c>
      <c r="H263">
        <f t="shared" si="41"/>
        <v>270</v>
      </c>
      <c r="I263">
        <f t="shared" si="44"/>
        <v>13700</v>
      </c>
      <c r="J263">
        <f t="shared" si="45"/>
        <v>30810</v>
      </c>
      <c r="K263">
        <f t="shared" si="42"/>
        <v>17110</v>
      </c>
      <c r="L263">
        <f t="shared" si="46"/>
        <v>111</v>
      </c>
    </row>
    <row r="264" spans="1:12" x14ac:dyDescent="0.35">
      <c r="A264" s="1">
        <v>45189</v>
      </c>
      <c r="B264" s="2">
        <f t="shared" si="38"/>
        <v>3</v>
      </c>
      <c r="C264" s="2" t="s">
        <v>7</v>
      </c>
      <c r="D264">
        <v>10</v>
      </c>
      <c r="E264">
        <f t="shared" si="43"/>
        <v>0</v>
      </c>
      <c r="F264">
        <f t="shared" si="39"/>
        <v>0.9</v>
      </c>
      <c r="G264">
        <f t="shared" si="40"/>
        <v>9</v>
      </c>
      <c r="H264">
        <f t="shared" si="41"/>
        <v>270</v>
      </c>
      <c r="I264">
        <f t="shared" si="44"/>
        <v>13700</v>
      </c>
      <c r="J264">
        <f t="shared" si="45"/>
        <v>31080</v>
      </c>
      <c r="K264">
        <f t="shared" si="42"/>
        <v>17380</v>
      </c>
      <c r="L264">
        <f t="shared" si="46"/>
        <v>112</v>
      </c>
    </row>
    <row r="265" spans="1:12" x14ac:dyDescent="0.35">
      <c r="A265" s="1">
        <v>45190</v>
      </c>
      <c r="B265" s="2">
        <f t="shared" si="38"/>
        <v>4</v>
      </c>
      <c r="C265" s="2" t="s">
        <v>7</v>
      </c>
      <c r="D265">
        <v>10</v>
      </c>
      <c r="E265">
        <f t="shared" si="43"/>
        <v>0</v>
      </c>
      <c r="F265">
        <f t="shared" si="39"/>
        <v>0.9</v>
      </c>
      <c r="G265">
        <f t="shared" si="40"/>
        <v>9</v>
      </c>
      <c r="H265">
        <f t="shared" si="41"/>
        <v>270</v>
      </c>
      <c r="I265">
        <f t="shared" si="44"/>
        <v>13700</v>
      </c>
      <c r="J265">
        <f t="shared" si="45"/>
        <v>31350</v>
      </c>
      <c r="K265">
        <f t="shared" si="42"/>
        <v>17650</v>
      </c>
      <c r="L265">
        <f t="shared" si="46"/>
        <v>113</v>
      </c>
    </row>
    <row r="266" spans="1:12" x14ac:dyDescent="0.35">
      <c r="A266" s="1">
        <v>45191</v>
      </c>
      <c r="B266" s="2">
        <f t="shared" si="38"/>
        <v>5</v>
      </c>
      <c r="C266" s="2" t="s">
        <v>7</v>
      </c>
      <c r="D266">
        <v>10</v>
      </c>
      <c r="E266">
        <f t="shared" si="43"/>
        <v>0</v>
      </c>
      <c r="F266">
        <f t="shared" si="39"/>
        <v>0.9</v>
      </c>
      <c r="G266">
        <f t="shared" si="40"/>
        <v>9</v>
      </c>
      <c r="H266">
        <f t="shared" si="41"/>
        <v>270</v>
      </c>
      <c r="I266">
        <f t="shared" si="44"/>
        <v>13700</v>
      </c>
      <c r="J266">
        <f t="shared" si="45"/>
        <v>31620</v>
      </c>
      <c r="K266">
        <f t="shared" si="42"/>
        <v>17920</v>
      </c>
      <c r="L266">
        <f t="shared" si="46"/>
        <v>114</v>
      </c>
    </row>
    <row r="267" spans="1:12" x14ac:dyDescent="0.35">
      <c r="A267" s="3">
        <v>45192</v>
      </c>
      <c r="B267" s="2">
        <f t="shared" si="38"/>
        <v>6</v>
      </c>
      <c r="C267" s="2" t="s">
        <v>8</v>
      </c>
      <c r="D267">
        <v>10</v>
      </c>
      <c r="E267">
        <f t="shared" si="43"/>
        <v>0</v>
      </c>
      <c r="F267">
        <f t="shared" si="39"/>
        <v>0.4</v>
      </c>
      <c r="G267">
        <f t="shared" si="40"/>
        <v>0</v>
      </c>
      <c r="H267">
        <f t="shared" si="41"/>
        <v>0</v>
      </c>
      <c r="I267">
        <f t="shared" si="44"/>
        <v>13700</v>
      </c>
      <c r="J267">
        <f t="shared" si="45"/>
        <v>31620</v>
      </c>
      <c r="K267">
        <f t="shared" si="42"/>
        <v>17920</v>
      </c>
      <c r="L267">
        <f t="shared" si="46"/>
        <v>115</v>
      </c>
    </row>
    <row r="268" spans="1:12" x14ac:dyDescent="0.35">
      <c r="A268" s="1">
        <v>45193</v>
      </c>
      <c r="B268" s="2">
        <f t="shared" si="38"/>
        <v>7</v>
      </c>
      <c r="C268" s="2" t="s">
        <v>8</v>
      </c>
      <c r="D268">
        <v>10</v>
      </c>
      <c r="E268">
        <f t="shared" si="43"/>
        <v>150</v>
      </c>
      <c r="F268">
        <f t="shared" si="39"/>
        <v>0.4</v>
      </c>
      <c r="G268">
        <f t="shared" si="40"/>
        <v>0</v>
      </c>
      <c r="H268">
        <f t="shared" si="41"/>
        <v>0</v>
      </c>
      <c r="I268">
        <f t="shared" si="44"/>
        <v>13850</v>
      </c>
      <c r="J268">
        <f t="shared" si="45"/>
        <v>31620</v>
      </c>
      <c r="K268">
        <f t="shared" si="42"/>
        <v>17770</v>
      </c>
      <c r="L268">
        <f t="shared" si="46"/>
        <v>116</v>
      </c>
    </row>
    <row r="269" spans="1:12" x14ac:dyDescent="0.35">
      <c r="A269" s="1">
        <v>45194</v>
      </c>
      <c r="B269" s="2">
        <f t="shared" si="38"/>
        <v>1</v>
      </c>
      <c r="C269" s="2" t="s">
        <v>8</v>
      </c>
      <c r="D269">
        <v>10</v>
      </c>
      <c r="E269">
        <f t="shared" si="43"/>
        <v>0</v>
      </c>
      <c r="F269">
        <f t="shared" si="39"/>
        <v>0.4</v>
      </c>
      <c r="G269">
        <f t="shared" si="40"/>
        <v>4</v>
      </c>
      <c r="H269">
        <f t="shared" si="41"/>
        <v>120</v>
      </c>
      <c r="I269">
        <f t="shared" si="44"/>
        <v>13850</v>
      </c>
      <c r="J269">
        <f t="shared" si="45"/>
        <v>31740</v>
      </c>
      <c r="K269">
        <f t="shared" si="42"/>
        <v>17890</v>
      </c>
      <c r="L269">
        <f t="shared" si="46"/>
        <v>117</v>
      </c>
    </row>
    <row r="270" spans="1:12" x14ac:dyDescent="0.35">
      <c r="A270" s="1">
        <v>45195</v>
      </c>
      <c r="B270" s="2">
        <f t="shared" si="38"/>
        <v>2</v>
      </c>
      <c r="C270" s="2" t="s">
        <v>8</v>
      </c>
      <c r="D270">
        <v>10</v>
      </c>
      <c r="E270">
        <f t="shared" si="43"/>
        <v>0</v>
      </c>
      <c r="F270">
        <f t="shared" si="39"/>
        <v>0.4</v>
      </c>
      <c r="G270">
        <f t="shared" si="40"/>
        <v>4</v>
      </c>
      <c r="H270">
        <f t="shared" si="41"/>
        <v>120</v>
      </c>
      <c r="I270">
        <f t="shared" si="44"/>
        <v>13850</v>
      </c>
      <c r="J270">
        <f t="shared" si="45"/>
        <v>31860</v>
      </c>
      <c r="K270">
        <f t="shared" si="42"/>
        <v>18010</v>
      </c>
      <c r="L270">
        <f t="shared" si="46"/>
        <v>118</v>
      </c>
    </row>
    <row r="271" spans="1:12" x14ac:dyDescent="0.35">
      <c r="A271" s="1">
        <v>45196</v>
      </c>
      <c r="B271" s="2">
        <f t="shared" si="38"/>
        <v>3</v>
      </c>
      <c r="C271" s="2" t="s">
        <v>8</v>
      </c>
      <c r="D271">
        <v>10</v>
      </c>
      <c r="E271">
        <f t="shared" si="43"/>
        <v>0</v>
      </c>
      <c r="F271">
        <f t="shared" si="39"/>
        <v>0.4</v>
      </c>
      <c r="G271">
        <f t="shared" si="40"/>
        <v>4</v>
      </c>
      <c r="H271">
        <f t="shared" si="41"/>
        <v>120</v>
      </c>
      <c r="I271">
        <f t="shared" si="44"/>
        <v>13850</v>
      </c>
      <c r="J271">
        <f t="shared" si="45"/>
        <v>31980</v>
      </c>
      <c r="K271">
        <f t="shared" si="42"/>
        <v>18130</v>
      </c>
      <c r="L271">
        <f t="shared" si="46"/>
        <v>119</v>
      </c>
    </row>
    <row r="272" spans="1:12" x14ac:dyDescent="0.35">
      <c r="A272" s="1">
        <v>45197</v>
      </c>
      <c r="B272" s="2">
        <f t="shared" si="38"/>
        <v>4</v>
      </c>
      <c r="C272" s="2" t="s">
        <v>8</v>
      </c>
      <c r="D272">
        <v>10</v>
      </c>
      <c r="E272">
        <f t="shared" si="43"/>
        <v>0</v>
      </c>
      <c r="F272">
        <f t="shared" si="39"/>
        <v>0.4</v>
      </c>
      <c r="G272">
        <f t="shared" si="40"/>
        <v>4</v>
      </c>
      <c r="H272">
        <f t="shared" si="41"/>
        <v>120</v>
      </c>
      <c r="I272">
        <f t="shared" si="44"/>
        <v>13850</v>
      </c>
      <c r="J272">
        <f t="shared" si="45"/>
        <v>32100</v>
      </c>
      <c r="K272">
        <f t="shared" si="42"/>
        <v>18250</v>
      </c>
      <c r="L272">
        <f t="shared" si="46"/>
        <v>120</v>
      </c>
    </row>
    <row r="273" spans="1:12" x14ac:dyDescent="0.35">
      <c r="A273" s="1">
        <v>45198</v>
      </c>
      <c r="B273" s="2">
        <f t="shared" si="38"/>
        <v>5</v>
      </c>
      <c r="C273" s="2" t="s">
        <v>8</v>
      </c>
      <c r="D273">
        <v>10</v>
      </c>
      <c r="E273">
        <f t="shared" si="43"/>
        <v>0</v>
      </c>
      <c r="F273">
        <f t="shared" si="39"/>
        <v>0.4</v>
      </c>
      <c r="G273">
        <f t="shared" si="40"/>
        <v>4</v>
      </c>
      <c r="H273">
        <f t="shared" si="41"/>
        <v>120</v>
      </c>
      <c r="I273">
        <f t="shared" si="44"/>
        <v>13850</v>
      </c>
      <c r="J273">
        <f t="shared" si="45"/>
        <v>32220</v>
      </c>
      <c r="K273">
        <f t="shared" si="42"/>
        <v>18370</v>
      </c>
      <c r="L273">
        <f t="shared" si="46"/>
        <v>121</v>
      </c>
    </row>
    <row r="274" spans="1:12" x14ac:dyDescent="0.35">
      <c r="A274" s="1">
        <v>45199</v>
      </c>
      <c r="B274" s="2">
        <f t="shared" si="38"/>
        <v>6</v>
      </c>
      <c r="C274" s="2" t="s">
        <v>8</v>
      </c>
      <c r="D274">
        <v>10</v>
      </c>
      <c r="E274">
        <f t="shared" si="43"/>
        <v>0</v>
      </c>
      <c r="F274">
        <f t="shared" si="39"/>
        <v>0.4</v>
      </c>
      <c r="G274">
        <f t="shared" si="40"/>
        <v>0</v>
      </c>
      <c r="H274">
        <f t="shared" si="41"/>
        <v>0</v>
      </c>
      <c r="I274">
        <f t="shared" si="44"/>
        <v>13850</v>
      </c>
      <c r="J274">
        <f t="shared" si="45"/>
        <v>32220</v>
      </c>
      <c r="K274">
        <f t="shared" si="42"/>
        <v>18370</v>
      </c>
      <c r="L274">
        <f t="shared" si="46"/>
        <v>122</v>
      </c>
    </row>
    <row r="275" spans="1:12" x14ac:dyDescent="0.35">
      <c r="A275" s="1">
        <v>45200</v>
      </c>
      <c r="B275" s="2">
        <f t="shared" si="38"/>
        <v>7</v>
      </c>
      <c r="C275" s="2" t="s">
        <v>8</v>
      </c>
      <c r="D275">
        <v>10</v>
      </c>
      <c r="E275">
        <f t="shared" si="43"/>
        <v>150</v>
      </c>
      <c r="F275">
        <f t="shared" si="39"/>
        <v>0.4</v>
      </c>
      <c r="G275">
        <f t="shared" si="40"/>
        <v>0</v>
      </c>
      <c r="H275">
        <f t="shared" si="41"/>
        <v>0</v>
      </c>
      <c r="I275">
        <f t="shared" si="44"/>
        <v>14000</v>
      </c>
      <c r="J275">
        <f t="shared" si="45"/>
        <v>32220</v>
      </c>
      <c r="K275">
        <f t="shared" si="42"/>
        <v>18220</v>
      </c>
      <c r="L275">
        <f t="shared" si="46"/>
        <v>123</v>
      </c>
    </row>
    <row r="276" spans="1:12" x14ac:dyDescent="0.35">
      <c r="A276" s="1">
        <v>45201</v>
      </c>
      <c r="B276" s="2">
        <f t="shared" si="38"/>
        <v>1</v>
      </c>
      <c r="C276" s="2" t="s">
        <v>8</v>
      </c>
      <c r="D276">
        <v>10</v>
      </c>
      <c r="E276">
        <f t="shared" si="43"/>
        <v>0</v>
      </c>
      <c r="F276">
        <f t="shared" si="39"/>
        <v>0.4</v>
      </c>
      <c r="G276">
        <f t="shared" si="40"/>
        <v>4</v>
      </c>
      <c r="H276">
        <f t="shared" si="41"/>
        <v>120</v>
      </c>
      <c r="I276">
        <f t="shared" si="44"/>
        <v>14000</v>
      </c>
      <c r="J276">
        <f t="shared" si="45"/>
        <v>32340</v>
      </c>
      <c r="K276">
        <f t="shared" si="42"/>
        <v>18340</v>
      </c>
      <c r="L276">
        <f t="shared" si="46"/>
        <v>124</v>
      </c>
    </row>
    <row r="277" spans="1:12" x14ac:dyDescent="0.35">
      <c r="A277" s="1">
        <v>45202</v>
      </c>
      <c r="B277" s="2">
        <f t="shared" si="38"/>
        <v>2</v>
      </c>
      <c r="C277" s="2" t="s">
        <v>8</v>
      </c>
      <c r="D277">
        <v>10</v>
      </c>
      <c r="E277">
        <f t="shared" si="43"/>
        <v>0</v>
      </c>
      <c r="F277">
        <f t="shared" si="39"/>
        <v>0.4</v>
      </c>
      <c r="G277">
        <f t="shared" si="40"/>
        <v>4</v>
      </c>
      <c r="H277">
        <f t="shared" si="41"/>
        <v>120</v>
      </c>
      <c r="I277">
        <f t="shared" si="44"/>
        <v>14000</v>
      </c>
      <c r="J277">
        <f t="shared" si="45"/>
        <v>32460</v>
      </c>
      <c r="K277">
        <f t="shared" si="42"/>
        <v>18460</v>
      </c>
      <c r="L277">
        <f t="shared" si="46"/>
        <v>125</v>
      </c>
    </row>
    <row r="278" spans="1:12" x14ac:dyDescent="0.35">
      <c r="A278" s="1">
        <v>45203</v>
      </c>
      <c r="B278" s="2">
        <f t="shared" si="38"/>
        <v>3</v>
      </c>
      <c r="C278" s="2" t="s">
        <v>8</v>
      </c>
      <c r="D278">
        <v>10</v>
      </c>
      <c r="E278">
        <f t="shared" si="43"/>
        <v>0</v>
      </c>
      <c r="F278">
        <f t="shared" si="39"/>
        <v>0.4</v>
      </c>
      <c r="G278">
        <f t="shared" si="40"/>
        <v>4</v>
      </c>
      <c r="H278">
        <f t="shared" si="41"/>
        <v>120</v>
      </c>
      <c r="I278">
        <f t="shared" si="44"/>
        <v>14000</v>
      </c>
      <c r="J278">
        <f t="shared" si="45"/>
        <v>32580</v>
      </c>
      <c r="K278">
        <f t="shared" si="42"/>
        <v>18580</v>
      </c>
      <c r="L278">
        <f t="shared" si="46"/>
        <v>126</v>
      </c>
    </row>
    <row r="279" spans="1:12" x14ac:dyDescent="0.35">
      <c r="A279" s="1">
        <v>45204</v>
      </c>
      <c r="B279" s="2">
        <f t="shared" si="38"/>
        <v>4</v>
      </c>
      <c r="C279" s="2" t="s">
        <v>8</v>
      </c>
      <c r="D279">
        <v>10</v>
      </c>
      <c r="E279">
        <f t="shared" si="43"/>
        <v>0</v>
      </c>
      <c r="F279">
        <f t="shared" si="39"/>
        <v>0.4</v>
      </c>
      <c r="G279">
        <f t="shared" si="40"/>
        <v>4</v>
      </c>
      <c r="H279">
        <f t="shared" si="41"/>
        <v>120</v>
      </c>
      <c r="I279">
        <f t="shared" si="44"/>
        <v>14000</v>
      </c>
      <c r="J279">
        <f t="shared" si="45"/>
        <v>32700</v>
      </c>
      <c r="K279">
        <f t="shared" si="42"/>
        <v>18700</v>
      </c>
      <c r="L279">
        <f t="shared" si="46"/>
        <v>127</v>
      </c>
    </row>
    <row r="280" spans="1:12" x14ac:dyDescent="0.35">
      <c r="A280" s="1">
        <v>45205</v>
      </c>
      <c r="B280" s="2">
        <f t="shared" si="38"/>
        <v>5</v>
      </c>
      <c r="C280" s="2" t="s">
        <v>8</v>
      </c>
      <c r="D280">
        <v>10</v>
      </c>
      <c r="E280">
        <f t="shared" si="43"/>
        <v>0</v>
      </c>
      <c r="F280">
        <f t="shared" si="39"/>
        <v>0.4</v>
      </c>
      <c r="G280">
        <f t="shared" si="40"/>
        <v>4</v>
      </c>
      <c r="H280">
        <f t="shared" si="41"/>
        <v>120</v>
      </c>
      <c r="I280">
        <f t="shared" si="44"/>
        <v>14000</v>
      </c>
      <c r="J280">
        <f t="shared" si="45"/>
        <v>32820</v>
      </c>
      <c r="K280">
        <f t="shared" si="42"/>
        <v>18820</v>
      </c>
      <c r="L280">
        <f t="shared" si="46"/>
        <v>128</v>
      </c>
    </row>
    <row r="281" spans="1:12" x14ac:dyDescent="0.35">
      <c r="A281" s="1">
        <v>45206</v>
      </c>
      <c r="B281" s="2">
        <f t="shared" si="38"/>
        <v>6</v>
      </c>
      <c r="C281" s="2" t="s">
        <v>8</v>
      </c>
      <c r="D281">
        <v>10</v>
      </c>
      <c r="E281">
        <f t="shared" si="43"/>
        <v>0</v>
      </c>
      <c r="F281">
        <f t="shared" si="39"/>
        <v>0.4</v>
      </c>
      <c r="G281">
        <f t="shared" si="40"/>
        <v>0</v>
      </c>
      <c r="H281">
        <f t="shared" si="41"/>
        <v>0</v>
      </c>
      <c r="I281">
        <f t="shared" si="44"/>
        <v>14000</v>
      </c>
      <c r="J281">
        <f t="shared" si="45"/>
        <v>32820</v>
      </c>
      <c r="K281">
        <f t="shared" si="42"/>
        <v>18820</v>
      </c>
      <c r="L281">
        <f t="shared" si="46"/>
        <v>129</v>
      </c>
    </row>
    <row r="282" spans="1:12" x14ac:dyDescent="0.35">
      <c r="A282" s="1">
        <v>45207</v>
      </c>
      <c r="B282" s="2">
        <f t="shared" si="38"/>
        <v>7</v>
      </c>
      <c r="C282" s="2" t="s">
        <v>8</v>
      </c>
      <c r="D282">
        <v>10</v>
      </c>
      <c r="E282">
        <f t="shared" si="43"/>
        <v>150</v>
      </c>
      <c r="F282">
        <f t="shared" si="39"/>
        <v>0.4</v>
      </c>
      <c r="G282">
        <f t="shared" si="40"/>
        <v>0</v>
      </c>
      <c r="H282">
        <f t="shared" si="41"/>
        <v>0</v>
      </c>
      <c r="I282">
        <f t="shared" si="44"/>
        <v>14150</v>
      </c>
      <c r="J282">
        <f t="shared" si="45"/>
        <v>32820</v>
      </c>
      <c r="K282">
        <f t="shared" si="42"/>
        <v>18670</v>
      </c>
      <c r="L282">
        <f t="shared" si="46"/>
        <v>130</v>
      </c>
    </row>
    <row r="283" spans="1:12" x14ac:dyDescent="0.35">
      <c r="A283" s="1">
        <v>45208</v>
      </c>
      <c r="B283" s="2">
        <f t="shared" si="38"/>
        <v>1</v>
      </c>
      <c r="C283" s="2" t="s">
        <v>8</v>
      </c>
      <c r="D283">
        <v>10</v>
      </c>
      <c r="E283">
        <f t="shared" si="43"/>
        <v>0</v>
      </c>
      <c r="F283">
        <f t="shared" si="39"/>
        <v>0.4</v>
      </c>
      <c r="G283">
        <f t="shared" si="40"/>
        <v>4</v>
      </c>
      <c r="H283">
        <f t="shared" si="41"/>
        <v>120</v>
      </c>
      <c r="I283">
        <f t="shared" si="44"/>
        <v>14150</v>
      </c>
      <c r="J283">
        <f t="shared" si="45"/>
        <v>32940</v>
      </c>
      <c r="K283">
        <f t="shared" si="42"/>
        <v>18790</v>
      </c>
      <c r="L283">
        <f t="shared" si="46"/>
        <v>131</v>
      </c>
    </row>
    <row r="284" spans="1:12" x14ac:dyDescent="0.35">
      <c r="A284" s="1">
        <v>45209</v>
      </c>
      <c r="B284" s="2">
        <f t="shared" si="38"/>
        <v>2</v>
      </c>
      <c r="C284" s="2" t="s">
        <v>8</v>
      </c>
      <c r="D284">
        <v>10</v>
      </c>
      <c r="E284">
        <f t="shared" si="43"/>
        <v>0</v>
      </c>
      <c r="F284">
        <f t="shared" si="39"/>
        <v>0.4</v>
      </c>
      <c r="G284">
        <f t="shared" si="40"/>
        <v>4</v>
      </c>
      <c r="H284">
        <f t="shared" si="41"/>
        <v>120</v>
      </c>
      <c r="I284">
        <f t="shared" si="44"/>
        <v>14150</v>
      </c>
      <c r="J284">
        <f t="shared" si="45"/>
        <v>33060</v>
      </c>
      <c r="K284">
        <f t="shared" si="42"/>
        <v>18910</v>
      </c>
      <c r="L284">
        <f t="shared" si="46"/>
        <v>132</v>
      </c>
    </row>
    <row r="285" spans="1:12" x14ac:dyDescent="0.35">
      <c r="A285" s="1">
        <v>45210</v>
      </c>
      <c r="B285" s="2">
        <f t="shared" si="38"/>
        <v>3</v>
      </c>
      <c r="C285" s="2" t="s">
        <v>8</v>
      </c>
      <c r="D285">
        <v>10</v>
      </c>
      <c r="E285">
        <f t="shared" si="43"/>
        <v>0</v>
      </c>
      <c r="F285">
        <f t="shared" si="39"/>
        <v>0.4</v>
      </c>
      <c r="G285">
        <f t="shared" si="40"/>
        <v>4</v>
      </c>
      <c r="H285">
        <f t="shared" si="41"/>
        <v>120</v>
      </c>
      <c r="I285">
        <f t="shared" si="44"/>
        <v>14150</v>
      </c>
      <c r="J285">
        <f t="shared" si="45"/>
        <v>33180</v>
      </c>
      <c r="K285">
        <f t="shared" si="42"/>
        <v>19030</v>
      </c>
      <c r="L285">
        <f t="shared" si="46"/>
        <v>133</v>
      </c>
    </row>
    <row r="286" spans="1:12" x14ac:dyDescent="0.35">
      <c r="A286" s="1">
        <v>45211</v>
      </c>
      <c r="B286" s="2">
        <f t="shared" si="38"/>
        <v>4</v>
      </c>
      <c r="C286" s="2" t="s">
        <v>8</v>
      </c>
      <c r="D286">
        <v>10</v>
      </c>
      <c r="E286">
        <f t="shared" si="43"/>
        <v>0</v>
      </c>
      <c r="F286">
        <f t="shared" si="39"/>
        <v>0.4</v>
      </c>
      <c r="G286">
        <f t="shared" si="40"/>
        <v>4</v>
      </c>
      <c r="H286">
        <f t="shared" si="41"/>
        <v>120</v>
      </c>
      <c r="I286">
        <f t="shared" si="44"/>
        <v>14150</v>
      </c>
      <c r="J286">
        <f t="shared" si="45"/>
        <v>33300</v>
      </c>
      <c r="K286">
        <f t="shared" si="42"/>
        <v>19150</v>
      </c>
      <c r="L286">
        <f t="shared" si="46"/>
        <v>134</v>
      </c>
    </row>
    <row r="287" spans="1:12" x14ac:dyDescent="0.35">
      <c r="A287" s="1">
        <v>45212</v>
      </c>
      <c r="B287" s="2">
        <f t="shared" si="38"/>
        <v>5</v>
      </c>
      <c r="C287" s="2" t="s">
        <v>8</v>
      </c>
      <c r="D287">
        <v>10</v>
      </c>
      <c r="E287">
        <f t="shared" si="43"/>
        <v>0</v>
      </c>
      <c r="F287">
        <f t="shared" si="39"/>
        <v>0.4</v>
      </c>
      <c r="G287">
        <f t="shared" si="40"/>
        <v>4</v>
      </c>
      <c r="H287">
        <f t="shared" si="41"/>
        <v>120</v>
      </c>
      <c r="I287">
        <f t="shared" si="44"/>
        <v>14150</v>
      </c>
      <c r="J287">
        <f t="shared" si="45"/>
        <v>33420</v>
      </c>
      <c r="K287">
        <f t="shared" si="42"/>
        <v>19270</v>
      </c>
      <c r="L287">
        <f t="shared" si="46"/>
        <v>135</v>
      </c>
    </row>
    <row r="288" spans="1:12" x14ac:dyDescent="0.35">
      <c r="A288" s="1">
        <v>45213</v>
      </c>
      <c r="B288" s="2">
        <f t="shared" si="38"/>
        <v>6</v>
      </c>
      <c r="C288" s="2" t="s">
        <v>8</v>
      </c>
      <c r="D288">
        <v>10</v>
      </c>
      <c r="E288">
        <f t="shared" si="43"/>
        <v>0</v>
      </c>
      <c r="F288">
        <f t="shared" si="39"/>
        <v>0.4</v>
      </c>
      <c r="G288">
        <f t="shared" si="40"/>
        <v>0</v>
      </c>
      <c r="H288">
        <f t="shared" si="41"/>
        <v>0</v>
      </c>
      <c r="I288">
        <f t="shared" si="44"/>
        <v>14150</v>
      </c>
      <c r="J288">
        <f t="shared" si="45"/>
        <v>33420</v>
      </c>
      <c r="K288">
        <f t="shared" si="42"/>
        <v>19270</v>
      </c>
      <c r="L288">
        <f t="shared" si="46"/>
        <v>136</v>
      </c>
    </row>
    <row r="289" spans="1:12" x14ac:dyDescent="0.35">
      <c r="A289" s="1">
        <v>45214</v>
      </c>
      <c r="B289" s="2">
        <f t="shared" si="38"/>
        <v>7</v>
      </c>
      <c r="C289" s="2" t="s">
        <v>8</v>
      </c>
      <c r="D289">
        <v>10</v>
      </c>
      <c r="E289">
        <f t="shared" si="43"/>
        <v>150</v>
      </c>
      <c r="F289">
        <f t="shared" si="39"/>
        <v>0.4</v>
      </c>
      <c r="G289">
        <f t="shared" si="40"/>
        <v>0</v>
      </c>
      <c r="H289">
        <f t="shared" si="41"/>
        <v>0</v>
      </c>
      <c r="I289">
        <f t="shared" si="44"/>
        <v>14300</v>
      </c>
      <c r="J289">
        <f t="shared" si="45"/>
        <v>33420</v>
      </c>
      <c r="K289">
        <f t="shared" si="42"/>
        <v>19120</v>
      </c>
      <c r="L289">
        <f t="shared" si="46"/>
        <v>137</v>
      </c>
    </row>
    <row r="290" spans="1:12" x14ac:dyDescent="0.35">
      <c r="A290" s="1">
        <v>45215</v>
      </c>
      <c r="B290" s="2">
        <f t="shared" si="38"/>
        <v>1</v>
      </c>
      <c r="C290" s="2" t="s">
        <v>8</v>
      </c>
      <c r="D290">
        <v>10</v>
      </c>
      <c r="E290">
        <f t="shared" si="43"/>
        <v>0</v>
      </c>
      <c r="F290">
        <f t="shared" si="39"/>
        <v>0.4</v>
      </c>
      <c r="G290">
        <f t="shared" si="40"/>
        <v>4</v>
      </c>
      <c r="H290">
        <f t="shared" si="41"/>
        <v>120</v>
      </c>
      <c r="I290">
        <f t="shared" si="44"/>
        <v>14300</v>
      </c>
      <c r="J290">
        <f t="shared" si="45"/>
        <v>33540</v>
      </c>
      <c r="K290">
        <f t="shared" si="42"/>
        <v>19240</v>
      </c>
      <c r="L290">
        <f t="shared" si="46"/>
        <v>138</v>
      </c>
    </row>
    <row r="291" spans="1:12" x14ac:dyDescent="0.35">
      <c r="A291" s="1">
        <v>45216</v>
      </c>
      <c r="B291" s="2">
        <f t="shared" si="38"/>
        <v>2</v>
      </c>
      <c r="C291" s="2" t="s">
        <v>8</v>
      </c>
      <c r="D291">
        <v>10</v>
      </c>
      <c r="E291">
        <f t="shared" si="43"/>
        <v>0</v>
      </c>
      <c r="F291">
        <f t="shared" si="39"/>
        <v>0.4</v>
      </c>
      <c r="G291">
        <f t="shared" si="40"/>
        <v>4</v>
      </c>
      <c r="H291">
        <f t="shared" si="41"/>
        <v>120</v>
      </c>
      <c r="I291">
        <f t="shared" si="44"/>
        <v>14300</v>
      </c>
      <c r="J291">
        <f t="shared" si="45"/>
        <v>33660</v>
      </c>
      <c r="K291">
        <f t="shared" si="42"/>
        <v>19360</v>
      </c>
      <c r="L291">
        <f t="shared" si="46"/>
        <v>139</v>
      </c>
    </row>
    <row r="292" spans="1:12" x14ac:dyDescent="0.35">
      <c r="A292" s="1">
        <v>45217</v>
      </c>
      <c r="B292" s="2">
        <f t="shared" si="38"/>
        <v>3</v>
      </c>
      <c r="C292" s="2" t="s">
        <v>8</v>
      </c>
      <c r="D292">
        <v>10</v>
      </c>
      <c r="E292">
        <f t="shared" si="43"/>
        <v>0</v>
      </c>
      <c r="F292">
        <f t="shared" si="39"/>
        <v>0.4</v>
      </c>
      <c r="G292">
        <f t="shared" si="40"/>
        <v>4</v>
      </c>
      <c r="H292">
        <f t="shared" si="41"/>
        <v>120</v>
      </c>
      <c r="I292">
        <f t="shared" si="44"/>
        <v>14300</v>
      </c>
      <c r="J292">
        <f t="shared" si="45"/>
        <v>33780</v>
      </c>
      <c r="K292">
        <f t="shared" si="42"/>
        <v>19480</v>
      </c>
      <c r="L292">
        <f t="shared" si="46"/>
        <v>140</v>
      </c>
    </row>
    <row r="293" spans="1:12" x14ac:dyDescent="0.35">
      <c r="A293" s="1">
        <v>45218</v>
      </c>
      <c r="B293" s="2">
        <f t="shared" si="38"/>
        <v>4</v>
      </c>
      <c r="C293" s="2" t="s">
        <v>8</v>
      </c>
      <c r="D293">
        <v>10</v>
      </c>
      <c r="E293">
        <f t="shared" si="43"/>
        <v>0</v>
      </c>
      <c r="F293">
        <f t="shared" si="39"/>
        <v>0.4</v>
      </c>
      <c r="G293">
        <f t="shared" si="40"/>
        <v>4</v>
      </c>
      <c r="H293">
        <f t="shared" si="41"/>
        <v>120</v>
      </c>
      <c r="I293">
        <f t="shared" si="44"/>
        <v>14300</v>
      </c>
      <c r="J293">
        <f t="shared" si="45"/>
        <v>33900</v>
      </c>
      <c r="K293">
        <f t="shared" si="42"/>
        <v>19600</v>
      </c>
      <c r="L293">
        <f t="shared" si="46"/>
        <v>141</v>
      </c>
    </row>
    <row r="294" spans="1:12" x14ac:dyDescent="0.35">
      <c r="A294" s="1">
        <v>45219</v>
      </c>
      <c r="B294" s="2">
        <f t="shared" si="38"/>
        <v>5</v>
      </c>
      <c r="C294" s="2" t="s">
        <v>8</v>
      </c>
      <c r="D294">
        <v>10</v>
      </c>
      <c r="E294">
        <f t="shared" si="43"/>
        <v>0</v>
      </c>
      <c r="F294">
        <f t="shared" si="39"/>
        <v>0.4</v>
      </c>
      <c r="G294">
        <f t="shared" si="40"/>
        <v>4</v>
      </c>
      <c r="H294">
        <f t="shared" si="41"/>
        <v>120</v>
      </c>
      <c r="I294">
        <f t="shared" si="44"/>
        <v>14300</v>
      </c>
      <c r="J294">
        <f t="shared" si="45"/>
        <v>34020</v>
      </c>
      <c r="K294">
        <f t="shared" si="42"/>
        <v>19720</v>
      </c>
      <c r="L294">
        <f t="shared" si="46"/>
        <v>142</v>
      </c>
    </row>
    <row r="295" spans="1:12" x14ac:dyDescent="0.35">
      <c r="A295" s="1">
        <v>45220</v>
      </c>
      <c r="B295" s="2">
        <f t="shared" si="38"/>
        <v>6</v>
      </c>
      <c r="C295" s="2" t="s">
        <v>8</v>
      </c>
      <c r="D295">
        <v>10</v>
      </c>
      <c r="E295">
        <f t="shared" si="43"/>
        <v>0</v>
      </c>
      <c r="F295">
        <f t="shared" si="39"/>
        <v>0.4</v>
      </c>
      <c r="G295">
        <f t="shared" si="40"/>
        <v>0</v>
      </c>
      <c r="H295">
        <f t="shared" si="41"/>
        <v>0</v>
      </c>
      <c r="I295">
        <f t="shared" si="44"/>
        <v>14300</v>
      </c>
      <c r="J295">
        <f t="shared" si="45"/>
        <v>34020</v>
      </c>
      <c r="K295">
        <f t="shared" si="42"/>
        <v>19720</v>
      </c>
      <c r="L295">
        <f t="shared" si="46"/>
        <v>143</v>
      </c>
    </row>
    <row r="296" spans="1:12" x14ac:dyDescent="0.35">
      <c r="A296" s="1">
        <v>45221</v>
      </c>
      <c r="B296" s="2">
        <f t="shared" si="38"/>
        <v>7</v>
      </c>
      <c r="C296" s="2" t="s">
        <v>8</v>
      </c>
      <c r="D296">
        <v>10</v>
      </c>
      <c r="E296">
        <f t="shared" si="43"/>
        <v>150</v>
      </c>
      <c r="F296">
        <f t="shared" si="39"/>
        <v>0.4</v>
      </c>
      <c r="G296">
        <f t="shared" si="40"/>
        <v>0</v>
      </c>
      <c r="H296">
        <f t="shared" si="41"/>
        <v>0</v>
      </c>
      <c r="I296">
        <f t="shared" si="44"/>
        <v>14450</v>
      </c>
      <c r="J296">
        <f t="shared" si="45"/>
        <v>34020</v>
      </c>
      <c r="K296">
        <f t="shared" si="42"/>
        <v>19570</v>
      </c>
      <c r="L296">
        <f t="shared" si="46"/>
        <v>144</v>
      </c>
    </row>
    <row r="297" spans="1:12" x14ac:dyDescent="0.35">
      <c r="A297" s="1">
        <v>45222</v>
      </c>
      <c r="B297" s="2">
        <f t="shared" si="38"/>
        <v>1</v>
      </c>
      <c r="C297" s="2" t="s">
        <v>8</v>
      </c>
      <c r="D297">
        <v>10</v>
      </c>
      <c r="E297">
        <f t="shared" si="43"/>
        <v>0</v>
      </c>
      <c r="F297">
        <f t="shared" si="39"/>
        <v>0.4</v>
      </c>
      <c r="G297">
        <f t="shared" si="40"/>
        <v>4</v>
      </c>
      <c r="H297">
        <f t="shared" si="41"/>
        <v>120</v>
      </c>
      <c r="I297">
        <f t="shared" si="44"/>
        <v>14450</v>
      </c>
      <c r="J297">
        <f t="shared" si="45"/>
        <v>34140</v>
      </c>
      <c r="K297">
        <f t="shared" si="42"/>
        <v>19690</v>
      </c>
      <c r="L297">
        <f t="shared" si="46"/>
        <v>145</v>
      </c>
    </row>
    <row r="298" spans="1:12" x14ac:dyDescent="0.35">
      <c r="A298" s="1">
        <v>45223</v>
      </c>
      <c r="B298" s="2">
        <f t="shared" si="38"/>
        <v>2</v>
      </c>
      <c r="C298" s="2" t="s">
        <v>8</v>
      </c>
      <c r="D298">
        <v>10</v>
      </c>
      <c r="E298">
        <f t="shared" si="43"/>
        <v>0</v>
      </c>
      <c r="F298">
        <f t="shared" si="39"/>
        <v>0.4</v>
      </c>
      <c r="G298">
        <f t="shared" si="40"/>
        <v>4</v>
      </c>
      <c r="H298">
        <f t="shared" si="41"/>
        <v>120</v>
      </c>
      <c r="I298">
        <f t="shared" si="44"/>
        <v>14450</v>
      </c>
      <c r="J298">
        <f t="shared" si="45"/>
        <v>34260</v>
      </c>
      <c r="K298">
        <f t="shared" si="42"/>
        <v>19810</v>
      </c>
      <c r="L298">
        <f t="shared" si="46"/>
        <v>146</v>
      </c>
    </row>
    <row r="299" spans="1:12" x14ac:dyDescent="0.35">
      <c r="A299" s="1">
        <v>45224</v>
      </c>
      <c r="B299" s="2">
        <f t="shared" si="38"/>
        <v>3</v>
      </c>
      <c r="C299" s="2" t="s">
        <v>8</v>
      </c>
      <c r="D299">
        <v>10</v>
      </c>
      <c r="E299">
        <f t="shared" si="43"/>
        <v>0</v>
      </c>
      <c r="F299">
        <f t="shared" si="39"/>
        <v>0.4</v>
      </c>
      <c r="G299">
        <f t="shared" si="40"/>
        <v>4</v>
      </c>
      <c r="H299">
        <f t="shared" si="41"/>
        <v>120</v>
      </c>
      <c r="I299">
        <f t="shared" si="44"/>
        <v>14450</v>
      </c>
      <c r="J299">
        <f t="shared" si="45"/>
        <v>34380</v>
      </c>
      <c r="K299">
        <f t="shared" si="42"/>
        <v>19930</v>
      </c>
      <c r="L299">
        <f t="shared" si="46"/>
        <v>147</v>
      </c>
    </row>
    <row r="300" spans="1:12" x14ac:dyDescent="0.35">
      <c r="A300" s="1">
        <v>45225</v>
      </c>
      <c r="B300" s="2">
        <f t="shared" si="38"/>
        <v>4</v>
      </c>
      <c r="C300" s="2" t="s">
        <v>8</v>
      </c>
      <c r="D300">
        <v>10</v>
      </c>
      <c r="E300">
        <f t="shared" si="43"/>
        <v>0</v>
      </c>
      <c r="F300">
        <f t="shared" si="39"/>
        <v>0.4</v>
      </c>
      <c r="G300">
        <f t="shared" si="40"/>
        <v>4</v>
      </c>
      <c r="H300">
        <f t="shared" si="41"/>
        <v>120</v>
      </c>
      <c r="I300">
        <f t="shared" si="44"/>
        <v>14450</v>
      </c>
      <c r="J300">
        <f t="shared" si="45"/>
        <v>34500</v>
      </c>
      <c r="K300">
        <f t="shared" si="42"/>
        <v>20050</v>
      </c>
      <c r="L300">
        <f t="shared" si="46"/>
        <v>148</v>
      </c>
    </row>
    <row r="301" spans="1:12" x14ac:dyDescent="0.35">
      <c r="A301" s="1">
        <v>45226</v>
      </c>
      <c r="B301" s="2">
        <f t="shared" si="38"/>
        <v>5</v>
      </c>
      <c r="C301" s="2" t="s">
        <v>8</v>
      </c>
      <c r="D301">
        <v>10</v>
      </c>
      <c r="E301">
        <f t="shared" si="43"/>
        <v>0</v>
      </c>
      <c r="F301">
        <f t="shared" si="39"/>
        <v>0.4</v>
      </c>
      <c r="G301">
        <f t="shared" si="40"/>
        <v>4</v>
      </c>
      <c r="H301">
        <f t="shared" si="41"/>
        <v>120</v>
      </c>
      <c r="I301">
        <f t="shared" si="44"/>
        <v>14450</v>
      </c>
      <c r="J301">
        <f t="shared" si="45"/>
        <v>34620</v>
      </c>
      <c r="K301">
        <f t="shared" si="42"/>
        <v>20170</v>
      </c>
      <c r="L301">
        <f t="shared" si="46"/>
        <v>149</v>
      </c>
    </row>
    <row r="302" spans="1:12" x14ac:dyDescent="0.35">
      <c r="A302" s="1">
        <v>45227</v>
      </c>
      <c r="B302" s="2">
        <f t="shared" si="38"/>
        <v>6</v>
      </c>
      <c r="C302" s="2" t="s">
        <v>8</v>
      </c>
      <c r="D302">
        <v>10</v>
      </c>
      <c r="E302">
        <f t="shared" si="43"/>
        <v>0</v>
      </c>
      <c r="F302">
        <f t="shared" si="39"/>
        <v>0.4</v>
      </c>
      <c r="G302">
        <f t="shared" si="40"/>
        <v>0</v>
      </c>
      <c r="H302">
        <f t="shared" si="41"/>
        <v>0</v>
      </c>
      <c r="I302">
        <f t="shared" si="44"/>
        <v>14450</v>
      </c>
      <c r="J302">
        <f t="shared" si="45"/>
        <v>34620</v>
      </c>
      <c r="K302">
        <f t="shared" si="42"/>
        <v>20170</v>
      </c>
      <c r="L302">
        <f t="shared" si="46"/>
        <v>150</v>
      </c>
    </row>
    <row r="303" spans="1:12" x14ac:dyDescent="0.35">
      <c r="A303" s="1">
        <v>45228</v>
      </c>
      <c r="B303" s="2">
        <f t="shared" si="38"/>
        <v>7</v>
      </c>
      <c r="C303" s="2" t="s">
        <v>8</v>
      </c>
      <c r="D303">
        <v>10</v>
      </c>
      <c r="E303">
        <f t="shared" si="43"/>
        <v>150</v>
      </c>
      <c r="F303">
        <f t="shared" si="39"/>
        <v>0.4</v>
      </c>
      <c r="G303">
        <f t="shared" si="40"/>
        <v>0</v>
      </c>
      <c r="H303">
        <f t="shared" si="41"/>
        <v>0</v>
      </c>
      <c r="I303">
        <f t="shared" si="44"/>
        <v>14600</v>
      </c>
      <c r="J303">
        <f t="shared" si="45"/>
        <v>34620</v>
      </c>
      <c r="K303">
        <f t="shared" si="42"/>
        <v>20020</v>
      </c>
      <c r="L303">
        <f t="shared" si="46"/>
        <v>151</v>
      </c>
    </row>
    <row r="304" spans="1:12" x14ac:dyDescent="0.35">
      <c r="A304" s="1">
        <v>45229</v>
      </c>
      <c r="B304" s="2">
        <f t="shared" si="38"/>
        <v>1</v>
      </c>
      <c r="C304" s="2" t="s">
        <v>8</v>
      </c>
      <c r="D304">
        <v>10</v>
      </c>
      <c r="E304">
        <f t="shared" si="43"/>
        <v>0</v>
      </c>
      <c r="F304">
        <f t="shared" si="39"/>
        <v>0.4</v>
      </c>
      <c r="G304">
        <f t="shared" si="40"/>
        <v>4</v>
      </c>
      <c r="H304">
        <f t="shared" si="41"/>
        <v>120</v>
      </c>
      <c r="I304">
        <f t="shared" si="44"/>
        <v>14600</v>
      </c>
      <c r="J304">
        <f t="shared" si="45"/>
        <v>34740</v>
      </c>
      <c r="K304">
        <f t="shared" si="42"/>
        <v>20140</v>
      </c>
      <c r="L304">
        <f t="shared" si="46"/>
        <v>152</v>
      </c>
    </row>
    <row r="305" spans="1:12" x14ac:dyDescent="0.35">
      <c r="A305" s="1">
        <v>45230</v>
      </c>
      <c r="B305" s="2">
        <f t="shared" si="38"/>
        <v>2</v>
      </c>
      <c r="C305" s="2" t="s">
        <v>8</v>
      </c>
      <c r="D305">
        <v>10</v>
      </c>
      <c r="E305">
        <f t="shared" si="43"/>
        <v>0</v>
      </c>
      <c r="F305">
        <f t="shared" si="39"/>
        <v>0.4</v>
      </c>
      <c r="G305">
        <f t="shared" si="40"/>
        <v>4</v>
      </c>
      <c r="H305">
        <f t="shared" si="41"/>
        <v>120</v>
      </c>
      <c r="I305">
        <f t="shared" si="44"/>
        <v>14600</v>
      </c>
      <c r="J305">
        <f t="shared" si="45"/>
        <v>34860</v>
      </c>
      <c r="K305">
        <f t="shared" si="42"/>
        <v>20260</v>
      </c>
      <c r="L305">
        <f t="shared" si="46"/>
        <v>153</v>
      </c>
    </row>
    <row r="306" spans="1:12" x14ac:dyDescent="0.35">
      <c r="A306" s="1">
        <v>45231</v>
      </c>
      <c r="B306" s="2">
        <f t="shared" si="38"/>
        <v>3</v>
      </c>
      <c r="C306" s="2" t="s">
        <v>8</v>
      </c>
      <c r="D306">
        <v>10</v>
      </c>
      <c r="E306">
        <f t="shared" si="43"/>
        <v>0</v>
      </c>
      <c r="F306">
        <f t="shared" si="39"/>
        <v>0.4</v>
      </c>
      <c r="G306">
        <f t="shared" si="40"/>
        <v>4</v>
      </c>
      <c r="H306">
        <f t="shared" si="41"/>
        <v>120</v>
      </c>
      <c r="I306">
        <f t="shared" si="44"/>
        <v>14600</v>
      </c>
      <c r="J306">
        <f t="shared" si="45"/>
        <v>34980</v>
      </c>
      <c r="K306">
        <f t="shared" si="42"/>
        <v>20380</v>
      </c>
      <c r="L306">
        <f t="shared" si="46"/>
        <v>154</v>
      </c>
    </row>
    <row r="307" spans="1:12" x14ac:dyDescent="0.35">
      <c r="A307" s="1">
        <v>45232</v>
      </c>
      <c r="B307" s="2">
        <f t="shared" si="38"/>
        <v>4</v>
      </c>
      <c r="C307" s="2" t="s">
        <v>8</v>
      </c>
      <c r="D307">
        <v>10</v>
      </c>
      <c r="E307">
        <f t="shared" si="43"/>
        <v>0</v>
      </c>
      <c r="F307">
        <f t="shared" si="39"/>
        <v>0.4</v>
      </c>
      <c r="G307">
        <f t="shared" si="40"/>
        <v>4</v>
      </c>
      <c r="H307">
        <f t="shared" si="41"/>
        <v>120</v>
      </c>
      <c r="I307">
        <f t="shared" si="44"/>
        <v>14600</v>
      </c>
      <c r="J307">
        <f t="shared" si="45"/>
        <v>35100</v>
      </c>
      <c r="K307">
        <f t="shared" si="42"/>
        <v>20500</v>
      </c>
      <c r="L307">
        <f t="shared" si="46"/>
        <v>155</v>
      </c>
    </row>
    <row r="308" spans="1:12" x14ac:dyDescent="0.35">
      <c r="A308" s="1">
        <v>45233</v>
      </c>
      <c r="B308" s="2">
        <f t="shared" si="38"/>
        <v>5</v>
      </c>
      <c r="C308" s="2" t="s">
        <v>8</v>
      </c>
      <c r="D308">
        <v>10</v>
      </c>
      <c r="E308">
        <f t="shared" si="43"/>
        <v>0</v>
      </c>
      <c r="F308">
        <f t="shared" si="39"/>
        <v>0.4</v>
      </c>
      <c r="G308">
        <f t="shared" si="40"/>
        <v>4</v>
      </c>
      <c r="H308">
        <f t="shared" si="41"/>
        <v>120</v>
      </c>
      <c r="I308">
        <f t="shared" si="44"/>
        <v>14600</v>
      </c>
      <c r="J308">
        <f t="shared" si="45"/>
        <v>35220</v>
      </c>
      <c r="K308">
        <f t="shared" si="42"/>
        <v>20620</v>
      </c>
      <c r="L308">
        <f t="shared" si="46"/>
        <v>156</v>
      </c>
    </row>
    <row r="309" spans="1:12" x14ac:dyDescent="0.35">
      <c r="A309" s="1">
        <v>45234</v>
      </c>
      <c r="B309" s="2">
        <f t="shared" si="38"/>
        <v>6</v>
      </c>
      <c r="C309" s="2" t="s">
        <v>8</v>
      </c>
      <c r="D309">
        <v>10</v>
      </c>
      <c r="E309">
        <f t="shared" si="43"/>
        <v>0</v>
      </c>
      <c r="F309">
        <f t="shared" si="39"/>
        <v>0.4</v>
      </c>
      <c r="G309">
        <f t="shared" si="40"/>
        <v>0</v>
      </c>
      <c r="H309">
        <f t="shared" si="41"/>
        <v>0</v>
      </c>
      <c r="I309">
        <f t="shared" si="44"/>
        <v>14600</v>
      </c>
      <c r="J309">
        <f t="shared" si="45"/>
        <v>35220</v>
      </c>
      <c r="K309">
        <f t="shared" si="42"/>
        <v>20620</v>
      </c>
      <c r="L309">
        <f t="shared" si="46"/>
        <v>157</v>
      </c>
    </row>
    <row r="310" spans="1:12" x14ac:dyDescent="0.35">
      <c r="A310" s="1">
        <v>45235</v>
      </c>
      <c r="B310" s="2">
        <f t="shared" si="38"/>
        <v>7</v>
      </c>
      <c r="C310" s="2" t="s">
        <v>8</v>
      </c>
      <c r="D310">
        <v>10</v>
      </c>
      <c r="E310">
        <f t="shared" si="43"/>
        <v>150</v>
      </c>
      <c r="F310">
        <f t="shared" si="39"/>
        <v>0.4</v>
      </c>
      <c r="G310">
        <f t="shared" si="40"/>
        <v>0</v>
      </c>
      <c r="H310">
        <f t="shared" si="41"/>
        <v>0</v>
      </c>
      <c r="I310">
        <f t="shared" si="44"/>
        <v>14750</v>
      </c>
      <c r="J310">
        <f t="shared" si="45"/>
        <v>35220</v>
      </c>
      <c r="K310">
        <f t="shared" si="42"/>
        <v>20470</v>
      </c>
      <c r="L310">
        <f t="shared" si="46"/>
        <v>158</v>
      </c>
    </row>
    <row r="311" spans="1:12" x14ac:dyDescent="0.35">
      <c r="A311" s="1">
        <v>45236</v>
      </c>
      <c r="B311" s="2">
        <f t="shared" si="38"/>
        <v>1</v>
      </c>
      <c r="C311" s="2" t="s">
        <v>8</v>
      </c>
      <c r="D311">
        <v>10</v>
      </c>
      <c r="E311">
        <f t="shared" si="43"/>
        <v>0</v>
      </c>
      <c r="F311">
        <f t="shared" si="39"/>
        <v>0.4</v>
      </c>
      <c r="G311">
        <f t="shared" si="40"/>
        <v>4</v>
      </c>
      <c r="H311">
        <f t="shared" si="41"/>
        <v>120</v>
      </c>
      <c r="I311">
        <f t="shared" si="44"/>
        <v>14750</v>
      </c>
      <c r="J311">
        <f t="shared" si="45"/>
        <v>35340</v>
      </c>
      <c r="K311">
        <f t="shared" si="42"/>
        <v>20590</v>
      </c>
      <c r="L311">
        <f t="shared" si="46"/>
        <v>159</v>
      </c>
    </row>
    <row r="312" spans="1:12" x14ac:dyDescent="0.35">
      <c r="A312" s="1">
        <v>45237</v>
      </c>
      <c r="B312" s="2">
        <f t="shared" si="38"/>
        <v>2</v>
      </c>
      <c r="C312" s="2" t="s">
        <v>8</v>
      </c>
      <c r="D312">
        <v>10</v>
      </c>
      <c r="E312">
        <f t="shared" si="43"/>
        <v>0</v>
      </c>
      <c r="F312">
        <f t="shared" si="39"/>
        <v>0.4</v>
      </c>
      <c r="G312">
        <f t="shared" si="40"/>
        <v>4</v>
      </c>
      <c r="H312">
        <f t="shared" si="41"/>
        <v>120</v>
      </c>
      <c r="I312">
        <f t="shared" si="44"/>
        <v>14750</v>
      </c>
      <c r="J312">
        <f t="shared" si="45"/>
        <v>35460</v>
      </c>
      <c r="K312">
        <f t="shared" si="42"/>
        <v>20710</v>
      </c>
      <c r="L312">
        <f t="shared" si="46"/>
        <v>160</v>
      </c>
    </row>
    <row r="313" spans="1:12" x14ac:dyDescent="0.35">
      <c r="A313" s="1">
        <v>45238</v>
      </c>
      <c r="B313" s="2">
        <f t="shared" si="38"/>
        <v>3</v>
      </c>
      <c r="C313" s="2" t="s">
        <v>8</v>
      </c>
      <c r="D313">
        <v>10</v>
      </c>
      <c r="E313">
        <f t="shared" si="43"/>
        <v>0</v>
      </c>
      <c r="F313">
        <f t="shared" si="39"/>
        <v>0.4</v>
      </c>
      <c r="G313">
        <f t="shared" si="40"/>
        <v>4</v>
      </c>
      <c r="H313">
        <f t="shared" si="41"/>
        <v>120</v>
      </c>
      <c r="I313">
        <f t="shared" si="44"/>
        <v>14750</v>
      </c>
      <c r="J313">
        <f t="shared" si="45"/>
        <v>35580</v>
      </c>
      <c r="K313">
        <f t="shared" si="42"/>
        <v>20830</v>
      </c>
      <c r="L313">
        <f t="shared" si="46"/>
        <v>161</v>
      </c>
    </row>
    <row r="314" spans="1:12" x14ac:dyDescent="0.35">
      <c r="A314" s="1">
        <v>45239</v>
      </c>
      <c r="B314" s="2">
        <f t="shared" si="38"/>
        <v>4</v>
      </c>
      <c r="C314" s="2" t="s">
        <v>8</v>
      </c>
      <c r="D314">
        <v>10</v>
      </c>
      <c r="E314">
        <f t="shared" si="43"/>
        <v>0</v>
      </c>
      <c r="F314">
        <f t="shared" si="39"/>
        <v>0.4</v>
      </c>
      <c r="G314">
        <f t="shared" si="40"/>
        <v>4</v>
      </c>
      <c r="H314">
        <f t="shared" si="41"/>
        <v>120</v>
      </c>
      <c r="I314">
        <f t="shared" si="44"/>
        <v>14750</v>
      </c>
      <c r="J314">
        <f t="shared" si="45"/>
        <v>35700</v>
      </c>
      <c r="K314">
        <f t="shared" si="42"/>
        <v>20950</v>
      </c>
      <c r="L314">
        <f t="shared" si="46"/>
        <v>162</v>
      </c>
    </row>
    <row r="315" spans="1:12" x14ac:dyDescent="0.35">
      <c r="A315" s="1">
        <v>45240</v>
      </c>
      <c r="B315" s="2">
        <f t="shared" si="38"/>
        <v>5</v>
      </c>
      <c r="C315" s="2" t="s">
        <v>8</v>
      </c>
      <c r="D315">
        <v>10</v>
      </c>
      <c r="E315">
        <f t="shared" si="43"/>
        <v>0</v>
      </c>
      <c r="F315">
        <f t="shared" si="39"/>
        <v>0.4</v>
      </c>
      <c r="G315">
        <f t="shared" si="40"/>
        <v>4</v>
      </c>
      <c r="H315">
        <f t="shared" si="41"/>
        <v>120</v>
      </c>
      <c r="I315">
        <f t="shared" si="44"/>
        <v>14750</v>
      </c>
      <c r="J315">
        <f t="shared" si="45"/>
        <v>35820</v>
      </c>
      <c r="K315">
        <f t="shared" si="42"/>
        <v>21070</v>
      </c>
      <c r="L315">
        <f t="shared" si="46"/>
        <v>163</v>
      </c>
    </row>
    <row r="316" spans="1:12" x14ac:dyDescent="0.35">
      <c r="A316" s="1">
        <v>45241</v>
      </c>
      <c r="B316" s="2">
        <f t="shared" si="38"/>
        <v>6</v>
      </c>
      <c r="C316" s="2" t="s">
        <v>8</v>
      </c>
      <c r="D316">
        <v>10</v>
      </c>
      <c r="E316">
        <f t="shared" si="43"/>
        <v>0</v>
      </c>
      <c r="F316">
        <f t="shared" si="39"/>
        <v>0.4</v>
      </c>
      <c r="G316">
        <f t="shared" si="40"/>
        <v>0</v>
      </c>
      <c r="H316">
        <f t="shared" si="41"/>
        <v>0</v>
      </c>
      <c r="I316">
        <f t="shared" si="44"/>
        <v>14750</v>
      </c>
      <c r="J316">
        <f t="shared" si="45"/>
        <v>35820</v>
      </c>
      <c r="K316">
        <f t="shared" si="42"/>
        <v>21070</v>
      </c>
      <c r="L316">
        <f t="shared" si="46"/>
        <v>164</v>
      </c>
    </row>
    <row r="317" spans="1:12" x14ac:dyDescent="0.35">
      <c r="A317" s="1">
        <v>45242</v>
      </c>
      <c r="B317" s="2">
        <f t="shared" si="38"/>
        <v>7</v>
      </c>
      <c r="C317" s="2" t="s">
        <v>8</v>
      </c>
      <c r="D317">
        <v>10</v>
      </c>
      <c r="E317">
        <f t="shared" si="43"/>
        <v>150</v>
      </c>
      <c r="F317">
        <f t="shared" si="39"/>
        <v>0.4</v>
      </c>
      <c r="G317">
        <f t="shared" si="40"/>
        <v>0</v>
      </c>
      <c r="H317">
        <f t="shared" si="41"/>
        <v>0</v>
      </c>
      <c r="I317">
        <f t="shared" si="44"/>
        <v>14900</v>
      </c>
      <c r="J317">
        <f t="shared" si="45"/>
        <v>35820</v>
      </c>
      <c r="K317">
        <f t="shared" si="42"/>
        <v>20920</v>
      </c>
      <c r="L317">
        <f t="shared" si="46"/>
        <v>165</v>
      </c>
    </row>
    <row r="318" spans="1:12" x14ac:dyDescent="0.35">
      <c r="A318" s="1">
        <v>45243</v>
      </c>
      <c r="B318" s="2">
        <f t="shared" si="38"/>
        <v>1</v>
      </c>
      <c r="C318" s="2" t="s">
        <v>8</v>
      </c>
      <c r="D318">
        <v>10</v>
      </c>
      <c r="E318">
        <f t="shared" si="43"/>
        <v>0</v>
      </c>
      <c r="F318">
        <f t="shared" si="39"/>
        <v>0.4</v>
      </c>
      <c r="G318">
        <f t="shared" si="40"/>
        <v>4</v>
      </c>
      <c r="H318">
        <f t="shared" si="41"/>
        <v>120</v>
      </c>
      <c r="I318">
        <f t="shared" si="44"/>
        <v>14900</v>
      </c>
      <c r="J318">
        <f t="shared" si="45"/>
        <v>35940</v>
      </c>
      <c r="K318">
        <f t="shared" si="42"/>
        <v>21040</v>
      </c>
      <c r="L318">
        <f t="shared" si="46"/>
        <v>166</v>
      </c>
    </row>
    <row r="319" spans="1:12" x14ac:dyDescent="0.35">
      <c r="A319" s="1">
        <v>45244</v>
      </c>
      <c r="B319" s="2">
        <f t="shared" si="38"/>
        <v>2</v>
      </c>
      <c r="C319" s="2" t="s">
        <v>8</v>
      </c>
      <c r="D319">
        <v>10</v>
      </c>
      <c r="E319">
        <f t="shared" si="43"/>
        <v>0</v>
      </c>
      <c r="F319">
        <f t="shared" si="39"/>
        <v>0.4</v>
      </c>
      <c r="G319">
        <f t="shared" si="40"/>
        <v>4</v>
      </c>
      <c r="H319">
        <f t="shared" si="41"/>
        <v>120</v>
      </c>
      <c r="I319">
        <f t="shared" si="44"/>
        <v>14900</v>
      </c>
      <c r="J319">
        <f t="shared" si="45"/>
        <v>36060</v>
      </c>
      <c r="K319">
        <f t="shared" si="42"/>
        <v>21160</v>
      </c>
      <c r="L319">
        <f t="shared" si="46"/>
        <v>167</v>
      </c>
    </row>
    <row r="320" spans="1:12" x14ac:dyDescent="0.35">
      <c r="A320" s="1">
        <v>45245</v>
      </c>
      <c r="B320" s="2">
        <f t="shared" si="38"/>
        <v>3</v>
      </c>
      <c r="C320" s="2" t="s">
        <v>8</v>
      </c>
      <c r="D320">
        <v>10</v>
      </c>
      <c r="E320">
        <f t="shared" si="43"/>
        <v>0</v>
      </c>
      <c r="F320">
        <f t="shared" si="39"/>
        <v>0.4</v>
      </c>
      <c r="G320">
        <f t="shared" si="40"/>
        <v>4</v>
      </c>
      <c r="H320">
        <f t="shared" si="41"/>
        <v>120</v>
      </c>
      <c r="I320">
        <f t="shared" si="44"/>
        <v>14900</v>
      </c>
      <c r="J320">
        <f t="shared" si="45"/>
        <v>36180</v>
      </c>
      <c r="K320">
        <f t="shared" si="42"/>
        <v>21280</v>
      </c>
      <c r="L320">
        <f t="shared" si="46"/>
        <v>168</v>
      </c>
    </row>
    <row r="321" spans="1:12" x14ac:dyDescent="0.35">
      <c r="A321" s="1">
        <v>45246</v>
      </c>
      <c r="B321" s="2">
        <f t="shared" si="38"/>
        <v>4</v>
      </c>
      <c r="C321" s="2" t="s">
        <v>8</v>
      </c>
      <c r="D321">
        <v>10</v>
      </c>
      <c r="E321">
        <f t="shared" si="43"/>
        <v>0</v>
      </c>
      <c r="F321">
        <f t="shared" si="39"/>
        <v>0.4</v>
      </c>
      <c r="G321">
        <f t="shared" si="40"/>
        <v>4</v>
      </c>
      <c r="H321">
        <f t="shared" si="41"/>
        <v>120</v>
      </c>
      <c r="I321">
        <f t="shared" si="44"/>
        <v>14900</v>
      </c>
      <c r="J321">
        <f t="shared" si="45"/>
        <v>36300</v>
      </c>
      <c r="K321">
        <f t="shared" si="42"/>
        <v>21400</v>
      </c>
      <c r="L321">
        <f t="shared" si="46"/>
        <v>169</v>
      </c>
    </row>
    <row r="322" spans="1:12" x14ac:dyDescent="0.35">
      <c r="A322" s="1">
        <v>45247</v>
      </c>
      <c r="B322" s="2">
        <f t="shared" si="38"/>
        <v>5</v>
      </c>
      <c r="C322" s="2" t="s">
        <v>8</v>
      </c>
      <c r="D322">
        <v>10</v>
      </c>
      <c r="E322">
        <f t="shared" si="43"/>
        <v>0</v>
      </c>
      <c r="F322">
        <f t="shared" si="39"/>
        <v>0.4</v>
      </c>
      <c r="G322">
        <f t="shared" si="40"/>
        <v>4</v>
      </c>
      <c r="H322">
        <f t="shared" si="41"/>
        <v>120</v>
      </c>
      <c r="I322">
        <f t="shared" si="44"/>
        <v>14900</v>
      </c>
      <c r="J322">
        <f t="shared" si="45"/>
        <v>36420</v>
      </c>
      <c r="K322">
        <f t="shared" si="42"/>
        <v>21520</v>
      </c>
      <c r="L322">
        <f t="shared" si="46"/>
        <v>170</v>
      </c>
    </row>
    <row r="323" spans="1:12" x14ac:dyDescent="0.35">
      <c r="A323" s="1">
        <v>45248</v>
      </c>
      <c r="B323" s="2">
        <f t="shared" ref="B323:B386" si="47">WEEKDAY(A323, 2)</f>
        <v>6</v>
      </c>
      <c r="C323" s="2" t="s">
        <v>8</v>
      </c>
      <c r="D323">
        <v>10</v>
      </c>
      <c r="E323">
        <f t="shared" si="43"/>
        <v>0</v>
      </c>
      <c r="F323">
        <f t="shared" ref="F323:F386" si="48">IF(C323="ZIMA",  0.2, IF(C323="WIOSNA", 0.5, IF(C323 = "LATO", 0.9, 0.4)))</f>
        <v>0.4</v>
      </c>
      <c r="G323">
        <f t="shared" ref="G323:G386" si="49">IF(AND(B323&lt;&gt;7, B323&lt;&gt;6), INT(F323*D323), 0)</f>
        <v>0</v>
      </c>
      <c r="H323">
        <f t="shared" ref="H323:H386" si="50">G323*30</f>
        <v>0</v>
      </c>
      <c r="I323">
        <f t="shared" si="44"/>
        <v>14900</v>
      </c>
      <c r="J323">
        <f t="shared" si="45"/>
        <v>36420</v>
      </c>
      <c r="K323">
        <f t="shared" ref="K323:K386" si="51">J323-I323</f>
        <v>21520</v>
      </c>
      <c r="L323">
        <f t="shared" si="46"/>
        <v>171</v>
      </c>
    </row>
    <row r="324" spans="1:12" x14ac:dyDescent="0.35">
      <c r="A324" s="1">
        <v>45249</v>
      </c>
      <c r="B324" s="2">
        <f t="shared" si="47"/>
        <v>7</v>
      </c>
      <c r="C324" s="2" t="s">
        <v>8</v>
      </c>
      <c r="D324">
        <v>10</v>
      </c>
      <c r="E324">
        <f t="shared" ref="E324:E387" si="52">IF(B324=7, D324*15, 0)</f>
        <v>150</v>
      </c>
      <c r="F324">
        <f t="shared" si="48"/>
        <v>0.4</v>
      </c>
      <c r="G324">
        <f t="shared" si="49"/>
        <v>0</v>
      </c>
      <c r="H324">
        <f t="shared" si="50"/>
        <v>0</v>
      </c>
      <c r="I324">
        <f t="shared" ref="I324:I387" si="53">I323+E324</f>
        <v>15050</v>
      </c>
      <c r="J324">
        <f t="shared" ref="J324:J387" si="54">J323+H324</f>
        <v>36420</v>
      </c>
      <c r="K324">
        <f t="shared" si="51"/>
        <v>21370</v>
      </c>
      <c r="L324">
        <f t="shared" ref="L324:L387" si="55">IF(I324&lt;J324, 1, 0)+L323</f>
        <v>172</v>
      </c>
    </row>
    <row r="325" spans="1:12" x14ac:dyDescent="0.35">
      <c r="A325" s="1">
        <v>45250</v>
      </c>
      <c r="B325" s="2">
        <f t="shared" si="47"/>
        <v>1</v>
      </c>
      <c r="C325" s="2" t="s">
        <v>8</v>
      </c>
      <c r="D325">
        <v>10</v>
      </c>
      <c r="E325">
        <f t="shared" si="52"/>
        <v>0</v>
      </c>
      <c r="F325">
        <f t="shared" si="48"/>
        <v>0.4</v>
      </c>
      <c r="G325">
        <f t="shared" si="49"/>
        <v>4</v>
      </c>
      <c r="H325">
        <f t="shared" si="50"/>
        <v>120</v>
      </c>
      <c r="I325">
        <f t="shared" si="53"/>
        <v>15050</v>
      </c>
      <c r="J325">
        <f t="shared" si="54"/>
        <v>36540</v>
      </c>
      <c r="K325">
        <f t="shared" si="51"/>
        <v>21490</v>
      </c>
      <c r="L325">
        <f t="shared" si="55"/>
        <v>173</v>
      </c>
    </row>
    <row r="326" spans="1:12" x14ac:dyDescent="0.35">
      <c r="A326" s="1">
        <v>45251</v>
      </c>
      <c r="B326" s="2">
        <f t="shared" si="47"/>
        <v>2</v>
      </c>
      <c r="C326" s="2" t="s">
        <v>8</v>
      </c>
      <c r="D326">
        <v>10</v>
      </c>
      <c r="E326">
        <f t="shared" si="52"/>
        <v>0</v>
      </c>
      <c r="F326">
        <f t="shared" si="48"/>
        <v>0.4</v>
      </c>
      <c r="G326">
        <f t="shared" si="49"/>
        <v>4</v>
      </c>
      <c r="H326">
        <f t="shared" si="50"/>
        <v>120</v>
      </c>
      <c r="I326">
        <f t="shared" si="53"/>
        <v>15050</v>
      </c>
      <c r="J326">
        <f t="shared" si="54"/>
        <v>36660</v>
      </c>
      <c r="K326">
        <f t="shared" si="51"/>
        <v>21610</v>
      </c>
      <c r="L326">
        <f t="shared" si="55"/>
        <v>174</v>
      </c>
    </row>
    <row r="327" spans="1:12" x14ac:dyDescent="0.35">
      <c r="A327" s="1">
        <v>45252</v>
      </c>
      <c r="B327" s="2">
        <f t="shared" si="47"/>
        <v>3</v>
      </c>
      <c r="C327" s="2" t="s">
        <v>8</v>
      </c>
      <c r="D327">
        <v>10</v>
      </c>
      <c r="E327">
        <f t="shared" si="52"/>
        <v>0</v>
      </c>
      <c r="F327">
        <f t="shared" si="48"/>
        <v>0.4</v>
      </c>
      <c r="G327">
        <f t="shared" si="49"/>
        <v>4</v>
      </c>
      <c r="H327">
        <f t="shared" si="50"/>
        <v>120</v>
      </c>
      <c r="I327">
        <f t="shared" si="53"/>
        <v>15050</v>
      </c>
      <c r="J327">
        <f t="shared" si="54"/>
        <v>36780</v>
      </c>
      <c r="K327">
        <f t="shared" si="51"/>
        <v>21730</v>
      </c>
      <c r="L327">
        <f t="shared" si="55"/>
        <v>175</v>
      </c>
    </row>
    <row r="328" spans="1:12" x14ac:dyDescent="0.35">
      <c r="A328" s="1">
        <v>45253</v>
      </c>
      <c r="B328" s="2">
        <f t="shared" si="47"/>
        <v>4</v>
      </c>
      <c r="C328" s="2" t="s">
        <v>8</v>
      </c>
      <c r="D328">
        <v>10</v>
      </c>
      <c r="E328">
        <f t="shared" si="52"/>
        <v>0</v>
      </c>
      <c r="F328">
        <f t="shared" si="48"/>
        <v>0.4</v>
      </c>
      <c r="G328">
        <f t="shared" si="49"/>
        <v>4</v>
      </c>
      <c r="H328">
        <f t="shared" si="50"/>
        <v>120</v>
      </c>
      <c r="I328">
        <f t="shared" si="53"/>
        <v>15050</v>
      </c>
      <c r="J328">
        <f t="shared" si="54"/>
        <v>36900</v>
      </c>
      <c r="K328">
        <f t="shared" si="51"/>
        <v>21850</v>
      </c>
      <c r="L328">
        <f t="shared" si="55"/>
        <v>176</v>
      </c>
    </row>
    <row r="329" spans="1:12" x14ac:dyDescent="0.35">
      <c r="A329" s="1">
        <v>45254</v>
      </c>
      <c r="B329" s="2">
        <f t="shared" si="47"/>
        <v>5</v>
      </c>
      <c r="C329" s="2" t="s">
        <v>8</v>
      </c>
      <c r="D329">
        <v>10</v>
      </c>
      <c r="E329">
        <f t="shared" si="52"/>
        <v>0</v>
      </c>
      <c r="F329">
        <f t="shared" si="48"/>
        <v>0.4</v>
      </c>
      <c r="G329">
        <f t="shared" si="49"/>
        <v>4</v>
      </c>
      <c r="H329">
        <f t="shared" si="50"/>
        <v>120</v>
      </c>
      <c r="I329">
        <f t="shared" si="53"/>
        <v>15050</v>
      </c>
      <c r="J329">
        <f t="shared" si="54"/>
        <v>37020</v>
      </c>
      <c r="K329">
        <f t="shared" si="51"/>
        <v>21970</v>
      </c>
      <c r="L329">
        <f t="shared" si="55"/>
        <v>177</v>
      </c>
    </row>
    <row r="330" spans="1:12" x14ac:dyDescent="0.35">
      <c r="A330" s="1">
        <v>45255</v>
      </c>
      <c r="B330" s="2">
        <f t="shared" si="47"/>
        <v>6</v>
      </c>
      <c r="C330" s="2" t="s">
        <v>8</v>
      </c>
      <c r="D330">
        <v>10</v>
      </c>
      <c r="E330">
        <f t="shared" si="52"/>
        <v>0</v>
      </c>
      <c r="F330">
        <f t="shared" si="48"/>
        <v>0.4</v>
      </c>
      <c r="G330">
        <f t="shared" si="49"/>
        <v>0</v>
      </c>
      <c r="H330">
        <f t="shared" si="50"/>
        <v>0</v>
      </c>
      <c r="I330">
        <f t="shared" si="53"/>
        <v>15050</v>
      </c>
      <c r="J330">
        <f t="shared" si="54"/>
        <v>37020</v>
      </c>
      <c r="K330">
        <f t="shared" si="51"/>
        <v>21970</v>
      </c>
      <c r="L330">
        <f t="shared" si="55"/>
        <v>178</v>
      </c>
    </row>
    <row r="331" spans="1:12" x14ac:dyDescent="0.35">
      <c r="A331" s="1">
        <v>45256</v>
      </c>
      <c r="B331" s="2">
        <f t="shared" si="47"/>
        <v>7</v>
      </c>
      <c r="C331" s="2" t="s">
        <v>8</v>
      </c>
      <c r="D331">
        <v>10</v>
      </c>
      <c r="E331">
        <f t="shared" si="52"/>
        <v>150</v>
      </c>
      <c r="F331">
        <f t="shared" si="48"/>
        <v>0.4</v>
      </c>
      <c r="G331">
        <f t="shared" si="49"/>
        <v>0</v>
      </c>
      <c r="H331">
        <f t="shared" si="50"/>
        <v>0</v>
      </c>
      <c r="I331">
        <f t="shared" si="53"/>
        <v>15200</v>
      </c>
      <c r="J331">
        <f t="shared" si="54"/>
        <v>37020</v>
      </c>
      <c r="K331">
        <f t="shared" si="51"/>
        <v>21820</v>
      </c>
      <c r="L331">
        <f t="shared" si="55"/>
        <v>179</v>
      </c>
    </row>
    <row r="332" spans="1:12" x14ac:dyDescent="0.35">
      <c r="A332" s="1">
        <v>45257</v>
      </c>
      <c r="B332" s="2">
        <f t="shared" si="47"/>
        <v>1</v>
      </c>
      <c r="C332" s="2" t="s">
        <v>8</v>
      </c>
      <c r="D332">
        <v>10</v>
      </c>
      <c r="E332">
        <f t="shared" si="52"/>
        <v>0</v>
      </c>
      <c r="F332">
        <f t="shared" si="48"/>
        <v>0.4</v>
      </c>
      <c r="G332">
        <f t="shared" si="49"/>
        <v>4</v>
      </c>
      <c r="H332">
        <f t="shared" si="50"/>
        <v>120</v>
      </c>
      <c r="I332">
        <f t="shared" si="53"/>
        <v>15200</v>
      </c>
      <c r="J332">
        <f t="shared" si="54"/>
        <v>37140</v>
      </c>
      <c r="K332">
        <f t="shared" si="51"/>
        <v>21940</v>
      </c>
      <c r="L332">
        <f t="shared" si="55"/>
        <v>180</v>
      </c>
    </row>
    <row r="333" spans="1:12" x14ac:dyDescent="0.35">
      <c r="A333" s="1">
        <v>45258</v>
      </c>
      <c r="B333" s="2">
        <f t="shared" si="47"/>
        <v>2</v>
      </c>
      <c r="C333" s="2" t="s">
        <v>8</v>
      </c>
      <c r="D333">
        <v>10</v>
      </c>
      <c r="E333">
        <f t="shared" si="52"/>
        <v>0</v>
      </c>
      <c r="F333">
        <f t="shared" si="48"/>
        <v>0.4</v>
      </c>
      <c r="G333">
        <f t="shared" si="49"/>
        <v>4</v>
      </c>
      <c r="H333">
        <f t="shared" si="50"/>
        <v>120</v>
      </c>
      <c r="I333">
        <f t="shared" si="53"/>
        <v>15200</v>
      </c>
      <c r="J333">
        <f t="shared" si="54"/>
        <v>37260</v>
      </c>
      <c r="K333">
        <f t="shared" si="51"/>
        <v>22060</v>
      </c>
      <c r="L333">
        <f t="shared" si="55"/>
        <v>181</v>
      </c>
    </row>
    <row r="334" spans="1:12" x14ac:dyDescent="0.35">
      <c r="A334" s="1">
        <v>45259</v>
      </c>
      <c r="B334" s="2">
        <f t="shared" si="47"/>
        <v>3</v>
      </c>
      <c r="C334" s="2" t="s">
        <v>8</v>
      </c>
      <c r="D334">
        <v>10</v>
      </c>
      <c r="E334">
        <f t="shared" si="52"/>
        <v>0</v>
      </c>
      <c r="F334">
        <f t="shared" si="48"/>
        <v>0.4</v>
      </c>
      <c r="G334">
        <f t="shared" si="49"/>
        <v>4</v>
      </c>
      <c r="H334">
        <f t="shared" si="50"/>
        <v>120</v>
      </c>
      <c r="I334">
        <f t="shared" si="53"/>
        <v>15200</v>
      </c>
      <c r="J334">
        <f t="shared" si="54"/>
        <v>37380</v>
      </c>
      <c r="K334">
        <f t="shared" si="51"/>
        <v>22180</v>
      </c>
      <c r="L334">
        <f t="shared" si="55"/>
        <v>182</v>
      </c>
    </row>
    <row r="335" spans="1:12" x14ac:dyDescent="0.35">
      <c r="A335" s="1">
        <v>45260</v>
      </c>
      <c r="B335" s="2">
        <f t="shared" si="47"/>
        <v>4</v>
      </c>
      <c r="C335" s="2" t="s">
        <v>8</v>
      </c>
      <c r="D335">
        <v>10</v>
      </c>
      <c r="E335">
        <f t="shared" si="52"/>
        <v>0</v>
      </c>
      <c r="F335">
        <f t="shared" si="48"/>
        <v>0.4</v>
      </c>
      <c r="G335">
        <f t="shared" si="49"/>
        <v>4</v>
      </c>
      <c r="H335">
        <f t="shared" si="50"/>
        <v>120</v>
      </c>
      <c r="I335">
        <f t="shared" si="53"/>
        <v>15200</v>
      </c>
      <c r="J335">
        <f t="shared" si="54"/>
        <v>37500</v>
      </c>
      <c r="K335">
        <f t="shared" si="51"/>
        <v>22300</v>
      </c>
      <c r="L335">
        <f t="shared" si="55"/>
        <v>183</v>
      </c>
    </row>
    <row r="336" spans="1:12" x14ac:dyDescent="0.35">
      <c r="A336" s="1">
        <v>45261</v>
      </c>
      <c r="B336" s="2">
        <f t="shared" si="47"/>
        <v>5</v>
      </c>
      <c r="C336" s="2" t="s">
        <v>8</v>
      </c>
      <c r="D336">
        <v>10</v>
      </c>
      <c r="E336">
        <f t="shared" si="52"/>
        <v>0</v>
      </c>
      <c r="F336">
        <f t="shared" si="48"/>
        <v>0.4</v>
      </c>
      <c r="G336">
        <f t="shared" si="49"/>
        <v>4</v>
      </c>
      <c r="H336">
        <f t="shared" si="50"/>
        <v>120</v>
      </c>
      <c r="I336">
        <f t="shared" si="53"/>
        <v>15200</v>
      </c>
      <c r="J336">
        <f t="shared" si="54"/>
        <v>37620</v>
      </c>
      <c r="K336">
        <f t="shared" si="51"/>
        <v>22420</v>
      </c>
      <c r="L336">
        <f t="shared" si="55"/>
        <v>184</v>
      </c>
    </row>
    <row r="337" spans="1:12" x14ac:dyDescent="0.35">
      <c r="A337" s="1">
        <v>45262</v>
      </c>
      <c r="B337" s="2">
        <f t="shared" si="47"/>
        <v>6</v>
      </c>
      <c r="C337" s="2" t="s">
        <v>8</v>
      </c>
      <c r="D337">
        <v>10</v>
      </c>
      <c r="E337">
        <f t="shared" si="52"/>
        <v>0</v>
      </c>
      <c r="F337">
        <f t="shared" si="48"/>
        <v>0.4</v>
      </c>
      <c r="G337">
        <f t="shared" si="49"/>
        <v>0</v>
      </c>
      <c r="H337">
        <f t="shared" si="50"/>
        <v>0</v>
      </c>
      <c r="I337">
        <f t="shared" si="53"/>
        <v>15200</v>
      </c>
      <c r="J337">
        <f t="shared" si="54"/>
        <v>37620</v>
      </c>
      <c r="K337">
        <f t="shared" si="51"/>
        <v>22420</v>
      </c>
      <c r="L337">
        <f t="shared" si="55"/>
        <v>185</v>
      </c>
    </row>
    <row r="338" spans="1:12" x14ac:dyDescent="0.35">
      <c r="A338" s="1">
        <v>45263</v>
      </c>
      <c r="B338" s="2">
        <f t="shared" si="47"/>
        <v>7</v>
      </c>
      <c r="C338" s="2" t="s">
        <v>8</v>
      </c>
      <c r="D338">
        <v>10</v>
      </c>
      <c r="E338">
        <f t="shared" si="52"/>
        <v>150</v>
      </c>
      <c r="F338">
        <f t="shared" si="48"/>
        <v>0.4</v>
      </c>
      <c r="G338">
        <f t="shared" si="49"/>
        <v>0</v>
      </c>
      <c r="H338">
        <f t="shared" si="50"/>
        <v>0</v>
      </c>
      <c r="I338">
        <f t="shared" si="53"/>
        <v>15350</v>
      </c>
      <c r="J338">
        <f t="shared" si="54"/>
        <v>37620</v>
      </c>
      <c r="K338">
        <f t="shared" si="51"/>
        <v>22270</v>
      </c>
      <c r="L338">
        <f t="shared" si="55"/>
        <v>186</v>
      </c>
    </row>
    <row r="339" spans="1:12" x14ac:dyDescent="0.35">
      <c r="A339" s="1">
        <v>45264</v>
      </c>
      <c r="B339" s="2">
        <f t="shared" si="47"/>
        <v>1</v>
      </c>
      <c r="C339" s="2" t="s">
        <v>8</v>
      </c>
      <c r="D339">
        <v>10</v>
      </c>
      <c r="E339">
        <f t="shared" si="52"/>
        <v>0</v>
      </c>
      <c r="F339">
        <f t="shared" si="48"/>
        <v>0.4</v>
      </c>
      <c r="G339">
        <f t="shared" si="49"/>
        <v>4</v>
      </c>
      <c r="H339">
        <f t="shared" si="50"/>
        <v>120</v>
      </c>
      <c r="I339">
        <f t="shared" si="53"/>
        <v>15350</v>
      </c>
      <c r="J339">
        <f t="shared" si="54"/>
        <v>37740</v>
      </c>
      <c r="K339">
        <f t="shared" si="51"/>
        <v>22390</v>
      </c>
      <c r="L339">
        <f t="shared" si="55"/>
        <v>187</v>
      </c>
    </row>
    <row r="340" spans="1:12" x14ac:dyDescent="0.35">
      <c r="A340" s="1">
        <v>45265</v>
      </c>
      <c r="B340" s="2">
        <f t="shared" si="47"/>
        <v>2</v>
      </c>
      <c r="C340" s="2" t="s">
        <v>8</v>
      </c>
      <c r="D340">
        <v>10</v>
      </c>
      <c r="E340">
        <f t="shared" si="52"/>
        <v>0</v>
      </c>
      <c r="F340">
        <f t="shared" si="48"/>
        <v>0.4</v>
      </c>
      <c r="G340">
        <f t="shared" si="49"/>
        <v>4</v>
      </c>
      <c r="H340">
        <f t="shared" si="50"/>
        <v>120</v>
      </c>
      <c r="I340">
        <f t="shared" si="53"/>
        <v>15350</v>
      </c>
      <c r="J340">
        <f t="shared" si="54"/>
        <v>37860</v>
      </c>
      <c r="K340">
        <f t="shared" si="51"/>
        <v>22510</v>
      </c>
      <c r="L340">
        <f t="shared" si="55"/>
        <v>188</v>
      </c>
    </row>
    <row r="341" spans="1:12" x14ac:dyDescent="0.35">
      <c r="A341" s="1">
        <v>45266</v>
      </c>
      <c r="B341" s="2">
        <f t="shared" si="47"/>
        <v>3</v>
      </c>
      <c r="C341" s="2" t="s">
        <v>8</v>
      </c>
      <c r="D341">
        <v>10</v>
      </c>
      <c r="E341">
        <f t="shared" si="52"/>
        <v>0</v>
      </c>
      <c r="F341">
        <f t="shared" si="48"/>
        <v>0.4</v>
      </c>
      <c r="G341">
        <f t="shared" si="49"/>
        <v>4</v>
      </c>
      <c r="H341">
        <f t="shared" si="50"/>
        <v>120</v>
      </c>
      <c r="I341">
        <f t="shared" si="53"/>
        <v>15350</v>
      </c>
      <c r="J341">
        <f t="shared" si="54"/>
        <v>37980</v>
      </c>
      <c r="K341">
        <f t="shared" si="51"/>
        <v>22630</v>
      </c>
      <c r="L341">
        <f t="shared" si="55"/>
        <v>189</v>
      </c>
    </row>
    <row r="342" spans="1:12" x14ac:dyDescent="0.35">
      <c r="A342" s="1">
        <v>45267</v>
      </c>
      <c r="B342" s="2">
        <f t="shared" si="47"/>
        <v>4</v>
      </c>
      <c r="C342" s="2" t="s">
        <v>8</v>
      </c>
      <c r="D342">
        <v>10</v>
      </c>
      <c r="E342">
        <f t="shared" si="52"/>
        <v>0</v>
      </c>
      <c r="F342">
        <f t="shared" si="48"/>
        <v>0.4</v>
      </c>
      <c r="G342">
        <f t="shared" si="49"/>
        <v>4</v>
      </c>
      <c r="H342">
        <f t="shared" si="50"/>
        <v>120</v>
      </c>
      <c r="I342">
        <f t="shared" si="53"/>
        <v>15350</v>
      </c>
      <c r="J342">
        <f t="shared" si="54"/>
        <v>38100</v>
      </c>
      <c r="K342">
        <f t="shared" si="51"/>
        <v>22750</v>
      </c>
      <c r="L342">
        <f t="shared" si="55"/>
        <v>190</v>
      </c>
    </row>
    <row r="343" spans="1:12" x14ac:dyDescent="0.35">
      <c r="A343" s="1">
        <v>45268</v>
      </c>
      <c r="B343" s="2">
        <f t="shared" si="47"/>
        <v>5</v>
      </c>
      <c r="C343" s="2" t="s">
        <v>8</v>
      </c>
      <c r="D343">
        <v>10</v>
      </c>
      <c r="E343">
        <f t="shared" si="52"/>
        <v>0</v>
      </c>
      <c r="F343">
        <f t="shared" si="48"/>
        <v>0.4</v>
      </c>
      <c r="G343">
        <f t="shared" si="49"/>
        <v>4</v>
      </c>
      <c r="H343">
        <f t="shared" si="50"/>
        <v>120</v>
      </c>
      <c r="I343">
        <f t="shared" si="53"/>
        <v>15350</v>
      </c>
      <c r="J343">
        <f t="shared" si="54"/>
        <v>38220</v>
      </c>
      <c r="K343">
        <f t="shared" si="51"/>
        <v>22870</v>
      </c>
      <c r="L343">
        <f t="shared" si="55"/>
        <v>191</v>
      </c>
    </row>
    <row r="344" spans="1:12" x14ac:dyDescent="0.35">
      <c r="A344" s="1">
        <v>45269</v>
      </c>
      <c r="B344" s="2">
        <f t="shared" si="47"/>
        <v>6</v>
      </c>
      <c r="C344" s="2" t="s">
        <v>8</v>
      </c>
      <c r="D344">
        <v>10</v>
      </c>
      <c r="E344">
        <f t="shared" si="52"/>
        <v>0</v>
      </c>
      <c r="F344">
        <f t="shared" si="48"/>
        <v>0.4</v>
      </c>
      <c r="G344">
        <f t="shared" si="49"/>
        <v>0</v>
      </c>
      <c r="H344">
        <f t="shared" si="50"/>
        <v>0</v>
      </c>
      <c r="I344">
        <f t="shared" si="53"/>
        <v>15350</v>
      </c>
      <c r="J344">
        <f t="shared" si="54"/>
        <v>38220</v>
      </c>
      <c r="K344">
        <f t="shared" si="51"/>
        <v>22870</v>
      </c>
      <c r="L344">
        <f t="shared" si="55"/>
        <v>192</v>
      </c>
    </row>
    <row r="345" spans="1:12" x14ac:dyDescent="0.35">
      <c r="A345" s="1">
        <v>45270</v>
      </c>
      <c r="B345" s="2">
        <f t="shared" si="47"/>
        <v>7</v>
      </c>
      <c r="C345" s="2" t="s">
        <v>8</v>
      </c>
      <c r="D345">
        <v>10</v>
      </c>
      <c r="E345">
        <f t="shared" si="52"/>
        <v>150</v>
      </c>
      <c r="F345">
        <f t="shared" si="48"/>
        <v>0.4</v>
      </c>
      <c r="G345">
        <f t="shared" si="49"/>
        <v>0</v>
      </c>
      <c r="H345">
        <f t="shared" si="50"/>
        <v>0</v>
      </c>
      <c r="I345">
        <f t="shared" si="53"/>
        <v>15500</v>
      </c>
      <c r="J345">
        <f t="shared" si="54"/>
        <v>38220</v>
      </c>
      <c r="K345">
        <f t="shared" si="51"/>
        <v>22720</v>
      </c>
      <c r="L345">
        <f t="shared" si="55"/>
        <v>193</v>
      </c>
    </row>
    <row r="346" spans="1:12" x14ac:dyDescent="0.35">
      <c r="A346" s="1">
        <v>45271</v>
      </c>
      <c r="B346" s="2">
        <f t="shared" si="47"/>
        <v>1</v>
      </c>
      <c r="C346" s="2" t="s">
        <v>8</v>
      </c>
      <c r="D346">
        <v>10</v>
      </c>
      <c r="E346">
        <f t="shared" si="52"/>
        <v>0</v>
      </c>
      <c r="F346">
        <f t="shared" si="48"/>
        <v>0.4</v>
      </c>
      <c r="G346">
        <f t="shared" si="49"/>
        <v>4</v>
      </c>
      <c r="H346">
        <f t="shared" si="50"/>
        <v>120</v>
      </c>
      <c r="I346">
        <f t="shared" si="53"/>
        <v>15500</v>
      </c>
      <c r="J346">
        <f t="shared" si="54"/>
        <v>38340</v>
      </c>
      <c r="K346">
        <f t="shared" si="51"/>
        <v>22840</v>
      </c>
      <c r="L346">
        <f t="shared" si="55"/>
        <v>194</v>
      </c>
    </row>
    <row r="347" spans="1:12" x14ac:dyDescent="0.35">
      <c r="A347" s="1">
        <v>45272</v>
      </c>
      <c r="B347" s="2">
        <f t="shared" si="47"/>
        <v>2</v>
      </c>
      <c r="C347" s="2" t="s">
        <v>8</v>
      </c>
      <c r="D347">
        <v>10</v>
      </c>
      <c r="E347">
        <f t="shared" si="52"/>
        <v>0</v>
      </c>
      <c r="F347">
        <f t="shared" si="48"/>
        <v>0.4</v>
      </c>
      <c r="G347">
        <f t="shared" si="49"/>
        <v>4</v>
      </c>
      <c r="H347">
        <f t="shared" si="50"/>
        <v>120</v>
      </c>
      <c r="I347">
        <f t="shared" si="53"/>
        <v>15500</v>
      </c>
      <c r="J347">
        <f t="shared" si="54"/>
        <v>38460</v>
      </c>
      <c r="K347">
        <f t="shared" si="51"/>
        <v>22960</v>
      </c>
      <c r="L347">
        <f t="shared" si="55"/>
        <v>195</v>
      </c>
    </row>
    <row r="348" spans="1:12" x14ac:dyDescent="0.35">
      <c r="A348" s="1">
        <v>45273</v>
      </c>
      <c r="B348" s="2">
        <f t="shared" si="47"/>
        <v>3</v>
      </c>
      <c r="C348" s="2" t="s">
        <v>8</v>
      </c>
      <c r="D348">
        <v>10</v>
      </c>
      <c r="E348">
        <f t="shared" si="52"/>
        <v>0</v>
      </c>
      <c r="F348">
        <f t="shared" si="48"/>
        <v>0.4</v>
      </c>
      <c r="G348">
        <f t="shared" si="49"/>
        <v>4</v>
      </c>
      <c r="H348">
        <f t="shared" si="50"/>
        <v>120</v>
      </c>
      <c r="I348">
        <f t="shared" si="53"/>
        <v>15500</v>
      </c>
      <c r="J348">
        <f t="shared" si="54"/>
        <v>38580</v>
      </c>
      <c r="K348">
        <f t="shared" si="51"/>
        <v>23080</v>
      </c>
      <c r="L348">
        <f t="shared" si="55"/>
        <v>196</v>
      </c>
    </row>
    <row r="349" spans="1:12" x14ac:dyDescent="0.35">
      <c r="A349" s="1">
        <v>45274</v>
      </c>
      <c r="B349" s="2">
        <f t="shared" si="47"/>
        <v>4</v>
      </c>
      <c r="C349" s="2" t="s">
        <v>8</v>
      </c>
      <c r="D349">
        <v>10</v>
      </c>
      <c r="E349">
        <f t="shared" si="52"/>
        <v>0</v>
      </c>
      <c r="F349">
        <f t="shared" si="48"/>
        <v>0.4</v>
      </c>
      <c r="G349">
        <f t="shared" si="49"/>
        <v>4</v>
      </c>
      <c r="H349">
        <f t="shared" si="50"/>
        <v>120</v>
      </c>
      <c r="I349">
        <f t="shared" si="53"/>
        <v>15500</v>
      </c>
      <c r="J349">
        <f t="shared" si="54"/>
        <v>38700</v>
      </c>
      <c r="K349">
        <f t="shared" si="51"/>
        <v>23200</v>
      </c>
      <c r="L349">
        <f t="shared" si="55"/>
        <v>197</v>
      </c>
    </row>
    <row r="350" spans="1:12" x14ac:dyDescent="0.35">
      <c r="A350" s="1">
        <v>45275</v>
      </c>
      <c r="B350" s="2">
        <f t="shared" si="47"/>
        <v>5</v>
      </c>
      <c r="C350" s="2" t="s">
        <v>8</v>
      </c>
      <c r="D350">
        <v>10</v>
      </c>
      <c r="E350">
        <f t="shared" si="52"/>
        <v>0</v>
      </c>
      <c r="F350">
        <f t="shared" si="48"/>
        <v>0.4</v>
      </c>
      <c r="G350">
        <f t="shared" si="49"/>
        <v>4</v>
      </c>
      <c r="H350">
        <f t="shared" si="50"/>
        <v>120</v>
      </c>
      <c r="I350">
        <f t="shared" si="53"/>
        <v>15500</v>
      </c>
      <c r="J350">
        <f t="shared" si="54"/>
        <v>38820</v>
      </c>
      <c r="K350">
        <f t="shared" si="51"/>
        <v>23320</v>
      </c>
      <c r="L350">
        <f t="shared" si="55"/>
        <v>198</v>
      </c>
    </row>
    <row r="351" spans="1:12" x14ac:dyDescent="0.35">
      <c r="A351" s="1">
        <v>45276</v>
      </c>
      <c r="B351" s="2">
        <f t="shared" si="47"/>
        <v>6</v>
      </c>
      <c r="C351" s="2" t="s">
        <v>8</v>
      </c>
      <c r="D351">
        <v>10</v>
      </c>
      <c r="E351">
        <f t="shared" si="52"/>
        <v>0</v>
      </c>
      <c r="F351">
        <f t="shared" si="48"/>
        <v>0.4</v>
      </c>
      <c r="G351">
        <f t="shared" si="49"/>
        <v>0</v>
      </c>
      <c r="H351">
        <f t="shared" si="50"/>
        <v>0</v>
      </c>
      <c r="I351">
        <f t="shared" si="53"/>
        <v>15500</v>
      </c>
      <c r="J351">
        <f t="shared" si="54"/>
        <v>38820</v>
      </c>
      <c r="K351">
        <f t="shared" si="51"/>
        <v>23320</v>
      </c>
      <c r="L351">
        <f t="shared" si="55"/>
        <v>199</v>
      </c>
    </row>
    <row r="352" spans="1:12" x14ac:dyDescent="0.35">
      <c r="A352" s="1">
        <v>45277</v>
      </c>
      <c r="B352" s="2">
        <f t="shared" si="47"/>
        <v>7</v>
      </c>
      <c r="C352" s="2" t="s">
        <v>8</v>
      </c>
      <c r="D352">
        <v>10</v>
      </c>
      <c r="E352">
        <f t="shared" si="52"/>
        <v>150</v>
      </c>
      <c r="F352">
        <f t="shared" si="48"/>
        <v>0.4</v>
      </c>
      <c r="G352">
        <f t="shared" si="49"/>
        <v>0</v>
      </c>
      <c r="H352">
        <f t="shared" si="50"/>
        <v>0</v>
      </c>
      <c r="I352">
        <f t="shared" si="53"/>
        <v>15650</v>
      </c>
      <c r="J352">
        <f t="shared" si="54"/>
        <v>38820</v>
      </c>
      <c r="K352">
        <f t="shared" si="51"/>
        <v>23170</v>
      </c>
      <c r="L352">
        <f t="shared" si="55"/>
        <v>200</v>
      </c>
    </row>
    <row r="353" spans="1:12" x14ac:dyDescent="0.35">
      <c r="A353" s="1">
        <v>45278</v>
      </c>
      <c r="B353" s="2">
        <f t="shared" si="47"/>
        <v>1</v>
      </c>
      <c r="C353" s="2" t="s">
        <v>8</v>
      </c>
      <c r="D353">
        <v>10</v>
      </c>
      <c r="E353">
        <f t="shared" si="52"/>
        <v>0</v>
      </c>
      <c r="F353">
        <f t="shared" si="48"/>
        <v>0.4</v>
      </c>
      <c r="G353">
        <f t="shared" si="49"/>
        <v>4</v>
      </c>
      <c r="H353">
        <f t="shared" si="50"/>
        <v>120</v>
      </c>
      <c r="I353">
        <f t="shared" si="53"/>
        <v>15650</v>
      </c>
      <c r="J353">
        <f t="shared" si="54"/>
        <v>38940</v>
      </c>
      <c r="K353">
        <f t="shared" si="51"/>
        <v>23290</v>
      </c>
      <c r="L353">
        <f t="shared" si="55"/>
        <v>201</v>
      </c>
    </row>
    <row r="354" spans="1:12" x14ac:dyDescent="0.35">
      <c r="A354" s="1">
        <v>45279</v>
      </c>
      <c r="B354" s="2">
        <f t="shared" si="47"/>
        <v>2</v>
      </c>
      <c r="C354" s="2" t="s">
        <v>8</v>
      </c>
      <c r="D354">
        <v>10</v>
      </c>
      <c r="E354">
        <f t="shared" si="52"/>
        <v>0</v>
      </c>
      <c r="F354">
        <f t="shared" si="48"/>
        <v>0.4</v>
      </c>
      <c r="G354">
        <f t="shared" si="49"/>
        <v>4</v>
      </c>
      <c r="H354">
        <f t="shared" si="50"/>
        <v>120</v>
      </c>
      <c r="I354">
        <f t="shared" si="53"/>
        <v>15650</v>
      </c>
      <c r="J354">
        <f t="shared" si="54"/>
        <v>39060</v>
      </c>
      <c r="K354">
        <f t="shared" si="51"/>
        <v>23410</v>
      </c>
      <c r="L354">
        <f t="shared" si="55"/>
        <v>202</v>
      </c>
    </row>
    <row r="355" spans="1:12" x14ac:dyDescent="0.35">
      <c r="A355" s="1">
        <v>45280</v>
      </c>
      <c r="B355" s="2">
        <f t="shared" si="47"/>
        <v>3</v>
      </c>
      <c r="C355" s="2" t="s">
        <v>8</v>
      </c>
      <c r="D355">
        <v>10</v>
      </c>
      <c r="E355">
        <f t="shared" si="52"/>
        <v>0</v>
      </c>
      <c r="F355">
        <f t="shared" si="48"/>
        <v>0.4</v>
      </c>
      <c r="G355">
        <f t="shared" si="49"/>
        <v>4</v>
      </c>
      <c r="H355">
        <f t="shared" si="50"/>
        <v>120</v>
      </c>
      <c r="I355">
        <f t="shared" si="53"/>
        <v>15650</v>
      </c>
      <c r="J355">
        <f t="shared" si="54"/>
        <v>39180</v>
      </c>
      <c r="K355">
        <f t="shared" si="51"/>
        <v>23530</v>
      </c>
      <c r="L355">
        <f t="shared" si="55"/>
        <v>203</v>
      </c>
    </row>
    <row r="356" spans="1:12" x14ac:dyDescent="0.35">
      <c r="A356" s="3">
        <v>45281</v>
      </c>
      <c r="B356" s="2">
        <f t="shared" si="47"/>
        <v>4</v>
      </c>
      <c r="C356" s="2" t="s">
        <v>5</v>
      </c>
      <c r="D356">
        <v>10</v>
      </c>
      <c r="E356">
        <f t="shared" si="52"/>
        <v>0</v>
      </c>
      <c r="F356">
        <f t="shared" si="48"/>
        <v>0.2</v>
      </c>
      <c r="G356">
        <f t="shared" si="49"/>
        <v>2</v>
      </c>
      <c r="H356">
        <f t="shared" si="50"/>
        <v>60</v>
      </c>
      <c r="I356">
        <f t="shared" si="53"/>
        <v>15650</v>
      </c>
      <c r="J356">
        <f t="shared" si="54"/>
        <v>39240</v>
      </c>
      <c r="K356">
        <f t="shared" si="51"/>
        <v>23590</v>
      </c>
      <c r="L356">
        <f t="shared" si="55"/>
        <v>204</v>
      </c>
    </row>
    <row r="357" spans="1:12" x14ac:dyDescent="0.35">
      <c r="A357" s="1">
        <v>45282</v>
      </c>
      <c r="B357" s="2">
        <f t="shared" si="47"/>
        <v>5</v>
      </c>
      <c r="C357" s="2" t="s">
        <v>5</v>
      </c>
      <c r="D357">
        <v>10</v>
      </c>
      <c r="E357">
        <f t="shared" si="52"/>
        <v>0</v>
      </c>
      <c r="F357">
        <f t="shared" si="48"/>
        <v>0.2</v>
      </c>
      <c r="G357">
        <f t="shared" si="49"/>
        <v>2</v>
      </c>
      <c r="H357">
        <f t="shared" si="50"/>
        <v>60</v>
      </c>
      <c r="I357">
        <f t="shared" si="53"/>
        <v>15650</v>
      </c>
      <c r="J357">
        <f t="shared" si="54"/>
        <v>39300</v>
      </c>
      <c r="K357">
        <f t="shared" si="51"/>
        <v>23650</v>
      </c>
      <c r="L357">
        <f t="shared" si="55"/>
        <v>205</v>
      </c>
    </row>
    <row r="358" spans="1:12" x14ac:dyDescent="0.35">
      <c r="A358" s="1">
        <v>45283</v>
      </c>
      <c r="B358" s="2">
        <f t="shared" si="47"/>
        <v>6</v>
      </c>
      <c r="C358" s="2" t="s">
        <v>5</v>
      </c>
      <c r="D358">
        <v>10</v>
      </c>
      <c r="E358">
        <f t="shared" si="52"/>
        <v>0</v>
      </c>
      <c r="F358">
        <f t="shared" si="48"/>
        <v>0.2</v>
      </c>
      <c r="G358">
        <f t="shared" si="49"/>
        <v>0</v>
      </c>
      <c r="H358">
        <f t="shared" si="50"/>
        <v>0</v>
      </c>
      <c r="I358">
        <f t="shared" si="53"/>
        <v>15650</v>
      </c>
      <c r="J358">
        <f t="shared" si="54"/>
        <v>39300</v>
      </c>
      <c r="K358">
        <f t="shared" si="51"/>
        <v>23650</v>
      </c>
      <c r="L358">
        <f t="shared" si="55"/>
        <v>206</v>
      </c>
    </row>
    <row r="359" spans="1:12" x14ac:dyDescent="0.35">
      <c r="A359" s="1">
        <v>45284</v>
      </c>
      <c r="B359" s="2">
        <f t="shared" si="47"/>
        <v>7</v>
      </c>
      <c r="C359" s="2" t="s">
        <v>5</v>
      </c>
      <c r="D359">
        <v>10</v>
      </c>
      <c r="E359">
        <f t="shared" si="52"/>
        <v>150</v>
      </c>
      <c r="F359">
        <f t="shared" si="48"/>
        <v>0.2</v>
      </c>
      <c r="G359">
        <f t="shared" si="49"/>
        <v>0</v>
      </c>
      <c r="H359">
        <f t="shared" si="50"/>
        <v>0</v>
      </c>
      <c r="I359">
        <f t="shared" si="53"/>
        <v>15800</v>
      </c>
      <c r="J359">
        <f t="shared" si="54"/>
        <v>39300</v>
      </c>
      <c r="K359">
        <f t="shared" si="51"/>
        <v>23500</v>
      </c>
      <c r="L359">
        <f t="shared" si="55"/>
        <v>207</v>
      </c>
    </row>
    <row r="360" spans="1:12" x14ac:dyDescent="0.35">
      <c r="A360" s="1">
        <v>45285</v>
      </c>
      <c r="B360" s="2">
        <f t="shared" si="47"/>
        <v>1</v>
      </c>
      <c r="C360" s="2" t="s">
        <v>5</v>
      </c>
      <c r="D360">
        <v>10</v>
      </c>
      <c r="E360">
        <f t="shared" si="52"/>
        <v>0</v>
      </c>
      <c r="F360">
        <f t="shared" si="48"/>
        <v>0.2</v>
      </c>
      <c r="G360">
        <f t="shared" si="49"/>
        <v>2</v>
      </c>
      <c r="H360">
        <f t="shared" si="50"/>
        <v>60</v>
      </c>
      <c r="I360">
        <f t="shared" si="53"/>
        <v>15800</v>
      </c>
      <c r="J360">
        <f t="shared" si="54"/>
        <v>39360</v>
      </c>
      <c r="K360">
        <f t="shared" si="51"/>
        <v>23560</v>
      </c>
      <c r="L360">
        <f t="shared" si="55"/>
        <v>208</v>
      </c>
    </row>
    <row r="361" spans="1:12" x14ac:dyDescent="0.35">
      <c r="A361" s="1">
        <v>45286</v>
      </c>
      <c r="B361" s="2">
        <f t="shared" si="47"/>
        <v>2</v>
      </c>
      <c r="C361" s="2" t="s">
        <v>5</v>
      </c>
      <c r="D361">
        <v>10</v>
      </c>
      <c r="E361">
        <f t="shared" si="52"/>
        <v>0</v>
      </c>
      <c r="F361">
        <f t="shared" si="48"/>
        <v>0.2</v>
      </c>
      <c r="G361">
        <f t="shared" si="49"/>
        <v>2</v>
      </c>
      <c r="H361">
        <f t="shared" si="50"/>
        <v>60</v>
      </c>
      <c r="I361">
        <f t="shared" si="53"/>
        <v>15800</v>
      </c>
      <c r="J361">
        <f t="shared" si="54"/>
        <v>39420</v>
      </c>
      <c r="K361">
        <f t="shared" si="51"/>
        <v>23620</v>
      </c>
      <c r="L361">
        <f t="shared" si="55"/>
        <v>209</v>
      </c>
    </row>
    <row r="362" spans="1:12" x14ac:dyDescent="0.35">
      <c r="A362" s="1">
        <v>45287</v>
      </c>
      <c r="B362" s="2">
        <f t="shared" si="47"/>
        <v>3</v>
      </c>
      <c r="C362" s="2" t="s">
        <v>5</v>
      </c>
      <c r="D362">
        <v>10</v>
      </c>
      <c r="E362">
        <f t="shared" si="52"/>
        <v>0</v>
      </c>
      <c r="F362">
        <f t="shared" si="48"/>
        <v>0.2</v>
      </c>
      <c r="G362">
        <f t="shared" si="49"/>
        <v>2</v>
      </c>
      <c r="H362">
        <f t="shared" si="50"/>
        <v>60</v>
      </c>
      <c r="I362">
        <f t="shared" si="53"/>
        <v>15800</v>
      </c>
      <c r="J362">
        <f t="shared" si="54"/>
        <v>39480</v>
      </c>
      <c r="K362">
        <f t="shared" si="51"/>
        <v>23680</v>
      </c>
      <c r="L362">
        <f t="shared" si="55"/>
        <v>210</v>
      </c>
    </row>
    <row r="363" spans="1:12" x14ac:dyDescent="0.35">
      <c r="A363" s="1">
        <v>45288</v>
      </c>
      <c r="B363" s="2">
        <f t="shared" si="47"/>
        <v>4</v>
      </c>
      <c r="C363" s="2" t="s">
        <v>5</v>
      </c>
      <c r="D363">
        <v>10</v>
      </c>
      <c r="E363">
        <f t="shared" si="52"/>
        <v>0</v>
      </c>
      <c r="F363">
        <f t="shared" si="48"/>
        <v>0.2</v>
      </c>
      <c r="G363">
        <f t="shared" si="49"/>
        <v>2</v>
      </c>
      <c r="H363">
        <f t="shared" si="50"/>
        <v>60</v>
      </c>
      <c r="I363">
        <f t="shared" si="53"/>
        <v>15800</v>
      </c>
      <c r="J363">
        <f t="shared" si="54"/>
        <v>39540</v>
      </c>
      <c r="K363">
        <f t="shared" si="51"/>
        <v>23740</v>
      </c>
      <c r="L363">
        <f t="shared" si="55"/>
        <v>211</v>
      </c>
    </row>
    <row r="364" spans="1:12" x14ac:dyDescent="0.35">
      <c r="A364" s="1">
        <v>45289</v>
      </c>
      <c r="B364" s="2">
        <f t="shared" si="47"/>
        <v>5</v>
      </c>
      <c r="C364" s="2" t="s">
        <v>5</v>
      </c>
      <c r="D364">
        <v>10</v>
      </c>
      <c r="E364">
        <f t="shared" si="52"/>
        <v>0</v>
      </c>
      <c r="F364">
        <f t="shared" si="48"/>
        <v>0.2</v>
      </c>
      <c r="G364">
        <f t="shared" si="49"/>
        <v>2</v>
      </c>
      <c r="H364">
        <f t="shared" si="50"/>
        <v>60</v>
      </c>
      <c r="I364">
        <f t="shared" si="53"/>
        <v>15800</v>
      </c>
      <c r="J364">
        <f t="shared" si="54"/>
        <v>39600</v>
      </c>
      <c r="K364">
        <f t="shared" si="51"/>
        <v>23800</v>
      </c>
      <c r="L364">
        <f t="shared" si="55"/>
        <v>212</v>
      </c>
    </row>
    <row r="365" spans="1:12" x14ac:dyDescent="0.35">
      <c r="A365" s="1">
        <v>45290</v>
      </c>
      <c r="B365" s="2">
        <f t="shared" si="47"/>
        <v>6</v>
      </c>
      <c r="C365" s="2" t="s">
        <v>5</v>
      </c>
      <c r="D365">
        <v>10</v>
      </c>
      <c r="E365">
        <f t="shared" si="52"/>
        <v>0</v>
      </c>
      <c r="F365">
        <f t="shared" si="48"/>
        <v>0.2</v>
      </c>
      <c r="G365">
        <f t="shared" si="49"/>
        <v>0</v>
      </c>
      <c r="H365">
        <f t="shared" si="50"/>
        <v>0</v>
      </c>
      <c r="I365">
        <f t="shared" si="53"/>
        <v>15800</v>
      </c>
      <c r="J365">
        <f t="shared" si="54"/>
        <v>39600</v>
      </c>
      <c r="K365">
        <f t="shared" si="51"/>
        <v>23800</v>
      </c>
      <c r="L365">
        <f t="shared" si="55"/>
        <v>213</v>
      </c>
    </row>
    <row r="366" spans="1:12" x14ac:dyDescent="0.35">
      <c r="A366" s="1">
        <v>45291</v>
      </c>
      <c r="B366" s="2">
        <f t="shared" si="47"/>
        <v>7</v>
      </c>
      <c r="C366" s="2" t="s">
        <v>5</v>
      </c>
      <c r="D366">
        <v>10</v>
      </c>
      <c r="E366">
        <f t="shared" si="52"/>
        <v>150</v>
      </c>
      <c r="F366">
        <f t="shared" si="48"/>
        <v>0.2</v>
      </c>
      <c r="G366">
        <f t="shared" si="49"/>
        <v>0</v>
      </c>
      <c r="H366">
        <f t="shared" si="50"/>
        <v>0</v>
      </c>
      <c r="I366">
        <f t="shared" si="53"/>
        <v>15950</v>
      </c>
      <c r="J366">
        <f t="shared" si="54"/>
        <v>39600</v>
      </c>
      <c r="K366">
        <f t="shared" si="51"/>
        <v>23650</v>
      </c>
      <c r="L366">
        <f t="shared" si="55"/>
        <v>214</v>
      </c>
    </row>
    <row r="367" spans="1:12" x14ac:dyDescent="0.35">
      <c r="A367" s="1">
        <v>45292</v>
      </c>
      <c r="B367" s="2">
        <f t="shared" si="47"/>
        <v>1</v>
      </c>
      <c r="C367" s="2" t="s">
        <v>5</v>
      </c>
      <c r="D367">
        <v>10</v>
      </c>
      <c r="E367">
        <f t="shared" si="52"/>
        <v>0</v>
      </c>
      <c r="F367">
        <f t="shared" si="48"/>
        <v>0.2</v>
      </c>
      <c r="G367">
        <f t="shared" si="49"/>
        <v>2</v>
      </c>
      <c r="H367">
        <f t="shared" si="50"/>
        <v>60</v>
      </c>
      <c r="I367">
        <f t="shared" si="53"/>
        <v>15950</v>
      </c>
      <c r="J367">
        <f t="shared" si="54"/>
        <v>39660</v>
      </c>
      <c r="K367">
        <f t="shared" si="51"/>
        <v>23710</v>
      </c>
      <c r="L367">
        <f t="shared" si="55"/>
        <v>215</v>
      </c>
    </row>
    <row r="368" spans="1:12" x14ac:dyDescent="0.35">
      <c r="A368" s="1">
        <v>45293</v>
      </c>
      <c r="B368" s="2">
        <f t="shared" si="47"/>
        <v>2</v>
      </c>
      <c r="C368" s="2" t="s">
        <v>5</v>
      </c>
      <c r="D368">
        <v>10</v>
      </c>
      <c r="E368">
        <f t="shared" si="52"/>
        <v>0</v>
      </c>
      <c r="F368">
        <f t="shared" si="48"/>
        <v>0.2</v>
      </c>
      <c r="G368">
        <f t="shared" si="49"/>
        <v>2</v>
      </c>
      <c r="H368">
        <f t="shared" si="50"/>
        <v>60</v>
      </c>
      <c r="I368">
        <f t="shared" si="53"/>
        <v>15950</v>
      </c>
      <c r="J368">
        <f t="shared" si="54"/>
        <v>39720</v>
      </c>
      <c r="K368">
        <f t="shared" si="51"/>
        <v>23770</v>
      </c>
      <c r="L368">
        <f t="shared" si="55"/>
        <v>216</v>
      </c>
    </row>
    <row r="369" spans="1:12" x14ac:dyDescent="0.35">
      <c r="A369" s="1">
        <v>45294</v>
      </c>
      <c r="B369" s="2">
        <f t="shared" si="47"/>
        <v>3</v>
      </c>
      <c r="C369" s="2" t="s">
        <v>5</v>
      </c>
      <c r="D369">
        <v>10</v>
      </c>
      <c r="E369">
        <f t="shared" si="52"/>
        <v>0</v>
      </c>
      <c r="F369">
        <f t="shared" si="48"/>
        <v>0.2</v>
      </c>
      <c r="G369">
        <f t="shared" si="49"/>
        <v>2</v>
      </c>
      <c r="H369">
        <f t="shared" si="50"/>
        <v>60</v>
      </c>
      <c r="I369">
        <f t="shared" si="53"/>
        <v>15950</v>
      </c>
      <c r="J369">
        <f t="shared" si="54"/>
        <v>39780</v>
      </c>
      <c r="K369">
        <f t="shared" si="51"/>
        <v>23830</v>
      </c>
      <c r="L369">
        <f t="shared" si="55"/>
        <v>217</v>
      </c>
    </row>
    <row r="370" spans="1:12" x14ac:dyDescent="0.35">
      <c r="A370" s="1">
        <v>45295</v>
      </c>
      <c r="B370" s="2">
        <f t="shared" si="47"/>
        <v>4</v>
      </c>
      <c r="C370" s="2" t="s">
        <v>5</v>
      </c>
      <c r="D370">
        <v>10</v>
      </c>
      <c r="E370">
        <f t="shared" si="52"/>
        <v>0</v>
      </c>
      <c r="F370">
        <f t="shared" si="48"/>
        <v>0.2</v>
      </c>
      <c r="G370">
        <f t="shared" si="49"/>
        <v>2</v>
      </c>
      <c r="H370">
        <f t="shared" si="50"/>
        <v>60</v>
      </c>
      <c r="I370">
        <f t="shared" si="53"/>
        <v>15950</v>
      </c>
      <c r="J370">
        <f t="shared" si="54"/>
        <v>39840</v>
      </c>
      <c r="K370">
        <f t="shared" si="51"/>
        <v>23890</v>
      </c>
      <c r="L370">
        <f t="shared" si="55"/>
        <v>218</v>
      </c>
    </row>
    <row r="371" spans="1:12" x14ac:dyDescent="0.35">
      <c r="A371" s="1">
        <v>45296</v>
      </c>
      <c r="B371" s="2">
        <f t="shared" si="47"/>
        <v>5</v>
      </c>
      <c r="C371" s="2" t="s">
        <v>5</v>
      </c>
      <c r="D371">
        <v>10</v>
      </c>
      <c r="E371">
        <f t="shared" si="52"/>
        <v>0</v>
      </c>
      <c r="F371">
        <f t="shared" si="48"/>
        <v>0.2</v>
      </c>
      <c r="G371">
        <f t="shared" si="49"/>
        <v>2</v>
      </c>
      <c r="H371">
        <f t="shared" si="50"/>
        <v>60</v>
      </c>
      <c r="I371">
        <f t="shared" si="53"/>
        <v>15950</v>
      </c>
      <c r="J371">
        <f t="shared" si="54"/>
        <v>39900</v>
      </c>
      <c r="K371">
        <f t="shared" si="51"/>
        <v>23950</v>
      </c>
      <c r="L371">
        <f t="shared" si="55"/>
        <v>219</v>
      </c>
    </row>
    <row r="372" spans="1:12" x14ac:dyDescent="0.35">
      <c r="A372" s="1">
        <v>45297</v>
      </c>
      <c r="B372" s="2">
        <f t="shared" si="47"/>
        <v>6</v>
      </c>
      <c r="C372" s="2" t="s">
        <v>5</v>
      </c>
      <c r="D372">
        <v>10</v>
      </c>
      <c r="E372">
        <f t="shared" si="52"/>
        <v>0</v>
      </c>
      <c r="F372">
        <f t="shared" si="48"/>
        <v>0.2</v>
      </c>
      <c r="G372">
        <f t="shared" si="49"/>
        <v>0</v>
      </c>
      <c r="H372">
        <f t="shared" si="50"/>
        <v>0</v>
      </c>
      <c r="I372">
        <f t="shared" si="53"/>
        <v>15950</v>
      </c>
      <c r="J372">
        <f t="shared" si="54"/>
        <v>39900</v>
      </c>
      <c r="K372">
        <f t="shared" si="51"/>
        <v>23950</v>
      </c>
      <c r="L372">
        <f t="shared" si="55"/>
        <v>220</v>
      </c>
    </row>
    <row r="373" spans="1:12" x14ac:dyDescent="0.35">
      <c r="A373" s="1">
        <v>45298</v>
      </c>
      <c r="B373" s="2">
        <f t="shared" si="47"/>
        <v>7</v>
      </c>
      <c r="C373" s="2" t="s">
        <v>5</v>
      </c>
      <c r="D373">
        <v>10</v>
      </c>
      <c r="E373">
        <f t="shared" si="52"/>
        <v>150</v>
      </c>
      <c r="F373">
        <f t="shared" si="48"/>
        <v>0.2</v>
      </c>
      <c r="G373">
        <f t="shared" si="49"/>
        <v>0</v>
      </c>
      <c r="H373">
        <f t="shared" si="50"/>
        <v>0</v>
      </c>
      <c r="I373">
        <f t="shared" si="53"/>
        <v>16100</v>
      </c>
      <c r="J373">
        <f t="shared" si="54"/>
        <v>39900</v>
      </c>
      <c r="K373">
        <f t="shared" si="51"/>
        <v>23800</v>
      </c>
      <c r="L373">
        <f t="shared" si="55"/>
        <v>221</v>
      </c>
    </row>
    <row r="374" spans="1:12" x14ac:dyDescent="0.35">
      <c r="A374" s="1">
        <v>45299</v>
      </c>
      <c r="B374" s="2">
        <f t="shared" si="47"/>
        <v>1</v>
      </c>
      <c r="C374" s="2" t="s">
        <v>5</v>
      </c>
      <c r="D374">
        <v>10</v>
      </c>
      <c r="E374">
        <f t="shared" si="52"/>
        <v>0</v>
      </c>
      <c r="F374">
        <f t="shared" si="48"/>
        <v>0.2</v>
      </c>
      <c r="G374">
        <f t="shared" si="49"/>
        <v>2</v>
      </c>
      <c r="H374">
        <f t="shared" si="50"/>
        <v>60</v>
      </c>
      <c r="I374">
        <f t="shared" si="53"/>
        <v>16100</v>
      </c>
      <c r="J374">
        <f t="shared" si="54"/>
        <v>39960</v>
      </c>
      <c r="K374">
        <f t="shared" si="51"/>
        <v>23860</v>
      </c>
      <c r="L374">
        <f t="shared" si="55"/>
        <v>222</v>
      </c>
    </row>
    <row r="375" spans="1:12" x14ac:dyDescent="0.35">
      <c r="A375" s="1">
        <v>45300</v>
      </c>
      <c r="B375" s="2">
        <f t="shared" si="47"/>
        <v>2</v>
      </c>
      <c r="C375" s="2" t="s">
        <v>5</v>
      </c>
      <c r="D375">
        <v>10</v>
      </c>
      <c r="E375">
        <f t="shared" si="52"/>
        <v>0</v>
      </c>
      <c r="F375">
        <f t="shared" si="48"/>
        <v>0.2</v>
      </c>
      <c r="G375">
        <f t="shared" si="49"/>
        <v>2</v>
      </c>
      <c r="H375">
        <f t="shared" si="50"/>
        <v>60</v>
      </c>
      <c r="I375">
        <f t="shared" si="53"/>
        <v>16100</v>
      </c>
      <c r="J375">
        <f t="shared" si="54"/>
        <v>40020</v>
      </c>
      <c r="K375">
        <f t="shared" si="51"/>
        <v>23920</v>
      </c>
      <c r="L375">
        <f t="shared" si="55"/>
        <v>223</v>
      </c>
    </row>
    <row r="376" spans="1:12" x14ac:dyDescent="0.35">
      <c r="A376" s="1">
        <v>45301</v>
      </c>
      <c r="B376" s="2">
        <f t="shared" si="47"/>
        <v>3</v>
      </c>
      <c r="C376" s="2" t="s">
        <v>5</v>
      </c>
      <c r="D376">
        <v>10</v>
      </c>
      <c r="E376">
        <f t="shared" si="52"/>
        <v>0</v>
      </c>
      <c r="F376">
        <f t="shared" si="48"/>
        <v>0.2</v>
      </c>
      <c r="G376">
        <f t="shared" si="49"/>
        <v>2</v>
      </c>
      <c r="H376">
        <f t="shared" si="50"/>
        <v>60</v>
      </c>
      <c r="I376">
        <f t="shared" si="53"/>
        <v>16100</v>
      </c>
      <c r="J376">
        <f t="shared" si="54"/>
        <v>40080</v>
      </c>
      <c r="K376">
        <f t="shared" si="51"/>
        <v>23980</v>
      </c>
      <c r="L376">
        <f t="shared" si="55"/>
        <v>224</v>
      </c>
    </row>
    <row r="377" spans="1:12" x14ac:dyDescent="0.35">
      <c r="A377" s="1">
        <v>45302</v>
      </c>
      <c r="B377" s="2">
        <f t="shared" si="47"/>
        <v>4</v>
      </c>
      <c r="C377" s="2" t="s">
        <v>5</v>
      </c>
      <c r="D377">
        <v>10</v>
      </c>
      <c r="E377">
        <f t="shared" si="52"/>
        <v>0</v>
      </c>
      <c r="F377">
        <f t="shared" si="48"/>
        <v>0.2</v>
      </c>
      <c r="G377">
        <f t="shared" si="49"/>
        <v>2</v>
      </c>
      <c r="H377">
        <f t="shared" si="50"/>
        <v>60</v>
      </c>
      <c r="I377">
        <f t="shared" si="53"/>
        <v>16100</v>
      </c>
      <c r="J377">
        <f t="shared" si="54"/>
        <v>40140</v>
      </c>
      <c r="K377">
        <f t="shared" si="51"/>
        <v>24040</v>
      </c>
      <c r="L377">
        <f t="shared" si="55"/>
        <v>225</v>
      </c>
    </row>
    <row r="378" spans="1:12" x14ac:dyDescent="0.35">
      <c r="A378" s="1">
        <v>45303</v>
      </c>
      <c r="B378" s="2">
        <f t="shared" si="47"/>
        <v>5</v>
      </c>
      <c r="C378" s="2" t="s">
        <v>5</v>
      </c>
      <c r="D378">
        <v>10</v>
      </c>
      <c r="E378">
        <f t="shared" si="52"/>
        <v>0</v>
      </c>
      <c r="F378">
        <f t="shared" si="48"/>
        <v>0.2</v>
      </c>
      <c r="G378">
        <f t="shared" si="49"/>
        <v>2</v>
      </c>
      <c r="H378">
        <f t="shared" si="50"/>
        <v>60</v>
      </c>
      <c r="I378">
        <f t="shared" si="53"/>
        <v>16100</v>
      </c>
      <c r="J378">
        <f t="shared" si="54"/>
        <v>40200</v>
      </c>
      <c r="K378">
        <f t="shared" si="51"/>
        <v>24100</v>
      </c>
      <c r="L378">
        <f t="shared" si="55"/>
        <v>226</v>
      </c>
    </row>
    <row r="379" spans="1:12" x14ac:dyDescent="0.35">
      <c r="A379" s="1">
        <v>45304</v>
      </c>
      <c r="B379" s="2">
        <f t="shared" si="47"/>
        <v>6</v>
      </c>
      <c r="C379" s="2" t="s">
        <v>5</v>
      </c>
      <c r="D379">
        <v>10</v>
      </c>
      <c r="E379">
        <f t="shared" si="52"/>
        <v>0</v>
      </c>
      <c r="F379">
        <f t="shared" si="48"/>
        <v>0.2</v>
      </c>
      <c r="G379">
        <f t="shared" si="49"/>
        <v>0</v>
      </c>
      <c r="H379">
        <f t="shared" si="50"/>
        <v>0</v>
      </c>
      <c r="I379">
        <f t="shared" si="53"/>
        <v>16100</v>
      </c>
      <c r="J379">
        <f t="shared" si="54"/>
        <v>40200</v>
      </c>
      <c r="K379">
        <f t="shared" si="51"/>
        <v>24100</v>
      </c>
      <c r="L379">
        <f t="shared" si="55"/>
        <v>227</v>
      </c>
    </row>
    <row r="380" spans="1:12" x14ac:dyDescent="0.35">
      <c r="A380" s="1">
        <v>45305</v>
      </c>
      <c r="B380" s="2">
        <f t="shared" si="47"/>
        <v>7</v>
      </c>
      <c r="C380" s="2" t="s">
        <v>5</v>
      </c>
      <c r="D380">
        <v>10</v>
      </c>
      <c r="E380">
        <f t="shared" si="52"/>
        <v>150</v>
      </c>
      <c r="F380">
        <f t="shared" si="48"/>
        <v>0.2</v>
      </c>
      <c r="G380">
        <f t="shared" si="49"/>
        <v>0</v>
      </c>
      <c r="H380">
        <f t="shared" si="50"/>
        <v>0</v>
      </c>
      <c r="I380">
        <f t="shared" si="53"/>
        <v>16250</v>
      </c>
      <c r="J380">
        <f t="shared" si="54"/>
        <v>40200</v>
      </c>
      <c r="K380">
        <f t="shared" si="51"/>
        <v>23950</v>
      </c>
      <c r="L380">
        <f t="shared" si="55"/>
        <v>228</v>
      </c>
    </row>
    <row r="381" spans="1:12" x14ac:dyDescent="0.35">
      <c r="A381" s="1">
        <v>45306</v>
      </c>
      <c r="B381" s="2">
        <f t="shared" si="47"/>
        <v>1</v>
      </c>
      <c r="C381" s="2" t="s">
        <v>5</v>
      </c>
      <c r="D381">
        <v>10</v>
      </c>
      <c r="E381">
        <f t="shared" si="52"/>
        <v>0</v>
      </c>
      <c r="F381">
        <f t="shared" si="48"/>
        <v>0.2</v>
      </c>
      <c r="G381">
        <f t="shared" si="49"/>
        <v>2</v>
      </c>
      <c r="H381">
        <f t="shared" si="50"/>
        <v>60</v>
      </c>
      <c r="I381">
        <f t="shared" si="53"/>
        <v>16250</v>
      </c>
      <c r="J381">
        <f t="shared" si="54"/>
        <v>40260</v>
      </c>
      <c r="K381">
        <f t="shared" si="51"/>
        <v>24010</v>
      </c>
      <c r="L381">
        <f t="shared" si="55"/>
        <v>229</v>
      </c>
    </row>
    <row r="382" spans="1:12" x14ac:dyDescent="0.35">
      <c r="A382" s="1">
        <v>45307</v>
      </c>
      <c r="B382" s="2">
        <f t="shared" si="47"/>
        <v>2</v>
      </c>
      <c r="C382" s="2" t="s">
        <v>5</v>
      </c>
      <c r="D382">
        <v>10</v>
      </c>
      <c r="E382">
        <f t="shared" si="52"/>
        <v>0</v>
      </c>
      <c r="F382">
        <f t="shared" si="48"/>
        <v>0.2</v>
      </c>
      <c r="G382">
        <f t="shared" si="49"/>
        <v>2</v>
      </c>
      <c r="H382">
        <f t="shared" si="50"/>
        <v>60</v>
      </c>
      <c r="I382">
        <f t="shared" si="53"/>
        <v>16250</v>
      </c>
      <c r="J382">
        <f t="shared" si="54"/>
        <v>40320</v>
      </c>
      <c r="K382">
        <f t="shared" si="51"/>
        <v>24070</v>
      </c>
      <c r="L382">
        <f t="shared" si="55"/>
        <v>230</v>
      </c>
    </row>
    <row r="383" spans="1:12" x14ac:dyDescent="0.35">
      <c r="A383" s="1">
        <v>45308</v>
      </c>
      <c r="B383" s="2">
        <f t="shared" si="47"/>
        <v>3</v>
      </c>
      <c r="C383" s="2" t="s">
        <v>5</v>
      </c>
      <c r="D383">
        <v>10</v>
      </c>
      <c r="E383">
        <f t="shared" si="52"/>
        <v>0</v>
      </c>
      <c r="F383">
        <f t="shared" si="48"/>
        <v>0.2</v>
      </c>
      <c r="G383">
        <f t="shared" si="49"/>
        <v>2</v>
      </c>
      <c r="H383">
        <f t="shared" si="50"/>
        <v>60</v>
      </c>
      <c r="I383">
        <f t="shared" si="53"/>
        <v>16250</v>
      </c>
      <c r="J383">
        <f t="shared" si="54"/>
        <v>40380</v>
      </c>
      <c r="K383">
        <f t="shared" si="51"/>
        <v>24130</v>
      </c>
      <c r="L383">
        <f t="shared" si="55"/>
        <v>231</v>
      </c>
    </row>
    <row r="384" spans="1:12" x14ac:dyDescent="0.35">
      <c r="A384" s="1">
        <v>45309</v>
      </c>
      <c r="B384" s="2">
        <f t="shared" si="47"/>
        <v>4</v>
      </c>
      <c r="C384" s="2" t="s">
        <v>5</v>
      </c>
      <c r="D384">
        <v>10</v>
      </c>
      <c r="E384">
        <f t="shared" si="52"/>
        <v>0</v>
      </c>
      <c r="F384">
        <f t="shared" si="48"/>
        <v>0.2</v>
      </c>
      <c r="G384">
        <f t="shared" si="49"/>
        <v>2</v>
      </c>
      <c r="H384">
        <f t="shared" si="50"/>
        <v>60</v>
      </c>
      <c r="I384">
        <f t="shared" si="53"/>
        <v>16250</v>
      </c>
      <c r="J384">
        <f t="shared" si="54"/>
        <v>40440</v>
      </c>
      <c r="K384">
        <f t="shared" si="51"/>
        <v>24190</v>
      </c>
      <c r="L384">
        <f t="shared" si="55"/>
        <v>232</v>
      </c>
    </row>
    <row r="385" spans="1:12" x14ac:dyDescent="0.35">
      <c r="A385" s="1">
        <v>45310</v>
      </c>
      <c r="B385" s="2">
        <f t="shared" si="47"/>
        <v>5</v>
      </c>
      <c r="C385" s="2" t="s">
        <v>5</v>
      </c>
      <c r="D385">
        <v>10</v>
      </c>
      <c r="E385">
        <f t="shared" si="52"/>
        <v>0</v>
      </c>
      <c r="F385">
        <f t="shared" si="48"/>
        <v>0.2</v>
      </c>
      <c r="G385">
        <f t="shared" si="49"/>
        <v>2</v>
      </c>
      <c r="H385">
        <f t="shared" si="50"/>
        <v>60</v>
      </c>
      <c r="I385">
        <f t="shared" si="53"/>
        <v>16250</v>
      </c>
      <c r="J385">
        <f t="shared" si="54"/>
        <v>40500</v>
      </c>
      <c r="K385">
        <f t="shared" si="51"/>
        <v>24250</v>
      </c>
      <c r="L385">
        <f t="shared" si="55"/>
        <v>233</v>
      </c>
    </row>
    <row r="386" spans="1:12" x14ac:dyDescent="0.35">
      <c r="A386" s="1">
        <v>45311</v>
      </c>
      <c r="B386" s="2">
        <f t="shared" si="47"/>
        <v>6</v>
      </c>
      <c r="C386" s="2" t="s">
        <v>5</v>
      </c>
      <c r="D386">
        <v>10</v>
      </c>
      <c r="E386">
        <f t="shared" si="52"/>
        <v>0</v>
      </c>
      <c r="F386">
        <f t="shared" si="48"/>
        <v>0.2</v>
      </c>
      <c r="G386">
        <f t="shared" si="49"/>
        <v>0</v>
      </c>
      <c r="H386">
        <f t="shared" si="50"/>
        <v>0</v>
      </c>
      <c r="I386">
        <f t="shared" si="53"/>
        <v>16250</v>
      </c>
      <c r="J386">
        <f t="shared" si="54"/>
        <v>40500</v>
      </c>
      <c r="K386">
        <f t="shared" si="51"/>
        <v>24250</v>
      </c>
      <c r="L386">
        <f t="shared" si="55"/>
        <v>234</v>
      </c>
    </row>
    <row r="387" spans="1:12" x14ac:dyDescent="0.35">
      <c r="A387" s="1">
        <v>45312</v>
      </c>
      <c r="B387" s="2">
        <f t="shared" ref="B387:B450" si="56">WEEKDAY(A387, 2)</f>
        <v>7</v>
      </c>
      <c r="C387" s="2" t="s">
        <v>5</v>
      </c>
      <c r="D387">
        <v>10</v>
      </c>
      <c r="E387">
        <f t="shared" si="52"/>
        <v>150</v>
      </c>
      <c r="F387">
        <f t="shared" ref="F387:F450" si="57">IF(C387="ZIMA",  0.2, IF(C387="WIOSNA", 0.5, IF(C387 = "LATO", 0.9, 0.4)))</f>
        <v>0.2</v>
      </c>
      <c r="G387">
        <f t="shared" ref="G387:G450" si="58">IF(AND(B387&lt;&gt;7, B387&lt;&gt;6), INT(F387*D387), 0)</f>
        <v>0</v>
      </c>
      <c r="H387">
        <f t="shared" ref="H387:H450" si="59">G387*30</f>
        <v>0</v>
      </c>
      <c r="I387">
        <f t="shared" si="53"/>
        <v>16400</v>
      </c>
      <c r="J387">
        <f t="shared" si="54"/>
        <v>40500</v>
      </c>
      <c r="K387">
        <f t="shared" ref="K387:K450" si="60">J387-I387</f>
        <v>24100</v>
      </c>
      <c r="L387">
        <f t="shared" si="55"/>
        <v>235</v>
      </c>
    </row>
    <row r="388" spans="1:12" x14ac:dyDescent="0.35">
      <c r="A388" s="1">
        <v>45313</v>
      </c>
      <c r="B388" s="2">
        <f t="shared" si="56"/>
        <v>1</v>
      </c>
      <c r="C388" s="2" t="s">
        <v>5</v>
      </c>
      <c r="D388">
        <v>10</v>
      </c>
      <c r="E388">
        <f t="shared" ref="E388:E451" si="61">IF(B388=7, D388*15, 0)</f>
        <v>0</v>
      </c>
      <c r="F388">
        <f t="shared" si="57"/>
        <v>0.2</v>
      </c>
      <c r="G388">
        <f t="shared" si="58"/>
        <v>2</v>
      </c>
      <c r="H388">
        <f t="shared" si="59"/>
        <v>60</v>
      </c>
      <c r="I388">
        <f t="shared" ref="I388:I451" si="62">I387+E388</f>
        <v>16400</v>
      </c>
      <c r="J388">
        <f t="shared" ref="J388:J451" si="63">J387+H388</f>
        <v>40560</v>
      </c>
      <c r="K388">
        <f t="shared" si="60"/>
        <v>24160</v>
      </c>
      <c r="L388">
        <f t="shared" ref="L388:L451" si="64">IF(I388&lt;J388, 1, 0)+L387</f>
        <v>236</v>
      </c>
    </row>
    <row r="389" spans="1:12" x14ac:dyDescent="0.35">
      <c r="A389" s="1">
        <v>45314</v>
      </c>
      <c r="B389" s="2">
        <f t="shared" si="56"/>
        <v>2</v>
      </c>
      <c r="C389" s="2" t="s">
        <v>5</v>
      </c>
      <c r="D389">
        <v>10</v>
      </c>
      <c r="E389">
        <f t="shared" si="61"/>
        <v>0</v>
      </c>
      <c r="F389">
        <f t="shared" si="57"/>
        <v>0.2</v>
      </c>
      <c r="G389">
        <f t="shared" si="58"/>
        <v>2</v>
      </c>
      <c r="H389">
        <f t="shared" si="59"/>
        <v>60</v>
      </c>
      <c r="I389">
        <f t="shared" si="62"/>
        <v>16400</v>
      </c>
      <c r="J389">
        <f t="shared" si="63"/>
        <v>40620</v>
      </c>
      <c r="K389">
        <f t="shared" si="60"/>
        <v>24220</v>
      </c>
      <c r="L389">
        <f t="shared" si="64"/>
        <v>237</v>
      </c>
    </row>
    <row r="390" spans="1:12" x14ac:dyDescent="0.35">
      <c r="A390" s="1">
        <v>45315</v>
      </c>
      <c r="B390" s="2">
        <f t="shared" si="56"/>
        <v>3</v>
      </c>
      <c r="C390" s="2" t="s">
        <v>5</v>
      </c>
      <c r="D390">
        <v>10</v>
      </c>
      <c r="E390">
        <f t="shared" si="61"/>
        <v>0</v>
      </c>
      <c r="F390">
        <f t="shared" si="57"/>
        <v>0.2</v>
      </c>
      <c r="G390">
        <f t="shared" si="58"/>
        <v>2</v>
      </c>
      <c r="H390">
        <f t="shared" si="59"/>
        <v>60</v>
      </c>
      <c r="I390">
        <f t="shared" si="62"/>
        <v>16400</v>
      </c>
      <c r="J390">
        <f t="shared" si="63"/>
        <v>40680</v>
      </c>
      <c r="K390">
        <f t="shared" si="60"/>
        <v>24280</v>
      </c>
      <c r="L390">
        <f t="shared" si="64"/>
        <v>238</v>
      </c>
    </row>
    <row r="391" spans="1:12" x14ac:dyDescent="0.35">
      <c r="A391" s="1">
        <v>45316</v>
      </c>
      <c r="B391" s="2">
        <f t="shared" si="56"/>
        <v>4</v>
      </c>
      <c r="C391" s="2" t="s">
        <v>5</v>
      </c>
      <c r="D391">
        <v>10</v>
      </c>
      <c r="E391">
        <f t="shared" si="61"/>
        <v>0</v>
      </c>
      <c r="F391">
        <f t="shared" si="57"/>
        <v>0.2</v>
      </c>
      <c r="G391">
        <f t="shared" si="58"/>
        <v>2</v>
      </c>
      <c r="H391">
        <f t="shared" si="59"/>
        <v>60</v>
      </c>
      <c r="I391">
        <f t="shared" si="62"/>
        <v>16400</v>
      </c>
      <c r="J391">
        <f t="shared" si="63"/>
        <v>40740</v>
      </c>
      <c r="K391">
        <f t="shared" si="60"/>
        <v>24340</v>
      </c>
      <c r="L391">
        <f t="shared" si="64"/>
        <v>239</v>
      </c>
    </row>
    <row r="392" spans="1:12" x14ac:dyDescent="0.35">
      <c r="A392" s="1">
        <v>45317</v>
      </c>
      <c r="B392" s="2">
        <f t="shared" si="56"/>
        <v>5</v>
      </c>
      <c r="C392" s="2" t="s">
        <v>5</v>
      </c>
      <c r="D392">
        <v>10</v>
      </c>
      <c r="E392">
        <f t="shared" si="61"/>
        <v>0</v>
      </c>
      <c r="F392">
        <f t="shared" si="57"/>
        <v>0.2</v>
      </c>
      <c r="G392">
        <f t="shared" si="58"/>
        <v>2</v>
      </c>
      <c r="H392">
        <f t="shared" si="59"/>
        <v>60</v>
      </c>
      <c r="I392">
        <f t="shared" si="62"/>
        <v>16400</v>
      </c>
      <c r="J392">
        <f t="shared" si="63"/>
        <v>40800</v>
      </c>
      <c r="K392">
        <f t="shared" si="60"/>
        <v>24400</v>
      </c>
      <c r="L392">
        <f t="shared" si="64"/>
        <v>240</v>
      </c>
    </row>
    <row r="393" spans="1:12" x14ac:dyDescent="0.35">
      <c r="A393" s="1">
        <v>45318</v>
      </c>
      <c r="B393" s="2">
        <f t="shared" si="56"/>
        <v>6</v>
      </c>
      <c r="C393" s="2" t="s">
        <v>5</v>
      </c>
      <c r="D393">
        <v>10</v>
      </c>
      <c r="E393">
        <f t="shared" si="61"/>
        <v>0</v>
      </c>
      <c r="F393">
        <f t="shared" si="57"/>
        <v>0.2</v>
      </c>
      <c r="G393">
        <f t="shared" si="58"/>
        <v>0</v>
      </c>
      <c r="H393">
        <f t="shared" si="59"/>
        <v>0</v>
      </c>
      <c r="I393">
        <f t="shared" si="62"/>
        <v>16400</v>
      </c>
      <c r="J393">
        <f t="shared" si="63"/>
        <v>40800</v>
      </c>
      <c r="K393">
        <f t="shared" si="60"/>
        <v>24400</v>
      </c>
      <c r="L393">
        <f t="shared" si="64"/>
        <v>241</v>
      </c>
    </row>
    <row r="394" spans="1:12" x14ac:dyDescent="0.35">
      <c r="A394" s="1">
        <v>45319</v>
      </c>
      <c r="B394" s="2">
        <f t="shared" si="56"/>
        <v>7</v>
      </c>
      <c r="C394" s="2" t="s">
        <v>5</v>
      </c>
      <c r="D394">
        <v>10</v>
      </c>
      <c r="E394">
        <f t="shared" si="61"/>
        <v>150</v>
      </c>
      <c r="F394">
        <f t="shared" si="57"/>
        <v>0.2</v>
      </c>
      <c r="G394">
        <f t="shared" si="58"/>
        <v>0</v>
      </c>
      <c r="H394">
        <f t="shared" si="59"/>
        <v>0</v>
      </c>
      <c r="I394">
        <f t="shared" si="62"/>
        <v>16550</v>
      </c>
      <c r="J394">
        <f t="shared" si="63"/>
        <v>40800</v>
      </c>
      <c r="K394">
        <f t="shared" si="60"/>
        <v>24250</v>
      </c>
      <c r="L394">
        <f t="shared" si="64"/>
        <v>242</v>
      </c>
    </row>
    <row r="395" spans="1:12" x14ac:dyDescent="0.35">
      <c r="A395" s="1">
        <v>45320</v>
      </c>
      <c r="B395" s="2">
        <f t="shared" si="56"/>
        <v>1</v>
      </c>
      <c r="C395" s="2" t="s">
        <v>5</v>
      </c>
      <c r="D395">
        <v>10</v>
      </c>
      <c r="E395">
        <f t="shared" si="61"/>
        <v>0</v>
      </c>
      <c r="F395">
        <f t="shared" si="57"/>
        <v>0.2</v>
      </c>
      <c r="G395">
        <f t="shared" si="58"/>
        <v>2</v>
      </c>
      <c r="H395">
        <f t="shared" si="59"/>
        <v>60</v>
      </c>
      <c r="I395">
        <f t="shared" si="62"/>
        <v>16550</v>
      </c>
      <c r="J395">
        <f t="shared" si="63"/>
        <v>40860</v>
      </c>
      <c r="K395">
        <f t="shared" si="60"/>
        <v>24310</v>
      </c>
      <c r="L395">
        <f t="shared" si="64"/>
        <v>243</v>
      </c>
    </row>
    <row r="396" spans="1:12" x14ac:dyDescent="0.35">
      <c r="A396" s="1">
        <v>45321</v>
      </c>
      <c r="B396" s="2">
        <f t="shared" si="56"/>
        <v>2</v>
      </c>
      <c r="C396" s="2" t="s">
        <v>5</v>
      </c>
      <c r="D396">
        <v>10</v>
      </c>
      <c r="E396">
        <f t="shared" si="61"/>
        <v>0</v>
      </c>
      <c r="F396">
        <f t="shared" si="57"/>
        <v>0.2</v>
      </c>
      <c r="G396">
        <f t="shared" si="58"/>
        <v>2</v>
      </c>
      <c r="H396">
        <f t="shared" si="59"/>
        <v>60</v>
      </c>
      <c r="I396">
        <f t="shared" si="62"/>
        <v>16550</v>
      </c>
      <c r="J396">
        <f t="shared" si="63"/>
        <v>40920</v>
      </c>
      <c r="K396">
        <f t="shared" si="60"/>
        <v>24370</v>
      </c>
      <c r="L396">
        <f t="shared" si="64"/>
        <v>244</v>
      </c>
    </row>
    <row r="397" spans="1:12" x14ac:dyDescent="0.35">
      <c r="A397" s="1">
        <v>45322</v>
      </c>
      <c r="B397" s="2">
        <f t="shared" si="56"/>
        <v>3</v>
      </c>
      <c r="C397" s="2" t="s">
        <v>5</v>
      </c>
      <c r="D397">
        <v>10</v>
      </c>
      <c r="E397">
        <f t="shared" si="61"/>
        <v>0</v>
      </c>
      <c r="F397">
        <f t="shared" si="57"/>
        <v>0.2</v>
      </c>
      <c r="G397">
        <f t="shared" si="58"/>
        <v>2</v>
      </c>
      <c r="H397">
        <f t="shared" si="59"/>
        <v>60</v>
      </c>
      <c r="I397">
        <f t="shared" si="62"/>
        <v>16550</v>
      </c>
      <c r="J397">
        <f t="shared" si="63"/>
        <v>40980</v>
      </c>
      <c r="K397">
        <f t="shared" si="60"/>
        <v>24430</v>
      </c>
      <c r="L397">
        <f t="shared" si="64"/>
        <v>245</v>
      </c>
    </row>
    <row r="398" spans="1:12" x14ac:dyDescent="0.35">
      <c r="A398" s="1">
        <v>45323</v>
      </c>
      <c r="B398" s="2">
        <f t="shared" si="56"/>
        <v>4</v>
      </c>
      <c r="C398" s="2" t="s">
        <v>5</v>
      </c>
      <c r="D398">
        <v>10</v>
      </c>
      <c r="E398">
        <f t="shared" si="61"/>
        <v>0</v>
      </c>
      <c r="F398">
        <f t="shared" si="57"/>
        <v>0.2</v>
      </c>
      <c r="G398">
        <f t="shared" si="58"/>
        <v>2</v>
      </c>
      <c r="H398">
        <f t="shared" si="59"/>
        <v>60</v>
      </c>
      <c r="I398">
        <f t="shared" si="62"/>
        <v>16550</v>
      </c>
      <c r="J398">
        <f t="shared" si="63"/>
        <v>41040</v>
      </c>
      <c r="K398">
        <f t="shared" si="60"/>
        <v>24490</v>
      </c>
      <c r="L398">
        <f t="shared" si="64"/>
        <v>246</v>
      </c>
    </row>
    <row r="399" spans="1:12" x14ac:dyDescent="0.35">
      <c r="A399" s="1">
        <v>45324</v>
      </c>
      <c r="B399" s="2">
        <f t="shared" si="56"/>
        <v>5</v>
      </c>
      <c r="C399" s="2" t="s">
        <v>5</v>
      </c>
      <c r="D399">
        <v>10</v>
      </c>
      <c r="E399">
        <f t="shared" si="61"/>
        <v>0</v>
      </c>
      <c r="F399">
        <f t="shared" si="57"/>
        <v>0.2</v>
      </c>
      <c r="G399">
        <f t="shared" si="58"/>
        <v>2</v>
      </c>
      <c r="H399">
        <f t="shared" si="59"/>
        <v>60</v>
      </c>
      <c r="I399">
        <f t="shared" si="62"/>
        <v>16550</v>
      </c>
      <c r="J399">
        <f t="shared" si="63"/>
        <v>41100</v>
      </c>
      <c r="K399">
        <f t="shared" si="60"/>
        <v>24550</v>
      </c>
      <c r="L399">
        <f t="shared" si="64"/>
        <v>247</v>
      </c>
    </row>
    <row r="400" spans="1:12" x14ac:dyDescent="0.35">
      <c r="A400" s="1">
        <v>45325</v>
      </c>
      <c r="B400" s="2">
        <f t="shared" si="56"/>
        <v>6</v>
      </c>
      <c r="C400" s="2" t="s">
        <v>5</v>
      </c>
      <c r="D400">
        <v>10</v>
      </c>
      <c r="E400">
        <f t="shared" si="61"/>
        <v>0</v>
      </c>
      <c r="F400">
        <f t="shared" si="57"/>
        <v>0.2</v>
      </c>
      <c r="G400">
        <f t="shared" si="58"/>
        <v>0</v>
      </c>
      <c r="H400">
        <f t="shared" si="59"/>
        <v>0</v>
      </c>
      <c r="I400">
        <f t="shared" si="62"/>
        <v>16550</v>
      </c>
      <c r="J400">
        <f t="shared" si="63"/>
        <v>41100</v>
      </c>
      <c r="K400">
        <f t="shared" si="60"/>
        <v>24550</v>
      </c>
      <c r="L400">
        <f t="shared" si="64"/>
        <v>248</v>
      </c>
    </row>
    <row r="401" spans="1:12" x14ac:dyDescent="0.35">
      <c r="A401" s="1">
        <v>45326</v>
      </c>
      <c r="B401" s="2">
        <f t="shared" si="56"/>
        <v>7</v>
      </c>
      <c r="C401" s="2" t="s">
        <v>5</v>
      </c>
      <c r="D401">
        <v>10</v>
      </c>
      <c r="E401">
        <f t="shared" si="61"/>
        <v>150</v>
      </c>
      <c r="F401">
        <f t="shared" si="57"/>
        <v>0.2</v>
      </c>
      <c r="G401">
        <f t="shared" si="58"/>
        <v>0</v>
      </c>
      <c r="H401">
        <f t="shared" si="59"/>
        <v>0</v>
      </c>
      <c r="I401">
        <f t="shared" si="62"/>
        <v>16700</v>
      </c>
      <c r="J401">
        <f t="shared" si="63"/>
        <v>41100</v>
      </c>
      <c r="K401">
        <f t="shared" si="60"/>
        <v>24400</v>
      </c>
      <c r="L401">
        <f t="shared" si="64"/>
        <v>249</v>
      </c>
    </row>
    <row r="402" spans="1:12" x14ac:dyDescent="0.35">
      <c r="A402" s="1">
        <v>45327</v>
      </c>
      <c r="B402" s="2">
        <f t="shared" si="56"/>
        <v>1</v>
      </c>
      <c r="C402" s="2" t="s">
        <v>5</v>
      </c>
      <c r="D402">
        <v>10</v>
      </c>
      <c r="E402">
        <f t="shared" si="61"/>
        <v>0</v>
      </c>
      <c r="F402">
        <f t="shared" si="57"/>
        <v>0.2</v>
      </c>
      <c r="G402">
        <f t="shared" si="58"/>
        <v>2</v>
      </c>
      <c r="H402">
        <f t="shared" si="59"/>
        <v>60</v>
      </c>
      <c r="I402">
        <f t="shared" si="62"/>
        <v>16700</v>
      </c>
      <c r="J402">
        <f t="shared" si="63"/>
        <v>41160</v>
      </c>
      <c r="K402">
        <f t="shared" si="60"/>
        <v>24460</v>
      </c>
      <c r="L402">
        <f t="shared" si="64"/>
        <v>250</v>
      </c>
    </row>
    <row r="403" spans="1:12" x14ac:dyDescent="0.35">
      <c r="A403" s="1">
        <v>45328</v>
      </c>
      <c r="B403" s="2">
        <f t="shared" si="56"/>
        <v>2</v>
      </c>
      <c r="C403" s="2" t="s">
        <v>5</v>
      </c>
      <c r="D403">
        <v>10</v>
      </c>
      <c r="E403">
        <f t="shared" si="61"/>
        <v>0</v>
      </c>
      <c r="F403">
        <f t="shared" si="57"/>
        <v>0.2</v>
      </c>
      <c r="G403">
        <f t="shared" si="58"/>
        <v>2</v>
      </c>
      <c r="H403">
        <f t="shared" si="59"/>
        <v>60</v>
      </c>
      <c r="I403">
        <f t="shared" si="62"/>
        <v>16700</v>
      </c>
      <c r="J403">
        <f t="shared" si="63"/>
        <v>41220</v>
      </c>
      <c r="K403">
        <f t="shared" si="60"/>
        <v>24520</v>
      </c>
      <c r="L403">
        <f t="shared" si="64"/>
        <v>251</v>
      </c>
    </row>
    <row r="404" spans="1:12" x14ac:dyDescent="0.35">
      <c r="A404" s="1">
        <v>45329</v>
      </c>
      <c r="B404" s="2">
        <f t="shared" si="56"/>
        <v>3</v>
      </c>
      <c r="C404" s="2" t="s">
        <v>5</v>
      </c>
      <c r="D404">
        <v>10</v>
      </c>
      <c r="E404">
        <f t="shared" si="61"/>
        <v>0</v>
      </c>
      <c r="F404">
        <f t="shared" si="57"/>
        <v>0.2</v>
      </c>
      <c r="G404">
        <f t="shared" si="58"/>
        <v>2</v>
      </c>
      <c r="H404">
        <f t="shared" si="59"/>
        <v>60</v>
      </c>
      <c r="I404">
        <f t="shared" si="62"/>
        <v>16700</v>
      </c>
      <c r="J404">
        <f t="shared" si="63"/>
        <v>41280</v>
      </c>
      <c r="K404">
        <f t="shared" si="60"/>
        <v>24580</v>
      </c>
      <c r="L404">
        <f t="shared" si="64"/>
        <v>252</v>
      </c>
    </row>
    <row r="405" spans="1:12" x14ac:dyDescent="0.35">
      <c r="A405" s="1">
        <v>45330</v>
      </c>
      <c r="B405" s="2">
        <f t="shared" si="56"/>
        <v>4</v>
      </c>
      <c r="C405" s="2" t="s">
        <v>5</v>
      </c>
      <c r="D405">
        <v>10</v>
      </c>
      <c r="E405">
        <f t="shared" si="61"/>
        <v>0</v>
      </c>
      <c r="F405">
        <f t="shared" si="57"/>
        <v>0.2</v>
      </c>
      <c r="G405">
        <f t="shared" si="58"/>
        <v>2</v>
      </c>
      <c r="H405">
        <f t="shared" si="59"/>
        <v>60</v>
      </c>
      <c r="I405">
        <f t="shared" si="62"/>
        <v>16700</v>
      </c>
      <c r="J405">
        <f t="shared" si="63"/>
        <v>41340</v>
      </c>
      <c r="K405">
        <f t="shared" si="60"/>
        <v>24640</v>
      </c>
      <c r="L405">
        <f t="shared" si="64"/>
        <v>253</v>
      </c>
    </row>
    <row r="406" spans="1:12" x14ac:dyDescent="0.35">
      <c r="A406" s="1">
        <v>45331</v>
      </c>
      <c r="B406" s="2">
        <f t="shared" si="56"/>
        <v>5</v>
      </c>
      <c r="C406" s="2" t="s">
        <v>5</v>
      </c>
      <c r="D406">
        <v>10</v>
      </c>
      <c r="E406">
        <f t="shared" si="61"/>
        <v>0</v>
      </c>
      <c r="F406">
        <f t="shared" si="57"/>
        <v>0.2</v>
      </c>
      <c r="G406">
        <f t="shared" si="58"/>
        <v>2</v>
      </c>
      <c r="H406">
        <f t="shared" si="59"/>
        <v>60</v>
      </c>
      <c r="I406">
        <f t="shared" si="62"/>
        <v>16700</v>
      </c>
      <c r="J406">
        <f t="shared" si="63"/>
        <v>41400</v>
      </c>
      <c r="K406">
        <f t="shared" si="60"/>
        <v>24700</v>
      </c>
      <c r="L406">
        <f t="shared" si="64"/>
        <v>254</v>
      </c>
    </row>
    <row r="407" spans="1:12" x14ac:dyDescent="0.35">
      <c r="A407" s="1">
        <v>45332</v>
      </c>
      <c r="B407" s="2">
        <f t="shared" si="56"/>
        <v>6</v>
      </c>
      <c r="C407" s="2" t="s">
        <v>5</v>
      </c>
      <c r="D407">
        <v>10</v>
      </c>
      <c r="E407">
        <f t="shared" si="61"/>
        <v>0</v>
      </c>
      <c r="F407">
        <f t="shared" si="57"/>
        <v>0.2</v>
      </c>
      <c r="G407">
        <f t="shared" si="58"/>
        <v>0</v>
      </c>
      <c r="H407">
        <f t="shared" si="59"/>
        <v>0</v>
      </c>
      <c r="I407">
        <f t="shared" si="62"/>
        <v>16700</v>
      </c>
      <c r="J407">
        <f t="shared" si="63"/>
        <v>41400</v>
      </c>
      <c r="K407">
        <f t="shared" si="60"/>
        <v>24700</v>
      </c>
      <c r="L407">
        <f t="shared" si="64"/>
        <v>255</v>
      </c>
    </row>
    <row r="408" spans="1:12" x14ac:dyDescent="0.35">
      <c r="A408" s="1">
        <v>45333</v>
      </c>
      <c r="B408" s="2">
        <f t="shared" si="56"/>
        <v>7</v>
      </c>
      <c r="C408" s="2" t="s">
        <v>5</v>
      </c>
      <c r="D408">
        <v>10</v>
      </c>
      <c r="E408">
        <f t="shared" si="61"/>
        <v>150</v>
      </c>
      <c r="F408">
        <f t="shared" si="57"/>
        <v>0.2</v>
      </c>
      <c r="G408">
        <f t="shared" si="58"/>
        <v>0</v>
      </c>
      <c r="H408">
        <f t="shared" si="59"/>
        <v>0</v>
      </c>
      <c r="I408">
        <f t="shared" si="62"/>
        <v>16850</v>
      </c>
      <c r="J408">
        <f t="shared" si="63"/>
        <v>41400</v>
      </c>
      <c r="K408">
        <f t="shared" si="60"/>
        <v>24550</v>
      </c>
      <c r="L408">
        <f t="shared" si="64"/>
        <v>256</v>
      </c>
    </row>
    <row r="409" spans="1:12" x14ac:dyDescent="0.35">
      <c r="A409" s="1">
        <v>45334</v>
      </c>
      <c r="B409" s="2">
        <f t="shared" si="56"/>
        <v>1</v>
      </c>
      <c r="C409" s="2" t="s">
        <v>5</v>
      </c>
      <c r="D409">
        <v>10</v>
      </c>
      <c r="E409">
        <f t="shared" si="61"/>
        <v>0</v>
      </c>
      <c r="F409">
        <f t="shared" si="57"/>
        <v>0.2</v>
      </c>
      <c r="G409">
        <f t="shared" si="58"/>
        <v>2</v>
      </c>
      <c r="H409">
        <f t="shared" si="59"/>
        <v>60</v>
      </c>
      <c r="I409">
        <f t="shared" si="62"/>
        <v>16850</v>
      </c>
      <c r="J409">
        <f t="shared" si="63"/>
        <v>41460</v>
      </c>
      <c r="K409">
        <f t="shared" si="60"/>
        <v>24610</v>
      </c>
      <c r="L409">
        <f t="shared" si="64"/>
        <v>257</v>
      </c>
    </row>
    <row r="410" spans="1:12" x14ac:dyDescent="0.35">
      <c r="A410" s="1">
        <v>45335</v>
      </c>
      <c r="B410" s="2">
        <f t="shared" si="56"/>
        <v>2</v>
      </c>
      <c r="C410" s="2" t="s">
        <v>5</v>
      </c>
      <c r="D410">
        <v>10</v>
      </c>
      <c r="E410">
        <f t="shared" si="61"/>
        <v>0</v>
      </c>
      <c r="F410">
        <f t="shared" si="57"/>
        <v>0.2</v>
      </c>
      <c r="G410">
        <f t="shared" si="58"/>
        <v>2</v>
      </c>
      <c r="H410">
        <f t="shared" si="59"/>
        <v>60</v>
      </c>
      <c r="I410">
        <f t="shared" si="62"/>
        <v>16850</v>
      </c>
      <c r="J410">
        <f t="shared" si="63"/>
        <v>41520</v>
      </c>
      <c r="K410">
        <f t="shared" si="60"/>
        <v>24670</v>
      </c>
      <c r="L410">
        <f t="shared" si="64"/>
        <v>258</v>
      </c>
    </row>
    <row r="411" spans="1:12" x14ac:dyDescent="0.35">
      <c r="A411" s="1">
        <v>45336</v>
      </c>
      <c r="B411" s="2">
        <f t="shared" si="56"/>
        <v>3</v>
      </c>
      <c r="C411" s="2" t="s">
        <v>5</v>
      </c>
      <c r="D411">
        <v>10</v>
      </c>
      <c r="E411">
        <f t="shared" si="61"/>
        <v>0</v>
      </c>
      <c r="F411">
        <f t="shared" si="57"/>
        <v>0.2</v>
      </c>
      <c r="G411">
        <f t="shared" si="58"/>
        <v>2</v>
      </c>
      <c r="H411">
        <f t="shared" si="59"/>
        <v>60</v>
      </c>
      <c r="I411">
        <f t="shared" si="62"/>
        <v>16850</v>
      </c>
      <c r="J411">
        <f t="shared" si="63"/>
        <v>41580</v>
      </c>
      <c r="K411">
        <f t="shared" si="60"/>
        <v>24730</v>
      </c>
      <c r="L411">
        <f t="shared" si="64"/>
        <v>259</v>
      </c>
    </row>
    <row r="412" spans="1:12" x14ac:dyDescent="0.35">
      <c r="A412" s="1">
        <v>45337</v>
      </c>
      <c r="B412" s="2">
        <f t="shared" si="56"/>
        <v>4</v>
      </c>
      <c r="C412" s="2" t="s">
        <v>5</v>
      </c>
      <c r="D412">
        <v>10</v>
      </c>
      <c r="E412">
        <f t="shared" si="61"/>
        <v>0</v>
      </c>
      <c r="F412">
        <f t="shared" si="57"/>
        <v>0.2</v>
      </c>
      <c r="G412">
        <f t="shared" si="58"/>
        <v>2</v>
      </c>
      <c r="H412">
        <f t="shared" si="59"/>
        <v>60</v>
      </c>
      <c r="I412">
        <f t="shared" si="62"/>
        <v>16850</v>
      </c>
      <c r="J412">
        <f t="shared" si="63"/>
        <v>41640</v>
      </c>
      <c r="K412">
        <f t="shared" si="60"/>
        <v>24790</v>
      </c>
      <c r="L412">
        <f t="shared" si="64"/>
        <v>260</v>
      </c>
    </row>
    <row r="413" spans="1:12" x14ac:dyDescent="0.35">
      <c r="A413" s="1">
        <v>45338</v>
      </c>
      <c r="B413" s="2">
        <f t="shared" si="56"/>
        <v>5</v>
      </c>
      <c r="C413" s="2" t="s">
        <v>5</v>
      </c>
      <c r="D413">
        <v>10</v>
      </c>
      <c r="E413">
        <f t="shared" si="61"/>
        <v>0</v>
      </c>
      <c r="F413">
        <f t="shared" si="57"/>
        <v>0.2</v>
      </c>
      <c r="G413">
        <f t="shared" si="58"/>
        <v>2</v>
      </c>
      <c r="H413">
        <f t="shared" si="59"/>
        <v>60</v>
      </c>
      <c r="I413">
        <f t="shared" si="62"/>
        <v>16850</v>
      </c>
      <c r="J413">
        <f t="shared" si="63"/>
        <v>41700</v>
      </c>
      <c r="K413">
        <f t="shared" si="60"/>
        <v>24850</v>
      </c>
      <c r="L413">
        <f t="shared" si="64"/>
        <v>261</v>
      </c>
    </row>
    <row r="414" spans="1:12" x14ac:dyDescent="0.35">
      <c r="A414" s="1">
        <v>45339</v>
      </c>
      <c r="B414" s="2">
        <f t="shared" si="56"/>
        <v>6</v>
      </c>
      <c r="C414" s="2" t="s">
        <v>5</v>
      </c>
      <c r="D414">
        <v>10</v>
      </c>
      <c r="E414">
        <f t="shared" si="61"/>
        <v>0</v>
      </c>
      <c r="F414">
        <f t="shared" si="57"/>
        <v>0.2</v>
      </c>
      <c r="G414">
        <f t="shared" si="58"/>
        <v>0</v>
      </c>
      <c r="H414">
        <f t="shared" si="59"/>
        <v>0</v>
      </c>
      <c r="I414">
        <f t="shared" si="62"/>
        <v>16850</v>
      </c>
      <c r="J414">
        <f t="shared" si="63"/>
        <v>41700</v>
      </c>
      <c r="K414">
        <f t="shared" si="60"/>
        <v>24850</v>
      </c>
      <c r="L414">
        <f t="shared" si="64"/>
        <v>262</v>
      </c>
    </row>
    <row r="415" spans="1:12" x14ac:dyDescent="0.35">
      <c r="A415" s="1">
        <v>45340</v>
      </c>
      <c r="B415" s="2">
        <f t="shared" si="56"/>
        <v>7</v>
      </c>
      <c r="C415" s="2" t="s">
        <v>5</v>
      </c>
      <c r="D415">
        <v>10</v>
      </c>
      <c r="E415">
        <f t="shared" si="61"/>
        <v>150</v>
      </c>
      <c r="F415">
        <f t="shared" si="57"/>
        <v>0.2</v>
      </c>
      <c r="G415">
        <f t="shared" si="58"/>
        <v>0</v>
      </c>
      <c r="H415">
        <f t="shared" si="59"/>
        <v>0</v>
      </c>
      <c r="I415">
        <f t="shared" si="62"/>
        <v>17000</v>
      </c>
      <c r="J415">
        <f t="shared" si="63"/>
        <v>41700</v>
      </c>
      <c r="K415">
        <f t="shared" si="60"/>
        <v>24700</v>
      </c>
      <c r="L415">
        <f t="shared" si="64"/>
        <v>263</v>
      </c>
    </row>
    <row r="416" spans="1:12" x14ac:dyDescent="0.35">
      <c r="A416" s="1">
        <v>45341</v>
      </c>
      <c r="B416" s="2">
        <f t="shared" si="56"/>
        <v>1</v>
      </c>
      <c r="C416" s="2" t="s">
        <v>5</v>
      </c>
      <c r="D416">
        <v>10</v>
      </c>
      <c r="E416">
        <f t="shared" si="61"/>
        <v>0</v>
      </c>
      <c r="F416">
        <f t="shared" si="57"/>
        <v>0.2</v>
      </c>
      <c r="G416">
        <f t="shared" si="58"/>
        <v>2</v>
      </c>
      <c r="H416">
        <f t="shared" si="59"/>
        <v>60</v>
      </c>
      <c r="I416">
        <f t="shared" si="62"/>
        <v>17000</v>
      </c>
      <c r="J416">
        <f t="shared" si="63"/>
        <v>41760</v>
      </c>
      <c r="K416">
        <f t="shared" si="60"/>
        <v>24760</v>
      </c>
      <c r="L416">
        <f t="shared" si="64"/>
        <v>264</v>
      </c>
    </row>
    <row r="417" spans="1:12" x14ac:dyDescent="0.35">
      <c r="A417" s="1">
        <v>45342</v>
      </c>
      <c r="B417" s="2">
        <f t="shared" si="56"/>
        <v>2</v>
      </c>
      <c r="C417" s="2" t="s">
        <v>5</v>
      </c>
      <c r="D417">
        <v>10</v>
      </c>
      <c r="E417">
        <f t="shared" si="61"/>
        <v>0</v>
      </c>
      <c r="F417">
        <f t="shared" si="57"/>
        <v>0.2</v>
      </c>
      <c r="G417">
        <f t="shared" si="58"/>
        <v>2</v>
      </c>
      <c r="H417">
        <f t="shared" si="59"/>
        <v>60</v>
      </c>
      <c r="I417">
        <f t="shared" si="62"/>
        <v>17000</v>
      </c>
      <c r="J417">
        <f t="shared" si="63"/>
        <v>41820</v>
      </c>
      <c r="K417">
        <f t="shared" si="60"/>
        <v>24820</v>
      </c>
      <c r="L417">
        <f t="shared" si="64"/>
        <v>265</v>
      </c>
    </row>
    <row r="418" spans="1:12" x14ac:dyDescent="0.35">
      <c r="A418" s="1">
        <v>45343</v>
      </c>
      <c r="B418" s="2">
        <f t="shared" si="56"/>
        <v>3</v>
      </c>
      <c r="C418" s="2" t="s">
        <v>5</v>
      </c>
      <c r="D418">
        <v>10</v>
      </c>
      <c r="E418">
        <f t="shared" si="61"/>
        <v>0</v>
      </c>
      <c r="F418">
        <f t="shared" si="57"/>
        <v>0.2</v>
      </c>
      <c r="G418">
        <f t="shared" si="58"/>
        <v>2</v>
      </c>
      <c r="H418">
        <f t="shared" si="59"/>
        <v>60</v>
      </c>
      <c r="I418">
        <f t="shared" si="62"/>
        <v>17000</v>
      </c>
      <c r="J418">
        <f t="shared" si="63"/>
        <v>41880</v>
      </c>
      <c r="K418">
        <f t="shared" si="60"/>
        <v>24880</v>
      </c>
      <c r="L418">
        <f t="shared" si="64"/>
        <v>266</v>
      </c>
    </row>
    <row r="419" spans="1:12" x14ac:dyDescent="0.35">
      <c r="A419" s="1">
        <v>45344</v>
      </c>
      <c r="B419" s="2">
        <f t="shared" si="56"/>
        <v>4</v>
      </c>
      <c r="C419" s="2" t="s">
        <v>5</v>
      </c>
      <c r="D419">
        <v>10</v>
      </c>
      <c r="E419">
        <f t="shared" si="61"/>
        <v>0</v>
      </c>
      <c r="F419">
        <f t="shared" si="57"/>
        <v>0.2</v>
      </c>
      <c r="G419">
        <f t="shared" si="58"/>
        <v>2</v>
      </c>
      <c r="H419">
        <f t="shared" si="59"/>
        <v>60</v>
      </c>
      <c r="I419">
        <f t="shared" si="62"/>
        <v>17000</v>
      </c>
      <c r="J419">
        <f t="shared" si="63"/>
        <v>41940</v>
      </c>
      <c r="K419">
        <f t="shared" si="60"/>
        <v>24940</v>
      </c>
      <c r="L419">
        <f t="shared" si="64"/>
        <v>267</v>
      </c>
    </row>
    <row r="420" spans="1:12" x14ac:dyDescent="0.35">
      <c r="A420" s="1">
        <v>45345</v>
      </c>
      <c r="B420" s="2">
        <f t="shared" si="56"/>
        <v>5</v>
      </c>
      <c r="C420" s="2" t="s">
        <v>5</v>
      </c>
      <c r="D420">
        <v>10</v>
      </c>
      <c r="E420">
        <f t="shared" si="61"/>
        <v>0</v>
      </c>
      <c r="F420">
        <f t="shared" si="57"/>
        <v>0.2</v>
      </c>
      <c r="G420">
        <f t="shared" si="58"/>
        <v>2</v>
      </c>
      <c r="H420">
        <f t="shared" si="59"/>
        <v>60</v>
      </c>
      <c r="I420">
        <f t="shared" si="62"/>
        <v>17000</v>
      </c>
      <c r="J420">
        <f t="shared" si="63"/>
        <v>42000</v>
      </c>
      <c r="K420">
        <f t="shared" si="60"/>
        <v>25000</v>
      </c>
      <c r="L420">
        <f t="shared" si="64"/>
        <v>268</v>
      </c>
    </row>
    <row r="421" spans="1:12" x14ac:dyDescent="0.35">
      <c r="A421" s="1">
        <v>45346</v>
      </c>
      <c r="B421" s="2">
        <f t="shared" si="56"/>
        <v>6</v>
      </c>
      <c r="C421" s="2" t="s">
        <v>5</v>
      </c>
      <c r="D421">
        <v>10</v>
      </c>
      <c r="E421">
        <f t="shared" si="61"/>
        <v>0</v>
      </c>
      <c r="F421">
        <f t="shared" si="57"/>
        <v>0.2</v>
      </c>
      <c r="G421">
        <f t="shared" si="58"/>
        <v>0</v>
      </c>
      <c r="H421">
        <f t="shared" si="59"/>
        <v>0</v>
      </c>
      <c r="I421">
        <f t="shared" si="62"/>
        <v>17000</v>
      </c>
      <c r="J421">
        <f t="shared" si="63"/>
        <v>42000</v>
      </c>
      <c r="K421">
        <f t="shared" si="60"/>
        <v>25000</v>
      </c>
      <c r="L421">
        <f t="shared" si="64"/>
        <v>269</v>
      </c>
    </row>
    <row r="422" spans="1:12" x14ac:dyDescent="0.35">
      <c r="A422" s="1">
        <v>45347</v>
      </c>
      <c r="B422" s="2">
        <f t="shared" si="56"/>
        <v>7</v>
      </c>
      <c r="C422" s="2" t="s">
        <v>5</v>
      </c>
      <c r="D422">
        <v>10</v>
      </c>
      <c r="E422">
        <f t="shared" si="61"/>
        <v>150</v>
      </c>
      <c r="F422">
        <f t="shared" si="57"/>
        <v>0.2</v>
      </c>
      <c r="G422">
        <f t="shared" si="58"/>
        <v>0</v>
      </c>
      <c r="H422">
        <f t="shared" si="59"/>
        <v>0</v>
      </c>
      <c r="I422">
        <f t="shared" si="62"/>
        <v>17150</v>
      </c>
      <c r="J422">
        <f t="shared" si="63"/>
        <v>42000</v>
      </c>
      <c r="K422">
        <f t="shared" si="60"/>
        <v>24850</v>
      </c>
      <c r="L422">
        <f t="shared" si="64"/>
        <v>270</v>
      </c>
    </row>
    <row r="423" spans="1:12" x14ac:dyDescent="0.35">
      <c r="A423" s="1">
        <v>45348</v>
      </c>
      <c r="B423" s="2">
        <f t="shared" si="56"/>
        <v>1</v>
      </c>
      <c r="C423" s="2" t="s">
        <v>5</v>
      </c>
      <c r="D423">
        <v>10</v>
      </c>
      <c r="E423">
        <f t="shared" si="61"/>
        <v>0</v>
      </c>
      <c r="F423">
        <f t="shared" si="57"/>
        <v>0.2</v>
      </c>
      <c r="G423">
        <f t="shared" si="58"/>
        <v>2</v>
      </c>
      <c r="H423">
        <f t="shared" si="59"/>
        <v>60</v>
      </c>
      <c r="I423">
        <f t="shared" si="62"/>
        <v>17150</v>
      </c>
      <c r="J423">
        <f t="shared" si="63"/>
        <v>42060</v>
      </c>
      <c r="K423">
        <f t="shared" si="60"/>
        <v>24910</v>
      </c>
      <c r="L423">
        <f t="shared" si="64"/>
        <v>271</v>
      </c>
    </row>
    <row r="424" spans="1:12" x14ac:dyDescent="0.35">
      <c r="A424" s="1">
        <v>45349</v>
      </c>
      <c r="B424" s="2">
        <f t="shared" si="56"/>
        <v>2</v>
      </c>
      <c r="C424" s="2" t="s">
        <v>5</v>
      </c>
      <c r="D424">
        <v>10</v>
      </c>
      <c r="E424">
        <f t="shared" si="61"/>
        <v>0</v>
      </c>
      <c r="F424">
        <f t="shared" si="57"/>
        <v>0.2</v>
      </c>
      <c r="G424">
        <f t="shared" si="58"/>
        <v>2</v>
      </c>
      <c r="H424">
        <f t="shared" si="59"/>
        <v>60</v>
      </c>
      <c r="I424">
        <f t="shared" si="62"/>
        <v>17150</v>
      </c>
      <c r="J424">
        <f t="shared" si="63"/>
        <v>42120</v>
      </c>
      <c r="K424">
        <f t="shared" si="60"/>
        <v>24970</v>
      </c>
      <c r="L424">
        <f t="shared" si="64"/>
        <v>272</v>
      </c>
    </row>
    <row r="425" spans="1:12" x14ac:dyDescent="0.35">
      <c r="A425" s="1">
        <v>45350</v>
      </c>
      <c r="B425" s="2">
        <f t="shared" si="56"/>
        <v>3</v>
      </c>
      <c r="C425" s="2" t="s">
        <v>5</v>
      </c>
      <c r="D425">
        <v>10</v>
      </c>
      <c r="E425">
        <f t="shared" si="61"/>
        <v>0</v>
      </c>
      <c r="F425">
        <f t="shared" si="57"/>
        <v>0.2</v>
      </c>
      <c r="G425">
        <f t="shared" si="58"/>
        <v>2</v>
      </c>
      <c r="H425">
        <f t="shared" si="59"/>
        <v>60</v>
      </c>
      <c r="I425">
        <f t="shared" si="62"/>
        <v>17150</v>
      </c>
      <c r="J425">
        <f t="shared" si="63"/>
        <v>42180</v>
      </c>
      <c r="K425">
        <f t="shared" si="60"/>
        <v>25030</v>
      </c>
      <c r="L425">
        <f t="shared" si="64"/>
        <v>273</v>
      </c>
    </row>
    <row r="426" spans="1:12" x14ac:dyDescent="0.35">
      <c r="A426" s="1">
        <v>45351</v>
      </c>
      <c r="B426" s="2">
        <f t="shared" si="56"/>
        <v>4</v>
      </c>
      <c r="C426" s="2" t="s">
        <v>5</v>
      </c>
      <c r="D426">
        <v>10</v>
      </c>
      <c r="E426">
        <f t="shared" si="61"/>
        <v>0</v>
      </c>
      <c r="F426">
        <f t="shared" si="57"/>
        <v>0.2</v>
      </c>
      <c r="G426">
        <f t="shared" si="58"/>
        <v>2</v>
      </c>
      <c r="H426">
        <f t="shared" si="59"/>
        <v>60</v>
      </c>
      <c r="I426">
        <f t="shared" si="62"/>
        <v>17150</v>
      </c>
      <c r="J426">
        <f t="shared" si="63"/>
        <v>42240</v>
      </c>
      <c r="K426">
        <f t="shared" si="60"/>
        <v>25090</v>
      </c>
      <c r="L426">
        <f t="shared" si="64"/>
        <v>274</v>
      </c>
    </row>
    <row r="427" spans="1:12" x14ac:dyDescent="0.35">
      <c r="A427" s="1">
        <v>45352</v>
      </c>
      <c r="B427" s="2">
        <f t="shared" si="56"/>
        <v>5</v>
      </c>
      <c r="C427" s="2" t="s">
        <v>5</v>
      </c>
      <c r="D427">
        <v>10</v>
      </c>
      <c r="E427">
        <f t="shared" si="61"/>
        <v>0</v>
      </c>
      <c r="F427">
        <f t="shared" si="57"/>
        <v>0.2</v>
      </c>
      <c r="G427">
        <f t="shared" si="58"/>
        <v>2</v>
      </c>
      <c r="H427">
        <f t="shared" si="59"/>
        <v>60</v>
      </c>
      <c r="I427">
        <f t="shared" si="62"/>
        <v>17150</v>
      </c>
      <c r="J427">
        <f t="shared" si="63"/>
        <v>42300</v>
      </c>
      <c r="K427">
        <f t="shared" si="60"/>
        <v>25150</v>
      </c>
      <c r="L427">
        <f t="shared" si="64"/>
        <v>275</v>
      </c>
    </row>
    <row r="428" spans="1:12" x14ac:dyDescent="0.35">
      <c r="A428" s="1">
        <v>45353</v>
      </c>
      <c r="B428" s="2">
        <f t="shared" si="56"/>
        <v>6</v>
      </c>
      <c r="C428" s="2" t="s">
        <v>5</v>
      </c>
      <c r="D428">
        <v>10</v>
      </c>
      <c r="E428">
        <f t="shared" si="61"/>
        <v>0</v>
      </c>
      <c r="F428">
        <f t="shared" si="57"/>
        <v>0.2</v>
      </c>
      <c r="G428">
        <f t="shared" si="58"/>
        <v>0</v>
      </c>
      <c r="H428">
        <f t="shared" si="59"/>
        <v>0</v>
      </c>
      <c r="I428">
        <f t="shared" si="62"/>
        <v>17150</v>
      </c>
      <c r="J428">
        <f t="shared" si="63"/>
        <v>42300</v>
      </c>
      <c r="K428">
        <f t="shared" si="60"/>
        <v>25150</v>
      </c>
      <c r="L428">
        <f t="shared" si="64"/>
        <v>276</v>
      </c>
    </row>
    <row r="429" spans="1:12" x14ac:dyDescent="0.35">
      <c r="A429" s="1">
        <v>45354</v>
      </c>
      <c r="B429" s="2">
        <f t="shared" si="56"/>
        <v>7</v>
      </c>
      <c r="C429" s="2" t="s">
        <v>5</v>
      </c>
      <c r="D429">
        <v>10</v>
      </c>
      <c r="E429">
        <f t="shared" si="61"/>
        <v>150</v>
      </c>
      <c r="F429">
        <f t="shared" si="57"/>
        <v>0.2</v>
      </c>
      <c r="G429">
        <f t="shared" si="58"/>
        <v>0</v>
      </c>
      <c r="H429">
        <f t="shared" si="59"/>
        <v>0</v>
      </c>
      <c r="I429">
        <f t="shared" si="62"/>
        <v>17300</v>
      </c>
      <c r="J429">
        <f t="shared" si="63"/>
        <v>42300</v>
      </c>
      <c r="K429">
        <f t="shared" si="60"/>
        <v>25000</v>
      </c>
      <c r="L429">
        <f t="shared" si="64"/>
        <v>277</v>
      </c>
    </row>
    <row r="430" spans="1:12" x14ac:dyDescent="0.35">
      <c r="A430" s="1">
        <v>45355</v>
      </c>
      <c r="B430" s="2">
        <f t="shared" si="56"/>
        <v>1</v>
      </c>
      <c r="C430" s="2" t="s">
        <v>5</v>
      </c>
      <c r="D430">
        <v>10</v>
      </c>
      <c r="E430">
        <f t="shared" si="61"/>
        <v>0</v>
      </c>
      <c r="F430">
        <f t="shared" si="57"/>
        <v>0.2</v>
      </c>
      <c r="G430">
        <f t="shared" si="58"/>
        <v>2</v>
      </c>
      <c r="H430">
        <f t="shared" si="59"/>
        <v>60</v>
      </c>
      <c r="I430">
        <f t="shared" si="62"/>
        <v>17300</v>
      </c>
      <c r="J430">
        <f t="shared" si="63"/>
        <v>42360</v>
      </c>
      <c r="K430">
        <f t="shared" si="60"/>
        <v>25060</v>
      </c>
      <c r="L430">
        <f t="shared" si="64"/>
        <v>278</v>
      </c>
    </row>
    <row r="431" spans="1:12" x14ac:dyDescent="0.35">
      <c r="A431" s="1">
        <v>45356</v>
      </c>
      <c r="B431" s="2">
        <f t="shared" si="56"/>
        <v>2</v>
      </c>
      <c r="C431" s="2" t="s">
        <v>5</v>
      </c>
      <c r="D431">
        <v>10</v>
      </c>
      <c r="E431">
        <f t="shared" si="61"/>
        <v>0</v>
      </c>
      <c r="F431">
        <f t="shared" si="57"/>
        <v>0.2</v>
      </c>
      <c r="G431">
        <f t="shared" si="58"/>
        <v>2</v>
      </c>
      <c r="H431">
        <f t="shared" si="59"/>
        <v>60</v>
      </c>
      <c r="I431">
        <f t="shared" si="62"/>
        <v>17300</v>
      </c>
      <c r="J431">
        <f t="shared" si="63"/>
        <v>42420</v>
      </c>
      <c r="K431">
        <f t="shared" si="60"/>
        <v>25120</v>
      </c>
      <c r="L431">
        <f t="shared" si="64"/>
        <v>279</v>
      </c>
    </row>
    <row r="432" spans="1:12" x14ac:dyDescent="0.35">
      <c r="A432" s="1">
        <v>45357</v>
      </c>
      <c r="B432" s="2">
        <f t="shared" si="56"/>
        <v>3</v>
      </c>
      <c r="C432" s="2" t="s">
        <v>5</v>
      </c>
      <c r="D432">
        <v>10</v>
      </c>
      <c r="E432">
        <f t="shared" si="61"/>
        <v>0</v>
      </c>
      <c r="F432">
        <f t="shared" si="57"/>
        <v>0.2</v>
      </c>
      <c r="G432">
        <f t="shared" si="58"/>
        <v>2</v>
      </c>
      <c r="H432">
        <f t="shared" si="59"/>
        <v>60</v>
      </c>
      <c r="I432">
        <f t="shared" si="62"/>
        <v>17300</v>
      </c>
      <c r="J432">
        <f t="shared" si="63"/>
        <v>42480</v>
      </c>
      <c r="K432">
        <f t="shared" si="60"/>
        <v>25180</v>
      </c>
      <c r="L432">
        <f t="shared" si="64"/>
        <v>280</v>
      </c>
    </row>
    <row r="433" spans="1:12" x14ac:dyDescent="0.35">
      <c r="A433" s="1">
        <v>45358</v>
      </c>
      <c r="B433" s="2">
        <f t="shared" si="56"/>
        <v>4</v>
      </c>
      <c r="C433" s="2" t="s">
        <v>5</v>
      </c>
      <c r="D433">
        <v>10</v>
      </c>
      <c r="E433">
        <f t="shared" si="61"/>
        <v>0</v>
      </c>
      <c r="F433">
        <f t="shared" si="57"/>
        <v>0.2</v>
      </c>
      <c r="G433">
        <f t="shared" si="58"/>
        <v>2</v>
      </c>
      <c r="H433">
        <f t="shared" si="59"/>
        <v>60</v>
      </c>
      <c r="I433">
        <f t="shared" si="62"/>
        <v>17300</v>
      </c>
      <c r="J433">
        <f t="shared" si="63"/>
        <v>42540</v>
      </c>
      <c r="K433">
        <f t="shared" si="60"/>
        <v>25240</v>
      </c>
      <c r="L433">
        <f t="shared" si="64"/>
        <v>281</v>
      </c>
    </row>
    <row r="434" spans="1:12" x14ac:dyDescent="0.35">
      <c r="A434" s="1">
        <v>45359</v>
      </c>
      <c r="B434" s="2">
        <f t="shared" si="56"/>
        <v>5</v>
      </c>
      <c r="C434" s="2" t="s">
        <v>5</v>
      </c>
      <c r="D434">
        <v>10</v>
      </c>
      <c r="E434">
        <f t="shared" si="61"/>
        <v>0</v>
      </c>
      <c r="F434">
        <f t="shared" si="57"/>
        <v>0.2</v>
      </c>
      <c r="G434">
        <f t="shared" si="58"/>
        <v>2</v>
      </c>
      <c r="H434">
        <f t="shared" si="59"/>
        <v>60</v>
      </c>
      <c r="I434">
        <f t="shared" si="62"/>
        <v>17300</v>
      </c>
      <c r="J434">
        <f t="shared" si="63"/>
        <v>42600</v>
      </c>
      <c r="K434">
        <f t="shared" si="60"/>
        <v>25300</v>
      </c>
      <c r="L434">
        <f t="shared" si="64"/>
        <v>282</v>
      </c>
    </row>
    <row r="435" spans="1:12" x14ac:dyDescent="0.35">
      <c r="A435" s="1">
        <v>45360</v>
      </c>
      <c r="B435" s="2">
        <f t="shared" si="56"/>
        <v>6</v>
      </c>
      <c r="C435" s="2" t="s">
        <v>5</v>
      </c>
      <c r="D435">
        <v>10</v>
      </c>
      <c r="E435">
        <f t="shared" si="61"/>
        <v>0</v>
      </c>
      <c r="F435">
        <f t="shared" si="57"/>
        <v>0.2</v>
      </c>
      <c r="G435">
        <f t="shared" si="58"/>
        <v>0</v>
      </c>
      <c r="H435">
        <f t="shared" si="59"/>
        <v>0</v>
      </c>
      <c r="I435">
        <f t="shared" si="62"/>
        <v>17300</v>
      </c>
      <c r="J435">
        <f t="shared" si="63"/>
        <v>42600</v>
      </c>
      <c r="K435">
        <f t="shared" si="60"/>
        <v>25300</v>
      </c>
      <c r="L435">
        <f t="shared" si="64"/>
        <v>283</v>
      </c>
    </row>
    <row r="436" spans="1:12" x14ac:dyDescent="0.35">
      <c r="A436" s="1">
        <v>45361</v>
      </c>
      <c r="B436" s="2">
        <f t="shared" si="56"/>
        <v>7</v>
      </c>
      <c r="C436" s="2" t="s">
        <v>5</v>
      </c>
      <c r="D436">
        <v>10</v>
      </c>
      <c r="E436">
        <f t="shared" si="61"/>
        <v>150</v>
      </c>
      <c r="F436">
        <f t="shared" si="57"/>
        <v>0.2</v>
      </c>
      <c r="G436">
        <f t="shared" si="58"/>
        <v>0</v>
      </c>
      <c r="H436">
        <f t="shared" si="59"/>
        <v>0</v>
      </c>
      <c r="I436">
        <f t="shared" si="62"/>
        <v>17450</v>
      </c>
      <c r="J436">
        <f t="shared" si="63"/>
        <v>42600</v>
      </c>
      <c r="K436">
        <f t="shared" si="60"/>
        <v>25150</v>
      </c>
      <c r="L436">
        <f t="shared" si="64"/>
        <v>284</v>
      </c>
    </row>
    <row r="437" spans="1:12" x14ac:dyDescent="0.35">
      <c r="A437" s="1">
        <v>45362</v>
      </c>
      <c r="B437" s="2">
        <f t="shared" si="56"/>
        <v>1</v>
      </c>
      <c r="C437" s="2" t="s">
        <v>5</v>
      </c>
      <c r="D437">
        <v>10</v>
      </c>
      <c r="E437">
        <f t="shared" si="61"/>
        <v>0</v>
      </c>
      <c r="F437">
        <f t="shared" si="57"/>
        <v>0.2</v>
      </c>
      <c r="G437">
        <f t="shared" si="58"/>
        <v>2</v>
      </c>
      <c r="H437">
        <f t="shared" si="59"/>
        <v>60</v>
      </c>
      <c r="I437">
        <f t="shared" si="62"/>
        <v>17450</v>
      </c>
      <c r="J437">
        <f t="shared" si="63"/>
        <v>42660</v>
      </c>
      <c r="K437">
        <f t="shared" si="60"/>
        <v>25210</v>
      </c>
      <c r="L437">
        <f t="shared" si="64"/>
        <v>285</v>
      </c>
    </row>
    <row r="438" spans="1:12" x14ac:dyDescent="0.35">
      <c r="A438" s="1">
        <v>45363</v>
      </c>
      <c r="B438" s="2">
        <f t="shared" si="56"/>
        <v>2</v>
      </c>
      <c r="C438" s="2" t="s">
        <v>5</v>
      </c>
      <c r="D438">
        <v>10</v>
      </c>
      <c r="E438">
        <f t="shared" si="61"/>
        <v>0</v>
      </c>
      <c r="F438">
        <f t="shared" si="57"/>
        <v>0.2</v>
      </c>
      <c r="G438">
        <f t="shared" si="58"/>
        <v>2</v>
      </c>
      <c r="H438">
        <f t="shared" si="59"/>
        <v>60</v>
      </c>
      <c r="I438">
        <f t="shared" si="62"/>
        <v>17450</v>
      </c>
      <c r="J438">
        <f t="shared" si="63"/>
        <v>42720</v>
      </c>
      <c r="K438">
        <f t="shared" si="60"/>
        <v>25270</v>
      </c>
      <c r="L438">
        <f t="shared" si="64"/>
        <v>286</v>
      </c>
    </row>
    <row r="439" spans="1:12" x14ac:dyDescent="0.35">
      <c r="A439" s="1">
        <v>45364</v>
      </c>
      <c r="B439" s="2">
        <f t="shared" si="56"/>
        <v>3</v>
      </c>
      <c r="C439" s="2" t="s">
        <v>5</v>
      </c>
      <c r="D439">
        <v>10</v>
      </c>
      <c r="E439">
        <f t="shared" si="61"/>
        <v>0</v>
      </c>
      <c r="F439">
        <f t="shared" si="57"/>
        <v>0.2</v>
      </c>
      <c r="G439">
        <f t="shared" si="58"/>
        <v>2</v>
      </c>
      <c r="H439">
        <f t="shared" si="59"/>
        <v>60</v>
      </c>
      <c r="I439">
        <f t="shared" si="62"/>
        <v>17450</v>
      </c>
      <c r="J439">
        <f t="shared" si="63"/>
        <v>42780</v>
      </c>
      <c r="K439">
        <f t="shared" si="60"/>
        <v>25330</v>
      </c>
      <c r="L439">
        <f t="shared" si="64"/>
        <v>287</v>
      </c>
    </row>
    <row r="440" spans="1:12" x14ac:dyDescent="0.35">
      <c r="A440" s="1">
        <v>45365</v>
      </c>
      <c r="B440" s="2">
        <f t="shared" si="56"/>
        <v>4</v>
      </c>
      <c r="C440" s="2" t="s">
        <v>5</v>
      </c>
      <c r="D440">
        <v>10</v>
      </c>
      <c r="E440">
        <f t="shared" si="61"/>
        <v>0</v>
      </c>
      <c r="F440">
        <f t="shared" si="57"/>
        <v>0.2</v>
      </c>
      <c r="G440">
        <f t="shared" si="58"/>
        <v>2</v>
      </c>
      <c r="H440">
        <f t="shared" si="59"/>
        <v>60</v>
      </c>
      <c r="I440">
        <f t="shared" si="62"/>
        <v>17450</v>
      </c>
      <c r="J440">
        <f t="shared" si="63"/>
        <v>42840</v>
      </c>
      <c r="K440">
        <f t="shared" si="60"/>
        <v>25390</v>
      </c>
      <c r="L440">
        <f t="shared" si="64"/>
        <v>288</v>
      </c>
    </row>
    <row r="441" spans="1:12" x14ac:dyDescent="0.35">
      <c r="A441" s="1">
        <v>45366</v>
      </c>
      <c r="B441" s="2">
        <f t="shared" si="56"/>
        <v>5</v>
      </c>
      <c r="C441" s="2" t="s">
        <v>5</v>
      </c>
      <c r="D441">
        <v>10</v>
      </c>
      <c r="E441">
        <f t="shared" si="61"/>
        <v>0</v>
      </c>
      <c r="F441">
        <f t="shared" si="57"/>
        <v>0.2</v>
      </c>
      <c r="G441">
        <f t="shared" si="58"/>
        <v>2</v>
      </c>
      <c r="H441">
        <f t="shared" si="59"/>
        <v>60</v>
      </c>
      <c r="I441">
        <f t="shared" si="62"/>
        <v>17450</v>
      </c>
      <c r="J441">
        <f t="shared" si="63"/>
        <v>42900</v>
      </c>
      <c r="K441">
        <f t="shared" si="60"/>
        <v>25450</v>
      </c>
      <c r="L441">
        <f t="shared" si="64"/>
        <v>289</v>
      </c>
    </row>
    <row r="442" spans="1:12" x14ac:dyDescent="0.35">
      <c r="A442" s="1">
        <v>45367</v>
      </c>
      <c r="B442" s="2">
        <f t="shared" si="56"/>
        <v>6</v>
      </c>
      <c r="C442" s="2" t="s">
        <v>5</v>
      </c>
      <c r="D442">
        <v>10</v>
      </c>
      <c r="E442">
        <f t="shared" si="61"/>
        <v>0</v>
      </c>
      <c r="F442">
        <f t="shared" si="57"/>
        <v>0.2</v>
      </c>
      <c r="G442">
        <f t="shared" si="58"/>
        <v>0</v>
      </c>
      <c r="H442">
        <f t="shared" si="59"/>
        <v>0</v>
      </c>
      <c r="I442">
        <f t="shared" si="62"/>
        <v>17450</v>
      </c>
      <c r="J442">
        <f t="shared" si="63"/>
        <v>42900</v>
      </c>
      <c r="K442">
        <f t="shared" si="60"/>
        <v>25450</v>
      </c>
      <c r="L442">
        <f t="shared" si="64"/>
        <v>290</v>
      </c>
    </row>
    <row r="443" spans="1:12" x14ac:dyDescent="0.35">
      <c r="A443" s="1">
        <v>45368</v>
      </c>
      <c r="B443" s="2">
        <f t="shared" si="56"/>
        <v>7</v>
      </c>
      <c r="C443" s="2" t="s">
        <v>5</v>
      </c>
      <c r="D443">
        <v>10</v>
      </c>
      <c r="E443">
        <f t="shared" si="61"/>
        <v>150</v>
      </c>
      <c r="F443">
        <f t="shared" si="57"/>
        <v>0.2</v>
      </c>
      <c r="G443">
        <f t="shared" si="58"/>
        <v>0</v>
      </c>
      <c r="H443">
        <f t="shared" si="59"/>
        <v>0</v>
      </c>
      <c r="I443">
        <f t="shared" si="62"/>
        <v>17600</v>
      </c>
      <c r="J443">
        <f t="shared" si="63"/>
        <v>42900</v>
      </c>
      <c r="K443">
        <f t="shared" si="60"/>
        <v>25300</v>
      </c>
      <c r="L443">
        <f t="shared" si="64"/>
        <v>291</v>
      </c>
    </row>
    <row r="444" spans="1:12" x14ac:dyDescent="0.35">
      <c r="A444" s="1">
        <v>45369</v>
      </c>
      <c r="B444" s="2">
        <f t="shared" si="56"/>
        <v>1</v>
      </c>
      <c r="C444" s="2" t="s">
        <v>5</v>
      </c>
      <c r="D444">
        <v>10</v>
      </c>
      <c r="E444">
        <f t="shared" si="61"/>
        <v>0</v>
      </c>
      <c r="F444">
        <f t="shared" si="57"/>
        <v>0.2</v>
      </c>
      <c r="G444">
        <f t="shared" si="58"/>
        <v>2</v>
      </c>
      <c r="H444">
        <f t="shared" si="59"/>
        <v>60</v>
      </c>
      <c r="I444">
        <f t="shared" si="62"/>
        <v>17600</v>
      </c>
      <c r="J444">
        <f t="shared" si="63"/>
        <v>42960</v>
      </c>
      <c r="K444">
        <f t="shared" si="60"/>
        <v>25360</v>
      </c>
      <c r="L444">
        <f t="shared" si="64"/>
        <v>292</v>
      </c>
    </row>
    <row r="445" spans="1:12" x14ac:dyDescent="0.35">
      <c r="A445" s="1">
        <v>45370</v>
      </c>
      <c r="B445" s="2">
        <f t="shared" si="56"/>
        <v>2</v>
      </c>
      <c r="C445" s="2" t="s">
        <v>5</v>
      </c>
      <c r="D445">
        <v>10</v>
      </c>
      <c r="E445">
        <f t="shared" si="61"/>
        <v>0</v>
      </c>
      <c r="F445">
        <f t="shared" si="57"/>
        <v>0.2</v>
      </c>
      <c r="G445">
        <f t="shared" si="58"/>
        <v>2</v>
      </c>
      <c r="H445">
        <f t="shared" si="59"/>
        <v>60</v>
      </c>
      <c r="I445">
        <f t="shared" si="62"/>
        <v>17600</v>
      </c>
      <c r="J445">
        <f t="shared" si="63"/>
        <v>43020</v>
      </c>
      <c r="K445">
        <f t="shared" si="60"/>
        <v>25420</v>
      </c>
      <c r="L445">
        <f t="shared" si="64"/>
        <v>293</v>
      </c>
    </row>
    <row r="446" spans="1:12" x14ac:dyDescent="0.35">
      <c r="A446" s="1">
        <v>45371</v>
      </c>
      <c r="B446" s="2">
        <f t="shared" si="56"/>
        <v>3</v>
      </c>
      <c r="C446" s="2" t="s">
        <v>5</v>
      </c>
      <c r="D446">
        <v>10</v>
      </c>
      <c r="E446">
        <f t="shared" si="61"/>
        <v>0</v>
      </c>
      <c r="F446">
        <f t="shared" si="57"/>
        <v>0.2</v>
      </c>
      <c r="G446">
        <f t="shared" si="58"/>
        <v>2</v>
      </c>
      <c r="H446">
        <f t="shared" si="59"/>
        <v>60</v>
      </c>
      <c r="I446">
        <f t="shared" si="62"/>
        <v>17600</v>
      </c>
      <c r="J446">
        <f t="shared" si="63"/>
        <v>43080</v>
      </c>
      <c r="K446">
        <f t="shared" si="60"/>
        <v>25480</v>
      </c>
      <c r="L446">
        <f t="shared" si="64"/>
        <v>294</v>
      </c>
    </row>
    <row r="447" spans="1:12" x14ac:dyDescent="0.35">
      <c r="A447" s="3">
        <v>45372</v>
      </c>
      <c r="B447" s="2">
        <f t="shared" si="56"/>
        <v>4</v>
      </c>
      <c r="C447" s="2" t="s">
        <v>6</v>
      </c>
      <c r="D447">
        <v>10</v>
      </c>
      <c r="E447">
        <f t="shared" si="61"/>
        <v>0</v>
      </c>
      <c r="F447">
        <f t="shared" si="57"/>
        <v>0.5</v>
      </c>
      <c r="G447">
        <f t="shared" si="58"/>
        <v>5</v>
      </c>
      <c r="H447">
        <f t="shared" si="59"/>
        <v>150</v>
      </c>
      <c r="I447">
        <f t="shared" si="62"/>
        <v>17600</v>
      </c>
      <c r="J447">
        <f t="shared" si="63"/>
        <v>43230</v>
      </c>
      <c r="K447">
        <f t="shared" si="60"/>
        <v>25630</v>
      </c>
      <c r="L447">
        <f t="shared" si="64"/>
        <v>295</v>
      </c>
    </row>
    <row r="448" spans="1:12" x14ac:dyDescent="0.35">
      <c r="A448" s="1">
        <v>45373</v>
      </c>
      <c r="B448" s="2">
        <f t="shared" si="56"/>
        <v>5</v>
      </c>
      <c r="C448" s="2" t="s">
        <v>6</v>
      </c>
      <c r="D448">
        <v>10</v>
      </c>
      <c r="E448">
        <f t="shared" si="61"/>
        <v>0</v>
      </c>
      <c r="F448">
        <f t="shared" si="57"/>
        <v>0.5</v>
      </c>
      <c r="G448">
        <f t="shared" si="58"/>
        <v>5</v>
      </c>
      <c r="H448">
        <f t="shared" si="59"/>
        <v>150</v>
      </c>
      <c r="I448">
        <f t="shared" si="62"/>
        <v>17600</v>
      </c>
      <c r="J448">
        <f t="shared" si="63"/>
        <v>43380</v>
      </c>
      <c r="K448">
        <f t="shared" si="60"/>
        <v>25780</v>
      </c>
      <c r="L448">
        <f t="shared" si="64"/>
        <v>296</v>
      </c>
    </row>
    <row r="449" spans="1:12" x14ac:dyDescent="0.35">
      <c r="A449" s="1">
        <v>45374</v>
      </c>
      <c r="B449" s="2">
        <f t="shared" si="56"/>
        <v>6</v>
      </c>
      <c r="C449" s="2" t="s">
        <v>6</v>
      </c>
      <c r="D449">
        <v>10</v>
      </c>
      <c r="E449">
        <f t="shared" si="61"/>
        <v>0</v>
      </c>
      <c r="F449">
        <f t="shared" si="57"/>
        <v>0.5</v>
      </c>
      <c r="G449">
        <f t="shared" si="58"/>
        <v>0</v>
      </c>
      <c r="H449">
        <f t="shared" si="59"/>
        <v>0</v>
      </c>
      <c r="I449">
        <f t="shared" si="62"/>
        <v>17600</v>
      </c>
      <c r="J449">
        <f t="shared" si="63"/>
        <v>43380</v>
      </c>
      <c r="K449">
        <f t="shared" si="60"/>
        <v>25780</v>
      </c>
      <c r="L449">
        <f t="shared" si="64"/>
        <v>297</v>
      </c>
    </row>
    <row r="450" spans="1:12" x14ac:dyDescent="0.35">
      <c r="A450" s="1">
        <v>45375</v>
      </c>
      <c r="B450" s="2">
        <f t="shared" si="56"/>
        <v>7</v>
      </c>
      <c r="C450" s="2" t="s">
        <v>6</v>
      </c>
      <c r="D450">
        <v>10</v>
      </c>
      <c r="E450">
        <f t="shared" si="61"/>
        <v>150</v>
      </c>
      <c r="F450">
        <f t="shared" si="57"/>
        <v>0.5</v>
      </c>
      <c r="G450">
        <f t="shared" si="58"/>
        <v>0</v>
      </c>
      <c r="H450">
        <f t="shared" si="59"/>
        <v>0</v>
      </c>
      <c r="I450">
        <f t="shared" si="62"/>
        <v>17750</v>
      </c>
      <c r="J450">
        <f t="shared" si="63"/>
        <v>43380</v>
      </c>
      <c r="K450">
        <f t="shared" si="60"/>
        <v>25630</v>
      </c>
      <c r="L450">
        <f t="shared" si="64"/>
        <v>298</v>
      </c>
    </row>
    <row r="451" spans="1:12" x14ac:dyDescent="0.35">
      <c r="A451" s="1">
        <v>45376</v>
      </c>
      <c r="B451" s="2">
        <f t="shared" ref="B451:B514" si="65">WEEKDAY(A451, 2)</f>
        <v>1</v>
      </c>
      <c r="C451" s="2" t="s">
        <v>6</v>
      </c>
      <c r="D451">
        <v>10</v>
      </c>
      <c r="E451">
        <f t="shared" si="61"/>
        <v>0</v>
      </c>
      <c r="F451">
        <f t="shared" ref="F451:F514" si="66">IF(C451="ZIMA",  0.2, IF(C451="WIOSNA", 0.5, IF(C451 = "LATO", 0.9, 0.4)))</f>
        <v>0.5</v>
      </c>
      <c r="G451">
        <f t="shared" ref="G451:G514" si="67">IF(AND(B451&lt;&gt;7, B451&lt;&gt;6), INT(F451*D451), 0)</f>
        <v>5</v>
      </c>
      <c r="H451">
        <f t="shared" ref="H451:H514" si="68">G451*30</f>
        <v>150</v>
      </c>
      <c r="I451">
        <f t="shared" si="62"/>
        <v>17750</v>
      </c>
      <c r="J451">
        <f t="shared" si="63"/>
        <v>43530</v>
      </c>
      <c r="K451">
        <f t="shared" ref="K451:K514" si="69">J451-I451</f>
        <v>25780</v>
      </c>
      <c r="L451">
        <f t="shared" si="64"/>
        <v>299</v>
      </c>
    </row>
    <row r="452" spans="1:12" x14ac:dyDescent="0.35">
      <c r="A452" s="1">
        <v>45377</v>
      </c>
      <c r="B452" s="2">
        <f t="shared" si="65"/>
        <v>2</v>
      </c>
      <c r="C452" s="2" t="s">
        <v>6</v>
      </c>
      <c r="D452">
        <v>10</v>
      </c>
      <c r="E452">
        <f t="shared" ref="E452:E515" si="70">IF(B452=7, D452*15, 0)</f>
        <v>0</v>
      </c>
      <c r="F452">
        <f t="shared" si="66"/>
        <v>0.5</v>
      </c>
      <c r="G452">
        <f t="shared" si="67"/>
        <v>5</v>
      </c>
      <c r="H452">
        <f t="shared" si="68"/>
        <v>150</v>
      </c>
      <c r="I452">
        <f t="shared" ref="I452:I515" si="71">I451+E452</f>
        <v>17750</v>
      </c>
      <c r="J452">
        <f t="shared" ref="J452:J515" si="72">J451+H452</f>
        <v>43680</v>
      </c>
      <c r="K452">
        <f t="shared" si="69"/>
        <v>25930</v>
      </c>
      <c r="L452">
        <f t="shared" ref="L452:L515" si="73">IF(I452&lt;J452, 1, 0)+L451</f>
        <v>300</v>
      </c>
    </row>
    <row r="453" spans="1:12" x14ac:dyDescent="0.35">
      <c r="A453" s="1">
        <v>45378</v>
      </c>
      <c r="B453" s="2">
        <f t="shared" si="65"/>
        <v>3</v>
      </c>
      <c r="C453" s="2" t="s">
        <v>6</v>
      </c>
      <c r="D453">
        <v>10</v>
      </c>
      <c r="E453">
        <f t="shared" si="70"/>
        <v>0</v>
      </c>
      <c r="F453">
        <f t="shared" si="66"/>
        <v>0.5</v>
      </c>
      <c r="G453">
        <f t="shared" si="67"/>
        <v>5</v>
      </c>
      <c r="H453">
        <f t="shared" si="68"/>
        <v>150</v>
      </c>
      <c r="I453">
        <f t="shared" si="71"/>
        <v>17750</v>
      </c>
      <c r="J453">
        <f t="shared" si="72"/>
        <v>43830</v>
      </c>
      <c r="K453">
        <f t="shared" si="69"/>
        <v>26080</v>
      </c>
      <c r="L453">
        <f t="shared" si="73"/>
        <v>301</v>
      </c>
    </row>
    <row r="454" spans="1:12" x14ac:dyDescent="0.35">
      <c r="A454" s="1">
        <v>45379</v>
      </c>
      <c r="B454" s="2">
        <f t="shared" si="65"/>
        <v>4</v>
      </c>
      <c r="C454" s="2" t="s">
        <v>6</v>
      </c>
      <c r="D454">
        <v>10</v>
      </c>
      <c r="E454">
        <f t="shared" si="70"/>
        <v>0</v>
      </c>
      <c r="F454">
        <f t="shared" si="66"/>
        <v>0.5</v>
      </c>
      <c r="G454">
        <f t="shared" si="67"/>
        <v>5</v>
      </c>
      <c r="H454">
        <f t="shared" si="68"/>
        <v>150</v>
      </c>
      <c r="I454">
        <f t="shared" si="71"/>
        <v>17750</v>
      </c>
      <c r="J454">
        <f t="shared" si="72"/>
        <v>43980</v>
      </c>
      <c r="K454">
        <f t="shared" si="69"/>
        <v>26230</v>
      </c>
      <c r="L454">
        <f t="shared" si="73"/>
        <v>302</v>
      </c>
    </row>
    <row r="455" spans="1:12" x14ac:dyDescent="0.35">
      <c r="A455" s="1">
        <v>45380</v>
      </c>
      <c r="B455" s="2">
        <f t="shared" si="65"/>
        <v>5</v>
      </c>
      <c r="C455" s="2" t="s">
        <v>6</v>
      </c>
      <c r="D455">
        <v>10</v>
      </c>
      <c r="E455">
        <f t="shared" si="70"/>
        <v>0</v>
      </c>
      <c r="F455">
        <f t="shared" si="66"/>
        <v>0.5</v>
      </c>
      <c r="G455">
        <f t="shared" si="67"/>
        <v>5</v>
      </c>
      <c r="H455">
        <f t="shared" si="68"/>
        <v>150</v>
      </c>
      <c r="I455">
        <f t="shared" si="71"/>
        <v>17750</v>
      </c>
      <c r="J455">
        <f t="shared" si="72"/>
        <v>44130</v>
      </c>
      <c r="K455">
        <f t="shared" si="69"/>
        <v>26380</v>
      </c>
      <c r="L455">
        <f t="shared" si="73"/>
        <v>303</v>
      </c>
    </row>
    <row r="456" spans="1:12" x14ac:dyDescent="0.35">
      <c r="A456" s="1">
        <v>45381</v>
      </c>
      <c r="B456" s="2">
        <f t="shared" si="65"/>
        <v>6</v>
      </c>
      <c r="C456" s="2" t="s">
        <v>6</v>
      </c>
      <c r="D456">
        <v>10</v>
      </c>
      <c r="E456">
        <f t="shared" si="70"/>
        <v>0</v>
      </c>
      <c r="F456">
        <f t="shared" si="66"/>
        <v>0.5</v>
      </c>
      <c r="G456">
        <f t="shared" si="67"/>
        <v>0</v>
      </c>
      <c r="H456">
        <f t="shared" si="68"/>
        <v>0</v>
      </c>
      <c r="I456">
        <f t="shared" si="71"/>
        <v>17750</v>
      </c>
      <c r="J456">
        <f t="shared" si="72"/>
        <v>44130</v>
      </c>
      <c r="K456">
        <f t="shared" si="69"/>
        <v>26380</v>
      </c>
      <c r="L456">
        <f t="shared" si="73"/>
        <v>304</v>
      </c>
    </row>
    <row r="457" spans="1:12" x14ac:dyDescent="0.35">
      <c r="A457" s="1">
        <v>45382</v>
      </c>
      <c r="B457" s="2">
        <f t="shared" si="65"/>
        <v>7</v>
      </c>
      <c r="C457" s="2" t="s">
        <v>6</v>
      </c>
      <c r="D457">
        <v>10</v>
      </c>
      <c r="E457">
        <f t="shared" si="70"/>
        <v>150</v>
      </c>
      <c r="F457">
        <f t="shared" si="66"/>
        <v>0.5</v>
      </c>
      <c r="G457">
        <f t="shared" si="67"/>
        <v>0</v>
      </c>
      <c r="H457">
        <f t="shared" si="68"/>
        <v>0</v>
      </c>
      <c r="I457">
        <f t="shared" si="71"/>
        <v>17900</v>
      </c>
      <c r="J457">
        <f t="shared" si="72"/>
        <v>44130</v>
      </c>
      <c r="K457">
        <f t="shared" si="69"/>
        <v>26230</v>
      </c>
      <c r="L457">
        <f t="shared" si="73"/>
        <v>305</v>
      </c>
    </row>
    <row r="458" spans="1:12" x14ac:dyDescent="0.35">
      <c r="A458" s="1">
        <v>45383</v>
      </c>
      <c r="B458" s="2">
        <f t="shared" si="65"/>
        <v>1</v>
      </c>
      <c r="C458" s="2" t="s">
        <v>6</v>
      </c>
      <c r="D458">
        <v>10</v>
      </c>
      <c r="E458">
        <f t="shared" si="70"/>
        <v>0</v>
      </c>
      <c r="F458">
        <f t="shared" si="66"/>
        <v>0.5</v>
      </c>
      <c r="G458">
        <f t="shared" si="67"/>
        <v>5</v>
      </c>
      <c r="H458">
        <f t="shared" si="68"/>
        <v>150</v>
      </c>
      <c r="I458">
        <f t="shared" si="71"/>
        <v>17900</v>
      </c>
      <c r="J458">
        <f t="shared" si="72"/>
        <v>44280</v>
      </c>
      <c r="K458">
        <f t="shared" si="69"/>
        <v>26380</v>
      </c>
      <c r="L458">
        <f t="shared" si="73"/>
        <v>306</v>
      </c>
    </row>
    <row r="459" spans="1:12" x14ac:dyDescent="0.35">
      <c r="A459" s="1">
        <v>45384</v>
      </c>
      <c r="B459" s="2">
        <f t="shared" si="65"/>
        <v>2</v>
      </c>
      <c r="C459" s="2" t="s">
        <v>6</v>
      </c>
      <c r="D459">
        <v>10</v>
      </c>
      <c r="E459">
        <f t="shared" si="70"/>
        <v>0</v>
      </c>
      <c r="F459">
        <f t="shared" si="66"/>
        <v>0.5</v>
      </c>
      <c r="G459">
        <f t="shared" si="67"/>
        <v>5</v>
      </c>
      <c r="H459">
        <f t="shared" si="68"/>
        <v>150</v>
      </c>
      <c r="I459">
        <f t="shared" si="71"/>
        <v>17900</v>
      </c>
      <c r="J459">
        <f t="shared" si="72"/>
        <v>44430</v>
      </c>
      <c r="K459">
        <f t="shared" si="69"/>
        <v>26530</v>
      </c>
      <c r="L459">
        <f t="shared" si="73"/>
        <v>307</v>
      </c>
    </row>
    <row r="460" spans="1:12" x14ac:dyDescent="0.35">
      <c r="A460" s="1">
        <v>45385</v>
      </c>
      <c r="B460" s="2">
        <f t="shared" si="65"/>
        <v>3</v>
      </c>
      <c r="C460" s="2" t="s">
        <v>6</v>
      </c>
      <c r="D460">
        <v>10</v>
      </c>
      <c r="E460">
        <f t="shared" si="70"/>
        <v>0</v>
      </c>
      <c r="F460">
        <f t="shared" si="66"/>
        <v>0.5</v>
      </c>
      <c r="G460">
        <f t="shared" si="67"/>
        <v>5</v>
      </c>
      <c r="H460">
        <f t="shared" si="68"/>
        <v>150</v>
      </c>
      <c r="I460">
        <f t="shared" si="71"/>
        <v>17900</v>
      </c>
      <c r="J460">
        <f t="shared" si="72"/>
        <v>44580</v>
      </c>
      <c r="K460">
        <f t="shared" si="69"/>
        <v>26680</v>
      </c>
      <c r="L460">
        <f t="shared" si="73"/>
        <v>308</v>
      </c>
    </row>
    <row r="461" spans="1:12" x14ac:dyDescent="0.35">
      <c r="A461" s="1">
        <v>45386</v>
      </c>
      <c r="B461" s="2">
        <f t="shared" si="65"/>
        <v>4</v>
      </c>
      <c r="C461" s="2" t="s">
        <v>6</v>
      </c>
      <c r="D461">
        <v>10</v>
      </c>
      <c r="E461">
        <f t="shared" si="70"/>
        <v>0</v>
      </c>
      <c r="F461">
        <f t="shared" si="66"/>
        <v>0.5</v>
      </c>
      <c r="G461">
        <f t="shared" si="67"/>
        <v>5</v>
      </c>
      <c r="H461">
        <f t="shared" si="68"/>
        <v>150</v>
      </c>
      <c r="I461">
        <f t="shared" si="71"/>
        <v>17900</v>
      </c>
      <c r="J461">
        <f t="shared" si="72"/>
        <v>44730</v>
      </c>
      <c r="K461">
        <f t="shared" si="69"/>
        <v>26830</v>
      </c>
      <c r="L461">
        <f t="shared" si="73"/>
        <v>309</v>
      </c>
    </row>
    <row r="462" spans="1:12" x14ac:dyDescent="0.35">
      <c r="A462" s="1">
        <v>45387</v>
      </c>
      <c r="B462" s="2">
        <f t="shared" si="65"/>
        <v>5</v>
      </c>
      <c r="C462" s="2" t="s">
        <v>6</v>
      </c>
      <c r="D462">
        <v>10</v>
      </c>
      <c r="E462">
        <f t="shared" si="70"/>
        <v>0</v>
      </c>
      <c r="F462">
        <f t="shared" si="66"/>
        <v>0.5</v>
      </c>
      <c r="G462">
        <f t="shared" si="67"/>
        <v>5</v>
      </c>
      <c r="H462">
        <f t="shared" si="68"/>
        <v>150</v>
      </c>
      <c r="I462">
        <f t="shared" si="71"/>
        <v>17900</v>
      </c>
      <c r="J462">
        <f t="shared" si="72"/>
        <v>44880</v>
      </c>
      <c r="K462">
        <f t="shared" si="69"/>
        <v>26980</v>
      </c>
      <c r="L462">
        <f t="shared" si="73"/>
        <v>310</v>
      </c>
    </row>
    <row r="463" spans="1:12" x14ac:dyDescent="0.35">
      <c r="A463" s="1">
        <v>45388</v>
      </c>
      <c r="B463" s="2">
        <f t="shared" si="65"/>
        <v>6</v>
      </c>
      <c r="C463" s="2" t="s">
        <v>6</v>
      </c>
      <c r="D463">
        <v>10</v>
      </c>
      <c r="E463">
        <f t="shared" si="70"/>
        <v>0</v>
      </c>
      <c r="F463">
        <f t="shared" si="66"/>
        <v>0.5</v>
      </c>
      <c r="G463">
        <f t="shared" si="67"/>
        <v>0</v>
      </c>
      <c r="H463">
        <f t="shared" si="68"/>
        <v>0</v>
      </c>
      <c r="I463">
        <f t="shared" si="71"/>
        <v>17900</v>
      </c>
      <c r="J463">
        <f t="shared" si="72"/>
        <v>44880</v>
      </c>
      <c r="K463">
        <f t="shared" si="69"/>
        <v>26980</v>
      </c>
      <c r="L463">
        <f t="shared" si="73"/>
        <v>311</v>
      </c>
    </row>
    <row r="464" spans="1:12" x14ac:dyDescent="0.35">
      <c r="A464" s="1">
        <v>45389</v>
      </c>
      <c r="B464" s="2">
        <f t="shared" si="65"/>
        <v>7</v>
      </c>
      <c r="C464" s="2" t="s">
        <v>6</v>
      </c>
      <c r="D464">
        <v>10</v>
      </c>
      <c r="E464">
        <f t="shared" si="70"/>
        <v>150</v>
      </c>
      <c r="F464">
        <f t="shared" si="66"/>
        <v>0.5</v>
      </c>
      <c r="G464">
        <f t="shared" si="67"/>
        <v>0</v>
      </c>
      <c r="H464">
        <f t="shared" si="68"/>
        <v>0</v>
      </c>
      <c r="I464">
        <f t="shared" si="71"/>
        <v>18050</v>
      </c>
      <c r="J464">
        <f t="shared" si="72"/>
        <v>44880</v>
      </c>
      <c r="K464">
        <f t="shared" si="69"/>
        <v>26830</v>
      </c>
      <c r="L464">
        <f t="shared" si="73"/>
        <v>312</v>
      </c>
    </row>
    <row r="465" spans="1:12" x14ac:dyDescent="0.35">
      <c r="A465" s="1">
        <v>45390</v>
      </c>
      <c r="B465" s="2">
        <f t="shared" si="65"/>
        <v>1</v>
      </c>
      <c r="C465" s="2" t="s">
        <v>6</v>
      </c>
      <c r="D465">
        <v>10</v>
      </c>
      <c r="E465">
        <f t="shared" si="70"/>
        <v>0</v>
      </c>
      <c r="F465">
        <f t="shared" si="66"/>
        <v>0.5</v>
      </c>
      <c r="G465">
        <f t="shared" si="67"/>
        <v>5</v>
      </c>
      <c r="H465">
        <f t="shared" si="68"/>
        <v>150</v>
      </c>
      <c r="I465">
        <f t="shared" si="71"/>
        <v>18050</v>
      </c>
      <c r="J465">
        <f t="shared" si="72"/>
        <v>45030</v>
      </c>
      <c r="K465">
        <f t="shared" si="69"/>
        <v>26980</v>
      </c>
      <c r="L465">
        <f t="shared" si="73"/>
        <v>313</v>
      </c>
    </row>
    <row r="466" spans="1:12" x14ac:dyDescent="0.35">
      <c r="A466" s="1">
        <v>45391</v>
      </c>
      <c r="B466" s="2">
        <f t="shared" si="65"/>
        <v>2</v>
      </c>
      <c r="C466" s="2" t="s">
        <v>6</v>
      </c>
      <c r="D466">
        <v>10</v>
      </c>
      <c r="E466">
        <f t="shared" si="70"/>
        <v>0</v>
      </c>
      <c r="F466">
        <f t="shared" si="66"/>
        <v>0.5</v>
      </c>
      <c r="G466">
        <f t="shared" si="67"/>
        <v>5</v>
      </c>
      <c r="H466">
        <f t="shared" si="68"/>
        <v>150</v>
      </c>
      <c r="I466">
        <f t="shared" si="71"/>
        <v>18050</v>
      </c>
      <c r="J466">
        <f t="shared" si="72"/>
        <v>45180</v>
      </c>
      <c r="K466">
        <f t="shared" si="69"/>
        <v>27130</v>
      </c>
      <c r="L466">
        <f t="shared" si="73"/>
        <v>314</v>
      </c>
    </row>
    <row r="467" spans="1:12" x14ac:dyDescent="0.35">
      <c r="A467" s="1">
        <v>45392</v>
      </c>
      <c r="B467" s="2">
        <f t="shared" si="65"/>
        <v>3</v>
      </c>
      <c r="C467" s="2" t="s">
        <v>6</v>
      </c>
      <c r="D467">
        <v>10</v>
      </c>
      <c r="E467">
        <f t="shared" si="70"/>
        <v>0</v>
      </c>
      <c r="F467">
        <f t="shared" si="66"/>
        <v>0.5</v>
      </c>
      <c r="G467">
        <f t="shared" si="67"/>
        <v>5</v>
      </c>
      <c r="H467">
        <f t="shared" si="68"/>
        <v>150</v>
      </c>
      <c r="I467">
        <f t="shared" si="71"/>
        <v>18050</v>
      </c>
      <c r="J467">
        <f t="shared" si="72"/>
        <v>45330</v>
      </c>
      <c r="K467">
        <f t="shared" si="69"/>
        <v>27280</v>
      </c>
      <c r="L467">
        <f t="shared" si="73"/>
        <v>315</v>
      </c>
    </row>
    <row r="468" spans="1:12" x14ac:dyDescent="0.35">
      <c r="A468" s="1">
        <v>45393</v>
      </c>
      <c r="B468" s="2">
        <f t="shared" si="65"/>
        <v>4</v>
      </c>
      <c r="C468" s="2" t="s">
        <v>6</v>
      </c>
      <c r="D468">
        <v>10</v>
      </c>
      <c r="E468">
        <f t="shared" si="70"/>
        <v>0</v>
      </c>
      <c r="F468">
        <f t="shared" si="66"/>
        <v>0.5</v>
      </c>
      <c r="G468">
        <f t="shared" si="67"/>
        <v>5</v>
      </c>
      <c r="H468">
        <f t="shared" si="68"/>
        <v>150</v>
      </c>
      <c r="I468">
        <f t="shared" si="71"/>
        <v>18050</v>
      </c>
      <c r="J468">
        <f t="shared" si="72"/>
        <v>45480</v>
      </c>
      <c r="K468">
        <f t="shared" si="69"/>
        <v>27430</v>
      </c>
      <c r="L468">
        <f t="shared" si="73"/>
        <v>316</v>
      </c>
    </row>
    <row r="469" spans="1:12" x14ac:dyDescent="0.35">
      <c r="A469" s="1">
        <v>45394</v>
      </c>
      <c r="B469" s="2">
        <f t="shared" si="65"/>
        <v>5</v>
      </c>
      <c r="C469" s="2" t="s">
        <v>6</v>
      </c>
      <c r="D469">
        <v>10</v>
      </c>
      <c r="E469">
        <f t="shared" si="70"/>
        <v>0</v>
      </c>
      <c r="F469">
        <f t="shared" si="66"/>
        <v>0.5</v>
      </c>
      <c r="G469">
        <f t="shared" si="67"/>
        <v>5</v>
      </c>
      <c r="H469">
        <f t="shared" si="68"/>
        <v>150</v>
      </c>
      <c r="I469">
        <f t="shared" si="71"/>
        <v>18050</v>
      </c>
      <c r="J469">
        <f t="shared" si="72"/>
        <v>45630</v>
      </c>
      <c r="K469">
        <f t="shared" si="69"/>
        <v>27580</v>
      </c>
      <c r="L469">
        <f t="shared" si="73"/>
        <v>317</v>
      </c>
    </row>
    <row r="470" spans="1:12" x14ac:dyDescent="0.35">
      <c r="A470" s="1">
        <v>45395</v>
      </c>
      <c r="B470" s="2">
        <f t="shared" si="65"/>
        <v>6</v>
      </c>
      <c r="C470" s="2" t="s">
        <v>6</v>
      </c>
      <c r="D470">
        <v>10</v>
      </c>
      <c r="E470">
        <f t="shared" si="70"/>
        <v>0</v>
      </c>
      <c r="F470">
        <f t="shared" si="66"/>
        <v>0.5</v>
      </c>
      <c r="G470">
        <f t="shared" si="67"/>
        <v>0</v>
      </c>
      <c r="H470">
        <f t="shared" si="68"/>
        <v>0</v>
      </c>
      <c r="I470">
        <f t="shared" si="71"/>
        <v>18050</v>
      </c>
      <c r="J470">
        <f t="shared" si="72"/>
        <v>45630</v>
      </c>
      <c r="K470">
        <f t="shared" si="69"/>
        <v>27580</v>
      </c>
      <c r="L470">
        <f t="shared" si="73"/>
        <v>318</v>
      </c>
    </row>
    <row r="471" spans="1:12" x14ac:dyDescent="0.35">
      <c r="A471" s="1">
        <v>45396</v>
      </c>
      <c r="B471" s="2">
        <f t="shared" si="65"/>
        <v>7</v>
      </c>
      <c r="C471" s="2" t="s">
        <v>6</v>
      </c>
      <c r="D471">
        <v>10</v>
      </c>
      <c r="E471">
        <f t="shared" si="70"/>
        <v>150</v>
      </c>
      <c r="F471">
        <f t="shared" si="66"/>
        <v>0.5</v>
      </c>
      <c r="G471">
        <f t="shared" si="67"/>
        <v>0</v>
      </c>
      <c r="H471">
        <f t="shared" si="68"/>
        <v>0</v>
      </c>
      <c r="I471">
        <f t="shared" si="71"/>
        <v>18200</v>
      </c>
      <c r="J471">
        <f t="shared" si="72"/>
        <v>45630</v>
      </c>
      <c r="K471">
        <f t="shared" si="69"/>
        <v>27430</v>
      </c>
      <c r="L471">
        <f t="shared" si="73"/>
        <v>319</v>
      </c>
    </row>
    <row r="472" spans="1:12" x14ac:dyDescent="0.35">
      <c r="A472" s="1">
        <v>45397</v>
      </c>
      <c r="B472" s="2">
        <f t="shared" si="65"/>
        <v>1</v>
      </c>
      <c r="C472" s="2" t="s">
        <v>6</v>
      </c>
      <c r="D472">
        <v>10</v>
      </c>
      <c r="E472">
        <f t="shared" si="70"/>
        <v>0</v>
      </c>
      <c r="F472">
        <f t="shared" si="66"/>
        <v>0.5</v>
      </c>
      <c r="G472">
        <f t="shared" si="67"/>
        <v>5</v>
      </c>
      <c r="H472">
        <f t="shared" si="68"/>
        <v>150</v>
      </c>
      <c r="I472">
        <f t="shared" si="71"/>
        <v>18200</v>
      </c>
      <c r="J472">
        <f t="shared" si="72"/>
        <v>45780</v>
      </c>
      <c r="K472">
        <f t="shared" si="69"/>
        <v>27580</v>
      </c>
      <c r="L472">
        <f t="shared" si="73"/>
        <v>320</v>
      </c>
    </row>
    <row r="473" spans="1:12" x14ac:dyDescent="0.35">
      <c r="A473" s="1">
        <v>45398</v>
      </c>
      <c r="B473" s="2">
        <f t="shared" si="65"/>
        <v>2</v>
      </c>
      <c r="C473" s="2" t="s">
        <v>6</v>
      </c>
      <c r="D473">
        <v>10</v>
      </c>
      <c r="E473">
        <f t="shared" si="70"/>
        <v>0</v>
      </c>
      <c r="F473">
        <f t="shared" si="66"/>
        <v>0.5</v>
      </c>
      <c r="G473">
        <f t="shared" si="67"/>
        <v>5</v>
      </c>
      <c r="H473">
        <f t="shared" si="68"/>
        <v>150</v>
      </c>
      <c r="I473">
        <f t="shared" si="71"/>
        <v>18200</v>
      </c>
      <c r="J473">
        <f t="shared" si="72"/>
        <v>45930</v>
      </c>
      <c r="K473">
        <f t="shared" si="69"/>
        <v>27730</v>
      </c>
      <c r="L473">
        <f t="shared" si="73"/>
        <v>321</v>
      </c>
    </row>
    <row r="474" spans="1:12" x14ac:dyDescent="0.35">
      <c r="A474" s="1">
        <v>45399</v>
      </c>
      <c r="B474" s="2">
        <f t="shared" si="65"/>
        <v>3</v>
      </c>
      <c r="C474" s="2" t="s">
        <v>6</v>
      </c>
      <c r="D474">
        <v>10</v>
      </c>
      <c r="E474">
        <f t="shared" si="70"/>
        <v>0</v>
      </c>
      <c r="F474">
        <f t="shared" si="66"/>
        <v>0.5</v>
      </c>
      <c r="G474">
        <f t="shared" si="67"/>
        <v>5</v>
      </c>
      <c r="H474">
        <f t="shared" si="68"/>
        <v>150</v>
      </c>
      <c r="I474">
        <f t="shared" si="71"/>
        <v>18200</v>
      </c>
      <c r="J474">
        <f t="shared" si="72"/>
        <v>46080</v>
      </c>
      <c r="K474">
        <f t="shared" si="69"/>
        <v>27880</v>
      </c>
      <c r="L474">
        <f t="shared" si="73"/>
        <v>322</v>
      </c>
    </row>
    <row r="475" spans="1:12" x14ac:dyDescent="0.35">
      <c r="A475" s="1">
        <v>45400</v>
      </c>
      <c r="B475" s="2">
        <f t="shared" si="65"/>
        <v>4</v>
      </c>
      <c r="C475" s="2" t="s">
        <v>6</v>
      </c>
      <c r="D475">
        <v>10</v>
      </c>
      <c r="E475">
        <f t="shared" si="70"/>
        <v>0</v>
      </c>
      <c r="F475">
        <f t="shared" si="66"/>
        <v>0.5</v>
      </c>
      <c r="G475">
        <f t="shared" si="67"/>
        <v>5</v>
      </c>
      <c r="H475">
        <f t="shared" si="68"/>
        <v>150</v>
      </c>
      <c r="I475">
        <f t="shared" si="71"/>
        <v>18200</v>
      </c>
      <c r="J475">
        <f t="shared" si="72"/>
        <v>46230</v>
      </c>
      <c r="K475">
        <f t="shared" si="69"/>
        <v>28030</v>
      </c>
      <c r="L475">
        <f t="shared" si="73"/>
        <v>323</v>
      </c>
    </row>
    <row r="476" spans="1:12" x14ac:dyDescent="0.35">
      <c r="A476" s="1">
        <v>45401</v>
      </c>
      <c r="B476" s="2">
        <f t="shared" si="65"/>
        <v>5</v>
      </c>
      <c r="C476" s="2" t="s">
        <v>6</v>
      </c>
      <c r="D476">
        <v>10</v>
      </c>
      <c r="E476">
        <f t="shared" si="70"/>
        <v>0</v>
      </c>
      <c r="F476">
        <f t="shared" si="66"/>
        <v>0.5</v>
      </c>
      <c r="G476">
        <f t="shared" si="67"/>
        <v>5</v>
      </c>
      <c r="H476">
        <f t="shared" si="68"/>
        <v>150</v>
      </c>
      <c r="I476">
        <f t="shared" si="71"/>
        <v>18200</v>
      </c>
      <c r="J476">
        <f t="shared" si="72"/>
        <v>46380</v>
      </c>
      <c r="K476">
        <f t="shared" si="69"/>
        <v>28180</v>
      </c>
      <c r="L476">
        <f t="shared" si="73"/>
        <v>324</v>
      </c>
    </row>
    <row r="477" spans="1:12" x14ac:dyDescent="0.35">
      <c r="A477" s="1">
        <v>45402</v>
      </c>
      <c r="B477" s="2">
        <f t="shared" si="65"/>
        <v>6</v>
      </c>
      <c r="C477" s="2" t="s">
        <v>6</v>
      </c>
      <c r="D477">
        <v>10</v>
      </c>
      <c r="E477">
        <f t="shared" si="70"/>
        <v>0</v>
      </c>
      <c r="F477">
        <f t="shared" si="66"/>
        <v>0.5</v>
      </c>
      <c r="G477">
        <f t="shared" si="67"/>
        <v>0</v>
      </c>
      <c r="H477">
        <f t="shared" si="68"/>
        <v>0</v>
      </c>
      <c r="I477">
        <f t="shared" si="71"/>
        <v>18200</v>
      </c>
      <c r="J477">
        <f t="shared" si="72"/>
        <v>46380</v>
      </c>
      <c r="K477">
        <f t="shared" si="69"/>
        <v>28180</v>
      </c>
      <c r="L477">
        <f t="shared" si="73"/>
        <v>325</v>
      </c>
    </row>
    <row r="478" spans="1:12" x14ac:dyDescent="0.35">
      <c r="A478" s="1">
        <v>45403</v>
      </c>
      <c r="B478" s="2">
        <f t="shared" si="65"/>
        <v>7</v>
      </c>
      <c r="C478" s="2" t="s">
        <v>6</v>
      </c>
      <c r="D478">
        <v>10</v>
      </c>
      <c r="E478">
        <f t="shared" si="70"/>
        <v>150</v>
      </c>
      <c r="F478">
        <f t="shared" si="66"/>
        <v>0.5</v>
      </c>
      <c r="G478">
        <f t="shared" si="67"/>
        <v>0</v>
      </c>
      <c r="H478">
        <f t="shared" si="68"/>
        <v>0</v>
      </c>
      <c r="I478">
        <f t="shared" si="71"/>
        <v>18350</v>
      </c>
      <c r="J478">
        <f t="shared" si="72"/>
        <v>46380</v>
      </c>
      <c r="K478">
        <f t="shared" si="69"/>
        <v>28030</v>
      </c>
      <c r="L478">
        <f t="shared" si="73"/>
        <v>326</v>
      </c>
    </row>
    <row r="479" spans="1:12" x14ac:dyDescent="0.35">
      <c r="A479" s="1">
        <v>45404</v>
      </c>
      <c r="B479" s="2">
        <f t="shared" si="65"/>
        <v>1</v>
      </c>
      <c r="C479" s="2" t="s">
        <v>6</v>
      </c>
      <c r="D479">
        <v>10</v>
      </c>
      <c r="E479">
        <f t="shared" si="70"/>
        <v>0</v>
      </c>
      <c r="F479">
        <f t="shared" si="66"/>
        <v>0.5</v>
      </c>
      <c r="G479">
        <f t="shared" si="67"/>
        <v>5</v>
      </c>
      <c r="H479">
        <f t="shared" si="68"/>
        <v>150</v>
      </c>
      <c r="I479">
        <f t="shared" si="71"/>
        <v>18350</v>
      </c>
      <c r="J479">
        <f t="shared" si="72"/>
        <v>46530</v>
      </c>
      <c r="K479">
        <f t="shared" si="69"/>
        <v>28180</v>
      </c>
      <c r="L479">
        <f t="shared" si="73"/>
        <v>327</v>
      </c>
    </row>
    <row r="480" spans="1:12" x14ac:dyDescent="0.35">
      <c r="A480" s="1">
        <v>45405</v>
      </c>
      <c r="B480" s="2">
        <f t="shared" si="65"/>
        <v>2</v>
      </c>
      <c r="C480" s="2" t="s">
        <v>6</v>
      </c>
      <c r="D480">
        <v>10</v>
      </c>
      <c r="E480">
        <f t="shared" si="70"/>
        <v>0</v>
      </c>
      <c r="F480">
        <f t="shared" si="66"/>
        <v>0.5</v>
      </c>
      <c r="G480">
        <f t="shared" si="67"/>
        <v>5</v>
      </c>
      <c r="H480">
        <f t="shared" si="68"/>
        <v>150</v>
      </c>
      <c r="I480">
        <f t="shared" si="71"/>
        <v>18350</v>
      </c>
      <c r="J480">
        <f t="shared" si="72"/>
        <v>46680</v>
      </c>
      <c r="K480">
        <f t="shared" si="69"/>
        <v>28330</v>
      </c>
      <c r="L480">
        <f t="shared" si="73"/>
        <v>328</v>
      </c>
    </row>
    <row r="481" spans="1:12" x14ac:dyDescent="0.35">
      <c r="A481" s="1">
        <v>45406</v>
      </c>
      <c r="B481" s="2">
        <f t="shared" si="65"/>
        <v>3</v>
      </c>
      <c r="C481" s="2" t="s">
        <v>6</v>
      </c>
      <c r="D481">
        <v>10</v>
      </c>
      <c r="E481">
        <f t="shared" si="70"/>
        <v>0</v>
      </c>
      <c r="F481">
        <f t="shared" si="66"/>
        <v>0.5</v>
      </c>
      <c r="G481">
        <f t="shared" si="67"/>
        <v>5</v>
      </c>
      <c r="H481">
        <f t="shared" si="68"/>
        <v>150</v>
      </c>
      <c r="I481">
        <f t="shared" si="71"/>
        <v>18350</v>
      </c>
      <c r="J481">
        <f t="shared" si="72"/>
        <v>46830</v>
      </c>
      <c r="K481">
        <f t="shared" si="69"/>
        <v>28480</v>
      </c>
      <c r="L481">
        <f t="shared" si="73"/>
        <v>329</v>
      </c>
    </row>
    <row r="482" spans="1:12" x14ac:dyDescent="0.35">
      <c r="A482" s="1">
        <v>45407</v>
      </c>
      <c r="B482" s="2">
        <f t="shared" si="65"/>
        <v>4</v>
      </c>
      <c r="C482" s="2" t="s">
        <v>6</v>
      </c>
      <c r="D482">
        <v>10</v>
      </c>
      <c r="E482">
        <f t="shared" si="70"/>
        <v>0</v>
      </c>
      <c r="F482">
        <f t="shared" si="66"/>
        <v>0.5</v>
      </c>
      <c r="G482">
        <f t="shared" si="67"/>
        <v>5</v>
      </c>
      <c r="H482">
        <f t="shared" si="68"/>
        <v>150</v>
      </c>
      <c r="I482">
        <f t="shared" si="71"/>
        <v>18350</v>
      </c>
      <c r="J482">
        <f t="shared" si="72"/>
        <v>46980</v>
      </c>
      <c r="K482">
        <f t="shared" si="69"/>
        <v>28630</v>
      </c>
      <c r="L482">
        <f t="shared" si="73"/>
        <v>330</v>
      </c>
    </row>
    <row r="483" spans="1:12" x14ac:dyDescent="0.35">
      <c r="A483" s="1">
        <v>45408</v>
      </c>
      <c r="B483" s="2">
        <f t="shared" si="65"/>
        <v>5</v>
      </c>
      <c r="C483" s="2" t="s">
        <v>6</v>
      </c>
      <c r="D483">
        <v>10</v>
      </c>
      <c r="E483">
        <f t="shared" si="70"/>
        <v>0</v>
      </c>
      <c r="F483">
        <f t="shared" si="66"/>
        <v>0.5</v>
      </c>
      <c r="G483">
        <f t="shared" si="67"/>
        <v>5</v>
      </c>
      <c r="H483">
        <f t="shared" si="68"/>
        <v>150</v>
      </c>
      <c r="I483">
        <f t="shared" si="71"/>
        <v>18350</v>
      </c>
      <c r="J483">
        <f t="shared" si="72"/>
        <v>47130</v>
      </c>
      <c r="K483">
        <f t="shared" si="69"/>
        <v>28780</v>
      </c>
      <c r="L483">
        <f t="shared" si="73"/>
        <v>331</v>
      </c>
    </row>
    <row r="484" spans="1:12" x14ac:dyDescent="0.35">
      <c r="A484" s="1">
        <v>45409</v>
      </c>
      <c r="B484" s="2">
        <f t="shared" si="65"/>
        <v>6</v>
      </c>
      <c r="C484" s="2" t="s">
        <v>6</v>
      </c>
      <c r="D484">
        <v>10</v>
      </c>
      <c r="E484">
        <f t="shared" si="70"/>
        <v>0</v>
      </c>
      <c r="F484">
        <f t="shared" si="66"/>
        <v>0.5</v>
      </c>
      <c r="G484">
        <f t="shared" si="67"/>
        <v>0</v>
      </c>
      <c r="H484">
        <f t="shared" si="68"/>
        <v>0</v>
      </c>
      <c r="I484">
        <f t="shared" si="71"/>
        <v>18350</v>
      </c>
      <c r="J484">
        <f t="shared" si="72"/>
        <v>47130</v>
      </c>
      <c r="K484">
        <f t="shared" si="69"/>
        <v>28780</v>
      </c>
      <c r="L484">
        <f t="shared" si="73"/>
        <v>332</v>
      </c>
    </row>
    <row r="485" spans="1:12" x14ac:dyDescent="0.35">
      <c r="A485" s="1">
        <v>45410</v>
      </c>
      <c r="B485" s="2">
        <f t="shared" si="65"/>
        <v>7</v>
      </c>
      <c r="C485" s="2" t="s">
        <v>6</v>
      </c>
      <c r="D485">
        <v>10</v>
      </c>
      <c r="E485">
        <f t="shared" si="70"/>
        <v>150</v>
      </c>
      <c r="F485">
        <f t="shared" si="66"/>
        <v>0.5</v>
      </c>
      <c r="G485">
        <f t="shared" si="67"/>
        <v>0</v>
      </c>
      <c r="H485">
        <f t="shared" si="68"/>
        <v>0</v>
      </c>
      <c r="I485">
        <f t="shared" si="71"/>
        <v>18500</v>
      </c>
      <c r="J485">
        <f t="shared" si="72"/>
        <v>47130</v>
      </c>
      <c r="K485">
        <f t="shared" si="69"/>
        <v>28630</v>
      </c>
      <c r="L485">
        <f t="shared" si="73"/>
        <v>333</v>
      </c>
    </row>
    <row r="486" spans="1:12" x14ac:dyDescent="0.35">
      <c r="A486" s="1">
        <v>45411</v>
      </c>
      <c r="B486" s="2">
        <f t="shared" si="65"/>
        <v>1</v>
      </c>
      <c r="C486" s="2" t="s">
        <v>6</v>
      </c>
      <c r="D486">
        <v>10</v>
      </c>
      <c r="E486">
        <f t="shared" si="70"/>
        <v>0</v>
      </c>
      <c r="F486">
        <f t="shared" si="66"/>
        <v>0.5</v>
      </c>
      <c r="G486">
        <f t="shared" si="67"/>
        <v>5</v>
      </c>
      <c r="H486">
        <f t="shared" si="68"/>
        <v>150</v>
      </c>
      <c r="I486">
        <f t="shared" si="71"/>
        <v>18500</v>
      </c>
      <c r="J486">
        <f t="shared" si="72"/>
        <v>47280</v>
      </c>
      <c r="K486">
        <f t="shared" si="69"/>
        <v>28780</v>
      </c>
      <c r="L486">
        <f t="shared" si="73"/>
        <v>334</v>
      </c>
    </row>
    <row r="487" spans="1:12" x14ac:dyDescent="0.35">
      <c r="A487" s="1">
        <v>45412</v>
      </c>
      <c r="B487" s="2">
        <f t="shared" si="65"/>
        <v>2</v>
      </c>
      <c r="C487" s="2" t="s">
        <v>6</v>
      </c>
      <c r="D487">
        <v>10</v>
      </c>
      <c r="E487">
        <f t="shared" si="70"/>
        <v>0</v>
      </c>
      <c r="F487">
        <f t="shared" si="66"/>
        <v>0.5</v>
      </c>
      <c r="G487">
        <f t="shared" si="67"/>
        <v>5</v>
      </c>
      <c r="H487">
        <f t="shared" si="68"/>
        <v>150</v>
      </c>
      <c r="I487">
        <f t="shared" si="71"/>
        <v>18500</v>
      </c>
      <c r="J487">
        <f t="shared" si="72"/>
        <v>47430</v>
      </c>
      <c r="K487">
        <f t="shared" si="69"/>
        <v>28930</v>
      </c>
      <c r="L487">
        <f t="shared" si="73"/>
        <v>335</v>
      </c>
    </row>
    <row r="488" spans="1:12" x14ac:dyDescent="0.35">
      <c r="A488" s="1">
        <v>45413</v>
      </c>
      <c r="B488" s="2">
        <f t="shared" si="65"/>
        <v>3</v>
      </c>
      <c r="C488" s="2" t="s">
        <v>6</v>
      </c>
      <c r="D488">
        <v>10</v>
      </c>
      <c r="E488">
        <f t="shared" si="70"/>
        <v>0</v>
      </c>
      <c r="F488">
        <f t="shared" si="66"/>
        <v>0.5</v>
      </c>
      <c r="G488">
        <f t="shared" si="67"/>
        <v>5</v>
      </c>
      <c r="H488">
        <f t="shared" si="68"/>
        <v>150</v>
      </c>
      <c r="I488">
        <f t="shared" si="71"/>
        <v>18500</v>
      </c>
      <c r="J488">
        <f t="shared" si="72"/>
        <v>47580</v>
      </c>
      <c r="K488">
        <f t="shared" si="69"/>
        <v>29080</v>
      </c>
      <c r="L488">
        <f t="shared" si="73"/>
        <v>336</v>
      </c>
    </row>
    <row r="489" spans="1:12" x14ac:dyDescent="0.35">
      <c r="A489" s="1">
        <v>45414</v>
      </c>
      <c r="B489" s="2">
        <f t="shared" si="65"/>
        <v>4</v>
      </c>
      <c r="C489" s="2" t="s">
        <v>6</v>
      </c>
      <c r="D489">
        <v>10</v>
      </c>
      <c r="E489">
        <f t="shared" si="70"/>
        <v>0</v>
      </c>
      <c r="F489">
        <f t="shared" si="66"/>
        <v>0.5</v>
      </c>
      <c r="G489">
        <f t="shared" si="67"/>
        <v>5</v>
      </c>
      <c r="H489">
        <f t="shared" si="68"/>
        <v>150</v>
      </c>
      <c r="I489">
        <f t="shared" si="71"/>
        <v>18500</v>
      </c>
      <c r="J489">
        <f t="shared" si="72"/>
        <v>47730</v>
      </c>
      <c r="K489">
        <f t="shared" si="69"/>
        <v>29230</v>
      </c>
      <c r="L489">
        <f t="shared" si="73"/>
        <v>337</v>
      </c>
    </row>
    <row r="490" spans="1:12" x14ac:dyDescent="0.35">
      <c r="A490" s="1">
        <v>45415</v>
      </c>
      <c r="B490" s="2">
        <f t="shared" si="65"/>
        <v>5</v>
      </c>
      <c r="C490" s="2" t="s">
        <v>6</v>
      </c>
      <c r="D490">
        <v>10</v>
      </c>
      <c r="E490">
        <f t="shared" si="70"/>
        <v>0</v>
      </c>
      <c r="F490">
        <f t="shared" si="66"/>
        <v>0.5</v>
      </c>
      <c r="G490">
        <f t="shared" si="67"/>
        <v>5</v>
      </c>
      <c r="H490">
        <f t="shared" si="68"/>
        <v>150</v>
      </c>
      <c r="I490">
        <f t="shared" si="71"/>
        <v>18500</v>
      </c>
      <c r="J490">
        <f t="shared" si="72"/>
        <v>47880</v>
      </c>
      <c r="K490">
        <f t="shared" si="69"/>
        <v>29380</v>
      </c>
      <c r="L490">
        <f t="shared" si="73"/>
        <v>338</v>
      </c>
    </row>
    <row r="491" spans="1:12" x14ac:dyDescent="0.35">
      <c r="A491" s="1">
        <v>45416</v>
      </c>
      <c r="B491" s="2">
        <f t="shared" si="65"/>
        <v>6</v>
      </c>
      <c r="C491" s="2" t="s">
        <v>6</v>
      </c>
      <c r="D491">
        <v>10</v>
      </c>
      <c r="E491">
        <f t="shared" si="70"/>
        <v>0</v>
      </c>
      <c r="F491">
        <f t="shared" si="66"/>
        <v>0.5</v>
      </c>
      <c r="G491">
        <f t="shared" si="67"/>
        <v>0</v>
      </c>
      <c r="H491">
        <f t="shared" si="68"/>
        <v>0</v>
      </c>
      <c r="I491">
        <f t="shared" si="71"/>
        <v>18500</v>
      </c>
      <c r="J491">
        <f t="shared" si="72"/>
        <v>47880</v>
      </c>
      <c r="K491">
        <f t="shared" si="69"/>
        <v>29380</v>
      </c>
      <c r="L491">
        <f t="shared" si="73"/>
        <v>339</v>
      </c>
    </row>
    <row r="492" spans="1:12" x14ac:dyDescent="0.35">
      <c r="A492" s="1">
        <v>45417</v>
      </c>
      <c r="B492" s="2">
        <f t="shared" si="65"/>
        <v>7</v>
      </c>
      <c r="C492" s="2" t="s">
        <v>6</v>
      </c>
      <c r="D492">
        <v>10</v>
      </c>
      <c r="E492">
        <f t="shared" si="70"/>
        <v>150</v>
      </c>
      <c r="F492">
        <f t="shared" si="66"/>
        <v>0.5</v>
      </c>
      <c r="G492">
        <f t="shared" si="67"/>
        <v>0</v>
      </c>
      <c r="H492">
        <f t="shared" si="68"/>
        <v>0</v>
      </c>
      <c r="I492">
        <f t="shared" si="71"/>
        <v>18650</v>
      </c>
      <c r="J492">
        <f t="shared" si="72"/>
        <v>47880</v>
      </c>
      <c r="K492">
        <f t="shared" si="69"/>
        <v>29230</v>
      </c>
      <c r="L492">
        <f t="shared" si="73"/>
        <v>340</v>
      </c>
    </row>
    <row r="493" spans="1:12" x14ac:dyDescent="0.35">
      <c r="A493" s="1">
        <v>45418</v>
      </c>
      <c r="B493" s="2">
        <f t="shared" si="65"/>
        <v>1</v>
      </c>
      <c r="C493" s="2" t="s">
        <v>6</v>
      </c>
      <c r="D493">
        <v>10</v>
      </c>
      <c r="E493">
        <f t="shared" si="70"/>
        <v>0</v>
      </c>
      <c r="F493">
        <f t="shared" si="66"/>
        <v>0.5</v>
      </c>
      <c r="G493">
        <f t="shared" si="67"/>
        <v>5</v>
      </c>
      <c r="H493">
        <f t="shared" si="68"/>
        <v>150</v>
      </c>
      <c r="I493">
        <f t="shared" si="71"/>
        <v>18650</v>
      </c>
      <c r="J493">
        <f t="shared" si="72"/>
        <v>48030</v>
      </c>
      <c r="K493">
        <f t="shared" si="69"/>
        <v>29380</v>
      </c>
      <c r="L493">
        <f t="shared" si="73"/>
        <v>341</v>
      </c>
    </row>
    <row r="494" spans="1:12" x14ac:dyDescent="0.35">
      <c r="A494" s="1">
        <v>45419</v>
      </c>
      <c r="B494" s="2">
        <f t="shared" si="65"/>
        <v>2</v>
      </c>
      <c r="C494" s="2" t="s">
        <v>6</v>
      </c>
      <c r="D494">
        <v>10</v>
      </c>
      <c r="E494">
        <f t="shared" si="70"/>
        <v>0</v>
      </c>
      <c r="F494">
        <f t="shared" si="66"/>
        <v>0.5</v>
      </c>
      <c r="G494">
        <f t="shared" si="67"/>
        <v>5</v>
      </c>
      <c r="H494">
        <f t="shared" si="68"/>
        <v>150</v>
      </c>
      <c r="I494">
        <f t="shared" si="71"/>
        <v>18650</v>
      </c>
      <c r="J494">
        <f t="shared" si="72"/>
        <v>48180</v>
      </c>
      <c r="K494">
        <f t="shared" si="69"/>
        <v>29530</v>
      </c>
      <c r="L494">
        <f t="shared" si="73"/>
        <v>342</v>
      </c>
    </row>
    <row r="495" spans="1:12" x14ac:dyDescent="0.35">
      <c r="A495" s="1">
        <v>45420</v>
      </c>
      <c r="B495" s="2">
        <f t="shared" si="65"/>
        <v>3</v>
      </c>
      <c r="C495" s="2" t="s">
        <v>6</v>
      </c>
      <c r="D495">
        <v>10</v>
      </c>
      <c r="E495">
        <f t="shared" si="70"/>
        <v>0</v>
      </c>
      <c r="F495">
        <f t="shared" si="66"/>
        <v>0.5</v>
      </c>
      <c r="G495">
        <f t="shared" si="67"/>
        <v>5</v>
      </c>
      <c r="H495">
        <f t="shared" si="68"/>
        <v>150</v>
      </c>
      <c r="I495">
        <f t="shared" si="71"/>
        <v>18650</v>
      </c>
      <c r="J495">
        <f t="shared" si="72"/>
        <v>48330</v>
      </c>
      <c r="K495">
        <f t="shared" si="69"/>
        <v>29680</v>
      </c>
      <c r="L495">
        <f t="shared" si="73"/>
        <v>343</v>
      </c>
    </row>
    <row r="496" spans="1:12" x14ac:dyDescent="0.35">
      <c r="A496" s="1">
        <v>45421</v>
      </c>
      <c r="B496" s="2">
        <f t="shared" si="65"/>
        <v>4</v>
      </c>
      <c r="C496" s="2" t="s">
        <v>6</v>
      </c>
      <c r="D496">
        <v>10</v>
      </c>
      <c r="E496">
        <f t="shared" si="70"/>
        <v>0</v>
      </c>
      <c r="F496">
        <f t="shared" si="66"/>
        <v>0.5</v>
      </c>
      <c r="G496">
        <f t="shared" si="67"/>
        <v>5</v>
      </c>
      <c r="H496">
        <f t="shared" si="68"/>
        <v>150</v>
      </c>
      <c r="I496">
        <f t="shared" si="71"/>
        <v>18650</v>
      </c>
      <c r="J496">
        <f t="shared" si="72"/>
        <v>48480</v>
      </c>
      <c r="K496">
        <f t="shared" si="69"/>
        <v>29830</v>
      </c>
      <c r="L496">
        <f t="shared" si="73"/>
        <v>344</v>
      </c>
    </row>
    <row r="497" spans="1:12" x14ac:dyDescent="0.35">
      <c r="A497" s="1">
        <v>45422</v>
      </c>
      <c r="B497" s="2">
        <f t="shared" si="65"/>
        <v>5</v>
      </c>
      <c r="C497" s="2" t="s">
        <v>6</v>
      </c>
      <c r="D497">
        <v>10</v>
      </c>
      <c r="E497">
        <f t="shared" si="70"/>
        <v>0</v>
      </c>
      <c r="F497">
        <f t="shared" si="66"/>
        <v>0.5</v>
      </c>
      <c r="G497">
        <f t="shared" si="67"/>
        <v>5</v>
      </c>
      <c r="H497">
        <f t="shared" si="68"/>
        <v>150</v>
      </c>
      <c r="I497">
        <f t="shared" si="71"/>
        <v>18650</v>
      </c>
      <c r="J497">
        <f t="shared" si="72"/>
        <v>48630</v>
      </c>
      <c r="K497">
        <f t="shared" si="69"/>
        <v>29980</v>
      </c>
      <c r="L497">
        <f t="shared" si="73"/>
        <v>345</v>
      </c>
    </row>
    <row r="498" spans="1:12" x14ac:dyDescent="0.35">
      <c r="A498" s="1">
        <v>45423</v>
      </c>
      <c r="B498" s="2">
        <f t="shared" si="65"/>
        <v>6</v>
      </c>
      <c r="C498" s="2" t="s">
        <v>6</v>
      </c>
      <c r="D498">
        <v>10</v>
      </c>
      <c r="E498">
        <f t="shared" si="70"/>
        <v>0</v>
      </c>
      <c r="F498">
        <f t="shared" si="66"/>
        <v>0.5</v>
      </c>
      <c r="G498">
        <f t="shared" si="67"/>
        <v>0</v>
      </c>
      <c r="H498">
        <f t="shared" si="68"/>
        <v>0</v>
      </c>
      <c r="I498">
        <f t="shared" si="71"/>
        <v>18650</v>
      </c>
      <c r="J498">
        <f t="shared" si="72"/>
        <v>48630</v>
      </c>
      <c r="K498">
        <f t="shared" si="69"/>
        <v>29980</v>
      </c>
      <c r="L498">
        <f t="shared" si="73"/>
        <v>346</v>
      </c>
    </row>
    <row r="499" spans="1:12" x14ac:dyDescent="0.35">
      <c r="A499" s="1">
        <v>45424</v>
      </c>
      <c r="B499" s="2">
        <f t="shared" si="65"/>
        <v>7</v>
      </c>
      <c r="C499" s="2" t="s">
        <v>6</v>
      </c>
      <c r="D499">
        <v>10</v>
      </c>
      <c r="E499">
        <f t="shared" si="70"/>
        <v>150</v>
      </c>
      <c r="F499">
        <f t="shared" si="66"/>
        <v>0.5</v>
      </c>
      <c r="G499">
        <f t="shared" si="67"/>
        <v>0</v>
      </c>
      <c r="H499">
        <f t="shared" si="68"/>
        <v>0</v>
      </c>
      <c r="I499">
        <f t="shared" si="71"/>
        <v>18800</v>
      </c>
      <c r="J499">
        <f t="shared" si="72"/>
        <v>48630</v>
      </c>
      <c r="K499">
        <f t="shared" si="69"/>
        <v>29830</v>
      </c>
      <c r="L499">
        <f t="shared" si="73"/>
        <v>347</v>
      </c>
    </row>
    <row r="500" spans="1:12" x14ac:dyDescent="0.35">
      <c r="A500" s="1">
        <v>45425</v>
      </c>
      <c r="B500" s="2">
        <f t="shared" si="65"/>
        <v>1</v>
      </c>
      <c r="C500" s="2" t="s">
        <v>6</v>
      </c>
      <c r="D500">
        <v>10</v>
      </c>
      <c r="E500">
        <f t="shared" si="70"/>
        <v>0</v>
      </c>
      <c r="F500">
        <f t="shared" si="66"/>
        <v>0.5</v>
      </c>
      <c r="G500">
        <f t="shared" si="67"/>
        <v>5</v>
      </c>
      <c r="H500">
        <f t="shared" si="68"/>
        <v>150</v>
      </c>
      <c r="I500">
        <f t="shared" si="71"/>
        <v>18800</v>
      </c>
      <c r="J500">
        <f t="shared" si="72"/>
        <v>48780</v>
      </c>
      <c r="K500">
        <f t="shared" si="69"/>
        <v>29980</v>
      </c>
      <c r="L500">
        <f t="shared" si="73"/>
        <v>348</v>
      </c>
    </row>
    <row r="501" spans="1:12" x14ac:dyDescent="0.35">
      <c r="A501" s="1">
        <v>45426</v>
      </c>
      <c r="B501" s="2">
        <f t="shared" si="65"/>
        <v>2</v>
      </c>
      <c r="C501" s="2" t="s">
        <v>6</v>
      </c>
      <c r="D501">
        <v>10</v>
      </c>
      <c r="E501">
        <f t="shared" si="70"/>
        <v>0</v>
      </c>
      <c r="F501">
        <f t="shared" si="66"/>
        <v>0.5</v>
      </c>
      <c r="G501">
        <f t="shared" si="67"/>
        <v>5</v>
      </c>
      <c r="H501">
        <f t="shared" si="68"/>
        <v>150</v>
      </c>
      <c r="I501">
        <f t="shared" si="71"/>
        <v>18800</v>
      </c>
      <c r="J501">
        <f t="shared" si="72"/>
        <v>48930</v>
      </c>
      <c r="K501">
        <f t="shared" si="69"/>
        <v>30130</v>
      </c>
      <c r="L501">
        <f t="shared" si="73"/>
        <v>349</v>
      </c>
    </row>
    <row r="502" spans="1:12" x14ac:dyDescent="0.35">
      <c r="A502" s="1">
        <v>45427</v>
      </c>
      <c r="B502" s="2">
        <f t="shared" si="65"/>
        <v>3</v>
      </c>
      <c r="C502" s="2" t="s">
        <v>6</v>
      </c>
      <c r="D502">
        <v>10</v>
      </c>
      <c r="E502">
        <f t="shared" si="70"/>
        <v>0</v>
      </c>
      <c r="F502">
        <f t="shared" si="66"/>
        <v>0.5</v>
      </c>
      <c r="G502">
        <f t="shared" si="67"/>
        <v>5</v>
      </c>
      <c r="H502">
        <f t="shared" si="68"/>
        <v>150</v>
      </c>
      <c r="I502">
        <f t="shared" si="71"/>
        <v>18800</v>
      </c>
      <c r="J502">
        <f t="shared" si="72"/>
        <v>49080</v>
      </c>
      <c r="K502">
        <f t="shared" si="69"/>
        <v>30280</v>
      </c>
      <c r="L502">
        <f t="shared" si="73"/>
        <v>350</v>
      </c>
    </row>
    <row r="503" spans="1:12" x14ac:dyDescent="0.35">
      <c r="A503" s="1">
        <v>45428</v>
      </c>
      <c r="B503" s="2">
        <f t="shared" si="65"/>
        <v>4</v>
      </c>
      <c r="C503" s="2" t="s">
        <v>6</v>
      </c>
      <c r="D503">
        <v>10</v>
      </c>
      <c r="E503">
        <f t="shared" si="70"/>
        <v>0</v>
      </c>
      <c r="F503">
        <f t="shared" si="66"/>
        <v>0.5</v>
      </c>
      <c r="G503">
        <f t="shared" si="67"/>
        <v>5</v>
      </c>
      <c r="H503">
        <f t="shared" si="68"/>
        <v>150</v>
      </c>
      <c r="I503">
        <f t="shared" si="71"/>
        <v>18800</v>
      </c>
      <c r="J503">
        <f t="shared" si="72"/>
        <v>49230</v>
      </c>
      <c r="K503">
        <f t="shared" si="69"/>
        <v>30430</v>
      </c>
      <c r="L503">
        <f t="shared" si="73"/>
        <v>351</v>
      </c>
    </row>
    <row r="504" spans="1:12" x14ac:dyDescent="0.35">
      <c r="A504" s="1">
        <v>45429</v>
      </c>
      <c r="B504" s="2">
        <f t="shared" si="65"/>
        <v>5</v>
      </c>
      <c r="C504" s="2" t="s">
        <v>6</v>
      </c>
      <c r="D504">
        <v>10</v>
      </c>
      <c r="E504">
        <f t="shared" si="70"/>
        <v>0</v>
      </c>
      <c r="F504">
        <f t="shared" si="66"/>
        <v>0.5</v>
      </c>
      <c r="G504">
        <f t="shared" si="67"/>
        <v>5</v>
      </c>
      <c r="H504">
        <f t="shared" si="68"/>
        <v>150</v>
      </c>
      <c r="I504">
        <f t="shared" si="71"/>
        <v>18800</v>
      </c>
      <c r="J504">
        <f t="shared" si="72"/>
        <v>49380</v>
      </c>
      <c r="K504">
        <f t="shared" si="69"/>
        <v>30580</v>
      </c>
      <c r="L504">
        <f t="shared" si="73"/>
        <v>352</v>
      </c>
    </row>
    <row r="505" spans="1:12" x14ac:dyDescent="0.35">
      <c r="A505" s="1">
        <v>45430</v>
      </c>
      <c r="B505" s="2">
        <f t="shared" si="65"/>
        <v>6</v>
      </c>
      <c r="C505" s="2" t="s">
        <v>6</v>
      </c>
      <c r="D505">
        <v>10</v>
      </c>
      <c r="E505">
        <f t="shared" si="70"/>
        <v>0</v>
      </c>
      <c r="F505">
        <f t="shared" si="66"/>
        <v>0.5</v>
      </c>
      <c r="G505">
        <f t="shared" si="67"/>
        <v>0</v>
      </c>
      <c r="H505">
        <f t="shared" si="68"/>
        <v>0</v>
      </c>
      <c r="I505">
        <f t="shared" si="71"/>
        <v>18800</v>
      </c>
      <c r="J505">
        <f t="shared" si="72"/>
        <v>49380</v>
      </c>
      <c r="K505">
        <f t="shared" si="69"/>
        <v>30580</v>
      </c>
      <c r="L505">
        <f t="shared" si="73"/>
        <v>353</v>
      </c>
    </row>
    <row r="506" spans="1:12" x14ac:dyDescent="0.35">
      <c r="A506" s="1">
        <v>45431</v>
      </c>
      <c r="B506" s="2">
        <f t="shared" si="65"/>
        <v>7</v>
      </c>
      <c r="C506" s="2" t="s">
        <v>6</v>
      </c>
      <c r="D506">
        <v>10</v>
      </c>
      <c r="E506">
        <f t="shared" si="70"/>
        <v>150</v>
      </c>
      <c r="F506">
        <f t="shared" si="66"/>
        <v>0.5</v>
      </c>
      <c r="G506">
        <f t="shared" si="67"/>
        <v>0</v>
      </c>
      <c r="H506">
        <f t="shared" si="68"/>
        <v>0</v>
      </c>
      <c r="I506">
        <f t="shared" si="71"/>
        <v>18950</v>
      </c>
      <c r="J506">
        <f t="shared" si="72"/>
        <v>49380</v>
      </c>
      <c r="K506">
        <f t="shared" si="69"/>
        <v>30430</v>
      </c>
      <c r="L506">
        <f t="shared" si="73"/>
        <v>354</v>
      </c>
    </row>
    <row r="507" spans="1:12" x14ac:dyDescent="0.35">
      <c r="A507" s="1">
        <v>45432</v>
      </c>
      <c r="B507" s="2">
        <f t="shared" si="65"/>
        <v>1</v>
      </c>
      <c r="C507" s="2" t="s">
        <v>6</v>
      </c>
      <c r="D507">
        <v>10</v>
      </c>
      <c r="E507">
        <f t="shared" si="70"/>
        <v>0</v>
      </c>
      <c r="F507">
        <f t="shared" si="66"/>
        <v>0.5</v>
      </c>
      <c r="G507">
        <f t="shared" si="67"/>
        <v>5</v>
      </c>
      <c r="H507">
        <f t="shared" si="68"/>
        <v>150</v>
      </c>
      <c r="I507">
        <f t="shared" si="71"/>
        <v>18950</v>
      </c>
      <c r="J507">
        <f t="shared" si="72"/>
        <v>49530</v>
      </c>
      <c r="K507">
        <f t="shared" si="69"/>
        <v>30580</v>
      </c>
      <c r="L507">
        <f t="shared" si="73"/>
        <v>355</v>
      </c>
    </row>
    <row r="508" spans="1:12" x14ac:dyDescent="0.35">
      <c r="A508" s="1">
        <v>45433</v>
      </c>
      <c r="B508" s="2">
        <f t="shared" si="65"/>
        <v>2</v>
      </c>
      <c r="C508" s="2" t="s">
        <v>6</v>
      </c>
      <c r="D508">
        <v>10</v>
      </c>
      <c r="E508">
        <f t="shared" si="70"/>
        <v>0</v>
      </c>
      <c r="F508">
        <f t="shared" si="66"/>
        <v>0.5</v>
      </c>
      <c r="G508">
        <f t="shared" si="67"/>
        <v>5</v>
      </c>
      <c r="H508">
        <f t="shared" si="68"/>
        <v>150</v>
      </c>
      <c r="I508">
        <f t="shared" si="71"/>
        <v>18950</v>
      </c>
      <c r="J508">
        <f t="shared" si="72"/>
        <v>49680</v>
      </c>
      <c r="K508">
        <f t="shared" si="69"/>
        <v>30730</v>
      </c>
      <c r="L508">
        <f t="shared" si="73"/>
        <v>356</v>
      </c>
    </row>
    <row r="509" spans="1:12" x14ac:dyDescent="0.35">
      <c r="A509" s="1">
        <v>45434</v>
      </c>
      <c r="B509" s="2">
        <f t="shared" si="65"/>
        <v>3</v>
      </c>
      <c r="C509" s="2" t="s">
        <v>6</v>
      </c>
      <c r="D509">
        <v>10</v>
      </c>
      <c r="E509">
        <f t="shared" si="70"/>
        <v>0</v>
      </c>
      <c r="F509">
        <f t="shared" si="66"/>
        <v>0.5</v>
      </c>
      <c r="G509">
        <f t="shared" si="67"/>
        <v>5</v>
      </c>
      <c r="H509">
        <f t="shared" si="68"/>
        <v>150</v>
      </c>
      <c r="I509">
        <f t="shared" si="71"/>
        <v>18950</v>
      </c>
      <c r="J509">
        <f t="shared" si="72"/>
        <v>49830</v>
      </c>
      <c r="K509">
        <f t="shared" si="69"/>
        <v>30880</v>
      </c>
      <c r="L509">
        <f t="shared" si="73"/>
        <v>357</v>
      </c>
    </row>
    <row r="510" spans="1:12" x14ac:dyDescent="0.35">
      <c r="A510" s="1">
        <v>45435</v>
      </c>
      <c r="B510" s="2">
        <f t="shared" si="65"/>
        <v>4</v>
      </c>
      <c r="C510" s="2" t="s">
        <v>6</v>
      </c>
      <c r="D510">
        <v>10</v>
      </c>
      <c r="E510">
        <f t="shared" si="70"/>
        <v>0</v>
      </c>
      <c r="F510">
        <f t="shared" si="66"/>
        <v>0.5</v>
      </c>
      <c r="G510">
        <f t="shared" si="67"/>
        <v>5</v>
      </c>
      <c r="H510">
        <f t="shared" si="68"/>
        <v>150</v>
      </c>
      <c r="I510">
        <f t="shared" si="71"/>
        <v>18950</v>
      </c>
      <c r="J510">
        <f t="shared" si="72"/>
        <v>49980</v>
      </c>
      <c r="K510">
        <f t="shared" si="69"/>
        <v>31030</v>
      </c>
      <c r="L510">
        <f t="shared" si="73"/>
        <v>358</v>
      </c>
    </row>
    <row r="511" spans="1:12" x14ac:dyDescent="0.35">
      <c r="A511" s="1">
        <v>45436</v>
      </c>
      <c r="B511" s="2">
        <f t="shared" si="65"/>
        <v>5</v>
      </c>
      <c r="C511" s="2" t="s">
        <v>6</v>
      </c>
      <c r="D511">
        <v>10</v>
      </c>
      <c r="E511">
        <f t="shared" si="70"/>
        <v>0</v>
      </c>
      <c r="F511">
        <f t="shared" si="66"/>
        <v>0.5</v>
      </c>
      <c r="G511">
        <f t="shared" si="67"/>
        <v>5</v>
      </c>
      <c r="H511">
        <f t="shared" si="68"/>
        <v>150</v>
      </c>
      <c r="I511">
        <f t="shared" si="71"/>
        <v>18950</v>
      </c>
      <c r="J511">
        <f t="shared" si="72"/>
        <v>50130</v>
      </c>
      <c r="K511">
        <f t="shared" si="69"/>
        <v>31180</v>
      </c>
      <c r="L511">
        <f t="shared" si="73"/>
        <v>359</v>
      </c>
    </row>
    <row r="512" spans="1:12" x14ac:dyDescent="0.35">
      <c r="A512" s="1">
        <v>45437</v>
      </c>
      <c r="B512" s="2">
        <f t="shared" si="65"/>
        <v>6</v>
      </c>
      <c r="C512" s="2" t="s">
        <v>6</v>
      </c>
      <c r="D512">
        <v>10</v>
      </c>
      <c r="E512">
        <f t="shared" si="70"/>
        <v>0</v>
      </c>
      <c r="F512">
        <f t="shared" si="66"/>
        <v>0.5</v>
      </c>
      <c r="G512">
        <f t="shared" si="67"/>
        <v>0</v>
      </c>
      <c r="H512">
        <f t="shared" si="68"/>
        <v>0</v>
      </c>
      <c r="I512">
        <f t="shared" si="71"/>
        <v>18950</v>
      </c>
      <c r="J512">
        <f t="shared" si="72"/>
        <v>50130</v>
      </c>
      <c r="K512">
        <f t="shared" si="69"/>
        <v>31180</v>
      </c>
      <c r="L512">
        <f t="shared" si="73"/>
        <v>360</v>
      </c>
    </row>
    <row r="513" spans="1:12" x14ac:dyDescent="0.35">
      <c r="A513" s="1">
        <v>45438</v>
      </c>
      <c r="B513" s="2">
        <f t="shared" si="65"/>
        <v>7</v>
      </c>
      <c r="C513" s="2" t="s">
        <v>6</v>
      </c>
      <c r="D513">
        <v>10</v>
      </c>
      <c r="E513">
        <f t="shared" si="70"/>
        <v>150</v>
      </c>
      <c r="F513">
        <f t="shared" si="66"/>
        <v>0.5</v>
      </c>
      <c r="G513">
        <f t="shared" si="67"/>
        <v>0</v>
      </c>
      <c r="H513">
        <f t="shared" si="68"/>
        <v>0</v>
      </c>
      <c r="I513">
        <f t="shared" si="71"/>
        <v>19100</v>
      </c>
      <c r="J513">
        <f t="shared" si="72"/>
        <v>50130</v>
      </c>
      <c r="K513">
        <f t="shared" si="69"/>
        <v>31030</v>
      </c>
      <c r="L513">
        <f t="shared" si="73"/>
        <v>361</v>
      </c>
    </row>
    <row r="514" spans="1:12" x14ac:dyDescent="0.35">
      <c r="A514" s="1">
        <v>45439</v>
      </c>
      <c r="B514" s="2">
        <f t="shared" si="65"/>
        <v>1</v>
      </c>
      <c r="C514" s="2" t="s">
        <v>6</v>
      </c>
      <c r="D514">
        <v>10</v>
      </c>
      <c r="E514">
        <f t="shared" si="70"/>
        <v>0</v>
      </c>
      <c r="F514">
        <f t="shared" si="66"/>
        <v>0.5</v>
      </c>
      <c r="G514">
        <f t="shared" si="67"/>
        <v>5</v>
      </c>
      <c r="H514">
        <f t="shared" si="68"/>
        <v>150</v>
      </c>
      <c r="I514">
        <f t="shared" si="71"/>
        <v>19100</v>
      </c>
      <c r="J514">
        <f t="shared" si="72"/>
        <v>50280</v>
      </c>
      <c r="K514">
        <f t="shared" si="69"/>
        <v>31180</v>
      </c>
      <c r="L514">
        <f t="shared" si="73"/>
        <v>362</v>
      </c>
    </row>
    <row r="515" spans="1:12" x14ac:dyDescent="0.35">
      <c r="A515" s="1">
        <v>45440</v>
      </c>
      <c r="B515" s="2">
        <f t="shared" ref="B515:B578" si="74">WEEKDAY(A515, 2)</f>
        <v>2</v>
      </c>
      <c r="C515" s="2" t="s">
        <v>6</v>
      </c>
      <c r="D515">
        <v>10</v>
      </c>
      <c r="E515">
        <f t="shared" si="70"/>
        <v>0</v>
      </c>
      <c r="F515">
        <f t="shared" ref="F515:F578" si="75">IF(C515="ZIMA",  0.2, IF(C515="WIOSNA", 0.5, IF(C515 = "LATO", 0.9, 0.4)))</f>
        <v>0.5</v>
      </c>
      <c r="G515">
        <f t="shared" ref="G515:G578" si="76">IF(AND(B515&lt;&gt;7, B515&lt;&gt;6), INT(F515*D515), 0)</f>
        <v>5</v>
      </c>
      <c r="H515">
        <f t="shared" ref="H515:H578" si="77">G515*30</f>
        <v>150</v>
      </c>
      <c r="I515">
        <f t="shared" si="71"/>
        <v>19100</v>
      </c>
      <c r="J515">
        <f t="shared" si="72"/>
        <v>50430</v>
      </c>
      <c r="K515">
        <f t="shared" ref="K515:K578" si="78">J515-I515</f>
        <v>31330</v>
      </c>
      <c r="L515">
        <f t="shared" si="73"/>
        <v>363</v>
      </c>
    </row>
    <row r="516" spans="1:12" x14ac:dyDescent="0.35">
      <c r="A516" s="1">
        <v>45441</v>
      </c>
      <c r="B516" s="2">
        <f t="shared" si="74"/>
        <v>3</v>
      </c>
      <c r="C516" s="2" t="s">
        <v>6</v>
      </c>
      <c r="D516">
        <v>10</v>
      </c>
      <c r="E516">
        <f t="shared" ref="E516:E579" si="79">IF(B516=7, D516*15, 0)</f>
        <v>0</v>
      </c>
      <c r="F516">
        <f t="shared" si="75"/>
        <v>0.5</v>
      </c>
      <c r="G516">
        <f t="shared" si="76"/>
        <v>5</v>
      </c>
      <c r="H516">
        <f t="shared" si="77"/>
        <v>150</v>
      </c>
      <c r="I516">
        <f t="shared" ref="I516:I579" si="80">I515+E516</f>
        <v>19100</v>
      </c>
      <c r="J516">
        <f t="shared" ref="J516:J579" si="81">J515+H516</f>
        <v>50580</v>
      </c>
      <c r="K516">
        <f t="shared" si="78"/>
        <v>31480</v>
      </c>
      <c r="L516">
        <f t="shared" ref="L516:L579" si="82">IF(I516&lt;J516, 1, 0)+L515</f>
        <v>364</v>
      </c>
    </row>
    <row r="517" spans="1:12" x14ac:dyDescent="0.35">
      <c r="A517" s="1">
        <v>45442</v>
      </c>
      <c r="B517" s="2">
        <f t="shared" si="74"/>
        <v>4</v>
      </c>
      <c r="C517" s="2" t="s">
        <v>6</v>
      </c>
      <c r="D517">
        <v>10</v>
      </c>
      <c r="E517">
        <f t="shared" si="79"/>
        <v>0</v>
      </c>
      <c r="F517">
        <f t="shared" si="75"/>
        <v>0.5</v>
      </c>
      <c r="G517">
        <f t="shared" si="76"/>
        <v>5</v>
      </c>
      <c r="H517">
        <f t="shared" si="77"/>
        <v>150</v>
      </c>
      <c r="I517">
        <f t="shared" si="80"/>
        <v>19100</v>
      </c>
      <c r="J517">
        <f t="shared" si="81"/>
        <v>50730</v>
      </c>
      <c r="K517">
        <f t="shared" si="78"/>
        <v>31630</v>
      </c>
      <c r="L517">
        <f t="shared" si="82"/>
        <v>365</v>
      </c>
    </row>
    <row r="518" spans="1:12" x14ac:dyDescent="0.35">
      <c r="A518" s="1">
        <v>45443</v>
      </c>
      <c r="B518" s="2">
        <f t="shared" si="74"/>
        <v>5</v>
      </c>
      <c r="C518" s="2" t="s">
        <v>6</v>
      </c>
      <c r="D518">
        <v>10</v>
      </c>
      <c r="E518">
        <f t="shared" si="79"/>
        <v>0</v>
      </c>
      <c r="F518">
        <f t="shared" si="75"/>
        <v>0.5</v>
      </c>
      <c r="G518">
        <f t="shared" si="76"/>
        <v>5</v>
      </c>
      <c r="H518">
        <f t="shared" si="77"/>
        <v>150</v>
      </c>
      <c r="I518">
        <f t="shared" si="80"/>
        <v>19100</v>
      </c>
      <c r="J518">
        <f t="shared" si="81"/>
        <v>50880</v>
      </c>
      <c r="K518">
        <f t="shared" si="78"/>
        <v>31780</v>
      </c>
      <c r="L518">
        <f t="shared" si="82"/>
        <v>366</v>
      </c>
    </row>
    <row r="519" spans="1:12" x14ac:dyDescent="0.35">
      <c r="A519" s="1">
        <v>45444</v>
      </c>
      <c r="B519" s="2">
        <f t="shared" si="74"/>
        <v>6</v>
      </c>
      <c r="C519" s="2" t="s">
        <v>6</v>
      </c>
      <c r="D519">
        <v>10</v>
      </c>
      <c r="E519">
        <f t="shared" si="79"/>
        <v>0</v>
      </c>
      <c r="F519">
        <f t="shared" si="75"/>
        <v>0.5</v>
      </c>
      <c r="G519">
        <f t="shared" si="76"/>
        <v>0</v>
      </c>
      <c r="H519">
        <f t="shared" si="77"/>
        <v>0</v>
      </c>
      <c r="I519">
        <f t="shared" si="80"/>
        <v>19100</v>
      </c>
      <c r="J519">
        <f t="shared" si="81"/>
        <v>50880</v>
      </c>
      <c r="K519">
        <f t="shared" si="78"/>
        <v>31780</v>
      </c>
      <c r="L519">
        <f t="shared" si="82"/>
        <v>367</v>
      </c>
    </row>
    <row r="520" spans="1:12" x14ac:dyDescent="0.35">
      <c r="A520" s="1">
        <v>45445</v>
      </c>
      <c r="B520" s="2">
        <f t="shared" si="74"/>
        <v>7</v>
      </c>
      <c r="C520" s="2" t="s">
        <v>6</v>
      </c>
      <c r="D520">
        <v>10</v>
      </c>
      <c r="E520">
        <f t="shared" si="79"/>
        <v>150</v>
      </c>
      <c r="F520">
        <f t="shared" si="75"/>
        <v>0.5</v>
      </c>
      <c r="G520">
        <f t="shared" si="76"/>
        <v>0</v>
      </c>
      <c r="H520">
        <f t="shared" si="77"/>
        <v>0</v>
      </c>
      <c r="I520">
        <f t="shared" si="80"/>
        <v>19250</v>
      </c>
      <c r="J520">
        <f t="shared" si="81"/>
        <v>50880</v>
      </c>
      <c r="K520">
        <f t="shared" si="78"/>
        <v>31630</v>
      </c>
      <c r="L520">
        <f t="shared" si="82"/>
        <v>368</v>
      </c>
    </row>
    <row r="521" spans="1:12" x14ac:dyDescent="0.35">
      <c r="A521" s="1">
        <v>45446</v>
      </c>
      <c r="B521" s="2">
        <f t="shared" si="74"/>
        <v>1</v>
      </c>
      <c r="C521" s="2" t="s">
        <v>6</v>
      </c>
      <c r="D521">
        <v>10</v>
      </c>
      <c r="E521">
        <f t="shared" si="79"/>
        <v>0</v>
      </c>
      <c r="F521">
        <f t="shared" si="75"/>
        <v>0.5</v>
      </c>
      <c r="G521">
        <f t="shared" si="76"/>
        <v>5</v>
      </c>
      <c r="H521">
        <f t="shared" si="77"/>
        <v>150</v>
      </c>
      <c r="I521">
        <f t="shared" si="80"/>
        <v>19250</v>
      </c>
      <c r="J521">
        <f t="shared" si="81"/>
        <v>51030</v>
      </c>
      <c r="K521">
        <f t="shared" si="78"/>
        <v>31780</v>
      </c>
      <c r="L521">
        <f t="shared" si="82"/>
        <v>369</v>
      </c>
    </row>
    <row r="522" spans="1:12" x14ac:dyDescent="0.35">
      <c r="A522" s="1">
        <v>45447</v>
      </c>
      <c r="B522" s="2">
        <f t="shared" si="74"/>
        <v>2</v>
      </c>
      <c r="C522" s="2" t="s">
        <v>6</v>
      </c>
      <c r="D522">
        <v>10</v>
      </c>
      <c r="E522">
        <f t="shared" si="79"/>
        <v>0</v>
      </c>
      <c r="F522">
        <f t="shared" si="75"/>
        <v>0.5</v>
      </c>
      <c r="G522">
        <f t="shared" si="76"/>
        <v>5</v>
      </c>
      <c r="H522">
        <f t="shared" si="77"/>
        <v>150</v>
      </c>
      <c r="I522">
        <f t="shared" si="80"/>
        <v>19250</v>
      </c>
      <c r="J522">
        <f t="shared" si="81"/>
        <v>51180</v>
      </c>
      <c r="K522">
        <f t="shared" si="78"/>
        <v>31930</v>
      </c>
      <c r="L522">
        <f t="shared" si="82"/>
        <v>370</v>
      </c>
    </row>
    <row r="523" spans="1:12" x14ac:dyDescent="0.35">
      <c r="A523" s="1">
        <v>45448</v>
      </c>
      <c r="B523" s="2">
        <f t="shared" si="74"/>
        <v>3</v>
      </c>
      <c r="C523" s="2" t="s">
        <v>6</v>
      </c>
      <c r="D523">
        <v>10</v>
      </c>
      <c r="E523">
        <f t="shared" si="79"/>
        <v>0</v>
      </c>
      <c r="F523">
        <f t="shared" si="75"/>
        <v>0.5</v>
      </c>
      <c r="G523">
        <f t="shared" si="76"/>
        <v>5</v>
      </c>
      <c r="H523">
        <f t="shared" si="77"/>
        <v>150</v>
      </c>
      <c r="I523">
        <f t="shared" si="80"/>
        <v>19250</v>
      </c>
      <c r="J523">
        <f t="shared" si="81"/>
        <v>51330</v>
      </c>
      <c r="K523">
        <f t="shared" si="78"/>
        <v>32080</v>
      </c>
      <c r="L523">
        <f t="shared" si="82"/>
        <v>371</v>
      </c>
    </row>
    <row r="524" spans="1:12" x14ac:dyDescent="0.35">
      <c r="A524" s="1">
        <v>45449</v>
      </c>
      <c r="B524" s="2">
        <f t="shared" si="74"/>
        <v>4</v>
      </c>
      <c r="C524" s="2" t="s">
        <v>6</v>
      </c>
      <c r="D524">
        <v>10</v>
      </c>
      <c r="E524">
        <f t="shared" si="79"/>
        <v>0</v>
      </c>
      <c r="F524">
        <f t="shared" si="75"/>
        <v>0.5</v>
      </c>
      <c r="G524">
        <f t="shared" si="76"/>
        <v>5</v>
      </c>
      <c r="H524">
        <f t="shared" si="77"/>
        <v>150</v>
      </c>
      <c r="I524">
        <f t="shared" si="80"/>
        <v>19250</v>
      </c>
      <c r="J524">
        <f t="shared" si="81"/>
        <v>51480</v>
      </c>
      <c r="K524">
        <f t="shared" si="78"/>
        <v>32230</v>
      </c>
      <c r="L524">
        <f t="shared" si="82"/>
        <v>372</v>
      </c>
    </row>
    <row r="525" spans="1:12" x14ac:dyDescent="0.35">
      <c r="A525" s="1">
        <v>45450</v>
      </c>
      <c r="B525" s="2">
        <f t="shared" si="74"/>
        <v>5</v>
      </c>
      <c r="C525" s="2" t="s">
        <v>6</v>
      </c>
      <c r="D525">
        <v>10</v>
      </c>
      <c r="E525">
        <f t="shared" si="79"/>
        <v>0</v>
      </c>
      <c r="F525">
        <f t="shared" si="75"/>
        <v>0.5</v>
      </c>
      <c r="G525">
        <f t="shared" si="76"/>
        <v>5</v>
      </c>
      <c r="H525">
        <f t="shared" si="77"/>
        <v>150</v>
      </c>
      <c r="I525">
        <f t="shared" si="80"/>
        <v>19250</v>
      </c>
      <c r="J525">
        <f t="shared" si="81"/>
        <v>51630</v>
      </c>
      <c r="K525">
        <f t="shared" si="78"/>
        <v>32380</v>
      </c>
      <c r="L525">
        <f t="shared" si="82"/>
        <v>373</v>
      </c>
    </row>
    <row r="526" spans="1:12" x14ac:dyDescent="0.35">
      <c r="A526" s="1">
        <v>45451</v>
      </c>
      <c r="B526" s="2">
        <f t="shared" si="74"/>
        <v>6</v>
      </c>
      <c r="C526" s="2" t="s">
        <v>6</v>
      </c>
      <c r="D526">
        <v>10</v>
      </c>
      <c r="E526">
        <f t="shared" si="79"/>
        <v>0</v>
      </c>
      <c r="F526">
        <f t="shared" si="75"/>
        <v>0.5</v>
      </c>
      <c r="G526">
        <f t="shared" si="76"/>
        <v>0</v>
      </c>
      <c r="H526">
        <f t="shared" si="77"/>
        <v>0</v>
      </c>
      <c r="I526">
        <f t="shared" si="80"/>
        <v>19250</v>
      </c>
      <c r="J526">
        <f t="shared" si="81"/>
        <v>51630</v>
      </c>
      <c r="K526">
        <f t="shared" si="78"/>
        <v>32380</v>
      </c>
      <c r="L526">
        <f t="shared" si="82"/>
        <v>374</v>
      </c>
    </row>
    <row r="527" spans="1:12" x14ac:dyDescent="0.35">
      <c r="A527" s="1">
        <v>45452</v>
      </c>
      <c r="B527" s="2">
        <f t="shared" si="74"/>
        <v>7</v>
      </c>
      <c r="C527" s="2" t="s">
        <v>6</v>
      </c>
      <c r="D527">
        <v>10</v>
      </c>
      <c r="E527">
        <f t="shared" si="79"/>
        <v>150</v>
      </c>
      <c r="F527">
        <f t="shared" si="75"/>
        <v>0.5</v>
      </c>
      <c r="G527">
        <f t="shared" si="76"/>
        <v>0</v>
      </c>
      <c r="H527">
        <f t="shared" si="77"/>
        <v>0</v>
      </c>
      <c r="I527">
        <f t="shared" si="80"/>
        <v>19400</v>
      </c>
      <c r="J527">
        <f t="shared" si="81"/>
        <v>51630</v>
      </c>
      <c r="K527">
        <f t="shared" si="78"/>
        <v>32230</v>
      </c>
      <c r="L527">
        <f t="shared" si="82"/>
        <v>375</v>
      </c>
    </row>
    <row r="528" spans="1:12" x14ac:dyDescent="0.35">
      <c r="A528" s="1">
        <v>45453</v>
      </c>
      <c r="B528" s="2">
        <f t="shared" si="74"/>
        <v>1</v>
      </c>
      <c r="C528" s="2" t="s">
        <v>6</v>
      </c>
      <c r="D528">
        <v>10</v>
      </c>
      <c r="E528">
        <f t="shared" si="79"/>
        <v>0</v>
      </c>
      <c r="F528">
        <f t="shared" si="75"/>
        <v>0.5</v>
      </c>
      <c r="G528">
        <f t="shared" si="76"/>
        <v>5</v>
      </c>
      <c r="H528">
        <f t="shared" si="77"/>
        <v>150</v>
      </c>
      <c r="I528">
        <f t="shared" si="80"/>
        <v>19400</v>
      </c>
      <c r="J528">
        <f t="shared" si="81"/>
        <v>51780</v>
      </c>
      <c r="K528">
        <f t="shared" si="78"/>
        <v>32380</v>
      </c>
      <c r="L528">
        <f t="shared" si="82"/>
        <v>376</v>
      </c>
    </row>
    <row r="529" spans="1:12" x14ac:dyDescent="0.35">
      <c r="A529" s="1">
        <v>45454</v>
      </c>
      <c r="B529" s="2">
        <f t="shared" si="74"/>
        <v>2</v>
      </c>
      <c r="C529" s="2" t="s">
        <v>6</v>
      </c>
      <c r="D529">
        <v>10</v>
      </c>
      <c r="E529">
        <f t="shared" si="79"/>
        <v>0</v>
      </c>
      <c r="F529">
        <f t="shared" si="75"/>
        <v>0.5</v>
      </c>
      <c r="G529">
        <f t="shared" si="76"/>
        <v>5</v>
      </c>
      <c r="H529">
        <f t="shared" si="77"/>
        <v>150</v>
      </c>
      <c r="I529">
        <f t="shared" si="80"/>
        <v>19400</v>
      </c>
      <c r="J529">
        <f t="shared" si="81"/>
        <v>51930</v>
      </c>
      <c r="K529">
        <f t="shared" si="78"/>
        <v>32530</v>
      </c>
      <c r="L529">
        <f t="shared" si="82"/>
        <v>377</v>
      </c>
    </row>
    <row r="530" spans="1:12" x14ac:dyDescent="0.35">
      <c r="A530" s="1">
        <v>45455</v>
      </c>
      <c r="B530" s="2">
        <f t="shared" si="74"/>
        <v>3</v>
      </c>
      <c r="C530" s="2" t="s">
        <v>6</v>
      </c>
      <c r="D530">
        <v>10</v>
      </c>
      <c r="E530">
        <f t="shared" si="79"/>
        <v>0</v>
      </c>
      <c r="F530">
        <f t="shared" si="75"/>
        <v>0.5</v>
      </c>
      <c r="G530">
        <f t="shared" si="76"/>
        <v>5</v>
      </c>
      <c r="H530">
        <f t="shared" si="77"/>
        <v>150</v>
      </c>
      <c r="I530">
        <f t="shared" si="80"/>
        <v>19400</v>
      </c>
      <c r="J530">
        <f t="shared" si="81"/>
        <v>52080</v>
      </c>
      <c r="K530">
        <f t="shared" si="78"/>
        <v>32680</v>
      </c>
      <c r="L530">
        <f t="shared" si="82"/>
        <v>378</v>
      </c>
    </row>
    <row r="531" spans="1:12" x14ac:dyDescent="0.35">
      <c r="A531" s="1">
        <v>45456</v>
      </c>
      <c r="B531" s="2">
        <f t="shared" si="74"/>
        <v>4</v>
      </c>
      <c r="C531" s="2" t="s">
        <v>6</v>
      </c>
      <c r="D531">
        <v>10</v>
      </c>
      <c r="E531">
        <f t="shared" si="79"/>
        <v>0</v>
      </c>
      <c r="F531">
        <f t="shared" si="75"/>
        <v>0.5</v>
      </c>
      <c r="G531">
        <f t="shared" si="76"/>
        <v>5</v>
      </c>
      <c r="H531">
        <f t="shared" si="77"/>
        <v>150</v>
      </c>
      <c r="I531">
        <f t="shared" si="80"/>
        <v>19400</v>
      </c>
      <c r="J531">
        <f t="shared" si="81"/>
        <v>52230</v>
      </c>
      <c r="K531">
        <f t="shared" si="78"/>
        <v>32830</v>
      </c>
      <c r="L531">
        <f t="shared" si="82"/>
        <v>379</v>
      </c>
    </row>
    <row r="532" spans="1:12" x14ac:dyDescent="0.35">
      <c r="A532" s="1">
        <v>45457</v>
      </c>
      <c r="B532" s="2">
        <f t="shared" si="74"/>
        <v>5</v>
      </c>
      <c r="C532" s="2" t="s">
        <v>6</v>
      </c>
      <c r="D532">
        <v>10</v>
      </c>
      <c r="E532">
        <f t="shared" si="79"/>
        <v>0</v>
      </c>
      <c r="F532">
        <f t="shared" si="75"/>
        <v>0.5</v>
      </c>
      <c r="G532">
        <f t="shared" si="76"/>
        <v>5</v>
      </c>
      <c r="H532">
        <f t="shared" si="77"/>
        <v>150</v>
      </c>
      <c r="I532">
        <f t="shared" si="80"/>
        <v>19400</v>
      </c>
      <c r="J532">
        <f t="shared" si="81"/>
        <v>52380</v>
      </c>
      <c r="K532">
        <f t="shared" si="78"/>
        <v>32980</v>
      </c>
      <c r="L532">
        <f t="shared" si="82"/>
        <v>380</v>
      </c>
    </row>
    <row r="533" spans="1:12" x14ac:dyDescent="0.35">
      <c r="A533" s="1">
        <v>45458</v>
      </c>
      <c r="B533" s="2">
        <f t="shared" si="74"/>
        <v>6</v>
      </c>
      <c r="C533" s="2" t="s">
        <v>6</v>
      </c>
      <c r="D533">
        <v>10</v>
      </c>
      <c r="E533">
        <f t="shared" si="79"/>
        <v>0</v>
      </c>
      <c r="F533">
        <f t="shared" si="75"/>
        <v>0.5</v>
      </c>
      <c r="G533">
        <f t="shared" si="76"/>
        <v>0</v>
      </c>
      <c r="H533">
        <f t="shared" si="77"/>
        <v>0</v>
      </c>
      <c r="I533">
        <f t="shared" si="80"/>
        <v>19400</v>
      </c>
      <c r="J533">
        <f t="shared" si="81"/>
        <v>52380</v>
      </c>
      <c r="K533">
        <f t="shared" si="78"/>
        <v>32980</v>
      </c>
      <c r="L533">
        <f t="shared" si="82"/>
        <v>381</v>
      </c>
    </row>
    <row r="534" spans="1:12" x14ac:dyDescent="0.35">
      <c r="A534" s="1">
        <v>45459</v>
      </c>
      <c r="B534" s="2">
        <f t="shared" si="74"/>
        <v>7</v>
      </c>
      <c r="C534" s="2" t="s">
        <v>6</v>
      </c>
      <c r="D534">
        <v>10</v>
      </c>
      <c r="E534">
        <f t="shared" si="79"/>
        <v>150</v>
      </c>
      <c r="F534">
        <f t="shared" si="75"/>
        <v>0.5</v>
      </c>
      <c r="G534">
        <f t="shared" si="76"/>
        <v>0</v>
      </c>
      <c r="H534">
        <f t="shared" si="77"/>
        <v>0</v>
      </c>
      <c r="I534">
        <f t="shared" si="80"/>
        <v>19550</v>
      </c>
      <c r="J534">
        <f t="shared" si="81"/>
        <v>52380</v>
      </c>
      <c r="K534">
        <f t="shared" si="78"/>
        <v>32830</v>
      </c>
      <c r="L534">
        <f t="shared" si="82"/>
        <v>382</v>
      </c>
    </row>
    <row r="535" spans="1:12" x14ac:dyDescent="0.35">
      <c r="A535" s="1">
        <v>45460</v>
      </c>
      <c r="B535" s="2">
        <f t="shared" si="74"/>
        <v>1</v>
      </c>
      <c r="C535" s="2" t="s">
        <v>6</v>
      </c>
      <c r="D535">
        <v>10</v>
      </c>
      <c r="E535">
        <f t="shared" si="79"/>
        <v>0</v>
      </c>
      <c r="F535">
        <f t="shared" si="75"/>
        <v>0.5</v>
      </c>
      <c r="G535">
        <f t="shared" si="76"/>
        <v>5</v>
      </c>
      <c r="H535">
        <f t="shared" si="77"/>
        <v>150</v>
      </c>
      <c r="I535">
        <f t="shared" si="80"/>
        <v>19550</v>
      </c>
      <c r="J535">
        <f t="shared" si="81"/>
        <v>52530</v>
      </c>
      <c r="K535">
        <f t="shared" si="78"/>
        <v>32980</v>
      </c>
      <c r="L535">
        <f t="shared" si="82"/>
        <v>383</v>
      </c>
    </row>
    <row r="536" spans="1:12" x14ac:dyDescent="0.35">
      <c r="A536" s="1">
        <v>45461</v>
      </c>
      <c r="B536" s="2">
        <f t="shared" si="74"/>
        <v>2</v>
      </c>
      <c r="C536" s="2" t="s">
        <v>6</v>
      </c>
      <c r="D536">
        <v>10</v>
      </c>
      <c r="E536">
        <f t="shared" si="79"/>
        <v>0</v>
      </c>
      <c r="F536">
        <f t="shared" si="75"/>
        <v>0.5</v>
      </c>
      <c r="G536">
        <f t="shared" si="76"/>
        <v>5</v>
      </c>
      <c r="H536">
        <f t="shared" si="77"/>
        <v>150</v>
      </c>
      <c r="I536">
        <f t="shared" si="80"/>
        <v>19550</v>
      </c>
      <c r="J536">
        <f t="shared" si="81"/>
        <v>52680</v>
      </c>
      <c r="K536">
        <f t="shared" si="78"/>
        <v>33130</v>
      </c>
      <c r="L536">
        <f t="shared" si="82"/>
        <v>384</v>
      </c>
    </row>
    <row r="537" spans="1:12" x14ac:dyDescent="0.35">
      <c r="A537" s="1">
        <v>45462</v>
      </c>
      <c r="B537" s="2">
        <f t="shared" si="74"/>
        <v>3</v>
      </c>
      <c r="C537" s="2" t="s">
        <v>6</v>
      </c>
      <c r="D537">
        <v>10</v>
      </c>
      <c r="E537">
        <f t="shared" si="79"/>
        <v>0</v>
      </c>
      <c r="F537">
        <f t="shared" si="75"/>
        <v>0.5</v>
      </c>
      <c r="G537">
        <f t="shared" si="76"/>
        <v>5</v>
      </c>
      <c r="H537">
        <f t="shared" si="77"/>
        <v>150</v>
      </c>
      <c r="I537">
        <f t="shared" si="80"/>
        <v>19550</v>
      </c>
      <c r="J537">
        <f t="shared" si="81"/>
        <v>52830</v>
      </c>
      <c r="K537">
        <f t="shared" si="78"/>
        <v>33280</v>
      </c>
      <c r="L537">
        <f t="shared" si="82"/>
        <v>385</v>
      </c>
    </row>
    <row r="538" spans="1:12" x14ac:dyDescent="0.35">
      <c r="A538" s="1">
        <v>45463</v>
      </c>
      <c r="B538" s="2">
        <f t="shared" si="74"/>
        <v>4</v>
      </c>
      <c r="C538" s="2" t="s">
        <v>6</v>
      </c>
      <c r="D538">
        <v>10</v>
      </c>
      <c r="E538">
        <f t="shared" si="79"/>
        <v>0</v>
      </c>
      <c r="F538">
        <f t="shared" si="75"/>
        <v>0.5</v>
      </c>
      <c r="G538">
        <f t="shared" si="76"/>
        <v>5</v>
      </c>
      <c r="H538">
        <f t="shared" si="77"/>
        <v>150</v>
      </c>
      <c r="I538">
        <f t="shared" si="80"/>
        <v>19550</v>
      </c>
      <c r="J538">
        <f t="shared" si="81"/>
        <v>52980</v>
      </c>
      <c r="K538">
        <f t="shared" si="78"/>
        <v>33430</v>
      </c>
      <c r="L538">
        <f t="shared" si="82"/>
        <v>386</v>
      </c>
    </row>
    <row r="539" spans="1:12" x14ac:dyDescent="0.35">
      <c r="A539" s="3">
        <v>45464</v>
      </c>
      <c r="B539" s="2">
        <f t="shared" si="74"/>
        <v>5</v>
      </c>
      <c r="C539" s="2" t="s">
        <v>7</v>
      </c>
      <c r="D539">
        <v>10</v>
      </c>
      <c r="E539">
        <f t="shared" si="79"/>
        <v>0</v>
      </c>
      <c r="F539">
        <f t="shared" si="75"/>
        <v>0.9</v>
      </c>
      <c r="G539">
        <f t="shared" si="76"/>
        <v>9</v>
      </c>
      <c r="H539">
        <f t="shared" si="77"/>
        <v>270</v>
      </c>
      <c r="I539">
        <f t="shared" si="80"/>
        <v>19550</v>
      </c>
      <c r="J539">
        <f t="shared" si="81"/>
        <v>53250</v>
      </c>
      <c r="K539">
        <f t="shared" si="78"/>
        <v>33700</v>
      </c>
      <c r="L539">
        <f t="shared" si="82"/>
        <v>387</v>
      </c>
    </row>
    <row r="540" spans="1:12" x14ac:dyDescent="0.35">
      <c r="A540" s="1">
        <v>45465</v>
      </c>
      <c r="B540" s="2">
        <f t="shared" si="74"/>
        <v>6</v>
      </c>
      <c r="C540" s="2" t="s">
        <v>7</v>
      </c>
      <c r="D540">
        <v>10</v>
      </c>
      <c r="E540">
        <f t="shared" si="79"/>
        <v>0</v>
      </c>
      <c r="F540">
        <f t="shared" si="75"/>
        <v>0.9</v>
      </c>
      <c r="G540">
        <f t="shared" si="76"/>
        <v>0</v>
      </c>
      <c r="H540">
        <f t="shared" si="77"/>
        <v>0</v>
      </c>
      <c r="I540">
        <f t="shared" si="80"/>
        <v>19550</v>
      </c>
      <c r="J540">
        <f t="shared" si="81"/>
        <v>53250</v>
      </c>
      <c r="K540">
        <f t="shared" si="78"/>
        <v>33700</v>
      </c>
      <c r="L540">
        <f t="shared" si="82"/>
        <v>388</v>
      </c>
    </row>
    <row r="541" spans="1:12" x14ac:dyDescent="0.35">
      <c r="A541" s="1">
        <v>45466</v>
      </c>
      <c r="B541" s="2">
        <f t="shared" si="74"/>
        <v>7</v>
      </c>
      <c r="C541" s="2" t="s">
        <v>7</v>
      </c>
      <c r="D541">
        <v>10</v>
      </c>
      <c r="E541">
        <f t="shared" si="79"/>
        <v>150</v>
      </c>
      <c r="F541">
        <f t="shared" si="75"/>
        <v>0.9</v>
      </c>
      <c r="G541">
        <f t="shared" si="76"/>
        <v>0</v>
      </c>
      <c r="H541">
        <f t="shared" si="77"/>
        <v>0</v>
      </c>
      <c r="I541">
        <f t="shared" si="80"/>
        <v>19700</v>
      </c>
      <c r="J541">
        <f t="shared" si="81"/>
        <v>53250</v>
      </c>
      <c r="K541">
        <f t="shared" si="78"/>
        <v>33550</v>
      </c>
      <c r="L541">
        <f t="shared" si="82"/>
        <v>389</v>
      </c>
    </row>
    <row r="542" spans="1:12" x14ac:dyDescent="0.35">
      <c r="A542" s="1">
        <v>45467</v>
      </c>
      <c r="B542" s="2">
        <f t="shared" si="74"/>
        <v>1</v>
      </c>
      <c r="C542" s="2" t="s">
        <v>7</v>
      </c>
      <c r="D542">
        <v>10</v>
      </c>
      <c r="E542">
        <f t="shared" si="79"/>
        <v>0</v>
      </c>
      <c r="F542">
        <f t="shared" si="75"/>
        <v>0.9</v>
      </c>
      <c r="G542">
        <f t="shared" si="76"/>
        <v>9</v>
      </c>
      <c r="H542">
        <f t="shared" si="77"/>
        <v>270</v>
      </c>
      <c r="I542">
        <f t="shared" si="80"/>
        <v>19700</v>
      </c>
      <c r="J542">
        <f t="shared" si="81"/>
        <v>53520</v>
      </c>
      <c r="K542">
        <f t="shared" si="78"/>
        <v>33820</v>
      </c>
      <c r="L542">
        <f t="shared" si="82"/>
        <v>390</v>
      </c>
    </row>
    <row r="543" spans="1:12" x14ac:dyDescent="0.35">
      <c r="A543" s="1">
        <v>45468</v>
      </c>
      <c r="B543" s="2">
        <f t="shared" si="74"/>
        <v>2</v>
      </c>
      <c r="C543" s="2" t="s">
        <v>7</v>
      </c>
      <c r="D543">
        <v>10</v>
      </c>
      <c r="E543">
        <f t="shared" si="79"/>
        <v>0</v>
      </c>
      <c r="F543">
        <f t="shared" si="75"/>
        <v>0.9</v>
      </c>
      <c r="G543">
        <f t="shared" si="76"/>
        <v>9</v>
      </c>
      <c r="H543">
        <f t="shared" si="77"/>
        <v>270</v>
      </c>
      <c r="I543">
        <f t="shared" si="80"/>
        <v>19700</v>
      </c>
      <c r="J543">
        <f t="shared" si="81"/>
        <v>53790</v>
      </c>
      <c r="K543">
        <f t="shared" si="78"/>
        <v>34090</v>
      </c>
      <c r="L543">
        <f t="shared" si="82"/>
        <v>391</v>
      </c>
    </row>
    <row r="544" spans="1:12" x14ac:dyDescent="0.35">
      <c r="A544" s="1">
        <v>45469</v>
      </c>
      <c r="B544" s="2">
        <f t="shared" si="74"/>
        <v>3</v>
      </c>
      <c r="C544" s="2" t="s">
        <v>7</v>
      </c>
      <c r="D544">
        <v>10</v>
      </c>
      <c r="E544">
        <f t="shared" si="79"/>
        <v>0</v>
      </c>
      <c r="F544">
        <f t="shared" si="75"/>
        <v>0.9</v>
      </c>
      <c r="G544">
        <f t="shared" si="76"/>
        <v>9</v>
      </c>
      <c r="H544">
        <f t="shared" si="77"/>
        <v>270</v>
      </c>
      <c r="I544">
        <f t="shared" si="80"/>
        <v>19700</v>
      </c>
      <c r="J544">
        <f t="shared" si="81"/>
        <v>54060</v>
      </c>
      <c r="K544">
        <f t="shared" si="78"/>
        <v>34360</v>
      </c>
      <c r="L544">
        <f t="shared" si="82"/>
        <v>392</v>
      </c>
    </row>
    <row r="545" spans="1:12" x14ac:dyDescent="0.35">
      <c r="A545" s="1">
        <v>45470</v>
      </c>
      <c r="B545" s="2">
        <f t="shared" si="74"/>
        <v>4</v>
      </c>
      <c r="C545" s="2" t="s">
        <v>7</v>
      </c>
      <c r="D545">
        <v>10</v>
      </c>
      <c r="E545">
        <f t="shared" si="79"/>
        <v>0</v>
      </c>
      <c r="F545">
        <f t="shared" si="75"/>
        <v>0.9</v>
      </c>
      <c r="G545">
        <f t="shared" si="76"/>
        <v>9</v>
      </c>
      <c r="H545">
        <f t="shared" si="77"/>
        <v>270</v>
      </c>
      <c r="I545">
        <f t="shared" si="80"/>
        <v>19700</v>
      </c>
      <c r="J545">
        <f t="shared" si="81"/>
        <v>54330</v>
      </c>
      <c r="K545">
        <f t="shared" si="78"/>
        <v>34630</v>
      </c>
      <c r="L545">
        <f t="shared" si="82"/>
        <v>393</v>
      </c>
    </row>
    <row r="546" spans="1:12" x14ac:dyDescent="0.35">
      <c r="A546" s="1">
        <v>45471</v>
      </c>
      <c r="B546" s="2">
        <f t="shared" si="74"/>
        <v>5</v>
      </c>
      <c r="C546" s="2" t="s">
        <v>7</v>
      </c>
      <c r="D546">
        <v>10</v>
      </c>
      <c r="E546">
        <f t="shared" si="79"/>
        <v>0</v>
      </c>
      <c r="F546">
        <f t="shared" si="75"/>
        <v>0.9</v>
      </c>
      <c r="G546">
        <f t="shared" si="76"/>
        <v>9</v>
      </c>
      <c r="H546">
        <f t="shared" si="77"/>
        <v>270</v>
      </c>
      <c r="I546">
        <f t="shared" si="80"/>
        <v>19700</v>
      </c>
      <c r="J546">
        <f t="shared" si="81"/>
        <v>54600</v>
      </c>
      <c r="K546">
        <f t="shared" si="78"/>
        <v>34900</v>
      </c>
      <c r="L546">
        <f t="shared" si="82"/>
        <v>394</v>
      </c>
    </row>
    <row r="547" spans="1:12" x14ac:dyDescent="0.35">
      <c r="A547" s="1">
        <v>45472</v>
      </c>
      <c r="B547" s="2">
        <f t="shared" si="74"/>
        <v>6</v>
      </c>
      <c r="C547" s="2" t="s">
        <v>7</v>
      </c>
      <c r="D547">
        <v>10</v>
      </c>
      <c r="E547">
        <f t="shared" si="79"/>
        <v>0</v>
      </c>
      <c r="F547">
        <f t="shared" si="75"/>
        <v>0.9</v>
      </c>
      <c r="G547">
        <f t="shared" si="76"/>
        <v>0</v>
      </c>
      <c r="H547">
        <f t="shared" si="77"/>
        <v>0</v>
      </c>
      <c r="I547">
        <f t="shared" si="80"/>
        <v>19700</v>
      </c>
      <c r="J547">
        <f t="shared" si="81"/>
        <v>54600</v>
      </c>
      <c r="K547">
        <f t="shared" si="78"/>
        <v>34900</v>
      </c>
      <c r="L547">
        <f t="shared" si="82"/>
        <v>395</v>
      </c>
    </row>
    <row r="548" spans="1:12" x14ac:dyDescent="0.35">
      <c r="A548" s="1">
        <v>45473</v>
      </c>
      <c r="B548" s="2">
        <f t="shared" si="74"/>
        <v>7</v>
      </c>
      <c r="C548" s="2" t="s">
        <v>7</v>
      </c>
      <c r="D548">
        <v>10</v>
      </c>
      <c r="E548">
        <f t="shared" si="79"/>
        <v>150</v>
      </c>
      <c r="F548">
        <f t="shared" si="75"/>
        <v>0.9</v>
      </c>
      <c r="G548">
        <f t="shared" si="76"/>
        <v>0</v>
      </c>
      <c r="H548">
        <f t="shared" si="77"/>
        <v>0</v>
      </c>
      <c r="I548">
        <f t="shared" si="80"/>
        <v>19850</v>
      </c>
      <c r="J548">
        <f t="shared" si="81"/>
        <v>54600</v>
      </c>
      <c r="K548">
        <f t="shared" si="78"/>
        <v>34750</v>
      </c>
      <c r="L548">
        <f t="shared" si="82"/>
        <v>396</v>
      </c>
    </row>
    <row r="549" spans="1:12" x14ac:dyDescent="0.35">
      <c r="A549" s="1">
        <v>45474</v>
      </c>
      <c r="B549" s="2">
        <f t="shared" si="74"/>
        <v>1</v>
      </c>
      <c r="C549" s="2" t="s">
        <v>7</v>
      </c>
      <c r="D549">
        <v>10</v>
      </c>
      <c r="E549">
        <f t="shared" si="79"/>
        <v>0</v>
      </c>
      <c r="F549">
        <f t="shared" si="75"/>
        <v>0.9</v>
      </c>
      <c r="G549">
        <f t="shared" si="76"/>
        <v>9</v>
      </c>
      <c r="H549">
        <f t="shared" si="77"/>
        <v>270</v>
      </c>
      <c r="I549">
        <f t="shared" si="80"/>
        <v>19850</v>
      </c>
      <c r="J549">
        <f t="shared" si="81"/>
        <v>54870</v>
      </c>
      <c r="K549">
        <f t="shared" si="78"/>
        <v>35020</v>
      </c>
      <c r="L549">
        <f t="shared" si="82"/>
        <v>397</v>
      </c>
    </row>
    <row r="550" spans="1:12" x14ac:dyDescent="0.35">
      <c r="A550" s="1">
        <v>45475</v>
      </c>
      <c r="B550" s="2">
        <f t="shared" si="74"/>
        <v>2</v>
      </c>
      <c r="C550" s="2" t="s">
        <v>7</v>
      </c>
      <c r="D550">
        <v>10</v>
      </c>
      <c r="E550">
        <f t="shared" si="79"/>
        <v>0</v>
      </c>
      <c r="F550">
        <f t="shared" si="75"/>
        <v>0.9</v>
      </c>
      <c r="G550">
        <f t="shared" si="76"/>
        <v>9</v>
      </c>
      <c r="H550">
        <f t="shared" si="77"/>
        <v>270</v>
      </c>
      <c r="I550">
        <f t="shared" si="80"/>
        <v>19850</v>
      </c>
      <c r="J550">
        <f t="shared" si="81"/>
        <v>55140</v>
      </c>
      <c r="K550">
        <f t="shared" si="78"/>
        <v>35290</v>
      </c>
      <c r="L550">
        <f t="shared" si="82"/>
        <v>398</v>
      </c>
    </row>
    <row r="551" spans="1:12" x14ac:dyDescent="0.35">
      <c r="A551" s="1">
        <v>45476</v>
      </c>
      <c r="B551" s="2">
        <f t="shared" si="74"/>
        <v>3</v>
      </c>
      <c r="C551" s="2" t="s">
        <v>7</v>
      </c>
      <c r="D551">
        <v>10</v>
      </c>
      <c r="E551">
        <f t="shared" si="79"/>
        <v>0</v>
      </c>
      <c r="F551">
        <f t="shared" si="75"/>
        <v>0.9</v>
      </c>
      <c r="G551">
        <f t="shared" si="76"/>
        <v>9</v>
      </c>
      <c r="H551">
        <f t="shared" si="77"/>
        <v>270</v>
      </c>
      <c r="I551">
        <f t="shared" si="80"/>
        <v>19850</v>
      </c>
      <c r="J551">
        <f t="shared" si="81"/>
        <v>55410</v>
      </c>
      <c r="K551">
        <f t="shared" si="78"/>
        <v>35560</v>
      </c>
      <c r="L551">
        <f t="shared" si="82"/>
        <v>399</v>
      </c>
    </row>
    <row r="552" spans="1:12" x14ac:dyDescent="0.35">
      <c r="A552" s="1">
        <v>45477</v>
      </c>
      <c r="B552" s="2">
        <f t="shared" si="74"/>
        <v>4</v>
      </c>
      <c r="C552" s="2" t="s">
        <v>7</v>
      </c>
      <c r="D552">
        <v>10</v>
      </c>
      <c r="E552">
        <f t="shared" si="79"/>
        <v>0</v>
      </c>
      <c r="F552">
        <f t="shared" si="75"/>
        <v>0.9</v>
      </c>
      <c r="G552">
        <f t="shared" si="76"/>
        <v>9</v>
      </c>
      <c r="H552">
        <f t="shared" si="77"/>
        <v>270</v>
      </c>
      <c r="I552">
        <f t="shared" si="80"/>
        <v>19850</v>
      </c>
      <c r="J552">
        <f t="shared" si="81"/>
        <v>55680</v>
      </c>
      <c r="K552">
        <f t="shared" si="78"/>
        <v>35830</v>
      </c>
      <c r="L552">
        <f t="shared" si="82"/>
        <v>400</v>
      </c>
    </row>
    <row r="553" spans="1:12" x14ac:dyDescent="0.35">
      <c r="A553" s="1">
        <v>45478</v>
      </c>
      <c r="B553" s="2">
        <f t="shared" si="74"/>
        <v>5</v>
      </c>
      <c r="C553" s="2" t="s">
        <v>7</v>
      </c>
      <c r="D553">
        <v>10</v>
      </c>
      <c r="E553">
        <f t="shared" si="79"/>
        <v>0</v>
      </c>
      <c r="F553">
        <f t="shared" si="75"/>
        <v>0.9</v>
      </c>
      <c r="G553">
        <f t="shared" si="76"/>
        <v>9</v>
      </c>
      <c r="H553">
        <f t="shared" si="77"/>
        <v>270</v>
      </c>
      <c r="I553">
        <f t="shared" si="80"/>
        <v>19850</v>
      </c>
      <c r="J553">
        <f t="shared" si="81"/>
        <v>55950</v>
      </c>
      <c r="K553">
        <f t="shared" si="78"/>
        <v>36100</v>
      </c>
      <c r="L553">
        <f t="shared" si="82"/>
        <v>401</v>
      </c>
    </row>
    <row r="554" spans="1:12" x14ac:dyDescent="0.35">
      <c r="A554" s="1">
        <v>45479</v>
      </c>
      <c r="B554" s="2">
        <f t="shared" si="74"/>
        <v>6</v>
      </c>
      <c r="C554" s="2" t="s">
        <v>7</v>
      </c>
      <c r="D554">
        <v>10</v>
      </c>
      <c r="E554">
        <f t="shared" si="79"/>
        <v>0</v>
      </c>
      <c r="F554">
        <f t="shared" si="75"/>
        <v>0.9</v>
      </c>
      <c r="G554">
        <f t="shared" si="76"/>
        <v>0</v>
      </c>
      <c r="H554">
        <f t="shared" si="77"/>
        <v>0</v>
      </c>
      <c r="I554">
        <f t="shared" si="80"/>
        <v>19850</v>
      </c>
      <c r="J554">
        <f t="shared" si="81"/>
        <v>55950</v>
      </c>
      <c r="K554">
        <f t="shared" si="78"/>
        <v>36100</v>
      </c>
      <c r="L554">
        <f t="shared" si="82"/>
        <v>402</v>
      </c>
    </row>
    <row r="555" spans="1:12" x14ac:dyDescent="0.35">
      <c r="A555" s="1">
        <v>45480</v>
      </c>
      <c r="B555" s="2">
        <f t="shared" si="74"/>
        <v>7</v>
      </c>
      <c r="C555" s="2" t="s">
        <v>7</v>
      </c>
      <c r="D555">
        <v>10</v>
      </c>
      <c r="E555">
        <f t="shared" si="79"/>
        <v>150</v>
      </c>
      <c r="F555">
        <f t="shared" si="75"/>
        <v>0.9</v>
      </c>
      <c r="G555">
        <f t="shared" si="76"/>
        <v>0</v>
      </c>
      <c r="H555">
        <f t="shared" si="77"/>
        <v>0</v>
      </c>
      <c r="I555">
        <f t="shared" si="80"/>
        <v>20000</v>
      </c>
      <c r="J555">
        <f t="shared" si="81"/>
        <v>55950</v>
      </c>
      <c r="K555">
        <f t="shared" si="78"/>
        <v>35950</v>
      </c>
      <c r="L555">
        <f t="shared" si="82"/>
        <v>403</v>
      </c>
    </row>
    <row r="556" spans="1:12" x14ac:dyDescent="0.35">
      <c r="A556" s="1">
        <v>45481</v>
      </c>
      <c r="B556" s="2">
        <f t="shared" si="74"/>
        <v>1</v>
      </c>
      <c r="C556" s="2" t="s">
        <v>7</v>
      </c>
      <c r="D556">
        <v>10</v>
      </c>
      <c r="E556">
        <f t="shared" si="79"/>
        <v>0</v>
      </c>
      <c r="F556">
        <f t="shared" si="75"/>
        <v>0.9</v>
      </c>
      <c r="G556">
        <f t="shared" si="76"/>
        <v>9</v>
      </c>
      <c r="H556">
        <f t="shared" si="77"/>
        <v>270</v>
      </c>
      <c r="I556">
        <f t="shared" si="80"/>
        <v>20000</v>
      </c>
      <c r="J556">
        <f t="shared" si="81"/>
        <v>56220</v>
      </c>
      <c r="K556">
        <f t="shared" si="78"/>
        <v>36220</v>
      </c>
      <c r="L556">
        <f t="shared" si="82"/>
        <v>404</v>
      </c>
    </row>
    <row r="557" spans="1:12" x14ac:dyDescent="0.35">
      <c r="A557" s="1">
        <v>45482</v>
      </c>
      <c r="B557" s="2">
        <f t="shared" si="74"/>
        <v>2</v>
      </c>
      <c r="C557" s="2" t="s">
        <v>7</v>
      </c>
      <c r="D557">
        <v>10</v>
      </c>
      <c r="E557">
        <f t="shared" si="79"/>
        <v>0</v>
      </c>
      <c r="F557">
        <f t="shared" si="75"/>
        <v>0.9</v>
      </c>
      <c r="G557">
        <f t="shared" si="76"/>
        <v>9</v>
      </c>
      <c r="H557">
        <f t="shared" si="77"/>
        <v>270</v>
      </c>
      <c r="I557">
        <f t="shared" si="80"/>
        <v>20000</v>
      </c>
      <c r="J557">
        <f t="shared" si="81"/>
        <v>56490</v>
      </c>
      <c r="K557">
        <f t="shared" si="78"/>
        <v>36490</v>
      </c>
      <c r="L557">
        <f t="shared" si="82"/>
        <v>405</v>
      </c>
    </row>
    <row r="558" spans="1:12" x14ac:dyDescent="0.35">
      <c r="A558" s="1">
        <v>45483</v>
      </c>
      <c r="B558" s="2">
        <f t="shared" si="74"/>
        <v>3</v>
      </c>
      <c r="C558" s="2" t="s">
        <v>7</v>
      </c>
      <c r="D558">
        <v>10</v>
      </c>
      <c r="E558">
        <f t="shared" si="79"/>
        <v>0</v>
      </c>
      <c r="F558">
        <f t="shared" si="75"/>
        <v>0.9</v>
      </c>
      <c r="G558">
        <f t="shared" si="76"/>
        <v>9</v>
      </c>
      <c r="H558">
        <f t="shared" si="77"/>
        <v>270</v>
      </c>
      <c r="I558">
        <f t="shared" si="80"/>
        <v>20000</v>
      </c>
      <c r="J558">
        <f t="shared" si="81"/>
        <v>56760</v>
      </c>
      <c r="K558">
        <f t="shared" si="78"/>
        <v>36760</v>
      </c>
      <c r="L558">
        <f t="shared" si="82"/>
        <v>406</v>
      </c>
    </row>
    <row r="559" spans="1:12" x14ac:dyDescent="0.35">
      <c r="A559" s="1">
        <v>45484</v>
      </c>
      <c r="B559" s="2">
        <f t="shared" si="74"/>
        <v>4</v>
      </c>
      <c r="C559" s="2" t="s">
        <v>7</v>
      </c>
      <c r="D559">
        <v>10</v>
      </c>
      <c r="E559">
        <f t="shared" si="79"/>
        <v>0</v>
      </c>
      <c r="F559">
        <f t="shared" si="75"/>
        <v>0.9</v>
      </c>
      <c r="G559">
        <f t="shared" si="76"/>
        <v>9</v>
      </c>
      <c r="H559">
        <f t="shared" si="77"/>
        <v>270</v>
      </c>
      <c r="I559">
        <f t="shared" si="80"/>
        <v>20000</v>
      </c>
      <c r="J559">
        <f t="shared" si="81"/>
        <v>57030</v>
      </c>
      <c r="K559">
        <f t="shared" si="78"/>
        <v>37030</v>
      </c>
      <c r="L559">
        <f t="shared" si="82"/>
        <v>407</v>
      </c>
    </row>
    <row r="560" spans="1:12" x14ac:dyDescent="0.35">
      <c r="A560" s="1">
        <v>45485</v>
      </c>
      <c r="B560" s="2">
        <f t="shared" si="74"/>
        <v>5</v>
      </c>
      <c r="C560" s="2" t="s">
        <v>7</v>
      </c>
      <c r="D560">
        <v>10</v>
      </c>
      <c r="E560">
        <f t="shared" si="79"/>
        <v>0</v>
      </c>
      <c r="F560">
        <f t="shared" si="75"/>
        <v>0.9</v>
      </c>
      <c r="G560">
        <f t="shared" si="76"/>
        <v>9</v>
      </c>
      <c r="H560">
        <f t="shared" si="77"/>
        <v>270</v>
      </c>
      <c r="I560">
        <f t="shared" si="80"/>
        <v>20000</v>
      </c>
      <c r="J560">
        <f t="shared" si="81"/>
        <v>57300</v>
      </c>
      <c r="K560">
        <f t="shared" si="78"/>
        <v>37300</v>
      </c>
      <c r="L560">
        <f t="shared" si="82"/>
        <v>408</v>
      </c>
    </row>
    <row r="561" spans="1:12" x14ac:dyDescent="0.35">
      <c r="A561" s="1">
        <v>45486</v>
      </c>
      <c r="B561" s="2">
        <f t="shared" si="74"/>
        <v>6</v>
      </c>
      <c r="C561" s="2" t="s">
        <v>7</v>
      </c>
      <c r="D561">
        <v>10</v>
      </c>
      <c r="E561">
        <f t="shared" si="79"/>
        <v>0</v>
      </c>
      <c r="F561">
        <f t="shared" si="75"/>
        <v>0.9</v>
      </c>
      <c r="G561">
        <f t="shared" si="76"/>
        <v>0</v>
      </c>
      <c r="H561">
        <f t="shared" si="77"/>
        <v>0</v>
      </c>
      <c r="I561">
        <f t="shared" si="80"/>
        <v>20000</v>
      </c>
      <c r="J561">
        <f t="shared" si="81"/>
        <v>57300</v>
      </c>
      <c r="K561">
        <f t="shared" si="78"/>
        <v>37300</v>
      </c>
      <c r="L561">
        <f t="shared" si="82"/>
        <v>409</v>
      </c>
    </row>
    <row r="562" spans="1:12" x14ac:dyDescent="0.35">
      <c r="A562" s="1">
        <v>45487</v>
      </c>
      <c r="B562" s="2">
        <f t="shared" si="74"/>
        <v>7</v>
      </c>
      <c r="C562" s="2" t="s">
        <v>7</v>
      </c>
      <c r="D562">
        <v>10</v>
      </c>
      <c r="E562">
        <f t="shared" si="79"/>
        <v>150</v>
      </c>
      <c r="F562">
        <f t="shared" si="75"/>
        <v>0.9</v>
      </c>
      <c r="G562">
        <f t="shared" si="76"/>
        <v>0</v>
      </c>
      <c r="H562">
        <f t="shared" si="77"/>
        <v>0</v>
      </c>
      <c r="I562">
        <f t="shared" si="80"/>
        <v>20150</v>
      </c>
      <c r="J562">
        <f t="shared" si="81"/>
        <v>57300</v>
      </c>
      <c r="K562">
        <f t="shared" si="78"/>
        <v>37150</v>
      </c>
      <c r="L562">
        <f t="shared" si="82"/>
        <v>410</v>
      </c>
    </row>
    <row r="563" spans="1:12" x14ac:dyDescent="0.35">
      <c r="A563" s="1">
        <v>45488</v>
      </c>
      <c r="B563" s="2">
        <f t="shared" si="74"/>
        <v>1</v>
      </c>
      <c r="C563" s="2" t="s">
        <v>7</v>
      </c>
      <c r="D563">
        <v>10</v>
      </c>
      <c r="E563">
        <f t="shared" si="79"/>
        <v>0</v>
      </c>
      <c r="F563">
        <f t="shared" si="75"/>
        <v>0.9</v>
      </c>
      <c r="G563">
        <f t="shared" si="76"/>
        <v>9</v>
      </c>
      <c r="H563">
        <f t="shared" si="77"/>
        <v>270</v>
      </c>
      <c r="I563">
        <f t="shared" si="80"/>
        <v>20150</v>
      </c>
      <c r="J563">
        <f t="shared" si="81"/>
        <v>57570</v>
      </c>
      <c r="K563">
        <f t="shared" si="78"/>
        <v>37420</v>
      </c>
      <c r="L563">
        <f t="shared" si="82"/>
        <v>411</v>
      </c>
    </row>
    <row r="564" spans="1:12" x14ac:dyDescent="0.35">
      <c r="A564" s="1">
        <v>45489</v>
      </c>
      <c r="B564" s="2">
        <f t="shared" si="74"/>
        <v>2</v>
      </c>
      <c r="C564" s="2" t="s">
        <v>7</v>
      </c>
      <c r="D564">
        <v>10</v>
      </c>
      <c r="E564">
        <f t="shared" si="79"/>
        <v>0</v>
      </c>
      <c r="F564">
        <f t="shared" si="75"/>
        <v>0.9</v>
      </c>
      <c r="G564">
        <f t="shared" si="76"/>
        <v>9</v>
      </c>
      <c r="H564">
        <f t="shared" si="77"/>
        <v>270</v>
      </c>
      <c r="I564">
        <f t="shared" si="80"/>
        <v>20150</v>
      </c>
      <c r="J564">
        <f t="shared" si="81"/>
        <v>57840</v>
      </c>
      <c r="K564">
        <f t="shared" si="78"/>
        <v>37690</v>
      </c>
      <c r="L564">
        <f t="shared" si="82"/>
        <v>412</v>
      </c>
    </row>
    <row r="565" spans="1:12" x14ac:dyDescent="0.35">
      <c r="A565" s="1">
        <v>45490</v>
      </c>
      <c r="B565" s="2">
        <f t="shared" si="74"/>
        <v>3</v>
      </c>
      <c r="C565" s="2" t="s">
        <v>7</v>
      </c>
      <c r="D565">
        <v>10</v>
      </c>
      <c r="E565">
        <f t="shared" si="79"/>
        <v>0</v>
      </c>
      <c r="F565">
        <f t="shared" si="75"/>
        <v>0.9</v>
      </c>
      <c r="G565">
        <f t="shared" si="76"/>
        <v>9</v>
      </c>
      <c r="H565">
        <f t="shared" si="77"/>
        <v>270</v>
      </c>
      <c r="I565">
        <f t="shared" si="80"/>
        <v>20150</v>
      </c>
      <c r="J565">
        <f t="shared" si="81"/>
        <v>58110</v>
      </c>
      <c r="K565">
        <f t="shared" si="78"/>
        <v>37960</v>
      </c>
      <c r="L565">
        <f t="shared" si="82"/>
        <v>413</v>
      </c>
    </row>
    <row r="566" spans="1:12" x14ac:dyDescent="0.35">
      <c r="A566" s="1">
        <v>45491</v>
      </c>
      <c r="B566" s="2">
        <f t="shared" si="74"/>
        <v>4</v>
      </c>
      <c r="C566" s="2" t="s">
        <v>7</v>
      </c>
      <c r="D566">
        <v>10</v>
      </c>
      <c r="E566">
        <f t="shared" si="79"/>
        <v>0</v>
      </c>
      <c r="F566">
        <f t="shared" si="75"/>
        <v>0.9</v>
      </c>
      <c r="G566">
        <f t="shared" si="76"/>
        <v>9</v>
      </c>
      <c r="H566">
        <f t="shared" si="77"/>
        <v>270</v>
      </c>
      <c r="I566">
        <f t="shared" si="80"/>
        <v>20150</v>
      </c>
      <c r="J566">
        <f t="shared" si="81"/>
        <v>58380</v>
      </c>
      <c r="K566">
        <f t="shared" si="78"/>
        <v>38230</v>
      </c>
      <c r="L566">
        <f t="shared" si="82"/>
        <v>414</v>
      </c>
    </row>
    <row r="567" spans="1:12" x14ac:dyDescent="0.35">
      <c r="A567" s="1">
        <v>45492</v>
      </c>
      <c r="B567" s="2">
        <f t="shared" si="74"/>
        <v>5</v>
      </c>
      <c r="C567" s="2" t="s">
        <v>7</v>
      </c>
      <c r="D567">
        <v>10</v>
      </c>
      <c r="E567">
        <f t="shared" si="79"/>
        <v>0</v>
      </c>
      <c r="F567">
        <f t="shared" si="75"/>
        <v>0.9</v>
      </c>
      <c r="G567">
        <f t="shared" si="76"/>
        <v>9</v>
      </c>
      <c r="H567">
        <f t="shared" si="77"/>
        <v>270</v>
      </c>
      <c r="I567">
        <f t="shared" si="80"/>
        <v>20150</v>
      </c>
      <c r="J567">
        <f t="shared" si="81"/>
        <v>58650</v>
      </c>
      <c r="K567">
        <f t="shared" si="78"/>
        <v>38500</v>
      </c>
      <c r="L567">
        <f t="shared" si="82"/>
        <v>415</v>
      </c>
    </row>
    <row r="568" spans="1:12" x14ac:dyDescent="0.35">
      <c r="A568" s="1">
        <v>45493</v>
      </c>
      <c r="B568" s="2">
        <f t="shared" si="74"/>
        <v>6</v>
      </c>
      <c r="C568" s="2" t="s">
        <v>7</v>
      </c>
      <c r="D568">
        <v>10</v>
      </c>
      <c r="E568">
        <f t="shared" si="79"/>
        <v>0</v>
      </c>
      <c r="F568">
        <f t="shared" si="75"/>
        <v>0.9</v>
      </c>
      <c r="G568">
        <f t="shared" si="76"/>
        <v>0</v>
      </c>
      <c r="H568">
        <f t="shared" si="77"/>
        <v>0</v>
      </c>
      <c r="I568">
        <f t="shared" si="80"/>
        <v>20150</v>
      </c>
      <c r="J568">
        <f t="shared" si="81"/>
        <v>58650</v>
      </c>
      <c r="K568">
        <f t="shared" si="78"/>
        <v>38500</v>
      </c>
      <c r="L568">
        <f t="shared" si="82"/>
        <v>416</v>
      </c>
    </row>
    <row r="569" spans="1:12" x14ac:dyDescent="0.35">
      <c r="A569" s="1">
        <v>45494</v>
      </c>
      <c r="B569" s="2">
        <f t="shared" si="74"/>
        <v>7</v>
      </c>
      <c r="C569" s="2" t="s">
        <v>7</v>
      </c>
      <c r="D569">
        <v>10</v>
      </c>
      <c r="E569">
        <f t="shared" si="79"/>
        <v>150</v>
      </c>
      <c r="F569">
        <f t="shared" si="75"/>
        <v>0.9</v>
      </c>
      <c r="G569">
        <f t="shared" si="76"/>
        <v>0</v>
      </c>
      <c r="H569">
        <f t="shared" si="77"/>
        <v>0</v>
      </c>
      <c r="I569">
        <f t="shared" si="80"/>
        <v>20300</v>
      </c>
      <c r="J569">
        <f t="shared" si="81"/>
        <v>58650</v>
      </c>
      <c r="K569">
        <f t="shared" si="78"/>
        <v>38350</v>
      </c>
      <c r="L569">
        <f t="shared" si="82"/>
        <v>417</v>
      </c>
    </row>
    <row r="570" spans="1:12" x14ac:dyDescent="0.35">
      <c r="A570" s="1">
        <v>45495</v>
      </c>
      <c r="B570" s="2">
        <f t="shared" si="74"/>
        <v>1</v>
      </c>
      <c r="C570" s="2" t="s">
        <v>7</v>
      </c>
      <c r="D570">
        <v>10</v>
      </c>
      <c r="E570">
        <f t="shared" si="79"/>
        <v>0</v>
      </c>
      <c r="F570">
        <f t="shared" si="75"/>
        <v>0.9</v>
      </c>
      <c r="G570">
        <f t="shared" si="76"/>
        <v>9</v>
      </c>
      <c r="H570">
        <f t="shared" si="77"/>
        <v>270</v>
      </c>
      <c r="I570">
        <f t="shared" si="80"/>
        <v>20300</v>
      </c>
      <c r="J570">
        <f t="shared" si="81"/>
        <v>58920</v>
      </c>
      <c r="K570">
        <f t="shared" si="78"/>
        <v>38620</v>
      </c>
      <c r="L570">
        <f t="shared" si="82"/>
        <v>418</v>
      </c>
    </row>
    <row r="571" spans="1:12" x14ac:dyDescent="0.35">
      <c r="A571" s="1">
        <v>45496</v>
      </c>
      <c r="B571" s="2">
        <f t="shared" si="74"/>
        <v>2</v>
      </c>
      <c r="C571" s="2" t="s">
        <v>7</v>
      </c>
      <c r="D571">
        <v>10</v>
      </c>
      <c r="E571">
        <f t="shared" si="79"/>
        <v>0</v>
      </c>
      <c r="F571">
        <f t="shared" si="75"/>
        <v>0.9</v>
      </c>
      <c r="G571">
        <f t="shared" si="76"/>
        <v>9</v>
      </c>
      <c r="H571">
        <f t="shared" si="77"/>
        <v>270</v>
      </c>
      <c r="I571">
        <f t="shared" si="80"/>
        <v>20300</v>
      </c>
      <c r="J571">
        <f t="shared" si="81"/>
        <v>59190</v>
      </c>
      <c r="K571">
        <f t="shared" si="78"/>
        <v>38890</v>
      </c>
      <c r="L571">
        <f t="shared" si="82"/>
        <v>419</v>
      </c>
    </row>
    <row r="572" spans="1:12" x14ac:dyDescent="0.35">
      <c r="A572" s="1">
        <v>45497</v>
      </c>
      <c r="B572" s="2">
        <f t="shared" si="74"/>
        <v>3</v>
      </c>
      <c r="C572" s="2" t="s">
        <v>7</v>
      </c>
      <c r="D572">
        <v>10</v>
      </c>
      <c r="E572">
        <f t="shared" si="79"/>
        <v>0</v>
      </c>
      <c r="F572">
        <f t="shared" si="75"/>
        <v>0.9</v>
      </c>
      <c r="G572">
        <f t="shared" si="76"/>
        <v>9</v>
      </c>
      <c r="H572">
        <f t="shared" si="77"/>
        <v>270</v>
      </c>
      <c r="I572">
        <f t="shared" si="80"/>
        <v>20300</v>
      </c>
      <c r="J572">
        <f t="shared" si="81"/>
        <v>59460</v>
      </c>
      <c r="K572">
        <f t="shared" si="78"/>
        <v>39160</v>
      </c>
      <c r="L572">
        <f t="shared" si="82"/>
        <v>420</v>
      </c>
    </row>
    <row r="573" spans="1:12" x14ac:dyDescent="0.35">
      <c r="A573" s="1">
        <v>45498</v>
      </c>
      <c r="B573" s="2">
        <f t="shared" si="74"/>
        <v>4</v>
      </c>
      <c r="C573" s="2" t="s">
        <v>7</v>
      </c>
      <c r="D573">
        <v>10</v>
      </c>
      <c r="E573">
        <f t="shared" si="79"/>
        <v>0</v>
      </c>
      <c r="F573">
        <f t="shared" si="75"/>
        <v>0.9</v>
      </c>
      <c r="G573">
        <f t="shared" si="76"/>
        <v>9</v>
      </c>
      <c r="H573">
        <f t="shared" si="77"/>
        <v>270</v>
      </c>
      <c r="I573">
        <f t="shared" si="80"/>
        <v>20300</v>
      </c>
      <c r="J573">
        <f t="shared" si="81"/>
        <v>59730</v>
      </c>
      <c r="K573">
        <f t="shared" si="78"/>
        <v>39430</v>
      </c>
      <c r="L573">
        <f t="shared" si="82"/>
        <v>421</v>
      </c>
    </row>
    <row r="574" spans="1:12" x14ac:dyDescent="0.35">
      <c r="A574" s="1">
        <v>45499</v>
      </c>
      <c r="B574" s="2">
        <f t="shared" si="74"/>
        <v>5</v>
      </c>
      <c r="C574" s="2" t="s">
        <v>7</v>
      </c>
      <c r="D574">
        <v>10</v>
      </c>
      <c r="E574">
        <f t="shared" si="79"/>
        <v>0</v>
      </c>
      <c r="F574">
        <f t="shared" si="75"/>
        <v>0.9</v>
      </c>
      <c r="G574">
        <f t="shared" si="76"/>
        <v>9</v>
      </c>
      <c r="H574">
        <f t="shared" si="77"/>
        <v>270</v>
      </c>
      <c r="I574">
        <f t="shared" si="80"/>
        <v>20300</v>
      </c>
      <c r="J574">
        <f t="shared" si="81"/>
        <v>60000</v>
      </c>
      <c r="K574">
        <f t="shared" si="78"/>
        <v>39700</v>
      </c>
      <c r="L574">
        <f t="shared" si="82"/>
        <v>422</v>
      </c>
    </row>
    <row r="575" spans="1:12" x14ac:dyDescent="0.35">
      <c r="A575" s="1">
        <v>45500</v>
      </c>
      <c r="B575" s="2">
        <f t="shared" si="74"/>
        <v>6</v>
      </c>
      <c r="C575" s="2" t="s">
        <v>7</v>
      </c>
      <c r="D575">
        <v>10</v>
      </c>
      <c r="E575">
        <f t="shared" si="79"/>
        <v>0</v>
      </c>
      <c r="F575">
        <f t="shared" si="75"/>
        <v>0.9</v>
      </c>
      <c r="G575">
        <f t="shared" si="76"/>
        <v>0</v>
      </c>
      <c r="H575">
        <f t="shared" si="77"/>
        <v>0</v>
      </c>
      <c r="I575">
        <f t="shared" si="80"/>
        <v>20300</v>
      </c>
      <c r="J575">
        <f t="shared" si="81"/>
        <v>60000</v>
      </c>
      <c r="K575">
        <f t="shared" si="78"/>
        <v>39700</v>
      </c>
      <c r="L575">
        <f t="shared" si="82"/>
        <v>423</v>
      </c>
    </row>
    <row r="576" spans="1:12" x14ac:dyDescent="0.35">
      <c r="A576" s="1">
        <v>45501</v>
      </c>
      <c r="B576" s="2">
        <f t="shared" si="74"/>
        <v>7</v>
      </c>
      <c r="C576" s="2" t="s">
        <v>7</v>
      </c>
      <c r="D576">
        <v>10</v>
      </c>
      <c r="E576">
        <f t="shared" si="79"/>
        <v>150</v>
      </c>
      <c r="F576">
        <f t="shared" si="75"/>
        <v>0.9</v>
      </c>
      <c r="G576">
        <f t="shared" si="76"/>
        <v>0</v>
      </c>
      <c r="H576">
        <f t="shared" si="77"/>
        <v>0</v>
      </c>
      <c r="I576">
        <f t="shared" si="80"/>
        <v>20450</v>
      </c>
      <c r="J576">
        <f t="shared" si="81"/>
        <v>60000</v>
      </c>
      <c r="K576">
        <f t="shared" si="78"/>
        <v>39550</v>
      </c>
      <c r="L576">
        <f t="shared" si="82"/>
        <v>424</v>
      </c>
    </row>
    <row r="577" spans="1:12" x14ac:dyDescent="0.35">
      <c r="A577" s="1">
        <v>45502</v>
      </c>
      <c r="B577" s="2">
        <f t="shared" si="74"/>
        <v>1</v>
      </c>
      <c r="C577" s="2" t="s">
        <v>7</v>
      </c>
      <c r="D577">
        <v>10</v>
      </c>
      <c r="E577">
        <f t="shared" si="79"/>
        <v>0</v>
      </c>
      <c r="F577">
        <f t="shared" si="75"/>
        <v>0.9</v>
      </c>
      <c r="G577">
        <f t="shared" si="76"/>
        <v>9</v>
      </c>
      <c r="H577">
        <f t="shared" si="77"/>
        <v>270</v>
      </c>
      <c r="I577">
        <f t="shared" si="80"/>
        <v>20450</v>
      </c>
      <c r="J577">
        <f t="shared" si="81"/>
        <v>60270</v>
      </c>
      <c r="K577">
        <f t="shared" si="78"/>
        <v>39820</v>
      </c>
      <c r="L577">
        <f t="shared" si="82"/>
        <v>425</v>
      </c>
    </row>
    <row r="578" spans="1:12" x14ac:dyDescent="0.35">
      <c r="A578" s="1">
        <v>45503</v>
      </c>
      <c r="B578" s="2">
        <f t="shared" si="74"/>
        <v>2</v>
      </c>
      <c r="C578" s="2" t="s">
        <v>7</v>
      </c>
      <c r="D578">
        <v>10</v>
      </c>
      <c r="E578">
        <f t="shared" si="79"/>
        <v>0</v>
      </c>
      <c r="F578">
        <f t="shared" si="75"/>
        <v>0.9</v>
      </c>
      <c r="G578">
        <f t="shared" si="76"/>
        <v>9</v>
      </c>
      <c r="H578">
        <f t="shared" si="77"/>
        <v>270</v>
      </c>
      <c r="I578">
        <f t="shared" si="80"/>
        <v>20450</v>
      </c>
      <c r="J578">
        <f t="shared" si="81"/>
        <v>60540</v>
      </c>
      <c r="K578">
        <f t="shared" si="78"/>
        <v>40090</v>
      </c>
      <c r="L578">
        <f t="shared" si="82"/>
        <v>426</v>
      </c>
    </row>
    <row r="579" spans="1:12" x14ac:dyDescent="0.35">
      <c r="A579" s="1">
        <v>45504</v>
      </c>
      <c r="B579" s="2">
        <f t="shared" ref="B579:B642" si="83">WEEKDAY(A579, 2)</f>
        <v>3</v>
      </c>
      <c r="C579" s="2" t="s">
        <v>7</v>
      </c>
      <c r="D579">
        <v>10</v>
      </c>
      <c r="E579">
        <f t="shared" si="79"/>
        <v>0</v>
      </c>
      <c r="F579">
        <f t="shared" ref="F579:F642" si="84">IF(C579="ZIMA",  0.2, IF(C579="WIOSNA", 0.5, IF(C579 = "LATO", 0.9, 0.4)))</f>
        <v>0.9</v>
      </c>
      <c r="G579">
        <f t="shared" ref="G579:G642" si="85">IF(AND(B579&lt;&gt;7, B579&lt;&gt;6), INT(F579*D579), 0)</f>
        <v>9</v>
      </c>
      <c r="H579">
        <f t="shared" ref="H579:H642" si="86">G579*30</f>
        <v>270</v>
      </c>
      <c r="I579">
        <f t="shared" si="80"/>
        <v>20450</v>
      </c>
      <c r="J579">
        <f t="shared" si="81"/>
        <v>60810</v>
      </c>
      <c r="K579">
        <f t="shared" ref="K579:K642" si="87">J579-I579</f>
        <v>40360</v>
      </c>
      <c r="L579">
        <f t="shared" si="82"/>
        <v>427</v>
      </c>
    </row>
    <row r="580" spans="1:12" x14ac:dyDescent="0.35">
      <c r="A580" s="1">
        <v>45505</v>
      </c>
      <c r="B580" s="2">
        <f t="shared" si="83"/>
        <v>4</v>
      </c>
      <c r="C580" s="2" t="s">
        <v>7</v>
      </c>
      <c r="D580">
        <v>10</v>
      </c>
      <c r="E580">
        <f t="shared" ref="E580:E643" si="88">IF(B580=7, D580*15, 0)</f>
        <v>0</v>
      </c>
      <c r="F580">
        <f t="shared" si="84"/>
        <v>0.9</v>
      </c>
      <c r="G580">
        <f t="shared" si="85"/>
        <v>9</v>
      </c>
      <c r="H580">
        <f t="shared" si="86"/>
        <v>270</v>
      </c>
      <c r="I580">
        <f t="shared" ref="I580:I643" si="89">I579+E580</f>
        <v>20450</v>
      </c>
      <c r="J580">
        <f t="shared" ref="J580:J643" si="90">J579+H580</f>
        <v>61080</v>
      </c>
      <c r="K580">
        <f t="shared" si="87"/>
        <v>40630</v>
      </c>
      <c r="L580">
        <f t="shared" ref="L580:L643" si="91">IF(I580&lt;J580, 1, 0)+L579</f>
        <v>428</v>
      </c>
    </row>
    <row r="581" spans="1:12" x14ac:dyDescent="0.35">
      <c r="A581" s="1">
        <v>45506</v>
      </c>
      <c r="B581" s="2">
        <f t="shared" si="83"/>
        <v>5</v>
      </c>
      <c r="C581" s="2" t="s">
        <v>7</v>
      </c>
      <c r="D581">
        <v>10</v>
      </c>
      <c r="E581">
        <f t="shared" si="88"/>
        <v>0</v>
      </c>
      <c r="F581">
        <f t="shared" si="84"/>
        <v>0.9</v>
      </c>
      <c r="G581">
        <f t="shared" si="85"/>
        <v>9</v>
      </c>
      <c r="H581">
        <f t="shared" si="86"/>
        <v>270</v>
      </c>
      <c r="I581">
        <f t="shared" si="89"/>
        <v>20450</v>
      </c>
      <c r="J581">
        <f t="shared" si="90"/>
        <v>61350</v>
      </c>
      <c r="K581">
        <f t="shared" si="87"/>
        <v>40900</v>
      </c>
      <c r="L581">
        <f t="shared" si="91"/>
        <v>429</v>
      </c>
    </row>
    <row r="582" spans="1:12" x14ac:dyDescent="0.35">
      <c r="A582" s="1">
        <v>45507</v>
      </c>
      <c r="B582" s="2">
        <f t="shared" si="83"/>
        <v>6</v>
      </c>
      <c r="C582" s="2" t="s">
        <v>7</v>
      </c>
      <c r="D582">
        <v>10</v>
      </c>
      <c r="E582">
        <f t="shared" si="88"/>
        <v>0</v>
      </c>
      <c r="F582">
        <f t="shared" si="84"/>
        <v>0.9</v>
      </c>
      <c r="G582">
        <f t="shared" si="85"/>
        <v>0</v>
      </c>
      <c r="H582">
        <f t="shared" si="86"/>
        <v>0</v>
      </c>
      <c r="I582">
        <f t="shared" si="89"/>
        <v>20450</v>
      </c>
      <c r="J582">
        <f t="shared" si="90"/>
        <v>61350</v>
      </c>
      <c r="K582">
        <f t="shared" si="87"/>
        <v>40900</v>
      </c>
      <c r="L582">
        <f t="shared" si="91"/>
        <v>430</v>
      </c>
    </row>
    <row r="583" spans="1:12" x14ac:dyDescent="0.35">
      <c r="A583" s="1">
        <v>45508</v>
      </c>
      <c r="B583" s="2">
        <f t="shared" si="83"/>
        <v>7</v>
      </c>
      <c r="C583" s="2" t="s">
        <v>7</v>
      </c>
      <c r="D583">
        <v>10</v>
      </c>
      <c r="E583">
        <f t="shared" si="88"/>
        <v>150</v>
      </c>
      <c r="F583">
        <f t="shared" si="84"/>
        <v>0.9</v>
      </c>
      <c r="G583">
        <f t="shared" si="85"/>
        <v>0</v>
      </c>
      <c r="H583">
        <f t="shared" si="86"/>
        <v>0</v>
      </c>
      <c r="I583">
        <f t="shared" si="89"/>
        <v>20600</v>
      </c>
      <c r="J583">
        <f t="shared" si="90"/>
        <v>61350</v>
      </c>
      <c r="K583">
        <f t="shared" si="87"/>
        <v>40750</v>
      </c>
      <c r="L583">
        <f t="shared" si="91"/>
        <v>431</v>
      </c>
    </row>
    <row r="584" spans="1:12" x14ac:dyDescent="0.35">
      <c r="A584" s="1">
        <v>45509</v>
      </c>
      <c r="B584" s="2">
        <f t="shared" si="83"/>
        <v>1</v>
      </c>
      <c r="C584" s="2" t="s">
        <v>7</v>
      </c>
      <c r="D584">
        <v>10</v>
      </c>
      <c r="E584">
        <f t="shared" si="88"/>
        <v>0</v>
      </c>
      <c r="F584">
        <f t="shared" si="84"/>
        <v>0.9</v>
      </c>
      <c r="G584">
        <f t="shared" si="85"/>
        <v>9</v>
      </c>
      <c r="H584">
        <f t="shared" si="86"/>
        <v>270</v>
      </c>
      <c r="I584">
        <f t="shared" si="89"/>
        <v>20600</v>
      </c>
      <c r="J584">
        <f t="shared" si="90"/>
        <v>61620</v>
      </c>
      <c r="K584">
        <f t="shared" si="87"/>
        <v>41020</v>
      </c>
      <c r="L584">
        <f t="shared" si="91"/>
        <v>432</v>
      </c>
    </row>
    <row r="585" spans="1:12" x14ac:dyDescent="0.35">
      <c r="A585" s="1">
        <v>45510</v>
      </c>
      <c r="B585" s="2">
        <f t="shared" si="83"/>
        <v>2</v>
      </c>
      <c r="C585" s="2" t="s">
        <v>7</v>
      </c>
      <c r="D585">
        <v>10</v>
      </c>
      <c r="E585">
        <f t="shared" si="88"/>
        <v>0</v>
      </c>
      <c r="F585">
        <f t="shared" si="84"/>
        <v>0.9</v>
      </c>
      <c r="G585">
        <f t="shared" si="85"/>
        <v>9</v>
      </c>
      <c r="H585">
        <f t="shared" si="86"/>
        <v>270</v>
      </c>
      <c r="I585">
        <f t="shared" si="89"/>
        <v>20600</v>
      </c>
      <c r="J585">
        <f t="shared" si="90"/>
        <v>61890</v>
      </c>
      <c r="K585">
        <f t="shared" si="87"/>
        <v>41290</v>
      </c>
      <c r="L585">
        <f t="shared" si="91"/>
        <v>433</v>
      </c>
    </row>
    <row r="586" spans="1:12" x14ac:dyDescent="0.35">
      <c r="A586" s="1">
        <v>45511</v>
      </c>
      <c r="B586" s="2">
        <f t="shared" si="83"/>
        <v>3</v>
      </c>
      <c r="C586" s="2" t="s">
        <v>7</v>
      </c>
      <c r="D586">
        <v>10</v>
      </c>
      <c r="E586">
        <f t="shared" si="88"/>
        <v>0</v>
      </c>
      <c r="F586">
        <f t="shared" si="84"/>
        <v>0.9</v>
      </c>
      <c r="G586">
        <f t="shared" si="85"/>
        <v>9</v>
      </c>
      <c r="H586">
        <f t="shared" si="86"/>
        <v>270</v>
      </c>
      <c r="I586">
        <f t="shared" si="89"/>
        <v>20600</v>
      </c>
      <c r="J586">
        <f t="shared" si="90"/>
        <v>62160</v>
      </c>
      <c r="K586">
        <f t="shared" si="87"/>
        <v>41560</v>
      </c>
      <c r="L586">
        <f t="shared" si="91"/>
        <v>434</v>
      </c>
    </row>
    <row r="587" spans="1:12" x14ac:dyDescent="0.35">
      <c r="A587" s="1">
        <v>45512</v>
      </c>
      <c r="B587" s="2">
        <f t="shared" si="83"/>
        <v>4</v>
      </c>
      <c r="C587" s="2" t="s">
        <v>7</v>
      </c>
      <c r="D587">
        <v>10</v>
      </c>
      <c r="E587">
        <f t="shared" si="88"/>
        <v>0</v>
      </c>
      <c r="F587">
        <f t="shared" si="84"/>
        <v>0.9</v>
      </c>
      <c r="G587">
        <f t="shared" si="85"/>
        <v>9</v>
      </c>
      <c r="H587">
        <f t="shared" si="86"/>
        <v>270</v>
      </c>
      <c r="I587">
        <f t="shared" si="89"/>
        <v>20600</v>
      </c>
      <c r="J587">
        <f t="shared" si="90"/>
        <v>62430</v>
      </c>
      <c r="K587">
        <f t="shared" si="87"/>
        <v>41830</v>
      </c>
      <c r="L587">
        <f t="shared" si="91"/>
        <v>435</v>
      </c>
    </row>
    <row r="588" spans="1:12" x14ac:dyDescent="0.35">
      <c r="A588" s="1">
        <v>45513</v>
      </c>
      <c r="B588" s="2">
        <f t="shared" si="83"/>
        <v>5</v>
      </c>
      <c r="C588" s="2" t="s">
        <v>7</v>
      </c>
      <c r="D588">
        <v>10</v>
      </c>
      <c r="E588">
        <f t="shared" si="88"/>
        <v>0</v>
      </c>
      <c r="F588">
        <f t="shared" si="84"/>
        <v>0.9</v>
      </c>
      <c r="G588">
        <f t="shared" si="85"/>
        <v>9</v>
      </c>
      <c r="H588">
        <f t="shared" si="86"/>
        <v>270</v>
      </c>
      <c r="I588">
        <f t="shared" si="89"/>
        <v>20600</v>
      </c>
      <c r="J588">
        <f t="shared" si="90"/>
        <v>62700</v>
      </c>
      <c r="K588">
        <f t="shared" si="87"/>
        <v>42100</v>
      </c>
      <c r="L588">
        <f t="shared" si="91"/>
        <v>436</v>
      </c>
    </row>
    <row r="589" spans="1:12" x14ac:dyDescent="0.35">
      <c r="A589" s="1">
        <v>45514</v>
      </c>
      <c r="B589" s="2">
        <f t="shared" si="83"/>
        <v>6</v>
      </c>
      <c r="C589" s="2" t="s">
        <v>7</v>
      </c>
      <c r="D589">
        <v>10</v>
      </c>
      <c r="E589">
        <f t="shared" si="88"/>
        <v>0</v>
      </c>
      <c r="F589">
        <f t="shared" si="84"/>
        <v>0.9</v>
      </c>
      <c r="G589">
        <f t="shared" si="85"/>
        <v>0</v>
      </c>
      <c r="H589">
        <f t="shared" si="86"/>
        <v>0</v>
      </c>
      <c r="I589">
        <f t="shared" si="89"/>
        <v>20600</v>
      </c>
      <c r="J589">
        <f t="shared" si="90"/>
        <v>62700</v>
      </c>
      <c r="K589">
        <f t="shared" si="87"/>
        <v>42100</v>
      </c>
      <c r="L589">
        <f t="shared" si="91"/>
        <v>437</v>
      </c>
    </row>
    <row r="590" spans="1:12" x14ac:dyDescent="0.35">
      <c r="A590" s="1">
        <v>45515</v>
      </c>
      <c r="B590" s="2">
        <f t="shared" si="83"/>
        <v>7</v>
      </c>
      <c r="C590" s="2" t="s">
        <v>7</v>
      </c>
      <c r="D590">
        <v>10</v>
      </c>
      <c r="E590">
        <f t="shared" si="88"/>
        <v>150</v>
      </c>
      <c r="F590">
        <f t="shared" si="84"/>
        <v>0.9</v>
      </c>
      <c r="G590">
        <f t="shared" si="85"/>
        <v>0</v>
      </c>
      <c r="H590">
        <f t="shared" si="86"/>
        <v>0</v>
      </c>
      <c r="I590">
        <f t="shared" si="89"/>
        <v>20750</v>
      </c>
      <c r="J590">
        <f t="shared" si="90"/>
        <v>62700</v>
      </c>
      <c r="K590">
        <f t="shared" si="87"/>
        <v>41950</v>
      </c>
      <c r="L590">
        <f t="shared" si="91"/>
        <v>438</v>
      </c>
    </row>
    <row r="591" spans="1:12" x14ac:dyDescent="0.35">
      <c r="A591" s="1">
        <v>45516</v>
      </c>
      <c r="B591" s="2">
        <f t="shared" si="83"/>
        <v>1</v>
      </c>
      <c r="C591" s="2" t="s">
        <v>7</v>
      </c>
      <c r="D591">
        <v>10</v>
      </c>
      <c r="E591">
        <f t="shared" si="88"/>
        <v>0</v>
      </c>
      <c r="F591">
        <f t="shared" si="84"/>
        <v>0.9</v>
      </c>
      <c r="G591">
        <f t="shared" si="85"/>
        <v>9</v>
      </c>
      <c r="H591">
        <f t="shared" si="86"/>
        <v>270</v>
      </c>
      <c r="I591">
        <f t="shared" si="89"/>
        <v>20750</v>
      </c>
      <c r="J591">
        <f t="shared" si="90"/>
        <v>62970</v>
      </c>
      <c r="K591">
        <f t="shared" si="87"/>
        <v>42220</v>
      </c>
      <c r="L591">
        <f t="shared" si="91"/>
        <v>439</v>
      </c>
    </row>
    <row r="592" spans="1:12" x14ac:dyDescent="0.35">
      <c r="A592" s="1">
        <v>45517</v>
      </c>
      <c r="B592" s="2">
        <f t="shared" si="83"/>
        <v>2</v>
      </c>
      <c r="C592" s="2" t="s">
        <v>7</v>
      </c>
      <c r="D592">
        <v>10</v>
      </c>
      <c r="E592">
        <f t="shared" si="88"/>
        <v>0</v>
      </c>
      <c r="F592">
        <f t="shared" si="84"/>
        <v>0.9</v>
      </c>
      <c r="G592">
        <f t="shared" si="85"/>
        <v>9</v>
      </c>
      <c r="H592">
        <f t="shared" si="86"/>
        <v>270</v>
      </c>
      <c r="I592">
        <f t="shared" si="89"/>
        <v>20750</v>
      </c>
      <c r="J592">
        <f t="shared" si="90"/>
        <v>63240</v>
      </c>
      <c r="K592">
        <f t="shared" si="87"/>
        <v>42490</v>
      </c>
      <c r="L592">
        <f t="shared" si="91"/>
        <v>440</v>
      </c>
    </row>
    <row r="593" spans="1:12" x14ac:dyDescent="0.35">
      <c r="A593" s="1">
        <v>45518</v>
      </c>
      <c r="B593" s="2">
        <f t="shared" si="83"/>
        <v>3</v>
      </c>
      <c r="C593" s="2" t="s">
        <v>7</v>
      </c>
      <c r="D593">
        <v>10</v>
      </c>
      <c r="E593">
        <f t="shared" si="88"/>
        <v>0</v>
      </c>
      <c r="F593">
        <f t="shared" si="84"/>
        <v>0.9</v>
      </c>
      <c r="G593">
        <f t="shared" si="85"/>
        <v>9</v>
      </c>
      <c r="H593">
        <f t="shared" si="86"/>
        <v>270</v>
      </c>
      <c r="I593">
        <f t="shared" si="89"/>
        <v>20750</v>
      </c>
      <c r="J593">
        <f t="shared" si="90"/>
        <v>63510</v>
      </c>
      <c r="K593">
        <f t="shared" si="87"/>
        <v>42760</v>
      </c>
      <c r="L593">
        <f t="shared" si="91"/>
        <v>441</v>
      </c>
    </row>
    <row r="594" spans="1:12" x14ac:dyDescent="0.35">
      <c r="A594" s="1">
        <v>45519</v>
      </c>
      <c r="B594" s="2">
        <f t="shared" si="83"/>
        <v>4</v>
      </c>
      <c r="C594" s="2" t="s">
        <v>7</v>
      </c>
      <c r="D594">
        <v>10</v>
      </c>
      <c r="E594">
        <f t="shared" si="88"/>
        <v>0</v>
      </c>
      <c r="F594">
        <f t="shared" si="84"/>
        <v>0.9</v>
      </c>
      <c r="G594">
        <f t="shared" si="85"/>
        <v>9</v>
      </c>
      <c r="H594">
        <f t="shared" si="86"/>
        <v>270</v>
      </c>
      <c r="I594">
        <f t="shared" si="89"/>
        <v>20750</v>
      </c>
      <c r="J594">
        <f t="shared" si="90"/>
        <v>63780</v>
      </c>
      <c r="K594">
        <f t="shared" si="87"/>
        <v>43030</v>
      </c>
      <c r="L594">
        <f t="shared" si="91"/>
        <v>442</v>
      </c>
    </row>
    <row r="595" spans="1:12" x14ac:dyDescent="0.35">
      <c r="A595" s="1">
        <v>45520</v>
      </c>
      <c r="B595" s="2">
        <f t="shared" si="83"/>
        <v>5</v>
      </c>
      <c r="C595" s="2" t="s">
        <v>7</v>
      </c>
      <c r="D595">
        <v>10</v>
      </c>
      <c r="E595">
        <f t="shared" si="88"/>
        <v>0</v>
      </c>
      <c r="F595">
        <f t="shared" si="84"/>
        <v>0.9</v>
      </c>
      <c r="G595">
        <f t="shared" si="85"/>
        <v>9</v>
      </c>
      <c r="H595">
        <f t="shared" si="86"/>
        <v>270</v>
      </c>
      <c r="I595">
        <f t="shared" si="89"/>
        <v>20750</v>
      </c>
      <c r="J595">
        <f t="shared" si="90"/>
        <v>64050</v>
      </c>
      <c r="K595">
        <f t="shared" si="87"/>
        <v>43300</v>
      </c>
      <c r="L595">
        <f t="shared" si="91"/>
        <v>443</v>
      </c>
    </row>
    <row r="596" spans="1:12" x14ac:dyDescent="0.35">
      <c r="A596" s="1">
        <v>45521</v>
      </c>
      <c r="B596" s="2">
        <f t="shared" si="83"/>
        <v>6</v>
      </c>
      <c r="C596" s="2" t="s">
        <v>7</v>
      </c>
      <c r="D596">
        <v>10</v>
      </c>
      <c r="E596">
        <f t="shared" si="88"/>
        <v>0</v>
      </c>
      <c r="F596">
        <f t="shared" si="84"/>
        <v>0.9</v>
      </c>
      <c r="G596">
        <f t="shared" si="85"/>
        <v>0</v>
      </c>
      <c r="H596">
        <f t="shared" si="86"/>
        <v>0</v>
      </c>
      <c r="I596">
        <f t="shared" si="89"/>
        <v>20750</v>
      </c>
      <c r="J596">
        <f t="shared" si="90"/>
        <v>64050</v>
      </c>
      <c r="K596">
        <f t="shared" si="87"/>
        <v>43300</v>
      </c>
      <c r="L596">
        <f t="shared" si="91"/>
        <v>444</v>
      </c>
    </row>
    <row r="597" spans="1:12" x14ac:dyDescent="0.35">
      <c r="A597" s="1">
        <v>45522</v>
      </c>
      <c r="B597" s="2">
        <f t="shared" si="83"/>
        <v>7</v>
      </c>
      <c r="C597" s="2" t="s">
        <v>7</v>
      </c>
      <c r="D597">
        <v>10</v>
      </c>
      <c r="E597">
        <f t="shared" si="88"/>
        <v>150</v>
      </c>
      <c r="F597">
        <f t="shared" si="84"/>
        <v>0.9</v>
      </c>
      <c r="G597">
        <f t="shared" si="85"/>
        <v>0</v>
      </c>
      <c r="H597">
        <f t="shared" si="86"/>
        <v>0</v>
      </c>
      <c r="I597">
        <f t="shared" si="89"/>
        <v>20900</v>
      </c>
      <c r="J597">
        <f t="shared" si="90"/>
        <v>64050</v>
      </c>
      <c r="K597">
        <f t="shared" si="87"/>
        <v>43150</v>
      </c>
      <c r="L597">
        <f t="shared" si="91"/>
        <v>445</v>
      </c>
    </row>
    <row r="598" spans="1:12" x14ac:dyDescent="0.35">
      <c r="A598" s="1">
        <v>45523</v>
      </c>
      <c r="B598" s="2">
        <f t="shared" si="83"/>
        <v>1</v>
      </c>
      <c r="C598" s="2" t="s">
        <v>7</v>
      </c>
      <c r="D598">
        <v>10</v>
      </c>
      <c r="E598">
        <f t="shared" si="88"/>
        <v>0</v>
      </c>
      <c r="F598">
        <f t="shared" si="84"/>
        <v>0.9</v>
      </c>
      <c r="G598">
        <f t="shared" si="85"/>
        <v>9</v>
      </c>
      <c r="H598">
        <f t="shared" si="86"/>
        <v>270</v>
      </c>
      <c r="I598">
        <f t="shared" si="89"/>
        <v>20900</v>
      </c>
      <c r="J598">
        <f t="shared" si="90"/>
        <v>64320</v>
      </c>
      <c r="K598">
        <f t="shared" si="87"/>
        <v>43420</v>
      </c>
      <c r="L598">
        <f t="shared" si="91"/>
        <v>446</v>
      </c>
    </row>
    <row r="599" spans="1:12" x14ac:dyDescent="0.35">
      <c r="A599" s="1">
        <v>45524</v>
      </c>
      <c r="B599" s="2">
        <f t="shared" si="83"/>
        <v>2</v>
      </c>
      <c r="C599" s="2" t="s">
        <v>7</v>
      </c>
      <c r="D599">
        <v>10</v>
      </c>
      <c r="E599">
        <f t="shared" si="88"/>
        <v>0</v>
      </c>
      <c r="F599">
        <f t="shared" si="84"/>
        <v>0.9</v>
      </c>
      <c r="G599">
        <f t="shared" si="85"/>
        <v>9</v>
      </c>
      <c r="H599">
        <f t="shared" si="86"/>
        <v>270</v>
      </c>
      <c r="I599">
        <f t="shared" si="89"/>
        <v>20900</v>
      </c>
      <c r="J599">
        <f t="shared" si="90"/>
        <v>64590</v>
      </c>
      <c r="K599">
        <f t="shared" si="87"/>
        <v>43690</v>
      </c>
      <c r="L599">
        <f t="shared" si="91"/>
        <v>447</v>
      </c>
    </row>
    <row r="600" spans="1:12" x14ac:dyDescent="0.35">
      <c r="A600" s="1">
        <v>45525</v>
      </c>
      <c r="B600" s="2">
        <f t="shared" si="83"/>
        <v>3</v>
      </c>
      <c r="C600" s="2" t="s">
        <v>7</v>
      </c>
      <c r="D600">
        <v>10</v>
      </c>
      <c r="E600">
        <f t="shared" si="88"/>
        <v>0</v>
      </c>
      <c r="F600">
        <f t="shared" si="84"/>
        <v>0.9</v>
      </c>
      <c r="G600">
        <f t="shared" si="85"/>
        <v>9</v>
      </c>
      <c r="H600">
        <f t="shared" si="86"/>
        <v>270</v>
      </c>
      <c r="I600">
        <f t="shared" si="89"/>
        <v>20900</v>
      </c>
      <c r="J600">
        <f t="shared" si="90"/>
        <v>64860</v>
      </c>
      <c r="K600">
        <f t="shared" si="87"/>
        <v>43960</v>
      </c>
      <c r="L600">
        <f t="shared" si="91"/>
        <v>448</v>
      </c>
    </row>
    <row r="601" spans="1:12" x14ac:dyDescent="0.35">
      <c r="A601" s="1">
        <v>45526</v>
      </c>
      <c r="B601" s="2">
        <f t="shared" si="83"/>
        <v>4</v>
      </c>
      <c r="C601" s="2" t="s">
        <v>7</v>
      </c>
      <c r="D601">
        <v>10</v>
      </c>
      <c r="E601">
        <f t="shared" si="88"/>
        <v>0</v>
      </c>
      <c r="F601">
        <f t="shared" si="84"/>
        <v>0.9</v>
      </c>
      <c r="G601">
        <f t="shared" si="85"/>
        <v>9</v>
      </c>
      <c r="H601">
        <f t="shared" si="86"/>
        <v>270</v>
      </c>
      <c r="I601">
        <f t="shared" si="89"/>
        <v>20900</v>
      </c>
      <c r="J601">
        <f t="shared" si="90"/>
        <v>65130</v>
      </c>
      <c r="K601">
        <f t="shared" si="87"/>
        <v>44230</v>
      </c>
      <c r="L601">
        <f t="shared" si="91"/>
        <v>449</v>
      </c>
    </row>
    <row r="602" spans="1:12" x14ac:dyDescent="0.35">
      <c r="A602" s="1">
        <v>45527</v>
      </c>
      <c r="B602" s="2">
        <f t="shared" si="83"/>
        <v>5</v>
      </c>
      <c r="C602" s="2" t="s">
        <v>7</v>
      </c>
      <c r="D602">
        <v>10</v>
      </c>
      <c r="E602">
        <f t="shared" si="88"/>
        <v>0</v>
      </c>
      <c r="F602">
        <f t="shared" si="84"/>
        <v>0.9</v>
      </c>
      <c r="G602">
        <f t="shared" si="85"/>
        <v>9</v>
      </c>
      <c r="H602">
        <f t="shared" si="86"/>
        <v>270</v>
      </c>
      <c r="I602">
        <f t="shared" si="89"/>
        <v>20900</v>
      </c>
      <c r="J602">
        <f t="shared" si="90"/>
        <v>65400</v>
      </c>
      <c r="K602">
        <f t="shared" si="87"/>
        <v>44500</v>
      </c>
      <c r="L602">
        <f t="shared" si="91"/>
        <v>450</v>
      </c>
    </row>
    <row r="603" spans="1:12" x14ac:dyDescent="0.35">
      <c r="A603" s="1">
        <v>45528</v>
      </c>
      <c r="B603" s="2">
        <f t="shared" si="83"/>
        <v>6</v>
      </c>
      <c r="C603" s="2" t="s">
        <v>7</v>
      </c>
      <c r="D603">
        <v>10</v>
      </c>
      <c r="E603">
        <f t="shared" si="88"/>
        <v>0</v>
      </c>
      <c r="F603">
        <f t="shared" si="84"/>
        <v>0.9</v>
      </c>
      <c r="G603">
        <f t="shared" si="85"/>
        <v>0</v>
      </c>
      <c r="H603">
        <f t="shared" si="86"/>
        <v>0</v>
      </c>
      <c r="I603">
        <f t="shared" si="89"/>
        <v>20900</v>
      </c>
      <c r="J603">
        <f t="shared" si="90"/>
        <v>65400</v>
      </c>
      <c r="K603">
        <f t="shared" si="87"/>
        <v>44500</v>
      </c>
      <c r="L603">
        <f t="shared" si="91"/>
        <v>451</v>
      </c>
    </row>
    <row r="604" spans="1:12" x14ac:dyDescent="0.35">
      <c r="A604" s="1">
        <v>45529</v>
      </c>
      <c r="B604" s="2">
        <f t="shared" si="83"/>
        <v>7</v>
      </c>
      <c r="C604" s="2" t="s">
        <v>7</v>
      </c>
      <c r="D604">
        <v>10</v>
      </c>
      <c r="E604">
        <f t="shared" si="88"/>
        <v>150</v>
      </c>
      <c r="F604">
        <f t="shared" si="84"/>
        <v>0.9</v>
      </c>
      <c r="G604">
        <f t="shared" si="85"/>
        <v>0</v>
      </c>
      <c r="H604">
        <f t="shared" si="86"/>
        <v>0</v>
      </c>
      <c r="I604">
        <f t="shared" si="89"/>
        <v>21050</v>
      </c>
      <c r="J604">
        <f t="shared" si="90"/>
        <v>65400</v>
      </c>
      <c r="K604">
        <f t="shared" si="87"/>
        <v>44350</v>
      </c>
      <c r="L604">
        <f t="shared" si="91"/>
        <v>452</v>
      </c>
    </row>
    <row r="605" spans="1:12" x14ac:dyDescent="0.35">
      <c r="A605" s="1">
        <v>45530</v>
      </c>
      <c r="B605" s="2">
        <f t="shared" si="83"/>
        <v>1</v>
      </c>
      <c r="C605" s="2" t="s">
        <v>7</v>
      </c>
      <c r="D605">
        <v>10</v>
      </c>
      <c r="E605">
        <f t="shared" si="88"/>
        <v>0</v>
      </c>
      <c r="F605">
        <f t="shared" si="84"/>
        <v>0.9</v>
      </c>
      <c r="G605">
        <f t="shared" si="85"/>
        <v>9</v>
      </c>
      <c r="H605">
        <f t="shared" si="86"/>
        <v>270</v>
      </c>
      <c r="I605">
        <f t="shared" si="89"/>
        <v>21050</v>
      </c>
      <c r="J605">
        <f t="shared" si="90"/>
        <v>65670</v>
      </c>
      <c r="K605">
        <f t="shared" si="87"/>
        <v>44620</v>
      </c>
      <c r="L605">
        <f t="shared" si="91"/>
        <v>453</v>
      </c>
    </row>
    <row r="606" spans="1:12" x14ac:dyDescent="0.35">
      <c r="A606" s="1">
        <v>45531</v>
      </c>
      <c r="B606" s="2">
        <f t="shared" si="83"/>
        <v>2</v>
      </c>
      <c r="C606" s="2" t="s">
        <v>7</v>
      </c>
      <c r="D606">
        <v>10</v>
      </c>
      <c r="E606">
        <f t="shared" si="88"/>
        <v>0</v>
      </c>
      <c r="F606">
        <f t="shared" si="84"/>
        <v>0.9</v>
      </c>
      <c r="G606">
        <f t="shared" si="85"/>
        <v>9</v>
      </c>
      <c r="H606">
        <f t="shared" si="86"/>
        <v>270</v>
      </c>
      <c r="I606">
        <f t="shared" si="89"/>
        <v>21050</v>
      </c>
      <c r="J606">
        <f t="shared" si="90"/>
        <v>65940</v>
      </c>
      <c r="K606">
        <f t="shared" si="87"/>
        <v>44890</v>
      </c>
      <c r="L606">
        <f t="shared" si="91"/>
        <v>454</v>
      </c>
    </row>
    <row r="607" spans="1:12" x14ac:dyDescent="0.35">
      <c r="A607" s="1">
        <v>45532</v>
      </c>
      <c r="B607" s="2">
        <f t="shared" si="83"/>
        <v>3</v>
      </c>
      <c r="C607" s="2" t="s">
        <v>7</v>
      </c>
      <c r="D607">
        <v>10</v>
      </c>
      <c r="E607">
        <f t="shared" si="88"/>
        <v>0</v>
      </c>
      <c r="F607">
        <f t="shared" si="84"/>
        <v>0.9</v>
      </c>
      <c r="G607">
        <f t="shared" si="85"/>
        <v>9</v>
      </c>
      <c r="H607">
        <f t="shared" si="86"/>
        <v>270</v>
      </c>
      <c r="I607">
        <f t="shared" si="89"/>
        <v>21050</v>
      </c>
      <c r="J607">
        <f t="shared" si="90"/>
        <v>66210</v>
      </c>
      <c r="K607">
        <f t="shared" si="87"/>
        <v>45160</v>
      </c>
      <c r="L607">
        <f t="shared" si="91"/>
        <v>455</v>
      </c>
    </row>
    <row r="608" spans="1:12" x14ac:dyDescent="0.35">
      <c r="A608" s="1">
        <v>45533</v>
      </c>
      <c r="B608" s="2">
        <f t="shared" si="83"/>
        <v>4</v>
      </c>
      <c r="C608" s="2" t="s">
        <v>7</v>
      </c>
      <c r="D608">
        <v>10</v>
      </c>
      <c r="E608">
        <f t="shared" si="88"/>
        <v>0</v>
      </c>
      <c r="F608">
        <f t="shared" si="84"/>
        <v>0.9</v>
      </c>
      <c r="G608">
        <f t="shared" si="85"/>
        <v>9</v>
      </c>
      <c r="H608">
        <f t="shared" si="86"/>
        <v>270</v>
      </c>
      <c r="I608">
        <f t="shared" si="89"/>
        <v>21050</v>
      </c>
      <c r="J608">
        <f t="shared" si="90"/>
        <v>66480</v>
      </c>
      <c r="K608">
        <f t="shared" si="87"/>
        <v>45430</v>
      </c>
      <c r="L608">
        <f t="shared" si="91"/>
        <v>456</v>
      </c>
    </row>
    <row r="609" spans="1:12" x14ac:dyDescent="0.35">
      <c r="A609" s="1">
        <v>45534</v>
      </c>
      <c r="B609" s="2">
        <f t="shared" si="83"/>
        <v>5</v>
      </c>
      <c r="C609" s="2" t="s">
        <v>7</v>
      </c>
      <c r="D609">
        <v>10</v>
      </c>
      <c r="E609">
        <f t="shared" si="88"/>
        <v>0</v>
      </c>
      <c r="F609">
        <f t="shared" si="84"/>
        <v>0.9</v>
      </c>
      <c r="G609">
        <f t="shared" si="85"/>
        <v>9</v>
      </c>
      <c r="H609">
        <f t="shared" si="86"/>
        <v>270</v>
      </c>
      <c r="I609">
        <f t="shared" si="89"/>
        <v>21050</v>
      </c>
      <c r="J609">
        <f t="shared" si="90"/>
        <v>66750</v>
      </c>
      <c r="K609">
        <f t="shared" si="87"/>
        <v>45700</v>
      </c>
      <c r="L609">
        <f t="shared" si="91"/>
        <v>457</v>
      </c>
    </row>
    <row r="610" spans="1:12" x14ac:dyDescent="0.35">
      <c r="A610" s="1">
        <v>45535</v>
      </c>
      <c r="B610" s="2">
        <f t="shared" si="83"/>
        <v>6</v>
      </c>
      <c r="C610" s="2" t="s">
        <v>7</v>
      </c>
      <c r="D610">
        <v>10</v>
      </c>
      <c r="E610">
        <f t="shared" si="88"/>
        <v>0</v>
      </c>
      <c r="F610">
        <f t="shared" si="84"/>
        <v>0.9</v>
      </c>
      <c r="G610">
        <f t="shared" si="85"/>
        <v>0</v>
      </c>
      <c r="H610">
        <f t="shared" si="86"/>
        <v>0</v>
      </c>
      <c r="I610">
        <f t="shared" si="89"/>
        <v>21050</v>
      </c>
      <c r="J610">
        <f t="shared" si="90"/>
        <v>66750</v>
      </c>
      <c r="K610">
        <f t="shared" si="87"/>
        <v>45700</v>
      </c>
      <c r="L610">
        <f t="shared" si="91"/>
        <v>458</v>
      </c>
    </row>
    <row r="611" spans="1:12" x14ac:dyDescent="0.35">
      <c r="A611" s="1">
        <v>45536</v>
      </c>
      <c r="B611" s="2">
        <f t="shared" si="83"/>
        <v>7</v>
      </c>
      <c r="C611" s="2" t="s">
        <v>7</v>
      </c>
      <c r="D611">
        <v>10</v>
      </c>
      <c r="E611">
        <f t="shared" si="88"/>
        <v>150</v>
      </c>
      <c r="F611">
        <f t="shared" si="84"/>
        <v>0.9</v>
      </c>
      <c r="G611">
        <f t="shared" si="85"/>
        <v>0</v>
      </c>
      <c r="H611">
        <f t="shared" si="86"/>
        <v>0</v>
      </c>
      <c r="I611">
        <f t="shared" si="89"/>
        <v>21200</v>
      </c>
      <c r="J611">
        <f t="shared" si="90"/>
        <v>66750</v>
      </c>
      <c r="K611">
        <f t="shared" si="87"/>
        <v>45550</v>
      </c>
      <c r="L611">
        <f t="shared" si="91"/>
        <v>459</v>
      </c>
    </row>
    <row r="612" spans="1:12" x14ac:dyDescent="0.35">
      <c r="A612" s="1">
        <v>45537</v>
      </c>
      <c r="B612" s="2">
        <f t="shared" si="83"/>
        <v>1</v>
      </c>
      <c r="C612" s="2" t="s">
        <v>7</v>
      </c>
      <c r="D612">
        <v>10</v>
      </c>
      <c r="E612">
        <f t="shared" si="88"/>
        <v>0</v>
      </c>
      <c r="F612">
        <f t="shared" si="84"/>
        <v>0.9</v>
      </c>
      <c r="G612">
        <f t="shared" si="85"/>
        <v>9</v>
      </c>
      <c r="H612">
        <f t="shared" si="86"/>
        <v>270</v>
      </c>
      <c r="I612">
        <f t="shared" si="89"/>
        <v>21200</v>
      </c>
      <c r="J612">
        <f t="shared" si="90"/>
        <v>67020</v>
      </c>
      <c r="K612">
        <f t="shared" si="87"/>
        <v>45820</v>
      </c>
      <c r="L612">
        <f t="shared" si="91"/>
        <v>460</v>
      </c>
    </row>
    <row r="613" spans="1:12" x14ac:dyDescent="0.35">
      <c r="A613" s="1">
        <v>45538</v>
      </c>
      <c r="B613" s="2">
        <f t="shared" si="83"/>
        <v>2</v>
      </c>
      <c r="C613" s="2" t="s">
        <v>7</v>
      </c>
      <c r="D613">
        <v>10</v>
      </c>
      <c r="E613">
        <f t="shared" si="88"/>
        <v>0</v>
      </c>
      <c r="F613">
        <f t="shared" si="84"/>
        <v>0.9</v>
      </c>
      <c r="G613">
        <f t="shared" si="85"/>
        <v>9</v>
      </c>
      <c r="H613">
        <f t="shared" si="86"/>
        <v>270</v>
      </c>
      <c r="I613">
        <f t="shared" si="89"/>
        <v>21200</v>
      </c>
      <c r="J613">
        <f t="shared" si="90"/>
        <v>67290</v>
      </c>
      <c r="K613">
        <f t="shared" si="87"/>
        <v>46090</v>
      </c>
      <c r="L613">
        <f t="shared" si="91"/>
        <v>461</v>
      </c>
    </row>
    <row r="614" spans="1:12" x14ac:dyDescent="0.35">
      <c r="A614" s="1">
        <v>45539</v>
      </c>
      <c r="B614" s="2">
        <f t="shared" si="83"/>
        <v>3</v>
      </c>
      <c r="C614" s="2" t="s">
        <v>7</v>
      </c>
      <c r="D614">
        <v>10</v>
      </c>
      <c r="E614">
        <f t="shared" si="88"/>
        <v>0</v>
      </c>
      <c r="F614">
        <f t="shared" si="84"/>
        <v>0.9</v>
      </c>
      <c r="G614">
        <f t="shared" si="85"/>
        <v>9</v>
      </c>
      <c r="H614">
        <f t="shared" si="86"/>
        <v>270</v>
      </c>
      <c r="I614">
        <f t="shared" si="89"/>
        <v>21200</v>
      </c>
      <c r="J614">
        <f t="shared" si="90"/>
        <v>67560</v>
      </c>
      <c r="K614">
        <f t="shared" si="87"/>
        <v>46360</v>
      </c>
      <c r="L614">
        <f t="shared" si="91"/>
        <v>462</v>
      </c>
    </row>
    <row r="615" spans="1:12" x14ac:dyDescent="0.35">
      <c r="A615" s="1">
        <v>45540</v>
      </c>
      <c r="B615" s="2">
        <f t="shared" si="83"/>
        <v>4</v>
      </c>
      <c r="C615" s="2" t="s">
        <v>7</v>
      </c>
      <c r="D615">
        <v>10</v>
      </c>
      <c r="E615">
        <f t="shared" si="88"/>
        <v>0</v>
      </c>
      <c r="F615">
        <f t="shared" si="84"/>
        <v>0.9</v>
      </c>
      <c r="G615">
        <f t="shared" si="85"/>
        <v>9</v>
      </c>
      <c r="H615">
        <f t="shared" si="86"/>
        <v>270</v>
      </c>
      <c r="I615">
        <f t="shared" si="89"/>
        <v>21200</v>
      </c>
      <c r="J615">
        <f t="shared" si="90"/>
        <v>67830</v>
      </c>
      <c r="K615">
        <f t="shared" si="87"/>
        <v>46630</v>
      </c>
      <c r="L615">
        <f t="shared" si="91"/>
        <v>463</v>
      </c>
    </row>
    <row r="616" spans="1:12" x14ac:dyDescent="0.35">
      <c r="A616" s="1">
        <v>45541</v>
      </c>
      <c r="B616" s="2">
        <f t="shared" si="83"/>
        <v>5</v>
      </c>
      <c r="C616" s="2" t="s">
        <v>7</v>
      </c>
      <c r="D616">
        <v>10</v>
      </c>
      <c r="E616">
        <f t="shared" si="88"/>
        <v>0</v>
      </c>
      <c r="F616">
        <f t="shared" si="84"/>
        <v>0.9</v>
      </c>
      <c r="G616">
        <f t="shared" si="85"/>
        <v>9</v>
      </c>
      <c r="H616">
        <f t="shared" si="86"/>
        <v>270</v>
      </c>
      <c r="I616">
        <f t="shared" si="89"/>
        <v>21200</v>
      </c>
      <c r="J616">
        <f t="shared" si="90"/>
        <v>68100</v>
      </c>
      <c r="K616">
        <f t="shared" si="87"/>
        <v>46900</v>
      </c>
      <c r="L616">
        <f t="shared" si="91"/>
        <v>464</v>
      </c>
    </row>
    <row r="617" spans="1:12" x14ac:dyDescent="0.35">
      <c r="A617" s="1">
        <v>45542</v>
      </c>
      <c r="B617" s="2">
        <f t="shared" si="83"/>
        <v>6</v>
      </c>
      <c r="C617" s="2" t="s">
        <v>7</v>
      </c>
      <c r="D617">
        <v>10</v>
      </c>
      <c r="E617">
        <f t="shared" si="88"/>
        <v>0</v>
      </c>
      <c r="F617">
        <f t="shared" si="84"/>
        <v>0.9</v>
      </c>
      <c r="G617">
        <f t="shared" si="85"/>
        <v>0</v>
      </c>
      <c r="H617">
        <f t="shared" si="86"/>
        <v>0</v>
      </c>
      <c r="I617">
        <f t="shared" si="89"/>
        <v>21200</v>
      </c>
      <c r="J617">
        <f t="shared" si="90"/>
        <v>68100</v>
      </c>
      <c r="K617">
        <f t="shared" si="87"/>
        <v>46900</v>
      </c>
      <c r="L617">
        <f t="shared" si="91"/>
        <v>465</v>
      </c>
    </row>
    <row r="618" spans="1:12" x14ac:dyDescent="0.35">
      <c r="A618" s="1">
        <v>45543</v>
      </c>
      <c r="B618" s="2">
        <f t="shared" si="83"/>
        <v>7</v>
      </c>
      <c r="C618" s="2" t="s">
        <v>7</v>
      </c>
      <c r="D618">
        <v>10</v>
      </c>
      <c r="E618">
        <f t="shared" si="88"/>
        <v>150</v>
      </c>
      <c r="F618">
        <f t="shared" si="84"/>
        <v>0.9</v>
      </c>
      <c r="G618">
        <f t="shared" si="85"/>
        <v>0</v>
      </c>
      <c r="H618">
        <f t="shared" si="86"/>
        <v>0</v>
      </c>
      <c r="I618">
        <f t="shared" si="89"/>
        <v>21350</v>
      </c>
      <c r="J618">
        <f t="shared" si="90"/>
        <v>68100</v>
      </c>
      <c r="K618">
        <f t="shared" si="87"/>
        <v>46750</v>
      </c>
      <c r="L618">
        <f t="shared" si="91"/>
        <v>466</v>
      </c>
    </row>
    <row r="619" spans="1:12" x14ac:dyDescent="0.35">
      <c r="A619" s="1">
        <v>45544</v>
      </c>
      <c r="B619" s="2">
        <f t="shared" si="83"/>
        <v>1</v>
      </c>
      <c r="C619" s="2" t="s">
        <v>7</v>
      </c>
      <c r="D619">
        <v>10</v>
      </c>
      <c r="E619">
        <f t="shared" si="88"/>
        <v>0</v>
      </c>
      <c r="F619">
        <f t="shared" si="84"/>
        <v>0.9</v>
      </c>
      <c r="G619">
        <f t="shared" si="85"/>
        <v>9</v>
      </c>
      <c r="H619">
        <f t="shared" si="86"/>
        <v>270</v>
      </c>
      <c r="I619">
        <f t="shared" si="89"/>
        <v>21350</v>
      </c>
      <c r="J619">
        <f t="shared" si="90"/>
        <v>68370</v>
      </c>
      <c r="K619">
        <f t="shared" si="87"/>
        <v>47020</v>
      </c>
      <c r="L619">
        <f t="shared" si="91"/>
        <v>467</v>
      </c>
    </row>
    <row r="620" spans="1:12" x14ac:dyDescent="0.35">
      <c r="A620" s="1">
        <v>45545</v>
      </c>
      <c r="B620" s="2">
        <f t="shared" si="83"/>
        <v>2</v>
      </c>
      <c r="C620" s="2" t="s">
        <v>7</v>
      </c>
      <c r="D620">
        <v>10</v>
      </c>
      <c r="E620">
        <f t="shared" si="88"/>
        <v>0</v>
      </c>
      <c r="F620">
        <f t="shared" si="84"/>
        <v>0.9</v>
      </c>
      <c r="G620">
        <f t="shared" si="85"/>
        <v>9</v>
      </c>
      <c r="H620">
        <f t="shared" si="86"/>
        <v>270</v>
      </c>
      <c r="I620">
        <f t="shared" si="89"/>
        <v>21350</v>
      </c>
      <c r="J620">
        <f t="shared" si="90"/>
        <v>68640</v>
      </c>
      <c r="K620">
        <f t="shared" si="87"/>
        <v>47290</v>
      </c>
      <c r="L620">
        <f t="shared" si="91"/>
        <v>468</v>
      </c>
    </row>
    <row r="621" spans="1:12" x14ac:dyDescent="0.35">
      <c r="A621" s="1">
        <v>45546</v>
      </c>
      <c r="B621" s="2">
        <f t="shared" si="83"/>
        <v>3</v>
      </c>
      <c r="C621" s="2" t="s">
        <v>7</v>
      </c>
      <c r="D621">
        <v>10</v>
      </c>
      <c r="E621">
        <f t="shared" si="88"/>
        <v>0</v>
      </c>
      <c r="F621">
        <f t="shared" si="84"/>
        <v>0.9</v>
      </c>
      <c r="G621">
        <f t="shared" si="85"/>
        <v>9</v>
      </c>
      <c r="H621">
        <f t="shared" si="86"/>
        <v>270</v>
      </c>
      <c r="I621">
        <f t="shared" si="89"/>
        <v>21350</v>
      </c>
      <c r="J621">
        <f t="shared" si="90"/>
        <v>68910</v>
      </c>
      <c r="K621">
        <f t="shared" si="87"/>
        <v>47560</v>
      </c>
      <c r="L621">
        <f t="shared" si="91"/>
        <v>469</v>
      </c>
    </row>
    <row r="622" spans="1:12" x14ac:dyDescent="0.35">
      <c r="A622" s="1">
        <v>45547</v>
      </c>
      <c r="B622" s="2">
        <f t="shared" si="83"/>
        <v>4</v>
      </c>
      <c r="C622" s="2" t="s">
        <v>7</v>
      </c>
      <c r="D622">
        <v>10</v>
      </c>
      <c r="E622">
        <f t="shared" si="88"/>
        <v>0</v>
      </c>
      <c r="F622">
        <f t="shared" si="84"/>
        <v>0.9</v>
      </c>
      <c r="G622">
        <f t="shared" si="85"/>
        <v>9</v>
      </c>
      <c r="H622">
        <f t="shared" si="86"/>
        <v>270</v>
      </c>
      <c r="I622">
        <f t="shared" si="89"/>
        <v>21350</v>
      </c>
      <c r="J622">
        <f t="shared" si="90"/>
        <v>69180</v>
      </c>
      <c r="K622">
        <f t="shared" si="87"/>
        <v>47830</v>
      </c>
      <c r="L622">
        <f t="shared" si="91"/>
        <v>470</v>
      </c>
    </row>
    <row r="623" spans="1:12" x14ac:dyDescent="0.35">
      <c r="A623" s="1">
        <v>45548</v>
      </c>
      <c r="B623" s="2">
        <f t="shared" si="83"/>
        <v>5</v>
      </c>
      <c r="C623" s="2" t="s">
        <v>7</v>
      </c>
      <c r="D623">
        <v>10</v>
      </c>
      <c r="E623">
        <f t="shared" si="88"/>
        <v>0</v>
      </c>
      <c r="F623">
        <f t="shared" si="84"/>
        <v>0.9</v>
      </c>
      <c r="G623">
        <f t="shared" si="85"/>
        <v>9</v>
      </c>
      <c r="H623">
        <f t="shared" si="86"/>
        <v>270</v>
      </c>
      <c r="I623">
        <f t="shared" si="89"/>
        <v>21350</v>
      </c>
      <c r="J623">
        <f t="shared" si="90"/>
        <v>69450</v>
      </c>
      <c r="K623">
        <f t="shared" si="87"/>
        <v>48100</v>
      </c>
      <c r="L623">
        <f t="shared" si="91"/>
        <v>471</v>
      </c>
    </row>
    <row r="624" spans="1:12" x14ac:dyDescent="0.35">
      <c r="A624" s="1">
        <v>45549</v>
      </c>
      <c r="B624" s="2">
        <f t="shared" si="83"/>
        <v>6</v>
      </c>
      <c r="C624" s="2" t="s">
        <v>7</v>
      </c>
      <c r="D624">
        <v>10</v>
      </c>
      <c r="E624">
        <f t="shared" si="88"/>
        <v>0</v>
      </c>
      <c r="F624">
        <f t="shared" si="84"/>
        <v>0.9</v>
      </c>
      <c r="G624">
        <f t="shared" si="85"/>
        <v>0</v>
      </c>
      <c r="H624">
        <f t="shared" si="86"/>
        <v>0</v>
      </c>
      <c r="I624">
        <f t="shared" si="89"/>
        <v>21350</v>
      </c>
      <c r="J624">
        <f t="shared" si="90"/>
        <v>69450</v>
      </c>
      <c r="K624">
        <f t="shared" si="87"/>
        <v>48100</v>
      </c>
      <c r="L624">
        <f t="shared" si="91"/>
        <v>472</v>
      </c>
    </row>
    <row r="625" spans="1:12" x14ac:dyDescent="0.35">
      <c r="A625" s="1">
        <v>45550</v>
      </c>
      <c r="B625" s="2">
        <f t="shared" si="83"/>
        <v>7</v>
      </c>
      <c r="C625" s="2" t="s">
        <v>7</v>
      </c>
      <c r="D625">
        <v>10</v>
      </c>
      <c r="E625">
        <f t="shared" si="88"/>
        <v>150</v>
      </c>
      <c r="F625">
        <f t="shared" si="84"/>
        <v>0.9</v>
      </c>
      <c r="G625">
        <f t="shared" si="85"/>
        <v>0</v>
      </c>
      <c r="H625">
        <f t="shared" si="86"/>
        <v>0</v>
      </c>
      <c r="I625">
        <f t="shared" si="89"/>
        <v>21500</v>
      </c>
      <c r="J625">
        <f t="shared" si="90"/>
        <v>69450</v>
      </c>
      <c r="K625">
        <f t="shared" si="87"/>
        <v>47950</v>
      </c>
      <c r="L625">
        <f t="shared" si="91"/>
        <v>473</v>
      </c>
    </row>
    <row r="626" spans="1:12" x14ac:dyDescent="0.35">
      <c r="A626" s="1">
        <v>45551</v>
      </c>
      <c r="B626" s="2">
        <f t="shared" si="83"/>
        <v>1</v>
      </c>
      <c r="C626" s="2" t="s">
        <v>7</v>
      </c>
      <c r="D626">
        <v>10</v>
      </c>
      <c r="E626">
        <f t="shared" si="88"/>
        <v>0</v>
      </c>
      <c r="F626">
        <f t="shared" si="84"/>
        <v>0.9</v>
      </c>
      <c r="G626">
        <f t="shared" si="85"/>
        <v>9</v>
      </c>
      <c r="H626">
        <f t="shared" si="86"/>
        <v>270</v>
      </c>
      <c r="I626">
        <f t="shared" si="89"/>
        <v>21500</v>
      </c>
      <c r="J626">
        <f t="shared" si="90"/>
        <v>69720</v>
      </c>
      <c r="K626">
        <f t="shared" si="87"/>
        <v>48220</v>
      </c>
      <c r="L626">
        <f t="shared" si="91"/>
        <v>474</v>
      </c>
    </row>
    <row r="627" spans="1:12" x14ac:dyDescent="0.35">
      <c r="A627" s="1">
        <v>45552</v>
      </c>
      <c r="B627" s="2">
        <f t="shared" si="83"/>
        <v>2</v>
      </c>
      <c r="C627" s="2" t="s">
        <v>7</v>
      </c>
      <c r="D627">
        <v>10</v>
      </c>
      <c r="E627">
        <f t="shared" si="88"/>
        <v>0</v>
      </c>
      <c r="F627">
        <f t="shared" si="84"/>
        <v>0.9</v>
      </c>
      <c r="G627">
        <f t="shared" si="85"/>
        <v>9</v>
      </c>
      <c r="H627">
        <f t="shared" si="86"/>
        <v>270</v>
      </c>
      <c r="I627">
        <f t="shared" si="89"/>
        <v>21500</v>
      </c>
      <c r="J627">
        <f t="shared" si="90"/>
        <v>69990</v>
      </c>
      <c r="K627">
        <f t="shared" si="87"/>
        <v>48490</v>
      </c>
      <c r="L627">
        <f t="shared" si="91"/>
        <v>475</v>
      </c>
    </row>
    <row r="628" spans="1:12" x14ac:dyDescent="0.35">
      <c r="A628" s="1">
        <v>45553</v>
      </c>
      <c r="B628" s="2">
        <f t="shared" si="83"/>
        <v>3</v>
      </c>
      <c r="C628" s="2" t="s">
        <v>7</v>
      </c>
      <c r="D628">
        <v>10</v>
      </c>
      <c r="E628">
        <f t="shared" si="88"/>
        <v>0</v>
      </c>
      <c r="F628">
        <f t="shared" si="84"/>
        <v>0.9</v>
      </c>
      <c r="G628">
        <f t="shared" si="85"/>
        <v>9</v>
      </c>
      <c r="H628">
        <f t="shared" si="86"/>
        <v>270</v>
      </c>
      <c r="I628">
        <f t="shared" si="89"/>
        <v>21500</v>
      </c>
      <c r="J628">
        <f t="shared" si="90"/>
        <v>70260</v>
      </c>
      <c r="K628">
        <f t="shared" si="87"/>
        <v>48760</v>
      </c>
      <c r="L628">
        <f t="shared" si="91"/>
        <v>476</v>
      </c>
    </row>
    <row r="629" spans="1:12" x14ac:dyDescent="0.35">
      <c r="A629" s="1">
        <v>45554</v>
      </c>
      <c r="B629" s="2">
        <f t="shared" si="83"/>
        <v>4</v>
      </c>
      <c r="C629" s="2" t="s">
        <v>7</v>
      </c>
      <c r="D629">
        <v>10</v>
      </c>
      <c r="E629">
        <f t="shared" si="88"/>
        <v>0</v>
      </c>
      <c r="F629">
        <f t="shared" si="84"/>
        <v>0.9</v>
      </c>
      <c r="G629">
        <f t="shared" si="85"/>
        <v>9</v>
      </c>
      <c r="H629">
        <f t="shared" si="86"/>
        <v>270</v>
      </c>
      <c r="I629">
        <f t="shared" si="89"/>
        <v>21500</v>
      </c>
      <c r="J629">
        <f t="shared" si="90"/>
        <v>70530</v>
      </c>
      <c r="K629">
        <f t="shared" si="87"/>
        <v>49030</v>
      </c>
      <c r="L629">
        <f t="shared" si="91"/>
        <v>477</v>
      </c>
    </row>
    <row r="630" spans="1:12" x14ac:dyDescent="0.35">
      <c r="A630" s="1">
        <v>45555</v>
      </c>
      <c r="B630" s="2">
        <f t="shared" si="83"/>
        <v>5</v>
      </c>
      <c r="C630" s="2" t="s">
        <v>7</v>
      </c>
      <c r="D630">
        <v>10</v>
      </c>
      <c r="E630">
        <f t="shared" si="88"/>
        <v>0</v>
      </c>
      <c r="F630">
        <f t="shared" si="84"/>
        <v>0.9</v>
      </c>
      <c r="G630">
        <f t="shared" si="85"/>
        <v>9</v>
      </c>
      <c r="H630">
        <f t="shared" si="86"/>
        <v>270</v>
      </c>
      <c r="I630">
        <f t="shared" si="89"/>
        <v>21500</v>
      </c>
      <c r="J630">
        <f t="shared" si="90"/>
        <v>70800</v>
      </c>
      <c r="K630">
        <f t="shared" si="87"/>
        <v>49300</v>
      </c>
      <c r="L630">
        <f t="shared" si="91"/>
        <v>478</v>
      </c>
    </row>
    <row r="631" spans="1:12" x14ac:dyDescent="0.35">
      <c r="A631" s="1">
        <v>45556</v>
      </c>
      <c r="B631" s="2">
        <f t="shared" si="83"/>
        <v>6</v>
      </c>
      <c r="C631" s="2" t="s">
        <v>7</v>
      </c>
      <c r="D631">
        <v>10</v>
      </c>
      <c r="E631">
        <f t="shared" si="88"/>
        <v>0</v>
      </c>
      <c r="F631">
        <f t="shared" si="84"/>
        <v>0.9</v>
      </c>
      <c r="G631">
        <f t="shared" si="85"/>
        <v>0</v>
      </c>
      <c r="H631">
        <f t="shared" si="86"/>
        <v>0</v>
      </c>
      <c r="I631">
        <f t="shared" si="89"/>
        <v>21500</v>
      </c>
      <c r="J631">
        <f t="shared" si="90"/>
        <v>70800</v>
      </c>
      <c r="K631">
        <f t="shared" si="87"/>
        <v>49300</v>
      </c>
      <c r="L631">
        <f t="shared" si="91"/>
        <v>479</v>
      </c>
    </row>
    <row r="632" spans="1:12" x14ac:dyDescent="0.35">
      <c r="A632" s="1">
        <v>45557</v>
      </c>
      <c r="B632" s="2">
        <f t="shared" si="83"/>
        <v>7</v>
      </c>
      <c r="C632" s="2" t="s">
        <v>7</v>
      </c>
      <c r="D632">
        <v>10</v>
      </c>
      <c r="E632">
        <f t="shared" si="88"/>
        <v>150</v>
      </c>
      <c r="F632">
        <f t="shared" si="84"/>
        <v>0.9</v>
      </c>
      <c r="G632">
        <f t="shared" si="85"/>
        <v>0</v>
      </c>
      <c r="H632">
        <f t="shared" si="86"/>
        <v>0</v>
      </c>
      <c r="I632">
        <f t="shared" si="89"/>
        <v>21650</v>
      </c>
      <c r="J632">
        <f t="shared" si="90"/>
        <v>70800</v>
      </c>
      <c r="K632">
        <f t="shared" si="87"/>
        <v>49150</v>
      </c>
      <c r="L632">
        <f t="shared" si="91"/>
        <v>480</v>
      </c>
    </row>
    <row r="633" spans="1:12" x14ac:dyDescent="0.35">
      <c r="A633" s="3">
        <v>45558</v>
      </c>
      <c r="B633" s="2">
        <f t="shared" si="83"/>
        <v>1</v>
      </c>
      <c r="C633" s="2" t="s">
        <v>8</v>
      </c>
      <c r="D633">
        <v>10</v>
      </c>
      <c r="E633">
        <f t="shared" si="88"/>
        <v>0</v>
      </c>
      <c r="F633">
        <f t="shared" si="84"/>
        <v>0.4</v>
      </c>
      <c r="G633">
        <f t="shared" si="85"/>
        <v>4</v>
      </c>
      <c r="H633">
        <f t="shared" si="86"/>
        <v>120</v>
      </c>
      <c r="I633">
        <f t="shared" si="89"/>
        <v>21650</v>
      </c>
      <c r="J633">
        <f t="shared" si="90"/>
        <v>70920</v>
      </c>
      <c r="K633">
        <f t="shared" si="87"/>
        <v>49270</v>
      </c>
      <c r="L633">
        <f t="shared" si="91"/>
        <v>481</v>
      </c>
    </row>
    <row r="634" spans="1:12" x14ac:dyDescent="0.35">
      <c r="A634" s="1">
        <v>45559</v>
      </c>
      <c r="B634" s="2">
        <f t="shared" si="83"/>
        <v>2</v>
      </c>
      <c r="C634" s="2" t="s">
        <v>8</v>
      </c>
      <c r="D634">
        <v>10</v>
      </c>
      <c r="E634">
        <f t="shared" si="88"/>
        <v>0</v>
      </c>
      <c r="F634">
        <f t="shared" si="84"/>
        <v>0.4</v>
      </c>
      <c r="G634">
        <f t="shared" si="85"/>
        <v>4</v>
      </c>
      <c r="H634">
        <f t="shared" si="86"/>
        <v>120</v>
      </c>
      <c r="I634">
        <f t="shared" si="89"/>
        <v>21650</v>
      </c>
      <c r="J634">
        <f t="shared" si="90"/>
        <v>71040</v>
      </c>
      <c r="K634">
        <f t="shared" si="87"/>
        <v>49390</v>
      </c>
      <c r="L634">
        <f t="shared" si="91"/>
        <v>482</v>
      </c>
    </row>
    <row r="635" spans="1:12" x14ac:dyDescent="0.35">
      <c r="A635" s="1">
        <v>45560</v>
      </c>
      <c r="B635" s="2">
        <f t="shared" si="83"/>
        <v>3</v>
      </c>
      <c r="C635" s="2" t="s">
        <v>8</v>
      </c>
      <c r="D635">
        <v>10</v>
      </c>
      <c r="E635">
        <f t="shared" si="88"/>
        <v>0</v>
      </c>
      <c r="F635">
        <f t="shared" si="84"/>
        <v>0.4</v>
      </c>
      <c r="G635">
        <f t="shared" si="85"/>
        <v>4</v>
      </c>
      <c r="H635">
        <f t="shared" si="86"/>
        <v>120</v>
      </c>
      <c r="I635">
        <f t="shared" si="89"/>
        <v>21650</v>
      </c>
      <c r="J635">
        <f t="shared" si="90"/>
        <v>71160</v>
      </c>
      <c r="K635">
        <f t="shared" si="87"/>
        <v>49510</v>
      </c>
      <c r="L635">
        <f t="shared" si="91"/>
        <v>483</v>
      </c>
    </row>
    <row r="636" spans="1:12" x14ac:dyDescent="0.35">
      <c r="A636" s="1">
        <v>45561</v>
      </c>
      <c r="B636" s="2">
        <f t="shared" si="83"/>
        <v>4</v>
      </c>
      <c r="C636" s="2" t="s">
        <v>8</v>
      </c>
      <c r="D636">
        <v>10</v>
      </c>
      <c r="E636">
        <f t="shared" si="88"/>
        <v>0</v>
      </c>
      <c r="F636">
        <f t="shared" si="84"/>
        <v>0.4</v>
      </c>
      <c r="G636">
        <f t="shared" si="85"/>
        <v>4</v>
      </c>
      <c r="H636">
        <f t="shared" si="86"/>
        <v>120</v>
      </c>
      <c r="I636">
        <f t="shared" si="89"/>
        <v>21650</v>
      </c>
      <c r="J636">
        <f t="shared" si="90"/>
        <v>71280</v>
      </c>
      <c r="K636">
        <f t="shared" si="87"/>
        <v>49630</v>
      </c>
      <c r="L636">
        <f t="shared" si="91"/>
        <v>484</v>
      </c>
    </row>
    <row r="637" spans="1:12" x14ac:dyDescent="0.35">
      <c r="A637" s="1">
        <v>45562</v>
      </c>
      <c r="B637" s="2">
        <f t="shared" si="83"/>
        <v>5</v>
      </c>
      <c r="C637" s="2" t="s">
        <v>8</v>
      </c>
      <c r="D637">
        <v>10</v>
      </c>
      <c r="E637">
        <f t="shared" si="88"/>
        <v>0</v>
      </c>
      <c r="F637">
        <f t="shared" si="84"/>
        <v>0.4</v>
      </c>
      <c r="G637">
        <f t="shared" si="85"/>
        <v>4</v>
      </c>
      <c r="H637">
        <f t="shared" si="86"/>
        <v>120</v>
      </c>
      <c r="I637">
        <f t="shared" si="89"/>
        <v>21650</v>
      </c>
      <c r="J637">
        <f t="shared" si="90"/>
        <v>71400</v>
      </c>
      <c r="K637">
        <f t="shared" si="87"/>
        <v>49750</v>
      </c>
      <c r="L637">
        <f t="shared" si="91"/>
        <v>485</v>
      </c>
    </row>
    <row r="638" spans="1:12" x14ac:dyDescent="0.35">
      <c r="A638" s="1">
        <v>45563</v>
      </c>
      <c r="B638" s="2">
        <f t="shared" si="83"/>
        <v>6</v>
      </c>
      <c r="C638" s="2" t="s">
        <v>8</v>
      </c>
      <c r="D638">
        <v>10</v>
      </c>
      <c r="E638">
        <f t="shared" si="88"/>
        <v>0</v>
      </c>
      <c r="F638">
        <f t="shared" si="84"/>
        <v>0.4</v>
      </c>
      <c r="G638">
        <f t="shared" si="85"/>
        <v>0</v>
      </c>
      <c r="H638">
        <f t="shared" si="86"/>
        <v>0</v>
      </c>
      <c r="I638">
        <f t="shared" si="89"/>
        <v>21650</v>
      </c>
      <c r="J638">
        <f t="shared" si="90"/>
        <v>71400</v>
      </c>
      <c r="K638">
        <f t="shared" si="87"/>
        <v>49750</v>
      </c>
      <c r="L638">
        <f t="shared" si="91"/>
        <v>486</v>
      </c>
    </row>
    <row r="639" spans="1:12" x14ac:dyDescent="0.35">
      <c r="A639" s="1">
        <v>45564</v>
      </c>
      <c r="B639" s="2">
        <f t="shared" si="83"/>
        <v>7</v>
      </c>
      <c r="C639" s="2" t="s">
        <v>8</v>
      </c>
      <c r="D639">
        <v>10</v>
      </c>
      <c r="E639">
        <f t="shared" si="88"/>
        <v>150</v>
      </c>
      <c r="F639">
        <f t="shared" si="84"/>
        <v>0.4</v>
      </c>
      <c r="G639">
        <f t="shared" si="85"/>
        <v>0</v>
      </c>
      <c r="H639">
        <f t="shared" si="86"/>
        <v>0</v>
      </c>
      <c r="I639">
        <f t="shared" si="89"/>
        <v>21800</v>
      </c>
      <c r="J639">
        <f t="shared" si="90"/>
        <v>71400</v>
      </c>
      <c r="K639">
        <f t="shared" si="87"/>
        <v>49600</v>
      </c>
      <c r="L639">
        <f t="shared" si="91"/>
        <v>487</v>
      </c>
    </row>
    <row r="640" spans="1:12" x14ac:dyDescent="0.35">
      <c r="A640" s="1">
        <v>45565</v>
      </c>
      <c r="B640" s="2">
        <f t="shared" si="83"/>
        <v>1</v>
      </c>
      <c r="C640" s="2" t="s">
        <v>8</v>
      </c>
      <c r="D640">
        <v>10</v>
      </c>
      <c r="E640">
        <f t="shared" si="88"/>
        <v>0</v>
      </c>
      <c r="F640">
        <f t="shared" si="84"/>
        <v>0.4</v>
      </c>
      <c r="G640">
        <f t="shared" si="85"/>
        <v>4</v>
      </c>
      <c r="H640">
        <f t="shared" si="86"/>
        <v>120</v>
      </c>
      <c r="I640">
        <f t="shared" si="89"/>
        <v>21800</v>
      </c>
      <c r="J640">
        <f t="shared" si="90"/>
        <v>71520</v>
      </c>
      <c r="K640">
        <f t="shared" si="87"/>
        <v>49720</v>
      </c>
      <c r="L640">
        <f t="shared" si="91"/>
        <v>488</v>
      </c>
    </row>
    <row r="641" spans="1:12" x14ac:dyDescent="0.35">
      <c r="A641" s="1">
        <v>45566</v>
      </c>
      <c r="B641" s="2">
        <f t="shared" si="83"/>
        <v>2</v>
      </c>
      <c r="C641" s="2" t="s">
        <v>8</v>
      </c>
      <c r="D641">
        <v>10</v>
      </c>
      <c r="E641">
        <f t="shared" si="88"/>
        <v>0</v>
      </c>
      <c r="F641">
        <f t="shared" si="84"/>
        <v>0.4</v>
      </c>
      <c r="G641">
        <f t="shared" si="85"/>
        <v>4</v>
      </c>
      <c r="H641">
        <f t="shared" si="86"/>
        <v>120</v>
      </c>
      <c r="I641">
        <f t="shared" si="89"/>
        <v>21800</v>
      </c>
      <c r="J641">
        <f t="shared" si="90"/>
        <v>71640</v>
      </c>
      <c r="K641">
        <f t="shared" si="87"/>
        <v>49840</v>
      </c>
      <c r="L641">
        <f t="shared" si="91"/>
        <v>489</v>
      </c>
    </row>
    <row r="642" spans="1:12" x14ac:dyDescent="0.35">
      <c r="A642" s="1">
        <v>45567</v>
      </c>
      <c r="B642" s="2">
        <f t="shared" si="83"/>
        <v>3</v>
      </c>
      <c r="C642" s="2" t="s">
        <v>8</v>
      </c>
      <c r="D642">
        <v>10</v>
      </c>
      <c r="E642">
        <f t="shared" si="88"/>
        <v>0</v>
      </c>
      <c r="F642">
        <f t="shared" si="84"/>
        <v>0.4</v>
      </c>
      <c r="G642">
        <f t="shared" si="85"/>
        <v>4</v>
      </c>
      <c r="H642">
        <f t="shared" si="86"/>
        <v>120</v>
      </c>
      <c r="I642">
        <f t="shared" si="89"/>
        <v>21800</v>
      </c>
      <c r="J642">
        <f t="shared" si="90"/>
        <v>71760</v>
      </c>
      <c r="K642">
        <f t="shared" si="87"/>
        <v>49960</v>
      </c>
      <c r="L642">
        <f t="shared" si="91"/>
        <v>490</v>
      </c>
    </row>
    <row r="643" spans="1:12" x14ac:dyDescent="0.35">
      <c r="A643" s="1">
        <v>45568</v>
      </c>
      <c r="B643" s="2">
        <f t="shared" ref="B643:B706" si="92">WEEKDAY(A643, 2)</f>
        <v>4</v>
      </c>
      <c r="C643" s="2" t="s">
        <v>8</v>
      </c>
      <c r="D643">
        <v>10</v>
      </c>
      <c r="E643">
        <f t="shared" si="88"/>
        <v>0</v>
      </c>
      <c r="F643">
        <f t="shared" ref="F643:F706" si="93">IF(C643="ZIMA",  0.2, IF(C643="WIOSNA", 0.5, IF(C643 = "LATO", 0.9, 0.4)))</f>
        <v>0.4</v>
      </c>
      <c r="G643">
        <f t="shared" ref="G643:G706" si="94">IF(AND(B643&lt;&gt;7, B643&lt;&gt;6), INT(F643*D643), 0)</f>
        <v>4</v>
      </c>
      <c r="H643">
        <f t="shared" ref="H643:H706" si="95">G643*30</f>
        <v>120</v>
      </c>
      <c r="I643">
        <f t="shared" si="89"/>
        <v>21800</v>
      </c>
      <c r="J643">
        <f t="shared" si="90"/>
        <v>71880</v>
      </c>
      <c r="K643">
        <f t="shared" ref="K643:K706" si="96">J643-I643</f>
        <v>50080</v>
      </c>
      <c r="L643">
        <f t="shared" si="91"/>
        <v>491</v>
      </c>
    </row>
    <row r="644" spans="1:12" x14ac:dyDescent="0.35">
      <c r="A644" s="1">
        <v>45569</v>
      </c>
      <c r="B644" s="2">
        <f t="shared" si="92"/>
        <v>5</v>
      </c>
      <c r="C644" s="2" t="s">
        <v>8</v>
      </c>
      <c r="D644">
        <v>10</v>
      </c>
      <c r="E644">
        <f t="shared" ref="E644:E707" si="97">IF(B644=7, D644*15, 0)</f>
        <v>0</v>
      </c>
      <c r="F644">
        <f t="shared" si="93"/>
        <v>0.4</v>
      </c>
      <c r="G644">
        <f t="shared" si="94"/>
        <v>4</v>
      </c>
      <c r="H644">
        <f t="shared" si="95"/>
        <v>120</v>
      </c>
      <c r="I644">
        <f t="shared" ref="I644:I707" si="98">I643+E644</f>
        <v>21800</v>
      </c>
      <c r="J644">
        <f t="shared" ref="J644:J707" si="99">J643+H644</f>
        <v>72000</v>
      </c>
      <c r="K644">
        <f t="shared" si="96"/>
        <v>50200</v>
      </c>
      <c r="L644">
        <f t="shared" ref="L644:L707" si="100">IF(I644&lt;J644, 1, 0)+L643</f>
        <v>492</v>
      </c>
    </row>
    <row r="645" spans="1:12" x14ac:dyDescent="0.35">
      <c r="A645" s="1">
        <v>45570</v>
      </c>
      <c r="B645" s="2">
        <f t="shared" si="92"/>
        <v>6</v>
      </c>
      <c r="C645" s="2" t="s">
        <v>8</v>
      </c>
      <c r="D645">
        <v>10</v>
      </c>
      <c r="E645">
        <f t="shared" si="97"/>
        <v>0</v>
      </c>
      <c r="F645">
        <f t="shared" si="93"/>
        <v>0.4</v>
      </c>
      <c r="G645">
        <f t="shared" si="94"/>
        <v>0</v>
      </c>
      <c r="H645">
        <f t="shared" si="95"/>
        <v>0</v>
      </c>
      <c r="I645">
        <f t="shared" si="98"/>
        <v>21800</v>
      </c>
      <c r="J645">
        <f t="shared" si="99"/>
        <v>72000</v>
      </c>
      <c r="K645">
        <f t="shared" si="96"/>
        <v>50200</v>
      </c>
      <c r="L645">
        <f t="shared" si="100"/>
        <v>493</v>
      </c>
    </row>
    <row r="646" spans="1:12" x14ac:dyDescent="0.35">
      <c r="A646" s="1">
        <v>45571</v>
      </c>
      <c r="B646" s="2">
        <f t="shared" si="92"/>
        <v>7</v>
      </c>
      <c r="C646" s="2" t="s">
        <v>8</v>
      </c>
      <c r="D646">
        <v>10</v>
      </c>
      <c r="E646">
        <f t="shared" si="97"/>
        <v>150</v>
      </c>
      <c r="F646">
        <f t="shared" si="93"/>
        <v>0.4</v>
      </c>
      <c r="G646">
        <f t="shared" si="94"/>
        <v>0</v>
      </c>
      <c r="H646">
        <f t="shared" si="95"/>
        <v>0</v>
      </c>
      <c r="I646">
        <f t="shared" si="98"/>
        <v>21950</v>
      </c>
      <c r="J646">
        <f t="shared" si="99"/>
        <v>72000</v>
      </c>
      <c r="K646">
        <f t="shared" si="96"/>
        <v>50050</v>
      </c>
      <c r="L646">
        <f t="shared" si="100"/>
        <v>494</v>
      </c>
    </row>
    <row r="647" spans="1:12" x14ac:dyDescent="0.35">
      <c r="A647" s="1">
        <v>45572</v>
      </c>
      <c r="B647" s="2">
        <f t="shared" si="92"/>
        <v>1</v>
      </c>
      <c r="C647" s="2" t="s">
        <v>8</v>
      </c>
      <c r="D647">
        <v>10</v>
      </c>
      <c r="E647">
        <f t="shared" si="97"/>
        <v>0</v>
      </c>
      <c r="F647">
        <f t="shared" si="93"/>
        <v>0.4</v>
      </c>
      <c r="G647">
        <f t="shared" si="94"/>
        <v>4</v>
      </c>
      <c r="H647">
        <f t="shared" si="95"/>
        <v>120</v>
      </c>
      <c r="I647">
        <f t="shared" si="98"/>
        <v>21950</v>
      </c>
      <c r="J647">
        <f t="shared" si="99"/>
        <v>72120</v>
      </c>
      <c r="K647">
        <f t="shared" si="96"/>
        <v>50170</v>
      </c>
      <c r="L647">
        <f t="shared" si="100"/>
        <v>495</v>
      </c>
    </row>
    <row r="648" spans="1:12" x14ac:dyDescent="0.35">
      <c r="A648" s="1">
        <v>45573</v>
      </c>
      <c r="B648" s="2">
        <f t="shared" si="92"/>
        <v>2</v>
      </c>
      <c r="C648" s="2" t="s">
        <v>8</v>
      </c>
      <c r="D648">
        <v>10</v>
      </c>
      <c r="E648">
        <f t="shared" si="97"/>
        <v>0</v>
      </c>
      <c r="F648">
        <f t="shared" si="93"/>
        <v>0.4</v>
      </c>
      <c r="G648">
        <f t="shared" si="94"/>
        <v>4</v>
      </c>
      <c r="H648">
        <f t="shared" si="95"/>
        <v>120</v>
      </c>
      <c r="I648">
        <f t="shared" si="98"/>
        <v>21950</v>
      </c>
      <c r="J648">
        <f t="shared" si="99"/>
        <v>72240</v>
      </c>
      <c r="K648">
        <f t="shared" si="96"/>
        <v>50290</v>
      </c>
      <c r="L648">
        <f t="shared" si="100"/>
        <v>496</v>
      </c>
    </row>
    <row r="649" spans="1:12" x14ac:dyDescent="0.35">
      <c r="A649" s="1">
        <v>45574</v>
      </c>
      <c r="B649" s="2">
        <f t="shared" si="92"/>
        <v>3</v>
      </c>
      <c r="C649" s="2" t="s">
        <v>8</v>
      </c>
      <c r="D649">
        <v>10</v>
      </c>
      <c r="E649">
        <f t="shared" si="97"/>
        <v>0</v>
      </c>
      <c r="F649">
        <f t="shared" si="93"/>
        <v>0.4</v>
      </c>
      <c r="G649">
        <f t="shared" si="94"/>
        <v>4</v>
      </c>
      <c r="H649">
        <f t="shared" si="95"/>
        <v>120</v>
      </c>
      <c r="I649">
        <f t="shared" si="98"/>
        <v>21950</v>
      </c>
      <c r="J649">
        <f t="shared" si="99"/>
        <v>72360</v>
      </c>
      <c r="K649">
        <f t="shared" si="96"/>
        <v>50410</v>
      </c>
      <c r="L649">
        <f t="shared" si="100"/>
        <v>497</v>
      </c>
    </row>
    <row r="650" spans="1:12" x14ac:dyDescent="0.35">
      <c r="A650" s="1">
        <v>45575</v>
      </c>
      <c r="B650" s="2">
        <f t="shared" si="92"/>
        <v>4</v>
      </c>
      <c r="C650" s="2" t="s">
        <v>8</v>
      </c>
      <c r="D650">
        <v>10</v>
      </c>
      <c r="E650">
        <f t="shared" si="97"/>
        <v>0</v>
      </c>
      <c r="F650">
        <f t="shared" si="93"/>
        <v>0.4</v>
      </c>
      <c r="G650">
        <f t="shared" si="94"/>
        <v>4</v>
      </c>
      <c r="H650">
        <f t="shared" si="95"/>
        <v>120</v>
      </c>
      <c r="I650">
        <f t="shared" si="98"/>
        <v>21950</v>
      </c>
      <c r="J650">
        <f t="shared" si="99"/>
        <v>72480</v>
      </c>
      <c r="K650">
        <f t="shared" si="96"/>
        <v>50530</v>
      </c>
      <c r="L650">
        <f t="shared" si="100"/>
        <v>498</v>
      </c>
    </row>
    <row r="651" spans="1:12" x14ac:dyDescent="0.35">
      <c r="A651" s="1">
        <v>45576</v>
      </c>
      <c r="B651" s="2">
        <f t="shared" si="92"/>
        <v>5</v>
      </c>
      <c r="C651" s="2" t="s">
        <v>8</v>
      </c>
      <c r="D651">
        <v>10</v>
      </c>
      <c r="E651">
        <f t="shared" si="97"/>
        <v>0</v>
      </c>
      <c r="F651">
        <f t="shared" si="93"/>
        <v>0.4</v>
      </c>
      <c r="G651">
        <f t="shared" si="94"/>
        <v>4</v>
      </c>
      <c r="H651">
        <f t="shared" si="95"/>
        <v>120</v>
      </c>
      <c r="I651">
        <f t="shared" si="98"/>
        <v>21950</v>
      </c>
      <c r="J651">
        <f t="shared" si="99"/>
        <v>72600</v>
      </c>
      <c r="K651">
        <f t="shared" si="96"/>
        <v>50650</v>
      </c>
      <c r="L651">
        <f t="shared" si="100"/>
        <v>499</v>
      </c>
    </row>
    <row r="652" spans="1:12" x14ac:dyDescent="0.35">
      <c r="A652" s="1">
        <v>45577</v>
      </c>
      <c r="B652" s="2">
        <f t="shared" si="92"/>
        <v>6</v>
      </c>
      <c r="C652" s="2" t="s">
        <v>8</v>
      </c>
      <c r="D652">
        <v>10</v>
      </c>
      <c r="E652">
        <f t="shared" si="97"/>
        <v>0</v>
      </c>
      <c r="F652">
        <f t="shared" si="93"/>
        <v>0.4</v>
      </c>
      <c r="G652">
        <f t="shared" si="94"/>
        <v>0</v>
      </c>
      <c r="H652">
        <f t="shared" si="95"/>
        <v>0</v>
      </c>
      <c r="I652">
        <f t="shared" si="98"/>
        <v>21950</v>
      </c>
      <c r="J652">
        <f t="shared" si="99"/>
        <v>72600</v>
      </c>
      <c r="K652">
        <f t="shared" si="96"/>
        <v>50650</v>
      </c>
      <c r="L652">
        <f t="shared" si="100"/>
        <v>500</v>
      </c>
    </row>
    <row r="653" spans="1:12" x14ac:dyDescent="0.35">
      <c r="A653" s="1">
        <v>45578</v>
      </c>
      <c r="B653" s="2">
        <f t="shared" si="92"/>
        <v>7</v>
      </c>
      <c r="C653" s="2" t="s">
        <v>8</v>
      </c>
      <c r="D653">
        <v>10</v>
      </c>
      <c r="E653">
        <f t="shared" si="97"/>
        <v>150</v>
      </c>
      <c r="F653">
        <f t="shared" si="93"/>
        <v>0.4</v>
      </c>
      <c r="G653">
        <f t="shared" si="94"/>
        <v>0</v>
      </c>
      <c r="H653">
        <f t="shared" si="95"/>
        <v>0</v>
      </c>
      <c r="I653">
        <f t="shared" si="98"/>
        <v>22100</v>
      </c>
      <c r="J653">
        <f t="shared" si="99"/>
        <v>72600</v>
      </c>
      <c r="K653">
        <f t="shared" si="96"/>
        <v>50500</v>
      </c>
      <c r="L653">
        <f t="shared" si="100"/>
        <v>501</v>
      </c>
    </row>
    <row r="654" spans="1:12" x14ac:dyDescent="0.35">
      <c r="A654" s="1">
        <v>45579</v>
      </c>
      <c r="B654" s="2">
        <f t="shared" si="92"/>
        <v>1</v>
      </c>
      <c r="C654" s="2" t="s">
        <v>8</v>
      </c>
      <c r="D654">
        <v>10</v>
      </c>
      <c r="E654">
        <f t="shared" si="97"/>
        <v>0</v>
      </c>
      <c r="F654">
        <f t="shared" si="93"/>
        <v>0.4</v>
      </c>
      <c r="G654">
        <f t="shared" si="94"/>
        <v>4</v>
      </c>
      <c r="H654">
        <f t="shared" si="95"/>
        <v>120</v>
      </c>
      <c r="I654">
        <f t="shared" si="98"/>
        <v>22100</v>
      </c>
      <c r="J654">
        <f t="shared" si="99"/>
        <v>72720</v>
      </c>
      <c r="K654">
        <f t="shared" si="96"/>
        <v>50620</v>
      </c>
      <c r="L654">
        <f t="shared" si="100"/>
        <v>502</v>
      </c>
    </row>
    <row r="655" spans="1:12" x14ac:dyDescent="0.35">
      <c r="A655" s="1">
        <v>45580</v>
      </c>
      <c r="B655" s="2">
        <f t="shared" si="92"/>
        <v>2</v>
      </c>
      <c r="C655" s="2" t="s">
        <v>8</v>
      </c>
      <c r="D655">
        <v>10</v>
      </c>
      <c r="E655">
        <f t="shared" si="97"/>
        <v>0</v>
      </c>
      <c r="F655">
        <f t="shared" si="93"/>
        <v>0.4</v>
      </c>
      <c r="G655">
        <f t="shared" si="94"/>
        <v>4</v>
      </c>
      <c r="H655">
        <f t="shared" si="95"/>
        <v>120</v>
      </c>
      <c r="I655">
        <f t="shared" si="98"/>
        <v>22100</v>
      </c>
      <c r="J655">
        <f t="shared" si="99"/>
        <v>72840</v>
      </c>
      <c r="K655">
        <f t="shared" si="96"/>
        <v>50740</v>
      </c>
      <c r="L655">
        <f t="shared" si="100"/>
        <v>503</v>
      </c>
    </row>
    <row r="656" spans="1:12" x14ac:dyDescent="0.35">
      <c r="A656" s="1">
        <v>45581</v>
      </c>
      <c r="B656" s="2">
        <f t="shared" si="92"/>
        <v>3</v>
      </c>
      <c r="C656" s="2" t="s">
        <v>8</v>
      </c>
      <c r="D656">
        <v>10</v>
      </c>
      <c r="E656">
        <f t="shared" si="97"/>
        <v>0</v>
      </c>
      <c r="F656">
        <f t="shared" si="93"/>
        <v>0.4</v>
      </c>
      <c r="G656">
        <f t="shared" si="94"/>
        <v>4</v>
      </c>
      <c r="H656">
        <f t="shared" si="95"/>
        <v>120</v>
      </c>
      <c r="I656">
        <f t="shared" si="98"/>
        <v>22100</v>
      </c>
      <c r="J656">
        <f t="shared" si="99"/>
        <v>72960</v>
      </c>
      <c r="K656">
        <f t="shared" si="96"/>
        <v>50860</v>
      </c>
      <c r="L656">
        <f t="shared" si="100"/>
        <v>504</v>
      </c>
    </row>
    <row r="657" spans="1:12" x14ac:dyDescent="0.35">
      <c r="A657" s="1">
        <v>45582</v>
      </c>
      <c r="B657" s="2">
        <f t="shared" si="92"/>
        <v>4</v>
      </c>
      <c r="C657" s="2" t="s">
        <v>8</v>
      </c>
      <c r="D657">
        <v>10</v>
      </c>
      <c r="E657">
        <f t="shared" si="97"/>
        <v>0</v>
      </c>
      <c r="F657">
        <f t="shared" si="93"/>
        <v>0.4</v>
      </c>
      <c r="G657">
        <f t="shared" si="94"/>
        <v>4</v>
      </c>
      <c r="H657">
        <f t="shared" si="95"/>
        <v>120</v>
      </c>
      <c r="I657">
        <f t="shared" si="98"/>
        <v>22100</v>
      </c>
      <c r="J657">
        <f t="shared" si="99"/>
        <v>73080</v>
      </c>
      <c r="K657">
        <f t="shared" si="96"/>
        <v>50980</v>
      </c>
      <c r="L657">
        <f t="shared" si="100"/>
        <v>505</v>
      </c>
    </row>
    <row r="658" spans="1:12" x14ac:dyDescent="0.35">
      <c r="A658" s="1">
        <v>45583</v>
      </c>
      <c r="B658" s="2">
        <f t="shared" si="92"/>
        <v>5</v>
      </c>
      <c r="C658" s="2" t="s">
        <v>8</v>
      </c>
      <c r="D658">
        <v>10</v>
      </c>
      <c r="E658">
        <f t="shared" si="97"/>
        <v>0</v>
      </c>
      <c r="F658">
        <f t="shared" si="93"/>
        <v>0.4</v>
      </c>
      <c r="G658">
        <f t="shared" si="94"/>
        <v>4</v>
      </c>
      <c r="H658">
        <f t="shared" si="95"/>
        <v>120</v>
      </c>
      <c r="I658">
        <f t="shared" si="98"/>
        <v>22100</v>
      </c>
      <c r="J658">
        <f t="shared" si="99"/>
        <v>73200</v>
      </c>
      <c r="K658">
        <f t="shared" si="96"/>
        <v>51100</v>
      </c>
      <c r="L658">
        <f t="shared" si="100"/>
        <v>506</v>
      </c>
    </row>
    <row r="659" spans="1:12" x14ac:dyDescent="0.35">
      <c r="A659" s="1">
        <v>45584</v>
      </c>
      <c r="B659" s="2">
        <f t="shared" si="92"/>
        <v>6</v>
      </c>
      <c r="C659" s="2" t="s">
        <v>8</v>
      </c>
      <c r="D659">
        <v>10</v>
      </c>
      <c r="E659">
        <f t="shared" si="97"/>
        <v>0</v>
      </c>
      <c r="F659">
        <f t="shared" si="93"/>
        <v>0.4</v>
      </c>
      <c r="G659">
        <f t="shared" si="94"/>
        <v>0</v>
      </c>
      <c r="H659">
        <f t="shared" si="95"/>
        <v>0</v>
      </c>
      <c r="I659">
        <f t="shared" si="98"/>
        <v>22100</v>
      </c>
      <c r="J659">
        <f t="shared" si="99"/>
        <v>73200</v>
      </c>
      <c r="K659">
        <f t="shared" si="96"/>
        <v>51100</v>
      </c>
      <c r="L659">
        <f t="shared" si="100"/>
        <v>507</v>
      </c>
    </row>
    <row r="660" spans="1:12" x14ac:dyDescent="0.35">
      <c r="A660" s="1">
        <v>45585</v>
      </c>
      <c r="B660" s="2">
        <f t="shared" si="92"/>
        <v>7</v>
      </c>
      <c r="C660" s="2" t="s">
        <v>8</v>
      </c>
      <c r="D660">
        <v>10</v>
      </c>
      <c r="E660">
        <f t="shared" si="97"/>
        <v>150</v>
      </c>
      <c r="F660">
        <f t="shared" si="93"/>
        <v>0.4</v>
      </c>
      <c r="G660">
        <f t="shared" si="94"/>
        <v>0</v>
      </c>
      <c r="H660">
        <f t="shared" si="95"/>
        <v>0</v>
      </c>
      <c r="I660">
        <f t="shared" si="98"/>
        <v>22250</v>
      </c>
      <c r="J660">
        <f t="shared" si="99"/>
        <v>73200</v>
      </c>
      <c r="K660">
        <f t="shared" si="96"/>
        <v>50950</v>
      </c>
      <c r="L660">
        <f t="shared" si="100"/>
        <v>508</v>
      </c>
    </row>
    <row r="661" spans="1:12" x14ac:dyDescent="0.35">
      <c r="A661" s="1">
        <v>45586</v>
      </c>
      <c r="B661" s="2">
        <f t="shared" si="92"/>
        <v>1</v>
      </c>
      <c r="C661" s="2" t="s">
        <v>8</v>
      </c>
      <c r="D661">
        <v>10</v>
      </c>
      <c r="E661">
        <f t="shared" si="97"/>
        <v>0</v>
      </c>
      <c r="F661">
        <f t="shared" si="93"/>
        <v>0.4</v>
      </c>
      <c r="G661">
        <f t="shared" si="94"/>
        <v>4</v>
      </c>
      <c r="H661">
        <f t="shared" si="95"/>
        <v>120</v>
      </c>
      <c r="I661">
        <f t="shared" si="98"/>
        <v>22250</v>
      </c>
      <c r="J661">
        <f t="shared" si="99"/>
        <v>73320</v>
      </c>
      <c r="K661">
        <f t="shared" si="96"/>
        <v>51070</v>
      </c>
      <c r="L661">
        <f t="shared" si="100"/>
        <v>509</v>
      </c>
    </row>
    <row r="662" spans="1:12" x14ac:dyDescent="0.35">
      <c r="A662" s="1">
        <v>45587</v>
      </c>
      <c r="B662" s="2">
        <f t="shared" si="92"/>
        <v>2</v>
      </c>
      <c r="C662" s="2" t="s">
        <v>8</v>
      </c>
      <c r="D662">
        <v>10</v>
      </c>
      <c r="E662">
        <f t="shared" si="97"/>
        <v>0</v>
      </c>
      <c r="F662">
        <f t="shared" si="93"/>
        <v>0.4</v>
      </c>
      <c r="G662">
        <f t="shared" si="94"/>
        <v>4</v>
      </c>
      <c r="H662">
        <f t="shared" si="95"/>
        <v>120</v>
      </c>
      <c r="I662">
        <f t="shared" si="98"/>
        <v>22250</v>
      </c>
      <c r="J662">
        <f t="shared" si="99"/>
        <v>73440</v>
      </c>
      <c r="K662">
        <f t="shared" si="96"/>
        <v>51190</v>
      </c>
      <c r="L662">
        <f t="shared" si="100"/>
        <v>510</v>
      </c>
    </row>
    <row r="663" spans="1:12" x14ac:dyDescent="0.35">
      <c r="A663" s="1">
        <v>45588</v>
      </c>
      <c r="B663" s="2">
        <f t="shared" si="92"/>
        <v>3</v>
      </c>
      <c r="C663" s="2" t="s">
        <v>8</v>
      </c>
      <c r="D663">
        <v>10</v>
      </c>
      <c r="E663">
        <f t="shared" si="97"/>
        <v>0</v>
      </c>
      <c r="F663">
        <f t="shared" si="93"/>
        <v>0.4</v>
      </c>
      <c r="G663">
        <f t="shared" si="94"/>
        <v>4</v>
      </c>
      <c r="H663">
        <f t="shared" si="95"/>
        <v>120</v>
      </c>
      <c r="I663">
        <f t="shared" si="98"/>
        <v>22250</v>
      </c>
      <c r="J663">
        <f t="shared" si="99"/>
        <v>73560</v>
      </c>
      <c r="K663">
        <f t="shared" si="96"/>
        <v>51310</v>
      </c>
      <c r="L663">
        <f t="shared" si="100"/>
        <v>511</v>
      </c>
    </row>
    <row r="664" spans="1:12" x14ac:dyDescent="0.35">
      <c r="A664" s="1">
        <v>45589</v>
      </c>
      <c r="B664" s="2">
        <f t="shared" si="92"/>
        <v>4</v>
      </c>
      <c r="C664" s="2" t="s">
        <v>8</v>
      </c>
      <c r="D664">
        <v>10</v>
      </c>
      <c r="E664">
        <f t="shared" si="97"/>
        <v>0</v>
      </c>
      <c r="F664">
        <f t="shared" si="93"/>
        <v>0.4</v>
      </c>
      <c r="G664">
        <f t="shared" si="94"/>
        <v>4</v>
      </c>
      <c r="H664">
        <f t="shared" si="95"/>
        <v>120</v>
      </c>
      <c r="I664">
        <f t="shared" si="98"/>
        <v>22250</v>
      </c>
      <c r="J664">
        <f t="shared" si="99"/>
        <v>73680</v>
      </c>
      <c r="K664">
        <f t="shared" si="96"/>
        <v>51430</v>
      </c>
      <c r="L664">
        <f t="shared" si="100"/>
        <v>512</v>
      </c>
    </row>
    <row r="665" spans="1:12" x14ac:dyDescent="0.35">
      <c r="A665" s="1">
        <v>45590</v>
      </c>
      <c r="B665" s="2">
        <f t="shared" si="92"/>
        <v>5</v>
      </c>
      <c r="C665" s="2" t="s">
        <v>8</v>
      </c>
      <c r="D665">
        <v>10</v>
      </c>
      <c r="E665">
        <f t="shared" si="97"/>
        <v>0</v>
      </c>
      <c r="F665">
        <f t="shared" si="93"/>
        <v>0.4</v>
      </c>
      <c r="G665">
        <f t="shared" si="94"/>
        <v>4</v>
      </c>
      <c r="H665">
        <f t="shared" si="95"/>
        <v>120</v>
      </c>
      <c r="I665">
        <f t="shared" si="98"/>
        <v>22250</v>
      </c>
      <c r="J665">
        <f t="shared" si="99"/>
        <v>73800</v>
      </c>
      <c r="K665">
        <f t="shared" si="96"/>
        <v>51550</v>
      </c>
      <c r="L665">
        <f t="shared" si="100"/>
        <v>513</v>
      </c>
    </row>
    <row r="666" spans="1:12" x14ac:dyDescent="0.35">
      <c r="A666" s="1">
        <v>45591</v>
      </c>
      <c r="B666" s="2">
        <f t="shared" si="92"/>
        <v>6</v>
      </c>
      <c r="C666" s="2" t="s">
        <v>8</v>
      </c>
      <c r="D666">
        <v>10</v>
      </c>
      <c r="E666">
        <f t="shared" si="97"/>
        <v>0</v>
      </c>
      <c r="F666">
        <f t="shared" si="93"/>
        <v>0.4</v>
      </c>
      <c r="G666">
        <f t="shared" si="94"/>
        <v>0</v>
      </c>
      <c r="H666">
        <f t="shared" si="95"/>
        <v>0</v>
      </c>
      <c r="I666">
        <f t="shared" si="98"/>
        <v>22250</v>
      </c>
      <c r="J666">
        <f t="shared" si="99"/>
        <v>73800</v>
      </c>
      <c r="K666">
        <f t="shared" si="96"/>
        <v>51550</v>
      </c>
      <c r="L666">
        <f t="shared" si="100"/>
        <v>514</v>
      </c>
    </row>
    <row r="667" spans="1:12" x14ac:dyDescent="0.35">
      <c r="A667" s="1">
        <v>45592</v>
      </c>
      <c r="B667" s="2">
        <f t="shared" si="92"/>
        <v>7</v>
      </c>
      <c r="C667" s="2" t="s">
        <v>8</v>
      </c>
      <c r="D667">
        <v>10</v>
      </c>
      <c r="E667">
        <f t="shared" si="97"/>
        <v>150</v>
      </c>
      <c r="F667">
        <f t="shared" si="93"/>
        <v>0.4</v>
      </c>
      <c r="G667">
        <f t="shared" si="94"/>
        <v>0</v>
      </c>
      <c r="H667">
        <f t="shared" si="95"/>
        <v>0</v>
      </c>
      <c r="I667">
        <f t="shared" si="98"/>
        <v>22400</v>
      </c>
      <c r="J667">
        <f t="shared" si="99"/>
        <v>73800</v>
      </c>
      <c r="K667">
        <f t="shared" si="96"/>
        <v>51400</v>
      </c>
      <c r="L667">
        <f t="shared" si="100"/>
        <v>515</v>
      </c>
    </row>
    <row r="668" spans="1:12" x14ac:dyDescent="0.35">
      <c r="A668" s="1">
        <v>45593</v>
      </c>
      <c r="B668" s="2">
        <f t="shared" si="92"/>
        <v>1</v>
      </c>
      <c r="C668" s="2" t="s">
        <v>8</v>
      </c>
      <c r="D668">
        <v>10</v>
      </c>
      <c r="E668">
        <f t="shared" si="97"/>
        <v>0</v>
      </c>
      <c r="F668">
        <f t="shared" si="93"/>
        <v>0.4</v>
      </c>
      <c r="G668">
        <f t="shared" si="94"/>
        <v>4</v>
      </c>
      <c r="H668">
        <f t="shared" si="95"/>
        <v>120</v>
      </c>
      <c r="I668">
        <f t="shared" si="98"/>
        <v>22400</v>
      </c>
      <c r="J668">
        <f t="shared" si="99"/>
        <v>73920</v>
      </c>
      <c r="K668">
        <f t="shared" si="96"/>
        <v>51520</v>
      </c>
      <c r="L668">
        <f t="shared" si="100"/>
        <v>516</v>
      </c>
    </row>
    <row r="669" spans="1:12" x14ac:dyDescent="0.35">
      <c r="A669" s="1">
        <v>45594</v>
      </c>
      <c r="B669" s="2">
        <f t="shared" si="92"/>
        <v>2</v>
      </c>
      <c r="C669" s="2" t="s">
        <v>8</v>
      </c>
      <c r="D669">
        <v>10</v>
      </c>
      <c r="E669">
        <f t="shared" si="97"/>
        <v>0</v>
      </c>
      <c r="F669">
        <f t="shared" si="93"/>
        <v>0.4</v>
      </c>
      <c r="G669">
        <f t="shared" si="94"/>
        <v>4</v>
      </c>
      <c r="H669">
        <f t="shared" si="95"/>
        <v>120</v>
      </c>
      <c r="I669">
        <f t="shared" si="98"/>
        <v>22400</v>
      </c>
      <c r="J669">
        <f t="shared" si="99"/>
        <v>74040</v>
      </c>
      <c r="K669">
        <f t="shared" si="96"/>
        <v>51640</v>
      </c>
      <c r="L669">
        <f t="shared" si="100"/>
        <v>517</v>
      </c>
    </row>
    <row r="670" spans="1:12" x14ac:dyDescent="0.35">
      <c r="A670" s="1">
        <v>45595</v>
      </c>
      <c r="B670" s="2">
        <f t="shared" si="92"/>
        <v>3</v>
      </c>
      <c r="C670" s="2" t="s">
        <v>8</v>
      </c>
      <c r="D670">
        <v>10</v>
      </c>
      <c r="E670">
        <f t="shared" si="97"/>
        <v>0</v>
      </c>
      <c r="F670">
        <f t="shared" si="93"/>
        <v>0.4</v>
      </c>
      <c r="G670">
        <f t="shared" si="94"/>
        <v>4</v>
      </c>
      <c r="H670">
        <f t="shared" si="95"/>
        <v>120</v>
      </c>
      <c r="I670">
        <f t="shared" si="98"/>
        <v>22400</v>
      </c>
      <c r="J670">
        <f t="shared" si="99"/>
        <v>74160</v>
      </c>
      <c r="K670">
        <f t="shared" si="96"/>
        <v>51760</v>
      </c>
      <c r="L670">
        <f t="shared" si="100"/>
        <v>518</v>
      </c>
    </row>
    <row r="671" spans="1:12" x14ac:dyDescent="0.35">
      <c r="A671" s="1">
        <v>45596</v>
      </c>
      <c r="B671" s="2">
        <f t="shared" si="92"/>
        <v>4</v>
      </c>
      <c r="C671" s="2" t="s">
        <v>8</v>
      </c>
      <c r="D671">
        <v>10</v>
      </c>
      <c r="E671">
        <f t="shared" si="97"/>
        <v>0</v>
      </c>
      <c r="F671">
        <f t="shared" si="93"/>
        <v>0.4</v>
      </c>
      <c r="G671">
        <f t="shared" si="94"/>
        <v>4</v>
      </c>
      <c r="H671">
        <f t="shared" si="95"/>
        <v>120</v>
      </c>
      <c r="I671">
        <f t="shared" si="98"/>
        <v>22400</v>
      </c>
      <c r="J671">
        <f t="shared" si="99"/>
        <v>74280</v>
      </c>
      <c r="K671">
        <f t="shared" si="96"/>
        <v>51880</v>
      </c>
      <c r="L671">
        <f t="shared" si="100"/>
        <v>519</v>
      </c>
    </row>
    <row r="672" spans="1:12" x14ac:dyDescent="0.35">
      <c r="A672" s="1">
        <v>45597</v>
      </c>
      <c r="B672" s="2">
        <f t="shared" si="92"/>
        <v>5</v>
      </c>
      <c r="C672" s="2" t="s">
        <v>8</v>
      </c>
      <c r="D672">
        <v>10</v>
      </c>
      <c r="E672">
        <f t="shared" si="97"/>
        <v>0</v>
      </c>
      <c r="F672">
        <f t="shared" si="93"/>
        <v>0.4</v>
      </c>
      <c r="G672">
        <f t="shared" si="94"/>
        <v>4</v>
      </c>
      <c r="H672">
        <f t="shared" si="95"/>
        <v>120</v>
      </c>
      <c r="I672">
        <f t="shared" si="98"/>
        <v>22400</v>
      </c>
      <c r="J672">
        <f t="shared" si="99"/>
        <v>74400</v>
      </c>
      <c r="K672">
        <f t="shared" si="96"/>
        <v>52000</v>
      </c>
      <c r="L672">
        <f t="shared" si="100"/>
        <v>520</v>
      </c>
    </row>
    <row r="673" spans="1:12" x14ac:dyDescent="0.35">
      <c r="A673" s="1">
        <v>45598</v>
      </c>
      <c r="B673" s="2">
        <f t="shared" si="92"/>
        <v>6</v>
      </c>
      <c r="C673" s="2" t="s">
        <v>8</v>
      </c>
      <c r="D673">
        <v>10</v>
      </c>
      <c r="E673">
        <f t="shared" si="97"/>
        <v>0</v>
      </c>
      <c r="F673">
        <f t="shared" si="93"/>
        <v>0.4</v>
      </c>
      <c r="G673">
        <f t="shared" si="94"/>
        <v>0</v>
      </c>
      <c r="H673">
        <f t="shared" si="95"/>
        <v>0</v>
      </c>
      <c r="I673">
        <f t="shared" si="98"/>
        <v>22400</v>
      </c>
      <c r="J673">
        <f t="shared" si="99"/>
        <v>74400</v>
      </c>
      <c r="K673">
        <f t="shared" si="96"/>
        <v>52000</v>
      </c>
      <c r="L673">
        <f t="shared" si="100"/>
        <v>521</v>
      </c>
    </row>
    <row r="674" spans="1:12" x14ac:dyDescent="0.35">
      <c r="A674" s="1">
        <v>45599</v>
      </c>
      <c r="B674" s="2">
        <f t="shared" si="92"/>
        <v>7</v>
      </c>
      <c r="C674" s="2" t="s">
        <v>8</v>
      </c>
      <c r="D674">
        <v>10</v>
      </c>
      <c r="E674">
        <f t="shared" si="97"/>
        <v>150</v>
      </c>
      <c r="F674">
        <f t="shared" si="93"/>
        <v>0.4</v>
      </c>
      <c r="G674">
        <f t="shared" si="94"/>
        <v>0</v>
      </c>
      <c r="H674">
        <f t="shared" si="95"/>
        <v>0</v>
      </c>
      <c r="I674">
        <f t="shared" si="98"/>
        <v>22550</v>
      </c>
      <c r="J674">
        <f t="shared" si="99"/>
        <v>74400</v>
      </c>
      <c r="K674">
        <f t="shared" si="96"/>
        <v>51850</v>
      </c>
      <c r="L674">
        <f t="shared" si="100"/>
        <v>522</v>
      </c>
    </row>
    <row r="675" spans="1:12" x14ac:dyDescent="0.35">
      <c r="A675" s="1">
        <v>45600</v>
      </c>
      <c r="B675" s="2">
        <f t="shared" si="92"/>
        <v>1</v>
      </c>
      <c r="C675" s="2" t="s">
        <v>8</v>
      </c>
      <c r="D675">
        <v>10</v>
      </c>
      <c r="E675">
        <f t="shared" si="97"/>
        <v>0</v>
      </c>
      <c r="F675">
        <f t="shared" si="93"/>
        <v>0.4</v>
      </c>
      <c r="G675">
        <f t="shared" si="94"/>
        <v>4</v>
      </c>
      <c r="H675">
        <f t="shared" si="95"/>
        <v>120</v>
      </c>
      <c r="I675">
        <f t="shared" si="98"/>
        <v>22550</v>
      </c>
      <c r="J675">
        <f t="shared" si="99"/>
        <v>74520</v>
      </c>
      <c r="K675">
        <f t="shared" si="96"/>
        <v>51970</v>
      </c>
      <c r="L675">
        <f t="shared" si="100"/>
        <v>523</v>
      </c>
    </row>
    <row r="676" spans="1:12" x14ac:dyDescent="0.35">
      <c r="A676" s="1">
        <v>45601</v>
      </c>
      <c r="B676" s="2">
        <f t="shared" si="92"/>
        <v>2</v>
      </c>
      <c r="C676" s="2" t="s">
        <v>8</v>
      </c>
      <c r="D676">
        <v>10</v>
      </c>
      <c r="E676">
        <f t="shared" si="97"/>
        <v>0</v>
      </c>
      <c r="F676">
        <f t="shared" si="93"/>
        <v>0.4</v>
      </c>
      <c r="G676">
        <f t="shared" si="94"/>
        <v>4</v>
      </c>
      <c r="H676">
        <f t="shared" si="95"/>
        <v>120</v>
      </c>
      <c r="I676">
        <f t="shared" si="98"/>
        <v>22550</v>
      </c>
      <c r="J676">
        <f t="shared" si="99"/>
        <v>74640</v>
      </c>
      <c r="K676">
        <f t="shared" si="96"/>
        <v>52090</v>
      </c>
      <c r="L676">
        <f t="shared" si="100"/>
        <v>524</v>
      </c>
    </row>
    <row r="677" spans="1:12" x14ac:dyDescent="0.35">
      <c r="A677" s="1">
        <v>45602</v>
      </c>
      <c r="B677" s="2">
        <f t="shared" si="92"/>
        <v>3</v>
      </c>
      <c r="C677" s="2" t="s">
        <v>8</v>
      </c>
      <c r="D677">
        <v>10</v>
      </c>
      <c r="E677">
        <f t="shared" si="97"/>
        <v>0</v>
      </c>
      <c r="F677">
        <f t="shared" si="93"/>
        <v>0.4</v>
      </c>
      <c r="G677">
        <f t="shared" si="94"/>
        <v>4</v>
      </c>
      <c r="H677">
        <f t="shared" si="95"/>
        <v>120</v>
      </c>
      <c r="I677">
        <f t="shared" si="98"/>
        <v>22550</v>
      </c>
      <c r="J677">
        <f t="shared" si="99"/>
        <v>74760</v>
      </c>
      <c r="K677">
        <f t="shared" si="96"/>
        <v>52210</v>
      </c>
      <c r="L677">
        <f t="shared" si="100"/>
        <v>525</v>
      </c>
    </row>
    <row r="678" spans="1:12" x14ac:dyDescent="0.35">
      <c r="A678" s="1">
        <v>45603</v>
      </c>
      <c r="B678" s="2">
        <f t="shared" si="92"/>
        <v>4</v>
      </c>
      <c r="C678" s="2" t="s">
        <v>8</v>
      </c>
      <c r="D678">
        <v>10</v>
      </c>
      <c r="E678">
        <f t="shared" si="97"/>
        <v>0</v>
      </c>
      <c r="F678">
        <f t="shared" si="93"/>
        <v>0.4</v>
      </c>
      <c r="G678">
        <f t="shared" si="94"/>
        <v>4</v>
      </c>
      <c r="H678">
        <f t="shared" si="95"/>
        <v>120</v>
      </c>
      <c r="I678">
        <f t="shared" si="98"/>
        <v>22550</v>
      </c>
      <c r="J678">
        <f t="shared" si="99"/>
        <v>74880</v>
      </c>
      <c r="K678">
        <f t="shared" si="96"/>
        <v>52330</v>
      </c>
      <c r="L678">
        <f t="shared" si="100"/>
        <v>526</v>
      </c>
    </row>
    <row r="679" spans="1:12" x14ac:dyDescent="0.35">
      <c r="A679" s="1">
        <v>45604</v>
      </c>
      <c r="B679" s="2">
        <f t="shared" si="92"/>
        <v>5</v>
      </c>
      <c r="C679" s="2" t="s">
        <v>8</v>
      </c>
      <c r="D679">
        <v>10</v>
      </c>
      <c r="E679">
        <f t="shared" si="97"/>
        <v>0</v>
      </c>
      <c r="F679">
        <f t="shared" si="93"/>
        <v>0.4</v>
      </c>
      <c r="G679">
        <f t="shared" si="94"/>
        <v>4</v>
      </c>
      <c r="H679">
        <f t="shared" si="95"/>
        <v>120</v>
      </c>
      <c r="I679">
        <f t="shared" si="98"/>
        <v>22550</v>
      </c>
      <c r="J679">
        <f t="shared" si="99"/>
        <v>75000</v>
      </c>
      <c r="K679">
        <f t="shared" si="96"/>
        <v>52450</v>
      </c>
      <c r="L679">
        <f t="shared" si="100"/>
        <v>527</v>
      </c>
    </row>
    <row r="680" spans="1:12" x14ac:dyDescent="0.35">
      <c r="A680" s="1">
        <v>45605</v>
      </c>
      <c r="B680" s="2">
        <f t="shared" si="92"/>
        <v>6</v>
      </c>
      <c r="C680" s="2" t="s">
        <v>8</v>
      </c>
      <c r="D680">
        <v>10</v>
      </c>
      <c r="E680">
        <f t="shared" si="97"/>
        <v>0</v>
      </c>
      <c r="F680">
        <f t="shared" si="93"/>
        <v>0.4</v>
      </c>
      <c r="G680">
        <f t="shared" si="94"/>
        <v>0</v>
      </c>
      <c r="H680">
        <f t="shared" si="95"/>
        <v>0</v>
      </c>
      <c r="I680">
        <f t="shared" si="98"/>
        <v>22550</v>
      </c>
      <c r="J680">
        <f t="shared" si="99"/>
        <v>75000</v>
      </c>
      <c r="K680">
        <f t="shared" si="96"/>
        <v>52450</v>
      </c>
      <c r="L680">
        <f t="shared" si="100"/>
        <v>528</v>
      </c>
    </row>
    <row r="681" spans="1:12" x14ac:dyDescent="0.35">
      <c r="A681" s="1">
        <v>45606</v>
      </c>
      <c r="B681" s="2">
        <f t="shared" si="92"/>
        <v>7</v>
      </c>
      <c r="C681" s="2" t="s">
        <v>8</v>
      </c>
      <c r="D681">
        <v>10</v>
      </c>
      <c r="E681">
        <f t="shared" si="97"/>
        <v>150</v>
      </c>
      <c r="F681">
        <f t="shared" si="93"/>
        <v>0.4</v>
      </c>
      <c r="G681">
        <f t="shared" si="94"/>
        <v>0</v>
      </c>
      <c r="H681">
        <f t="shared" si="95"/>
        <v>0</v>
      </c>
      <c r="I681">
        <f t="shared" si="98"/>
        <v>22700</v>
      </c>
      <c r="J681">
        <f t="shared" si="99"/>
        <v>75000</v>
      </c>
      <c r="K681">
        <f t="shared" si="96"/>
        <v>52300</v>
      </c>
      <c r="L681">
        <f t="shared" si="100"/>
        <v>529</v>
      </c>
    </row>
    <row r="682" spans="1:12" x14ac:dyDescent="0.35">
      <c r="A682" s="1">
        <v>45607</v>
      </c>
      <c r="B682" s="2">
        <f t="shared" si="92"/>
        <v>1</v>
      </c>
      <c r="C682" s="2" t="s">
        <v>8</v>
      </c>
      <c r="D682">
        <v>10</v>
      </c>
      <c r="E682">
        <f t="shared" si="97"/>
        <v>0</v>
      </c>
      <c r="F682">
        <f t="shared" si="93"/>
        <v>0.4</v>
      </c>
      <c r="G682">
        <f t="shared" si="94"/>
        <v>4</v>
      </c>
      <c r="H682">
        <f t="shared" si="95"/>
        <v>120</v>
      </c>
      <c r="I682">
        <f t="shared" si="98"/>
        <v>22700</v>
      </c>
      <c r="J682">
        <f t="shared" si="99"/>
        <v>75120</v>
      </c>
      <c r="K682">
        <f t="shared" si="96"/>
        <v>52420</v>
      </c>
      <c r="L682">
        <f t="shared" si="100"/>
        <v>530</v>
      </c>
    </row>
    <row r="683" spans="1:12" x14ac:dyDescent="0.35">
      <c r="A683" s="1">
        <v>45608</v>
      </c>
      <c r="B683" s="2">
        <f t="shared" si="92"/>
        <v>2</v>
      </c>
      <c r="C683" s="2" t="s">
        <v>8</v>
      </c>
      <c r="D683">
        <v>10</v>
      </c>
      <c r="E683">
        <f t="shared" si="97"/>
        <v>0</v>
      </c>
      <c r="F683">
        <f t="shared" si="93"/>
        <v>0.4</v>
      </c>
      <c r="G683">
        <f t="shared" si="94"/>
        <v>4</v>
      </c>
      <c r="H683">
        <f t="shared" si="95"/>
        <v>120</v>
      </c>
      <c r="I683">
        <f t="shared" si="98"/>
        <v>22700</v>
      </c>
      <c r="J683">
        <f t="shared" si="99"/>
        <v>75240</v>
      </c>
      <c r="K683">
        <f t="shared" si="96"/>
        <v>52540</v>
      </c>
      <c r="L683">
        <f t="shared" si="100"/>
        <v>531</v>
      </c>
    </row>
    <row r="684" spans="1:12" x14ac:dyDescent="0.35">
      <c r="A684" s="1">
        <v>45609</v>
      </c>
      <c r="B684" s="2">
        <f t="shared" si="92"/>
        <v>3</v>
      </c>
      <c r="C684" s="2" t="s">
        <v>8</v>
      </c>
      <c r="D684">
        <v>10</v>
      </c>
      <c r="E684">
        <f t="shared" si="97"/>
        <v>0</v>
      </c>
      <c r="F684">
        <f t="shared" si="93"/>
        <v>0.4</v>
      </c>
      <c r="G684">
        <f t="shared" si="94"/>
        <v>4</v>
      </c>
      <c r="H684">
        <f t="shared" si="95"/>
        <v>120</v>
      </c>
      <c r="I684">
        <f t="shared" si="98"/>
        <v>22700</v>
      </c>
      <c r="J684">
        <f t="shared" si="99"/>
        <v>75360</v>
      </c>
      <c r="K684">
        <f t="shared" si="96"/>
        <v>52660</v>
      </c>
      <c r="L684">
        <f t="shared" si="100"/>
        <v>532</v>
      </c>
    </row>
    <row r="685" spans="1:12" x14ac:dyDescent="0.35">
      <c r="A685" s="1">
        <v>45610</v>
      </c>
      <c r="B685" s="2">
        <f t="shared" si="92"/>
        <v>4</v>
      </c>
      <c r="C685" s="2" t="s">
        <v>8</v>
      </c>
      <c r="D685">
        <v>10</v>
      </c>
      <c r="E685">
        <f t="shared" si="97"/>
        <v>0</v>
      </c>
      <c r="F685">
        <f t="shared" si="93"/>
        <v>0.4</v>
      </c>
      <c r="G685">
        <f t="shared" si="94"/>
        <v>4</v>
      </c>
      <c r="H685">
        <f t="shared" si="95"/>
        <v>120</v>
      </c>
      <c r="I685">
        <f t="shared" si="98"/>
        <v>22700</v>
      </c>
      <c r="J685">
        <f t="shared" si="99"/>
        <v>75480</v>
      </c>
      <c r="K685">
        <f t="shared" si="96"/>
        <v>52780</v>
      </c>
      <c r="L685">
        <f t="shared" si="100"/>
        <v>533</v>
      </c>
    </row>
    <row r="686" spans="1:12" x14ac:dyDescent="0.35">
      <c r="A686" s="1">
        <v>45611</v>
      </c>
      <c r="B686" s="2">
        <f t="shared" si="92"/>
        <v>5</v>
      </c>
      <c r="C686" s="2" t="s">
        <v>8</v>
      </c>
      <c r="D686">
        <v>10</v>
      </c>
      <c r="E686">
        <f t="shared" si="97"/>
        <v>0</v>
      </c>
      <c r="F686">
        <f t="shared" si="93"/>
        <v>0.4</v>
      </c>
      <c r="G686">
        <f t="shared" si="94"/>
        <v>4</v>
      </c>
      <c r="H686">
        <f t="shared" si="95"/>
        <v>120</v>
      </c>
      <c r="I686">
        <f t="shared" si="98"/>
        <v>22700</v>
      </c>
      <c r="J686">
        <f t="shared" si="99"/>
        <v>75600</v>
      </c>
      <c r="K686">
        <f t="shared" si="96"/>
        <v>52900</v>
      </c>
      <c r="L686">
        <f t="shared" si="100"/>
        <v>534</v>
      </c>
    </row>
    <row r="687" spans="1:12" x14ac:dyDescent="0.35">
      <c r="A687" s="1">
        <v>45612</v>
      </c>
      <c r="B687" s="2">
        <f t="shared" si="92"/>
        <v>6</v>
      </c>
      <c r="C687" s="2" t="s">
        <v>8</v>
      </c>
      <c r="D687">
        <v>10</v>
      </c>
      <c r="E687">
        <f t="shared" si="97"/>
        <v>0</v>
      </c>
      <c r="F687">
        <f t="shared" si="93"/>
        <v>0.4</v>
      </c>
      <c r="G687">
        <f t="shared" si="94"/>
        <v>0</v>
      </c>
      <c r="H687">
        <f t="shared" si="95"/>
        <v>0</v>
      </c>
      <c r="I687">
        <f t="shared" si="98"/>
        <v>22700</v>
      </c>
      <c r="J687">
        <f t="shared" si="99"/>
        <v>75600</v>
      </c>
      <c r="K687">
        <f t="shared" si="96"/>
        <v>52900</v>
      </c>
      <c r="L687">
        <f t="shared" si="100"/>
        <v>535</v>
      </c>
    </row>
    <row r="688" spans="1:12" x14ac:dyDescent="0.35">
      <c r="A688" s="1">
        <v>45613</v>
      </c>
      <c r="B688" s="2">
        <f t="shared" si="92"/>
        <v>7</v>
      </c>
      <c r="C688" s="2" t="s">
        <v>8</v>
      </c>
      <c r="D688">
        <v>10</v>
      </c>
      <c r="E688">
        <f t="shared" si="97"/>
        <v>150</v>
      </c>
      <c r="F688">
        <f t="shared" si="93"/>
        <v>0.4</v>
      </c>
      <c r="G688">
        <f t="shared" si="94"/>
        <v>0</v>
      </c>
      <c r="H688">
        <f t="shared" si="95"/>
        <v>0</v>
      </c>
      <c r="I688">
        <f t="shared" si="98"/>
        <v>22850</v>
      </c>
      <c r="J688">
        <f t="shared" si="99"/>
        <v>75600</v>
      </c>
      <c r="K688">
        <f t="shared" si="96"/>
        <v>52750</v>
      </c>
      <c r="L688">
        <f t="shared" si="100"/>
        <v>536</v>
      </c>
    </row>
    <row r="689" spans="1:12" x14ac:dyDescent="0.35">
      <c r="A689" s="1">
        <v>45614</v>
      </c>
      <c r="B689" s="2">
        <f t="shared" si="92"/>
        <v>1</v>
      </c>
      <c r="C689" s="2" t="s">
        <v>8</v>
      </c>
      <c r="D689">
        <v>10</v>
      </c>
      <c r="E689">
        <f t="shared" si="97"/>
        <v>0</v>
      </c>
      <c r="F689">
        <f t="shared" si="93"/>
        <v>0.4</v>
      </c>
      <c r="G689">
        <f t="shared" si="94"/>
        <v>4</v>
      </c>
      <c r="H689">
        <f t="shared" si="95"/>
        <v>120</v>
      </c>
      <c r="I689">
        <f t="shared" si="98"/>
        <v>22850</v>
      </c>
      <c r="J689">
        <f t="shared" si="99"/>
        <v>75720</v>
      </c>
      <c r="K689">
        <f t="shared" si="96"/>
        <v>52870</v>
      </c>
      <c r="L689">
        <f t="shared" si="100"/>
        <v>537</v>
      </c>
    </row>
    <row r="690" spans="1:12" x14ac:dyDescent="0.35">
      <c r="A690" s="1">
        <v>45615</v>
      </c>
      <c r="B690" s="2">
        <f t="shared" si="92"/>
        <v>2</v>
      </c>
      <c r="C690" s="2" t="s">
        <v>8</v>
      </c>
      <c r="D690">
        <v>10</v>
      </c>
      <c r="E690">
        <f t="shared" si="97"/>
        <v>0</v>
      </c>
      <c r="F690">
        <f t="shared" si="93"/>
        <v>0.4</v>
      </c>
      <c r="G690">
        <f t="shared" si="94"/>
        <v>4</v>
      </c>
      <c r="H690">
        <f t="shared" si="95"/>
        <v>120</v>
      </c>
      <c r="I690">
        <f t="shared" si="98"/>
        <v>22850</v>
      </c>
      <c r="J690">
        <f t="shared" si="99"/>
        <v>75840</v>
      </c>
      <c r="K690">
        <f t="shared" si="96"/>
        <v>52990</v>
      </c>
      <c r="L690">
        <f t="shared" si="100"/>
        <v>538</v>
      </c>
    </row>
    <row r="691" spans="1:12" x14ac:dyDescent="0.35">
      <c r="A691" s="1">
        <v>45616</v>
      </c>
      <c r="B691" s="2">
        <f t="shared" si="92"/>
        <v>3</v>
      </c>
      <c r="C691" s="2" t="s">
        <v>8</v>
      </c>
      <c r="D691">
        <v>10</v>
      </c>
      <c r="E691">
        <f t="shared" si="97"/>
        <v>0</v>
      </c>
      <c r="F691">
        <f t="shared" si="93"/>
        <v>0.4</v>
      </c>
      <c r="G691">
        <f t="shared" si="94"/>
        <v>4</v>
      </c>
      <c r="H691">
        <f t="shared" si="95"/>
        <v>120</v>
      </c>
      <c r="I691">
        <f t="shared" si="98"/>
        <v>22850</v>
      </c>
      <c r="J691">
        <f t="shared" si="99"/>
        <v>75960</v>
      </c>
      <c r="K691">
        <f t="shared" si="96"/>
        <v>53110</v>
      </c>
      <c r="L691">
        <f t="shared" si="100"/>
        <v>539</v>
      </c>
    </row>
    <row r="692" spans="1:12" x14ac:dyDescent="0.35">
      <c r="A692" s="1">
        <v>45617</v>
      </c>
      <c r="B692" s="2">
        <f t="shared" si="92"/>
        <v>4</v>
      </c>
      <c r="C692" s="2" t="s">
        <v>8</v>
      </c>
      <c r="D692">
        <v>10</v>
      </c>
      <c r="E692">
        <f t="shared" si="97"/>
        <v>0</v>
      </c>
      <c r="F692">
        <f t="shared" si="93"/>
        <v>0.4</v>
      </c>
      <c r="G692">
        <f t="shared" si="94"/>
        <v>4</v>
      </c>
      <c r="H692">
        <f t="shared" si="95"/>
        <v>120</v>
      </c>
      <c r="I692">
        <f t="shared" si="98"/>
        <v>22850</v>
      </c>
      <c r="J692">
        <f t="shared" si="99"/>
        <v>76080</v>
      </c>
      <c r="K692">
        <f t="shared" si="96"/>
        <v>53230</v>
      </c>
      <c r="L692">
        <f t="shared" si="100"/>
        <v>540</v>
      </c>
    </row>
    <row r="693" spans="1:12" x14ac:dyDescent="0.35">
      <c r="A693" s="1">
        <v>45618</v>
      </c>
      <c r="B693" s="2">
        <f t="shared" si="92"/>
        <v>5</v>
      </c>
      <c r="C693" s="2" t="s">
        <v>8</v>
      </c>
      <c r="D693">
        <v>10</v>
      </c>
      <c r="E693">
        <f t="shared" si="97"/>
        <v>0</v>
      </c>
      <c r="F693">
        <f t="shared" si="93"/>
        <v>0.4</v>
      </c>
      <c r="G693">
        <f t="shared" si="94"/>
        <v>4</v>
      </c>
      <c r="H693">
        <f t="shared" si="95"/>
        <v>120</v>
      </c>
      <c r="I693">
        <f t="shared" si="98"/>
        <v>22850</v>
      </c>
      <c r="J693">
        <f t="shared" si="99"/>
        <v>76200</v>
      </c>
      <c r="K693">
        <f t="shared" si="96"/>
        <v>53350</v>
      </c>
      <c r="L693">
        <f t="shared" si="100"/>
        <v>541</v>
      </c>
    </row>
    <row r="694" spans="1:12" x14ac:dyDescent="0.35">
      <c r="A694" s="1">
        <v>45619</v>
      </c>
      <c r="B694" s="2">
        <f t="shared" si="92"/>
        <v>6</v>
      </c>
      <c r="C694" s="2" t="s">
        <v>8</v>
      </c>
      <c r="D694">
        <v>10</v>
      </c>
      <c r="E694">
        <f t="shared" si="97"/>
        <v>0</v>
      </c>
      <c r="F694">
        <f t="shared" si="93"/>
        <v>0.4</v>
      </c>
      <c r="G694">
        <f t="shared" si="94"/>
        <v>0</v>
      </c>
      <c r="H694">
        <f t="shared" si="95"/>
        <v>0</v>
      </c>
      <c r="I694">
        <f t="shared" si="98"/>
        <v>22850</v>
      </c>
      <c r="J694">
        <f t="shared" si="99"/>
        <v>76200</v>
      </c>
      <c r="K694">
        <f t="shared" si="96"/>
        <v>53350</v>
      </c>
      <c r="L694">
        <f t="shared" si="100"/>
        <v>542</v>
      </c>
    </row>
    <row r="695" spans="1:12" x14ac:dyDescent="0.35">
      <c r="A695" s="1">
        <v>45620</v>
      </c>
      <c r="B695" s="2">
        <f t="shared" si="92"/>
        <v>7</v>
      </c>
      <c r="C695" s="2" t="s">
        <v>8</v>
      </c>
      <c r="D695">
        <v>10</v>
      </c>
      <c r="E695">
        <f t="shared" si="97"/>
        <v>150</v>
      </c>
      <c r="F695">
        <f t="shared" si="93"/>
        <v>0.4</v>
      </c>
      <c r="G695">
        <f t="shared" si="94"/>
        <v>0</v>
      </c>
      <c r="H695">
        <f t="shared" si="95"/>
        <v>0</v>
      </c>
      <c r="I695">
        <f t="shared" si="98"/>
        <v>23000</v>
      </c>
      <c r="J695">
        <f t="shared" si="99"/>
        <v>76200</v>
      </c>
      <c r="K695">
        <f t="shared" si="96"/>
        <v>53200</v>
      </c>
      <c r="L695">
        <f t="shared" si="100"/>
        <v>543</v>
      </c>
    </row>
    <row r="696" spans="1:12" x14ac:dyDescent="0.35">
      <c r="A696" s="1">
        <v>45621</v>
      </c>
      <c r="B696" s="2">
        <f t="shared" si="92"/>
        <v>1</v>
      </c>
      <c r="C696" s="2" t="s">
        <v>8</v>
      </c>
      <c r="D696">
        <v>10</v>
      </c>
      <c r="E696">
        <f t="shared" si="97"/>
        <v>0</v>
      </c>
      <c r="F696">
        <f t="shared" si="93"/>
        <v>0.4</v>
      </c>
      <c r="G696">
        <f t="shared" si="94"/>
        <v>4</v>
      </c>
      <c r="H696">
        <f t="shared" si="95"/>
        <v>120</v>
      </c>
      <c r="I696">
        <f t="shared" si="98"/>
        <v>23000</v>
      </c>
      <c r="J696">
        <f t="shared" si="99"/>
        <v>76320</v>
      </c>
      <c r="K696">
        <f t="shared" si="96"/>
        <v>53320</v>
      </c>
      <c r="L696">
        <f t="shared" si="100"/>
        <v>544</v>
      </c>
    </row>
    <row r="697" spans="1:12" x14ac:dyDescent="0.35">
      <c r="A697" s="1">
        <v>45622</v>
      </c>
      <c r="B697" s="2">
        <f t="shared" si="92"/>
        <v>2</v>
      </c>
      <c r="C697" s="2" t="s">
        <v>8</v>
      </c>
      <c r="D697">
        <v>10</v>
      </c>
      <c r="E697">
        <f t="shared" si="97"/>
        <v>0</v>
      </c>
      <c r="F697">
        <f t="shared" si="93"/>
        <v>0.4</v>
      </c>
      <c r="G697">
        <f t="shared" si="94"/>
        <v>4</v>
      </c>
      <c r="H697">
        <f t="shared" si="95"/>
        <v>120</v>
      </c>
      <c r="I697">
        <f t="shared" si="98"/>
        <v>23000</v>
      </c>
      <c r="J697">
        <f t="shared" si="99"/>
        <v>76440</v>
      </c>
      <c r="K697">
        <f t="shared" si="96"/>
        <v>53440</v>
      </c>
      <c r="L697">
        <f t="shared" si="100"/>
        <v>545</v>
      </c>
    </row>
    <row r="698" spans="1:12" x14ac:dyDescent="0.35">
      <c r="A698" s="1">
        <v>45623</v>
      </c>
      <c r="B698" s="2">
        <f t="shared" si="92"/>
        <v>3</v>
      </c>
      <c r="C698" s="2" t="s">
        <v>8</v>
      </c>
      <c r="D698">
        <v>10</v>
      </c>
      <c r="E698">
        <f t="shared" si="97"/>
        <v>0</v>
      </c>
      <c r="F698">
        <f t="shared" si="93"/>
        <v>0.4</v>
      </c>
      <c r="G698">
        <f t="shared" si="94"/>
        <v>4</v>
      </c>
      <c r="H698">
        <f t="shared" si="95"/>
        <v>120</v>
      </c>
      <c r="I698">
        <f t="shared" si="98"/>
        <v>23000</v>
      </c>
      <c r="J698">
        <f t="shared" si="99"/>
        <v>76560</v>
      </c>
      <c r="K698">
        <f t="shared" si="96"/>
        <v>53560</v>
      </c>
      <c r="L698">
        <f t="shared" si="100"/>
        <v>546</v>
      </c>
    </row>
    <row r="699" spans="1:12" x14ac:dyDescent="0.35">
      <c r="A699" s="1">
        <v>45624</v>
      </c>
      <c r="B699" s="2">
        <f t="shared" si="92"/>
        <v>4</v>
      </c>
      <c r="C699" s="2" t="s">
        <v>8</v>
      </c>
      <c r="D699">
        <v>10</v>
      </c>
      <c r="E699">
        <f t="shared" si="97"/>
        <v>0</v>
      </c>
      <c r="F699">
        <f t="shared" si="93"/>
        <v>0.4</v>
      </c>
      <c r="G699">
        <f t="shared" si="94"/>
        <v>4</v>
      </c>
      <c r="H699">
        <f t="shared" si="95"/>
        <v>120</v>
      </c>
      <c r="I699">
        <f t="shared" si="98"/>
        <v>23000</v>
      </c>
      <c r="J699">
        <f t="shared" si="99"/>
        <v>76680</v>
      </c>
      <c r="K699">
        <f t="shared" si="96"/>
        <v>53680</v>
      </c>
      <c r="L699">
        <f t="shared" si="100"/>
        <v>547</v>
      </c>
    </row>
    <row r="700" spans="1:12" x14ac:dyDescent="0.35">
      <c r="A700" s="1">
        <v>45625</v>
      </c>
      <c r="B700" s="2">
        <f t="shared" si="92"/>
        <v>5</v>
      </c>
      <c r="C700" s="2" t="s">
        <v>8</v>
      </c>
      <c r="D700">
        <v>10</v>
      </c>
      <c r="E700">
        <f t="shared" si="97"/>
        <v>0</v>
      </c>
      <c r="F700">
        <f t="shared" si="93"/>
        <v>0.4</v>
      </c>
      <c r="G700">
        <f t="shared" si="94"/>
        <v>4</v>
      </c>
      <c r="H700">
        <f t="shared" si="95"/>
        <v>120</v>
      </c>
      <c r="I700">
        <f t="shared" si="98"/>
        <v>23000</v>
      </c>
      <c r="J700">
        <f t="shared" si="99"/>
        <v>76800</v>
      </c>
      <c r="K700">
        <f t="shared" si="96"/>
        <v>53800</v>
      </c>
      <c r="L700">
        <f t="shared" si="100"/>
        <v>548</v>
      </c>
    </row>
    <row r="701" spans="1:12" x14ac:dyDescent="0.35">
      <c r="A701" s="1">
        <v>45626</v>
      </c>
      <c r="B701" s="2">
        <f t="shared" si="92"/>
        <v>6</v>
      </c>
      <c r="C701" s="2" t="s">
        <v>8</v>
      </c>
      <c r="D701">
        <v>10</v>
      </c>
      <c r="E701">
        <f t="shared" si="97"/>
        <v>0</v>
      </c>
      <c r="F701">
        <f t="shared" si="93"/>
        <v>0.4</v>
      </c>
      <c r="G701">
        <f t="shared" si="94"/>
        <v>0</v>
      </c>
      <c r="H701">
        <f t="shared" si="95"/>
        <v>0</v>
      </c>
      <c r="I701">
        <f t="shared" si="98"/>
        <v>23000</v>
      </c>
      <c r="J701">
        <f t="shared" si="99"/>
        <v>76800</v>
      </c>
      <c r="K701">
        <f t="shared" si="96"/>
        <v>53800</v>
      </c>
      <c r="L701">
        <f t="shared" si="100"/>
        <v>549</v>
      </c>
    </row>
    <row r="702" spans="1:12" x14ac:dyDescent="0.35">
      <c r="A702" s="1">
        <v>45627</v>
      </c>
      <c r="B702" s="2">
        <f t="shared" si="92"/>
        <v>7</v>
      </c>
      <c r="C702" s="2" t="s">
        <v>8</v>
      </c>
      <c r="D702">
        <v>10</v>
      </c>
      <c r="E702">
        <f t="shared" si="97"/>
        <v>150</v>
      </c>
      <c r="F702">
        <f t="shared" si="93"/>
        <v>0.4</v>
      </c>
      <c r="G702">
        <f t="shared" si="94"/>
        <v>0</v>
      </c>
      <c r="H702">
        <f t="shared" si="95"/>
        <v>0</v>
      </c>
      <c r="I702">
        <f t="shared" si="98"/>
        <v>23150</v>
      </c>
      <c r="J702">
        <f t="shared" si="99"/>
        <v>76800</v>
      </c>
      <c r="K702">
        <f t="shared" si="96"/>
        <v>53650</v>
      </c>
      <c r="L702">
        <f t="shared" si="100"/>
        <v>550</v>
      </c>
    </row>
    <row r="703" spans="1:12" x14ac:dyDescent="0.35">
      <c r="A703" s="1">
        <v>45628</v>
      </c>
      <c r="B703" s="2">
        <f t="shared" si="92"/>
        <v>1</v>
      </c>
      <c r="C703" s="2" t="s">
        <v>8</v>
      </c>
      <c r="D703">
        <v>10</v>
      </c>
      <c r="E703">
        <f t="shared" si="97"/>
        <v>0</v>
      </c>
      <c r="F703">
        <f t="shared" si="93"/>
        <v>0.4</v>
      </c>
      <c r="G703">
        <f t="shared" si="94"/>
        <v>4</v>
      </c>
      <c r="H703">
        <f t="shared" si="95"/>
        <v>120</v>
      </c>
      <c r="I703">
        <f t="shared" si="98"/>
        <v>23150</v>
      </c>
      <c r="J703">
        <f t="shared" si="99"/>
        <v>76920</v>
      </c>
      <c r="K703">
        <f t="shared" si="96"/>
        <v>53770</v>
      </c>
      <c r="L703">
        <f t="shared" si="100"/>
        <v>551</v>
      </c>
    </row>
    <row r="704" spans="1:12" x14ac:dyDescent="0.35">
      <c r="A704" s="1">
        <v>45629</v>
      </c>
      <c r="B704" s="2">
        <f t="shared" si="92"/>
        <v>2</v>
      </c>
      <c r="C704" s="2" t="s">
        <v>8</v>
      </c>
      <c r="D704">
        <v>10</v>
      </c>
      <c r="E704">
        <f t="shared" si="97"/>
        <v>0</v>
      </c>
      <c r="F704">
        <f t="shared" si="93"/>
        <v>0.4</v>
      </c>
      <c r="G704">
        <f t="shared" si="94"/>
        <v>4</v>
      </c>
      <c r="H704">
        <f t="shared" si="95"/>
        <v>120</v>
      </c>
      <c r="I704">
        <f t="shared" si="98"/>
        <v>23150</v>
      </c>
      <c r="J704">
        <f t="shared" si="99"/>
        <v>77040</v>
      </c>
      <c r="K704">
        <f t="shared" si="96"/>
        <v>53890</v>
      </c>
      <c r="L704">
        <f t="shared" si="100"/>
        <v>552</v>
      </c>
    </row>
    <row r="705" spans="1:12" x14ac:dyDescent="0.35">
      <c r="A705" s="1">
        <v>45630</v>
      </c>
      <c r="B705" s="2">
        <f t="shared" si="92"/>
        <v>3</v>
      </c>
      <c r="C705" s="2" t="s">
        <v>8</v>
      </c>
      <c r="D705">
        <v>10</v>
      </c>
      <c r="E705">
        <f t="shared" si="97"/>
        <v>0</v>
      </c>
      <c r="F705">
        <f t="shared" si="93"/>
        <v>0.4</v>
      </c>
      <c r="G705">
        <f t="shared" si="94"/>
        <v>4</v>
      </c>
      <c r="H705">
        <f t="shared" si="95"/>
        <v>120</v>
      </c>
      <c r="I705">
        <f t="shared" si="98"/>
        <v>23150</v>
      </c>
      <c r="J705">
        <f t="shared" si="99"/>
        <v>77160</v>
      </c>
      <c r="K705">
        <f t="shared" si="96"/>
        <v>54010</v>
      </c>
      <c r="L705">
        <f t="shared" si="100"/>
        <v>553</v>
      </c>
    </row>
    <row r="706" spans="1:12" x14ac:dyDescent="0.35">
      <c r="A706" s="1">
        <v>45631</v>
      </c>
      <c r="B706" s="2">
        <f t="shared" si="92"/>
        <v>4</v>
      </c>
      <c r="C706" s="2" t="s">
        <v>8</v>
      </c>
      <c r="D706">
        <v>10</v>
      </c>
      <c r="E706">
        <f t="shared" si="97"/>
        <v>0</v>
      </c>
      <c r="F706">
        <f t="shared" si="93"/>
        <v>0.4</v>
      </c>
      <c r="G706">
        <f t="shared" si="94"/>
        <v>4</v>
      </c>
      <c r="H706">
        <f t="shared" si="95"/>
        <v>120</v>
      </c>
      <c r="I706">
        <f t="shared" si="98"/>
        <v>23150</v>
      </c>
      <c r="J706">
        <f t="shared" si="99"/>
        <v>77280</v>
      </c>
      <c r="K706">
        <f t="shared" si="96"/>
        <v>54130</v>
      </c>
      <c r="L706">
        <f t="shared" si="100"/>
        <v>554</v>
      </c>
    </row>
    <row r="707" spans="1:12" x14ac:dyDescent="0.35">
      <c r="A707" s="1">
        <v>45632</v>
      </c>
      <c r="B707" s="2">
        <f t="shared" ref="B707:B732" si="101">WEEKDAY(A707, 2)</f>
        <v>5</v>
      </c>
      <c r="C707" s="2" t="s">
        <v>8</v>
      </c>
      <c r="D707">
        <v>10</v>
      </c>
      <c r="E707">
        <f t="shared" si="97"/>
        <v>0</v>
      </c>
      <c r="F707">
        <f t="shared" ref="F707:F732" si="102">IF(C707="ZIMA",  0.2, IF(C707="WIOSNA", 0.5, IF(C707 = "LATO", 0.9, 0.4)))</f>
        <v>0.4</v>
      </c>
      <c r="G707">
        <f t="shared" ref="G707:G732" si="103">IF(AND(B707&lt;&gt;7, B707&lt;&gt;6), INT(F707*D707), 0)</f>
        <v>4</v>
      </c>
      <c r="H707">
        <f t="shared" ref="H707:H732" si="104">G707*30</f>
        <v>120</v>
      </c>
      <c r="I707">
        <f t="shared" si="98"/>
        <v>23150</v>
      </c>
      <c r="J707">
        <f t="shared" si="99"/>
        <v>77400</v>
      </c>
      <c r="K707">
        <f t="shared" ref="K707:K732" si="105">J707-I707</f>
        <v>54250</v>
      </c>
      <c r="L707">
        <f t="shared" si="100"/>
        <v>555</v>
      </c>
    </row>
    <row r="708" spans="1:12" x14ac:dyDescent="0.35">
      <c r="A708" s="1">
        <v>45633</v>
      </c>
      <c r="B708" s="2">
        <f t="shared" si="101"/>
        <v>6</v>
      </c>
      <c r="C708" s="2" t="s">
        <v>8</v>
      </c>
      <c r="D708">
        <v>10</v>
      </c>
      <c r="E708">
        <f t="shared" ref="E708:E732" si="106">IF(B708=7, D708*15, 0)</f>
        <v>0</v>
      </c>
      <c r="F708">
        <f t="shared" si="102"/>
        <v>0.4</v>
      </c>
      <c r="G708">
        <f t="shared" si="103"/>
        <v>0</v>
      </c>
      <c r="H708">
        <f t="shared" si="104"/>
        <v>0</v>
      </c>
      <c r="I708">
        <f t="shared" ref="I708:I732" si="107">I707+E708</f>
        <v>23150</v>
      </c>
      <c r="J708">
        <f t="shared" ref="J708:J732" si="108">J707+H708</f>
        <v>77400</v>
      </c>
      <c r="K708">
        <f t="shared" si="105"/>
        <v>54250</v>
      </c>
      <c r="L708">
        <f t="shared" ref="L708:L732" si="109">IF(I708&lt;J708, 1, 0)+L707</f>
        <v>556</v>
      </c>
    </row>
    <row r="709" spans="1:12" x14ac:dyDescent="0.35">
      <c r="A709" s="1">
        <v>45634</v>
      </c>
      <c r="B709" s="2">
        <f t="shared" si="101"/>
        <v>7</v>
      </c>
      <c r="C709" s="2" t="s">
        <v>8</v>
      </c>
      <c r="D709">
        <v>10</v>
      </c>
      <c r="E709">
        <f t="shared" si="106"/>
        <v>150</v>
      </c>
      <c r="F709">
        <f t="shared" si="102"/>
        <v>0.4</v>
      </c>
      <c r="G709">
        <f t="shared" si="103"/>
        <v>0</v>
      </c>
      <c r="H709">
        <f t="shared" si="104"/>
        <v>0</v>
      </c>
      <c r="I709">
        <f t="shared" si="107"/>
        <v>23300</v>
      </c>
      <c r="J709">
        <f t="shared" si="108"/>
        <v>77400</v>
      </c>
      <c r="K709">
        <f t="shared" si="105"/>
        <v>54100</v>
      </c>
      <c r="L709">
        <f t="shared" si="109"/>
        <v>557</v>
      </c>
    </row>
    <row r="710" spans="1:12" x14ac:dyDescent="0.35">
      <c r="A710" s="1">
        <v>45635</v>
      </c>
      <c r="B710" s="2">
        <f t="shared" si="101"/>
        <v>1</v>
      </c>
      <c r="C710" s="2" t="s">
        <v>8</v>
      </c>
      <c r="D710">
        <v>10</v>
      </c>
      <c r="E710">
        <f t="shared" si="106"/>
        <v>0</v>
      </c>
      <c r="F710">
        <f t="shared" si="102"/>
        <v>0.4</v>
      </c>
      <c r="G710">
        <f t="shared" si="103"/>
        <v>4</v>
      </c>
      <c r="H710">
        <f t="shared" si="104"/>
        <v>120</v>
      </c>
      <c r="I710">
        <f t="shared" si="107"/>
        <v>23300</v>
      </c>
      <c r="J710">
        <f t="shared" si="108"/>
        <v>77520</v>
      </c>
      <c r="K710">
        <f t="shared" si="105"/>
        <v>54220</v>
      </c>
      <c r="L710">
        <f t="shared" si="109"/>
        <v>558</v>
      </c>
    </row>
    <row r="711" spans="1:12" x14ac:dyDescent="0.35">
      <c r="A711" s="1">
        <v>45636</v>
      </c>
      <c r="B711" s="2">
        <f t="shared" si="101"/>
        <v>2</v>
      </c>
      <c r="C711" s="2" t="s">
        <v>8</v>
      </c>
      <c r="D711">
        <v>10</v>
      </c>
      <c r="E711">
        <f t="shared" si="106"/>
        <v>0</v>
      </c>
      <c r="F711">
        <f t="shared" si="102"/>
        <v>0.4</v>
      </c>
      <c r="G711">
        <f t="shared" si="103"/>
        <v>4</v>
      </c>
      <c r="H711">
        <f t="shared" si="104"/>
        <v>120</v>
      </c>
      <c r="I711">
        <f t="shared" si="107"/>
        <v>23300</v>
      </c>
      <c r="J711">
        <f t="shared" si="108"/>
        <v>77640</v>
      </c>
      <c r="K711">
        <f t="shared" si="105"/>
        <v>54340</v>
      </c>
      <c r="L711">
        <f t="shared" si="109"/>
        <v>559</v>
      </c>
    </row>
    <row r="712" spans="1:12" x14ac:dyDescent="0.35">
      <c r="A712" s="1">
        <v>45637</v>
      </c>
      <c r="B712" s="2">
        <f t="shared" si="101"/>
        <v>3</v>
      </c>
      <c r="C712" s="2" t="s">
        <v>8</v>
      </c>
      <c r="D712">
        <v>10</v>
      </c>
      <c r="E712">
        <f t="shared" si="106"/>
        <v>0</v>
      </c>
      <c r="F712">
        <f t="shared" si="102"/>
        <v>0.4</v>
      </c>
      <c r="G712">
        <f t="shared" si="103"/>
        <v>4</v>
      </c>
      <c r="H712">
        <f t="shared" si="104"/>
        <v>120</v>
      </c>
      <c r="I712">
        <f t="shared" si="107"/>
        <v>23300</v>
      </c>
      <c r="J712">
        <f t="shared" si="108"/>
        <v>77760</v>
      </c>
      <c r="K712">
        <f t="shared" si="105"/>
        <v>54460</v>
      </c>
      <c r="L712">
        <f t="shared" si="109"/>
        <v>560</v>
      </c>
    </row>
    <row r="713" spans="1:12" x14ac:dyDescent="0.35">
      <c r="A713" s="1">
        <v>45638</v>
      </c>
      <c r="B713" s="2">
        <f t="shared" si="101"/>
        <v>4</v>
      </c>
      <c r="C713" s="2" t="s">
        <v>8</v>
      </c>
      <c r="D713">
        <v>10</v>
      </c>
      <c r="E713">
        <f t="shared" si="106"/>
        <v>0</v>
      </c>
      <c r="F713">
        <f t="shared" si="102"/>
        <v>0.4</v>
      </c>
      <c r="G713">
        <f t="shared" si="103"/>
        <v>4</v>
      </c>
      <c r="H713">
        <f t="shared" si="104"/>
        <v>120</v>
      </c>
      <c r="I713">
        <f t="shared" si="107"/>
        <v>23300</v>
      </c>
      <c r="J713">
        <f t="shared" si="108"/>
        <v>77880</v>
      </c>
      <c r="K713">
        <f t="shared" si="105"/>
        <v>54580</v>
      </c>
      <c r="L713">
        <f t="shared" si="109"/>
        <v>561</v>
      </c>
    </row>
    <row r="714" spans="1:12" x14ac:dyDescent="0.35">
      <c r="A714" s="1">
        <v>45639</v>
      </c>
      <c r="B714" s="2">
        <f t="shared" si="101"/>
        <v>5</v>
      </c>
      <c r="C714" s="2" t="s">
        <v>8</v>
      </c>
      <c r="D714">
        <v>10</v>
      </c>
      <c r="E714">
        <f t="shared" si="106"/>
        <v>0</v>
      </c>
      <c r="F714">
        <f t="shared" si="102"/>
        <v>0.4</v>
      </c>
      <c r="G714">
        <f t="shared" si="103"/>
        <v>4</v>
      </c>
      <c r="H714">
        <f t="shared" si="104"/>
        <v>120</v>
      </c>
      <c r="I714">
        <f t="shared" si="107"/>
        <v>23300</v>
      </c>
      <c r="J714">
        <f t="shared" si="108"/>
        <v>78000</v>
      </c>
      <c r="K714">
        <f t="shared" si="105"/>
        <v>54700</v>
      </c>
      <c r="L714">
        <f t="shared" si="109"/>
        <v>562</v>
      </c>
    </row>
    <row r="715" spans="1:12" x14ac:dyDescent="0.35">
      <c r="A715" s="1">
        <v>45640</v>
      </c>
      <c r="B715" s="2">
        <f t="shared" si="101"/>
        <v>6</v>
      </c>
      <c r="C715" s="2" t="s">
        <v>8</v>
      </c>
      <c r="D715">
        <v>10</v>
      </c>
      <c r="E715">
        <f t="shared" si="106"/>
        <v>0</v>
      </c>
      <c r="F715">
        <f t="shared" si="102"/>
        <v>0.4</v>
      </c>
      <c r="G715">
        <f t="shared" si="103"/>
        <v>0</v>
      </c>
      <c r="H715">
        <f t="shared" si="104"/>
        <v>0</v>
      </c>
      <c r="I715">
        <f t="shared" si="107"/>
        <v>23300</v>
      </c>
      <c r="J715">
        <f t="shared" si="108"/>
        <v>78000</v>
      </c>
      <c r="K715">
        <f t="shared" si="105"/>
        <v>54700</v>
      </c>
      <c r="L715">
        <f t="shared" si="109"/>
        <v>563</v>
      </c>
    </row>
    <row r="716" spans="1:12" x14ac:dyDescent="0.35">
      <c r="A716" s="1">
        <v>45641</v>
      </c>
      <c r="B716" s="2">
        <f t="shared" si="101"/>
        <v>7</v>
      </c>
      <c r="C716" s="2" t="s">
        <v>8</v>
      </c>
      <c r="D716">
        <v>10</v>
      </c>
      <c r="E716">
        <f t="shared" si="106"/>
        <v>150</v>
      </c>
      <c r="F716">
        <f t="shared" si="102"/>
        <v>0.4</v>
      </c>
      <c r="G716">
        <f t="shared" si="103"/>
        <v>0</v>
      </c>
      <c r="H716">
        <f t="shared" si="104"/>
        <v>0</v>
      </c>
      <c r="I716">
        <f t="shared" si="107"/>
        <v>23450</v>
      </c>
      <c r="J716">
        <f t="shared" si="108"/>
        <v>78000</v>
      </c>
      <c r="K716">
        <f t="shared" si="105"/>
        <v>54550</v>
      </c>
      <c r="L716">
        <f t="shared" si="109"/>
        <v>564</v>
      </c>
    </row>
    <row r="717" spans="1:12" x14ac:dyDescent="0.35">
      <c r="A717" s="1">
        <v>45642</v>
      </c>
      <c r="B717" s="2">
        <f t="shared" si="101"/>
        <v>1</v>
      </c>
      <c r="C717" s="2" t="s">
        <v>8</v>
      </c>
      <c r="D717">
        <v>10</v>
      </c>
      <c r="E717">
        <f t="shared" si="106"/>
        <v>0</v>
      </c>
      <c r="F717">
        <f t="shared" si="102"/>
        <v>0.4</v>
      </c>
      <c r="G717">
        <f t="shared" si="103"/>
        <v>4</v>
      </c>
      <c r="H717">
        <f t="shared" si="104"/>
        <v>120</v>
      </c>
      <c r="I717">
        <f t="shared" si="107"/>
        <v>23450</v>
      </c>
      <c r="J717">
        <f t="shared" si="108"/>
        <v>78120</v>
      </c>
      <c r="K717">
        <f t="shared" si="105"/>
        <v>54670</v>
      </c>
      <c r="L717">
        <f t="shared" si="109"/>
        <v>565</v>
      </c>
    </row>
    <row r="718" spans="1:12" x14ac:dyDescent="0.35">
      <c r="A718" s="1">
        <v>45643</v>
      </c>
      <c r="B718" s="2">
        <f t="shared" si="101"/>
        <v>2</v>
      </c>
      <c r="C718" s="2" t="s">
        <v>8</v>
      </c>
      <c r="D718">
        <v>10</v>
      </c>
      <c r="E718">
        <f t="shared" si="106"/>
        <v>0</v>
      </c>
      <c r="F718">
        <f t="shared" si="102"/>
        <v>0.4</v>
      </c>
      <c r="G718">
        <f t="shared" si="103"/>
        <v>4</v>
      </c>
      <c r="H718">
        <f t="shared" si="104"/>
        <v>120</v>
      </c>
      <c r="I718">
        <f t="shared" si="107"/>
        <v>23450</v>
      </c>
      <c r="J718">
        <f t="shared" si="108"/>
        <v>78240</v>
      </c>
      <c r="K718">
        <f t="shared" si="105"/>
        <v>54790</v>
      </c>
      <c r="L718">
        <f t="shared" si="109"/>
        <v>566</v>
      </c>
    </row>
    <row r="719" spans="1:12" x14ac:dyDescent="0.35">
      <c r="A719" s="1">
        <v>45644</v>
      </c>
      <c r="B719" s="2">
        <f t="shared" si="101"/>
        <v>3</v>
      </c>
      <c r="C719" s="2" t="s">
        <v>8</v>
      </c>
      <c r="D719">
        <v>10</v>
      </c>
      <c r="E719">
        <f t="shared" si="106"/>
        <v>0</v>
      </c>
      <c r="F719">
        <f t="shared" si="102"/>
        <v>0.4</v>
      </c>
      <c r="G719">
        <f t="shared" si="103"/>
        <v>4</v>
      </c>
      <c r="H719">
        <f t="shared" si="104"/>
        <v>120</v>
      </c>
      <c r="I719">
        <f t="shared" si="107"/>
        <v>23450</v>
      </c>
      <c r="J719">
        <f t="shared" si="108"/>
        <v>78360</v>
      </c>
      <c r="K719">
        <f t="shared" si="105"/>
        <v>54910</v>
      </c>
      <c r="L719">
        <f t="shared" si="109"/>
        <v>567</v>
      </c>
    </row>
    <row r="720" spans="1:12" x14ac:dyDescent="0.35">
      <c r="A720" s="1">
        <v>45645</v>
      </c>
      <c r="B720" s="2">
        <f t="shared" si="101"/>
        <v>4</v>
      </c>
      <c r="C720" s="2" t="s">
        <v>8</v>
      </c>
      <c r="D720">
        <v>10</v>
      </c>
      <c r="E720">
        <f t="shared" si="106"/>
        <v>0</v>
      </c>
      <c r="F720">
        <f t="shared" si="102"/>
        <v>0.4</v>
      </c>
      <c r="G720">
        <f t="shared" si="103"/>
        <v>4</v>
      </c>
      <c r="H720">
        <f t="shared" si="104"/>
        <v>120</v>
      </c>
      <c r="I720">
        <f t="shared" si="107"/>
        <v>23450</v>
      </c>
      <c r="J720">
        <f t="shared" si="108"/>
        <v>78480</v>
      </c>
      <c r="K720">
        <f t="shared" si="105"/>
        <v>55030</v>
      </c>
      <c r="L720">
        <f t="shared" si="109"/>
        <v>568</v>
      </c>
    </row>
    <row r="721" spans="1:12" x14ac:dyDescent="0.35">
      <c r="A721" s="1">
        <v>45646</v>
      </c>
      <c r="B721" s="2">
        <f t="shared" si="101"/>
        <v>5</v>
      </c>
      <c r="C721" s="2" t="s">
        <v>8</v>
      </c>
      <c r="D721">
        <v>10</v>
      </c>
      <c r="E721">
        <f t="shared" si="106"/>
        <v>0</v>
      </c>
      <c r="F721">
        <f t="shared" si="102"/>
        <v>0.4</v>
      </c>
      <c r="G721">
        <f t="shared" si="103"/>
        <v>4</v>
      </c>
      <c r="H721">
        <f t="shared" si="104"/>
        <v>120</v>
      </c>
      <c r="I721">
        <f t="shared" si="107"/>
        <v>23450</v>
      </c>
      <c r="J721">
        <f t="shared" si="108"/>
        <v>78600</v>
      </c>
      <c r="K721">
        <f t="shared" si="105"/>
        <v>55150</v>
      </c>
      <c r="L721">
        <f t="shared" si="109"/>
        <v>569</v>
      </c>
    </row>
    <row r="722" spans="1:12" x14ac:dyDescent="0.35">
      <c r="A722" s="3">
        <v>45647</v>
      </c>
      <c r="B722" s="2">
        <f t="shared" si="101"/>
        <v>6</v>
      </c>
      <c r="C722" s="2" t="s">
        <v>5</v>
      </c>
      <c r="D722">
        <v>10</v>
      </c>
      <c r="E722">
        <f t="shared" si="106"/>
        <v>0</v>
      </c>
      <c r="F722">
        <f t="shared" si="102"/>
        <v>0.2</v>
      </c>
      <c r="G722">
        <f t="shared" si="103"/>
        <v>0</v>
      </c>
      <c r="H722">
        <f t="shared" si="104"/>
        <v>0</v>
      </c>
      <c r="I722">
        <f t="shared" si="107"/>
        <v>23450</v>
      </c>
      <c r="J722">
        <f t="shared" si="108"/>
        <v>78600</v>
      </c>
      <c r="K722">
        <f t="shared" si="105"/>
        <v>55150</v>
      </c>
      <c r="L722">
        <f t="shared" si="109"/>
        <v>570</v>
      </c>
    </row>
    <row r="723" spans="1:12" x14ac:dyDescent="0.35">
      <c r="A723" s="1">
        <v>45648</v>
      </c>
      <c r="B723" s="2">
        <f t="shared" si="101"/>
        <v>7</v>
      </c>
      <c r="C723" s="2" t="s">
        <v>5</v>
      </c>
      <c r="D723">
        <v>10</v>
      </c>
      <c r="E723">
        <f t="shared" si="106"/>
        <v>150</v>
      </c>
      <c r="F723">
        <f t="shared" si="102"/>
        <v>0.2</v>
      </c>
      <c r="G723">
        <f t="shared" si="103"/>
        <v>0</v>
      </c>
      <c r="H723">
        <f t="shared" si="104"/>
        <v>0</v>
      </c>
      <c r="I723">
        <f t="shared" si="107"/>
        <v>23600</v>
      </c>
      <c r="J723">
        <f t="shared" si="108"/>
        <v>78600</v>
      </c>
      <c r="K723">
        <f t="shared" si="105"/>
        <v>55000</v>
      </c>
      <c r="L723">
        <f t="shared" si="109"/>
        <v>571</v>
      </c>
    </row>
    <row r="724" spans="1:12" x14ac:dyDescent="0.35">
      <c r="A724" s="1">
        <v>45649</v>
      </c>
      <c r="B724" s="2">
        <f t="shared" si="101"/>
        <v>1</v>
      </c>
      <c r="C724" s="2" t="s">
        <v>5</v>
      </c>
      <c r="D724">
        <v>10</v>
      </c>
      <c r="E724">
        <f t="shared" si="106"/>
        <v>0</v>
      </c>
      <c r="F724">
        <f t="shared" si="102"/>
        <v>0.2</v>
      </c>
      <c r="G724">
        <f t="shared" si="103"/>
        <v>2</v>
      </c>
      <c r="H724">
        <f t="shared" si="104"/>
        <v>60</v>
      </c>
      <c r="I724">
        <f t="shared" si="107"/>
        <v>23600</v>
      </c>
      <c r="J724">
        <f t="shared" si="108"/>
        <v>78660</v>
      </c>
      <c r="K724">
        <f t="shared" si="105"/>
        <v>55060</v>
      </c>
      <c r="L724">
        <f t="shared" si="109"/>
        <v>572</v>
      </c>
    </row>
    <row r="725" spans="1:12" x14ac:dyDescent="0.35">
      <c r="A725" s="1">
        <v>45650</v>
      </c>
      <c r="B725" s="2">
        <f t="shared" si="101"/>
        <v>2</v>
      </c>
      <c r="C725" s="2" t="s">
        <v>5</v>
      </c>
      <c r="D725">
        <v>10</v>
      </c>
      <c r="E725">
        <f t="shared" si="106"/>
        <v>0</v>
      </c>
      <c r="F725">
        <f t="shared" si="102"/>
        <v>0.2</v>
      </c>
      <c r="G725">
        <f t="shared" si="103"/>
        <v>2</v>
      </c>
      <c r="H725">
        <f t="shared" si="104"/>
        <v>60</v>
      </c>
      <c r="I725">
        <f t="shared" si="107"/>
        <v>23600</v>
      </c>
      <c r="J725">
        <f t="shared" si="108"/>
        <v>78720</v>
      </c>
      <c r="K725">
        <f t="shared" si="105"/>
        <v>55120</v>
      </c>
      <c r="L725">
        <f t="shared" si="109"/>
        <v>573</v>
      </c>
    </row>
    <row r="726" spans="1:12" x14ac:dyDescent="0.35">
      <c r="A726" s="1">
        <v>45651</v>
      </c>
      <c r="B726" s="2">
        <f t="shared" si="101"/>
        <v>3</v>
      </c>
      <c r="C726" s="2" t="s">
        <v>5</v>
      </c>
      <c r="D726">
        <v>10</v>
      </c>
      <c r="E726">
        <f t="shared" si="106"/>
        <v>0</v>
      </c>
      <c r="F726">
        <f t="shared" si="102"/>
        <v>0.2</v>
      </c>
      <c r="G726">
        <f t="shared" si="103"/>
        <v>2</v>
      </c>
      <c r="H726">
        <f t="shared" si="104"/>
        <v>60</v>
      </c>
      <c r="I726">
        <f t="shared" si="107"/>
        <v>23600</v>
      </c>
      <c r="J726">
        <f t="shared" si="108"/>
        <v>78780</v>
      </c>
      <c r="K726">
        <f t="shared" si="105"/>
        <v>55180</v>
      </c>
      <c r="L726">
        <f t="shared" si="109"/>
        <v>574</v>
      </c>
    </row>
    <row r="727" spans="1:12" x14ac:dyDescent="0.35">
      <c r="A727" s="1">
        <v>45652</v>
      </c>
      <c r="B727" s="2">
        <f t="shared" si="101"/>
        <v>4</v>
      </c>
      <c r="C727" s="2" t="s">
        <v>5</v>
      </c>
      <c r="D727">
        <v>10</v>
      </c>
      <c r="E727">
        <f t="shared" si="106"/>
        <v>0</v>
      </c>
      <c r="F727">
        <f t="shared" si="102"/>
        <v>0.2</v>
      </c>
      <c r="G727">
        <f t="shared" si="103"/>
        <v>2</v>
      </c>
      <c r="H727">
        <f t="shared" si="104"/>
        <v>60</v>
      </c>
      <c r="I727">
        <f t="shared" si="107"/>
        <v>23600</v>
      </c>
      <c r="J727">
        <f t="shared" si="108"/>
        <v>78840</v>
      </c>
      <c r="K727">
        <f t="shared" si="105"/>
        <v>55240</v>
      </c>
      <c r="L727">
        <f t="shared" si="109"/>
        <v>575</v>
      </c>
    </row>
    <row r="728" spans="1:12" x14ac:dyDescent="0.35">
      <c r="A728" s="1">
        <v>45653</v>
      </c>
      <c r="B728" s="2">
        <f t="shared" si="101"/>
        <v>5</v>
      </c>
      <c r="C728" s="2" t="s">
        <v>5</v>
      </c>
      <c r="D728">
        <v>10</v>
      </c>
      <c r="E728">
        <f t="shared" si="106"/>
        <v>0</v>
      </c>
      <c r="F728">
        <f t="shared" si="102"/>
        <v>0.2</v>
      </c>
      <c r="G728">
        <f t="shared" si="103"/>
        <v>2</v>
      </c>
      <c r="H728">
        <f t="shared" si="104"/>
        <v>60</v>
      </c>
      <c r="I728">
        <f t="shared" si="107"/>
        <v>23600</v>
      </c>
      <c r="J728">
        <f t="shared" si="108"/>
        <v>78900</v>
      </c>
      <c r="K728">
        <f t="shared" si="105"/>
        <v>55300</v>
      </c>
      <c r="L728">
        <f t="shared" si="109"/>
        <v>576</v>
      </c>
    </row>
    <row r="729" spans="1:12" x14ac:dyDescent="0.35">
      <c r="A729" s="1">
        <v>45654</v>
      </c>
      <c r="B729" s="2">
        <f t="shared" si="101"/>
        <v>6</v>
      </c>
      <c r="C729" s="2" t="s">
        <v>5</v>
      </c>
      <c r="D729">
        <v>10</v>
      </c>
      <c r="E729">
        <f t="shared" si="106"/>
        <v>0</v>
      </c>
      <c r="F729">
        <f t="shared" si="102"/>
        <v>0.2</v>
      </c>
      <c r="G729">
        <f t="shared" si="103"/>
        <v>0</v>
      </c>
      <c r="H729">
        <f t="shared" si="104"/>
        <v>0</v>
      </c>
      <c r="I729">
        <f t="shared" si="107"/>
        <v>23600</v>
      </c>
      <c r="J729">
        <f t="shared" si="108"/>
        <v>78900</v>
      </c>
      <c r="K729">
        <f t="shared" si="105"/>
        <v>55300</v>
      </c>
      <c r="L729">
        <f t="shared" si="109"/>
        <v>577</v>
      </c>
    </row>
    <row r="730" spans="1:12" x14ac:dyDescent="0.35">
      <c r="A730" s="1">
        <v>45655</v>
      </c>
      <c r="B730" s="2">
        <f t="shared" si="101"/>
        <v>7</v>
      </c>
      <c r="C730" s="2" t="s">
        <v>5</v>
      </c>
      <c r="D730">
        <v>10</v>
      </c>
      <c r="E730">
        <f t="shared" si="106"/>
        <v>150</v>
      </c>
      <c r="F730">
        <f t="shared" si="102"/>
        <v>0.2</v>
      </c>
      <c r="G730">
        <f t="shared" si="103"/>
        <v>0</v>
      </c>
      <c r="H730">
        <f t="shared" si="104"/>
        <v>0</v>
      </c>
      <c r="I730">
        <f t="shared" si="107"/>
        <v>23750</v>
      </c>
      <c r="J730">
        <f t="shared" si="108"/>
        <v>78900</v>
      </c>
      <c r="K730">
        <f t="shared" si="105"/>
        <v>55150</v>
      </c>
      <c r="L730">
        <f t="shared" si="109"/>
        <v>578</v>
      </c>
    </row>
    <row r="731" spans="1:12" x14ac:dyDescent="0.35">
      <c r="A731" s="1">
        <v>45656</v>
      </c>
      <c r="B731" s="2">
        <f t="shared" si="101"/>
        <v>1</v>
      </c>
      <c r="C731" s="2" t="s">
        <v>5</v>
      </c>
      <c r="D731">
        <v>10</v>
      </c>
      <c r="E731">
        <f t="shared" si="106"/>
        <v>0</v>
      </c>
      <c r="F731">
        <f t="shared" si="102"/>
        <v>0.2</v>
      </c>
      <c r="G731">
        <f t="shared" si="103"/>
        <v>2</v>
      </c>
      <c r="H731">
        <f t="shared" si="104"/>
        <v>60</v>
      </c>
      <c r="I731">
        <f t="shared" si="107"/>
        <v>23750</v>
      </c>
      <c r="J731">
        <f t="shared" si="108"/>
        <v>78960</v>
      </c>
      <c r="K731">
        <f t="shared" si="105"/>
        <v>55210</v>
      </c>
      <c r="L731">
        <f t="shared" si="109"/>
        <v>579</v>
      </c>
    </row>
    <row r="732" spans="1:12" x14ac:dyDescent="0.35">
      <c r="A732" s="1">
        <v>45657</v>
      </c>
      <c r="B732" s="2">
        <f t="shared" si="101"/>
        <v>2</v>
      </c>
      <c r="C732" s="2" t="s">
        <v>5</v>
      </c>
      <c r="D732">
        <v>10</v>
      </c>
      <c r="E732">
        <f t="shared" si="106"/>
        <v>0</v>
      </c>
      <c r="F732">
        <f t="shared" si="102"/>
        <v>0.2</v>
      </c>
      <c r="G732">
        <f t="shared" si="103"/>
        <v>2</v>
      </c>
      <c r="H732">
        <f t="shared" si="104"/>
        <v>60</v>
      </c>
      <c r="I732">
        <f t="shared" si="107"/>
        <v>23750</v>
      </c>
      <c r="J732">
        <f t="shared" si="108"/>
        <v>79020</v>
      </c>
      <c r="K732">
        <f t="shared" si="105"/>
        <v>55270</v>
      </c>
      <c r="L732">
        <f t="shared" si="109"/>
        <v>580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2F-E8AB-48EE-A95F-507369F3FC82}">
  <dimension ref="A1:P732"/>
  <sheetViews>
    <sheetView tabSelected="1" topLeftCell="B1" zoomScale="70" zoomScaleNormal="70" workbookViewId="0">
      <selection activeCell="O6" sqref="O6:P7"/>
    </sheetView>
  </sheetViews>
  <sheetFormatPr defaultRowHeight="14.5" x14ac:dyDescent="0.35"/>
  <cols>
    <col min="1" max="1" width="45.26953125" customWidth="1"/>
    <col min="5" max="5" width="18.7265625" customWidth="1"/>
    <col min="6" max="6" width="16.26953125" customWidth="1"/>
    <col min="10" max="10" width="27.54296875" customWidth="1"/>
    <col min="11" max="11" width="20.90625" customWidth="1"/>
    <col min="13" max="13" width="36.90625" customWidth="1"/>
  </cols>
  <sheetData>
    <row r="1" spans="1:16" x14ac:dyDescent="0.35">
      <c r="A1" s="4" t="s">
        <v>0</v>
      </c>
      <c r="B1" s="4" t="s">
        <v>3</v>
      </c>
      <c r="C1" s="4" t="s">
        <v>1</v>
      </c>
      <c r="D1" s="5" t="s">
        <v>4</v>
      </c>
      <c r="E1" s="5" t="s">
        <v>49</v>
      </c>
      <c r="F1" s="4" t="s">
        <v>9</v>
      </c>
      <c r="G1" s="4" t="s">
        <v>11</v>
      </c>
      <c r="H1" s="4" t="s">
        <v>12</v>
      </c>
      <c r="I1" s="4" t="s">
        <v>10</v>
      </c>
      <c r="J1" s="4" t="s">
        <v>13</v>
      </c>
      <c r="K1" s="4" t="s">
        <v>14</v>
      </c>
      <c r="L1" s="4" t="s">
        <v>15</v>
      </c>
      <c r="M1" s="4" t="s">
        <v>20</v>
      </c>
    </row>
    <row r="2" spans="1:16" x14ac:dyDescent="0.35">
      <c r="A2" s="1">
        <v>44927</v>
      </c>
      <c r="B2" s="2">
        <f>WEEKDAY(A2, 2)</f>
        <v>7</v>
      </c>
      <c r="C2" s="2" t="s">
        <v>5</v>
      </c>
      <c r="D2">
        <v>10</v>
      </c>
      <c r="E2">
        <v>0</v>
      </c>
      <c r="F2">
        <f>10*800 + 150</f>
        <v>8150</v>
      </c>
      <c r="G2">
        <f>IF(C2="ZIMA",  0.2, IF(C2="WIOSNA", 0.5, IF(C2 = "LATO", 0.9, 0.4)))</f>
        <v>0.2</v>
      </c>
      <c r="H2">
        <f>IF(AND(B2&lt;&gt;7, B2&lt;&gt;6), INT(G2*D2), 0)</f>
        <v>0</v>
      </c>
      <c r="I2">
        <f>H2*30</f>
        <v>0</v>
      </c>
      <c r="J2">
        <f>F2</f>
        <v>8150</v>
      </c>
      <c r="K2">
        <f>I2</f>
        <v>0</v>
      </c>
      <c r="L2">
        <f>K2-J2</f>
        <v>-8150</v>
      </c>
      <c r="M2">
        <f>IF(J2&lt;K2, 1, 0)</f>
        <v>0</v>
      </c>
    </row>
    <row r="3" spans="1:16" x14ac:dyDescent="0.35">
      <c r="A3" s="1">
        <v>44928</v>
      </c>
      <c r="B3" s="2">
        <f t="shared" ref="B3:B66" si="0">WEEKDAY(A3, 2)</f>
        <v>1</v>
      </c>
      <c r="C3" s="2" t="s">
        <v>5</v>
      </c>
      <c r="D3">
        <f>D2+E2</f>
        <v>10</v>
      </c>
      <c r="E3" s="2">
        <f>IF(MONTH(A3)&lt;&gt;MONTH(A4), IF(L2-3*800&gt;=0, 3, 0), 0)</f>
        <v>0</v>
      </c>
      <c r="F3">
        <f>IF(B3=7, D3*15, 0)</f>
        <v>0</v>
      </c>
      <c r="G3">
        <f>IF(C3="ZIMA",  0.2, IF(C3="WIOSNA", 0.5, IF(C3 = "LATO", 0.9, 0.4)))</f>
        <v>0.2</v>
      </c>
      <c r="H3">
        <f>IF(AND(B3&lt;&gt;7, B3&lt;&gt;6), INT(G3*D3), 0)</f>
        <v>2</v>
      </c>
      <c r="I3">
        <f t="shared" ref="I3:I66" si="1">H3*30</f>
        <v>60</v>
      </c>
      <c r="J3">
        <f>J2+F3+E3*800</f>
        <v>8150</v>
      </c>
      <c r="K3">
        <f>K2+I3</f>
        <v>60</v>
      </c>
      <c r="L3">
        <f t="shared" ref="L3:L66" si="2">K3-J3</f>
        <v>-8090</v>
      </c>
      <c r="M3">
        <f>IF(J3&lt;K3, 1, 0)+M2</f>
        <v>0</v>
      </c>
    </row>
    <row r="4" spans="1:16" x14ac:dyDescent="0.35">
      <c r="A4" s="1">
        <v>44929</v>
      </c>
      <c r="B4" s="2">
        <f t="shared" si="0"/>
        <v>2</v>
      </c>
      <c r="C4" s="2" t="s">
        <v>5</v>
      </c>
      <c r="D4">
        <f t="shared" ref="D4:D67" si="3">D3+E3</f>
        <v>10</v>
      </c>
      <c r="E4" s="2">
        <f>IF(MONTH(A4)&lt;&gt;MONTH(A5), IF(L3-3*800&gt;=0, 3, 0), 0)</f>
        <v>0</v>
      </c>
      <c r="F4">
        <f>IF(B4=7, D4*15, 0)</f>
        <v>0</v>
      </c>
      <c r="G4">
        <f>IF(C4="ZIMA",  0.2, IF(C4="WIOSNA", 0.5, IF(C4 = "LATO", 0.9, 0.4)))</f>
        <v>0.2</v>
      </c>
      <c r="H4">
        <f>IF(AND(B4&lt;&gt;7, B4&lt;&gt;6), INT(G4*D4), 0)</f>
        <v>2</v>
      </c>
      <c r="I4">
        <f t="shared" si="1"/>
        <v>60</v>
      </c>
      <c r="J4">
        <f t="shared" ref="J4:J67" si="4">J3+F4+E4*800</f>
        <v>8150</v>
      </c>
      <c r="K4">
        <f t="shared" ref="K4:K67" si="5">K3+I4</f>
        <v>120</v>
      </c>
      <c r="L4">
        <f t="shared" si="2"/>
        <v>-8030</v>
      </c>
      <c r="M4">
        <f t="shared" ref="M4:M67" si="6">IF(J4&lt;K4, 1, 0)+M3</f>
        <v>0</v>
      </c>
    </row>
    <row r="5" spans="1:16" x14ac:dyDescent="0.35">
      <c r="A5" s="1">
        <v>44930</v>
      </c>
      <c r="B5" s="2">
        <f t="shared" si="0"/>
        <v>3</v>
      </c>
      <c r="C5" s="2" t="s">
        <v>5</v>
      </c>
      <c r="D5">
        <f t="shared" si="3"/>
        <v>10</v>
      </c>
      <c r="E5" s="2">
        <f>IF(MONTH(A5)&lt;&gt;MONTH(A6), IF(L4-3*800&gt;=0, 3, 0), 0)</f>
        <v>0</v>
      </c>
      <c r="F5">
        <f>IF(B5=7, D5*15, 0)</f>
        <v>0</v>
      </c>
      <c r="G5">
        <f>IF(C5="ZIMA",  0.2, IF(C5="WIOSNA", 0.5, IF(C5 = "LATO", 0.9, 0.4)))</f>
        <v>0.2</v>
      </c>
      <c r="H5">
        <f>IF(AND(B5&lt;&gt;7, B5&lt;&gt;6), INT(G5*D5), 0)</f>
        <v>2</v>
      </c>
      <c r="I5">
        <f t="shared" si="1"/>
        <v>60</v>
      </c>
      <c r="J5">
        <f t="shared" si="4"/>
        <v>8150</v>
      </c>
      <c r="K5">
        <f t="shared" si="5"/>
        <v>180</v>
      </c>
      <c r="L5">
        <f t="shared" si="2"/>
        <v>-7970</v>
      </c>
      <c r="M5">
        <f t="shared" si="6"/>
        <v>0</v>
      </c>
      <c r="O5" s="9" t="s">
        <v>50</v>
      </c>
      <c r="P5" s="9"/>
    </row>
    <row r="6" spans="1:16" x14ac:dyDescent="0.35">
      <c r="A6" s="1">
        <v>44931</v>
      </c>
      <c r="B6" s="2">
        <f t="shared" si="0"/>
        <v>4</v>
      </c>
      <c r="C6" s="2" t="s">
        <v>5</v>
      </c>
      <c r="D6">
        <f t="shared" si="3"/>
        <v>10</v>
      </c>
      <c r="E6" s="2">
        <f>IF(MONTH(A6)&lt;&gt;MONTH(A7), IF(L5-3*800&gt;=0, 3, 0), 0)</f>
        <v>0</v>
      </c>
      <c r="F6">
        <f>IF(B6=7, D6*15, 0)</f>
        <v>0</v>
      </c>
      <c r="G6">
        <f>IF(C6="ZIMA",  0.2, IF(C6="WIOSNA", 0.5, IF(C6 = "LATO", 0.9, 0.4)))</f>
        <v>0.2</v>
      </c>
      <c r="H6">
        <f>IF(AND(B6&lt;&gt;7, B6&lt;&gt;6), INT(G6*D6), 0)</f>
        <v>2</v>
      </c>
      <c r="I6">
        <f t="shared" si="1"/>
        <v>60</v>
      </c>
      <c r="J6">
        <f t="shared" si="4"/>
        <v>8150</v>
      </c>
      <c r="K6">
        <f t="shared" si="5"/>
        <v>240</v>
      </c>
      <c r="L6">
        <f t="shared" si="2"/>
        <v>-7910</v>
      </c>
      <c r="M6">
        <f t="shared" si="6"/>
        <v>0</v>
      </c>
      <c r="O6" s="4" t="s">
        <v>13</v>
      </c>
      <c r="P6" s="4" t="s">
        <v>14</v>
      </c>
    </row>
    <row r="7" spans="1:16" x14ac:dyDescent="0.35">
      <c r="A7" s="1">
        <v>44932</v>
      </c>
      <c r="B7" s="2">
        <f t="shared" si="0"/>
        <v>5</v>
      </c>
      <c r="C7" s="2" t="s">
        <v>5</v>
      </c>
      <c r="D7">
        <f t="shared" si="3"/>
        <v>10</v>
      </c>
      <c r="E7" s="2">
        <f>IF(MONTH(A7)&lt;&gt;MONTH(A8), IF(L6-3*800&gt;=0, 3, 0), 0)</f>
        <v>0</v>
      </c>
      <c r="F7">
        <f>IF(B7=7, D7*15, 0)</f>
        <v>0</v>
      </c>
      <c r="G7">
        <f>IF(C7="ZIMA",  0.2, IF(C7="WIOSNA", 0.5, IF(C7 = "LATO", 0.9, 0.4)))</f>
        <v>0.2</v>
      </c>
      <c r="H7">
        <f>IF(AND(B7&lt;&gt;7, B7&lt;&gt;6), INT(G7*D7), 0)</f>
        <v>2</v>
      </c>
      <c r="I7">
        <f t="shared" si="1"/>
        <v>60</v>
      </c>
      <c r="J7">
        <f t="shared" si="4"/>
        <v>8150</v>
      </c>
      <c r="K7">
        <f t="shared" si="5"/>
        <v>300</v>
      </c>
      <c r="L7">
        <f t="shared" si="2"/>
        <v>-7850</v>
      </c>
      <c r="M7">
        <f t="shared" si="6"/>
        <v>0</v>
      </c>
      <c r="O7" s="10">
        <v>100655</v>
      </c>
      <c r="P7" s="10">
        <v>249630</v>
      </c>
    </row>
    <row r="8" spans="1:16" x14ac:dyDescent="0.35">
      <c r="A8" s="1">
        <v>44933</v>
      </c>
      <c r="B8" s="2">
        <f t="shared" si="0"/>
        <v>6</v>
      </c>
      <c r="C8" s="2" t="s">
        <v>5</v>
      </c>
      <c r="D8">
        <f t="shared" si="3"/>
        <v>10</v>
      </c>
      <c r="E8" s="2">
        <f>IF(MONTH(A8)&lt;&gt;MONTH(A9), IF(L7-3*800&gt;=0, 3, 0), 0)</f>
        <v>0</v>
      </c>
      <c r="F8">
        <f>IF(B8=7, D8*15, 0)</f>
        <v>0</v>
      </c>
      <c r="G8">
        <f>IF(C8="ZIMA",  0.2, IF(C8="WIOSNA", 0.5, IF(C8 = "LATO", 0.9, 0.4)))</f>
        <v>0.2</v>
      </c>
      <c r="H8">
        <f>IF(AND(B8&lt;&gt;7, B8&lt;&gt;6), INT(G8*D8), 0)</f>
        <v>0</v>
      </c>
      <c r="I8">
        <f t="shared" si="1"/>
        <v>0</v>
      </c>
      <c r="J8">
        <f t="shared" si="4"/>
        <v>8150</v>
      </c>
      <c r="K8">
        <f t="shared" si="5"/>
        <v>300</v>
      </c>
      <c r="L8">
        <f t="shared" si="2"/>
        <v>-7850</v>
      </c>
      <c r="M8">
        <f t="shared" si="6"/>
        <v>0</v>
      </c>
    </row>
    <row r="9" spans="1:16" x14ac:dyDescent="0.35">
      <c r="A9" s="1">
        <v>44934</v>
      </c>
      <c r="B9" s="2">
        <f t="shared" si="0"/>
        <v>7</v>
      </c>
      <c r="C9" s="2" t="s">
        <v>5</v>
      </c>
      <c r="D9">
        <f t="shared" si="3"/>
        <v>10</v>
      </c>
      <c r="E9" s="2">
        <f>IF(MONTH(A9)&lt;&gt;MONTH(A10), IF(L8-3*800&gt;=0, 3, 0), 0)</f>
        <v>0</v>
      </c>
      <c r="F9">
        <f>IF(B9=7, D9*15, 0)</f>
        <v>150</v>
      </c>
      <c r="G9">
        <f>IF(C9="ZIMA",  0.2, IF(C9="WIOSNA", 0.5, IF(C9 = "LATO", 0.9, 0.4)))</f>
        <v>0.2</v>
      </c>
      <c r="H9">
        <f>IF(AND(B9&lt;&gt;7, B9&lt;&gt;6), INT(G9*D9), 0)</f>
        <v>0</v>
      </c>
      <c r="I9">
        <f t="shared" si="1"/>
        <v>0</v>
      </c>
      <c r="J9">
        <f t="shared" si="4"/>
        <v>8300</v>
      </c>
      <c r="K9">
        <f t="shared" si="5"/>
        <v>300</v>
      </c>
      <c r="L9">
        <f t="shared" si="2"/>
        <v>-8000</v>
      </c>
      <c r="M9">
        <f t="shared" si="6"/>
        <v>0</v>
      </c>
    </row>
    <row r="10" spans="1:16" x14ac:dyDescent="0.35">
      <c r="A10" s="1">
        <v>44935</v>
      </c>
      <c r="B10" s="2">
        <f t="shared" si="0"/>
        <v>1</v>
      </c>
      <c r="C10" s="2" t="s">
        <v>5</v>
      </c>
      <c r="D10">
        <f t="shared" si="3"/>
        <v>10</v>
      </c>
      <c r="E10" s="2">
        <f>IF(MONTH(A10)&lt;&gt;MONTH(A11), IF(L9-3*800&gt;=0, 3, 0), 0)</f>
        <v>0</v>
      </c>
      <c r="F10">
        <f>IF(B10=7, D10*15, 0)</f>
        <v>0</v>
      </c>
      <c r="G10">
        <f>IF(C10="ZIMA",  0.2, IF(C10="WIOSNA", 0.5, IF(C10 = "LATO", 0.9, 0.4)))</f>
        <v>0.2</v>
      </c>
      <c r="H10">
        <f>IF(AND(B10&lt;&gt;7, B10&lt;&gt;6), INT(G10*D10), 0)</f>
        <v>2</v>
      </c>
      <c r="I10">
        <f t="shared" si="1"/>
        <v>60</v>
      </c>
      <c r="J10">
        <f t="shared" si="4"/>
        <v>8300</v>
      </c>
      <c r="K10">
        <f t="shared" si="5"/>
        <v>360</v>
      </c>
      <c r="L10">
        <f t="shared" si="2"/>
        <v>-7940</v>
      </c>
      <c r="M10">
        <f t="shared" si="6"/>
        <v>0</v>
      </c>
    </row>
    <row r="11" spans="1:16" x14ac:dyDescent="0.35">
      <c r="A11" s="1">
        <v>44936</v>
      </c>
      <c r="B11" s="2">
        <f t="shared" si="0"/>
        <v>2</v>
      </c>
      <c r="C11" s="2" t="s">
        <v>5</v>
      </c>
      <c r="D11">
        <f t="shared" si="3"/>
        <v>10</v>
      </c>
      <c r="E11" s="2">
        <f>IF(MONTH(A11)&lt;&gt;MONTH(A12), IF(L10-3*800&gt;=0, 3, 0), 0)</f>
        <v>0</v>
      </c>
      <c r="F11">
        <f>IF(B11=7, D11*15, 0)</f>
        <v>0</v>
      </c>
      <c r="G11">
        <f>IF(C11="ZIMA",  0.2, IF(C11="WIOSNA", 0.5, IF(C11 = "LATO", 0.9, 0.4)))</f>
        <v>0.2</v>
      </c>
      <c r="H11">
        <f>IF(AND(B11&lt;&gt;7, B11&lt;&gt;6), INT(G11*D11), 0)</f>
        <v>2</v>
      </c>
      <c r="I11">
        <f t="shared" si="1"/>
        <v>60</v>
      </c>
      <c r="J11">
        <f t="shared" si="4"/>
        <v>8300</v>
      </c>
      <c r="K11">
        <f t="shared" si="5"/>
        <v>420</v>
      </c>
      <c r="L11">
        <f t="shared" si="2"/>
        <v>-7880</v>
      </c>
      <c r="M11">
        <f t="shared" si="6"/>
        <v>0</v>
      </c>
    </row>
    <row r="12" spans="1:16" x14ac:dyDescent="0.35">
      <c r="A12" s="1">
        <v>44937</v>
      </c>
      <c r="B12" s="2">
        <f t="shared" si="0"/>
        <v>3</v>
      </c>
      <c r="C12" s="2" t="s">
        <v>5</v>
      </c>
      <c r="D12">
        <f t="shared" si="3"/>
        <v>10</v>
      </c>
      <c r="E12" s="2">
        <f>IF(MONTH(A12)&lt;&gt;MONTH(A13), IF(L11-3*800&gt;=0, 3, 0), 0)</f>
        <v>0</v>
      </c>
      <c r="F12">
        <f>IF(B12=7, D12*15, 0)</f>
        <v>0</v>
      </c>
      <c r="G12">
        <f>IF(C12="ZIMA",  0.2, IF(C12="WIOSNA", 0.5, IF(C12 = "LATO", 0.9, 0.4)))</f>
        <v>0.2</v>
      </c>
      <c r="H12">
        <f>IF(AND(B12&lt;&gt;7, B12&lt;&gt;6), INT(G12*D12), 0)</f>
        <v>2</v>
      </c>
      <c r="I12">
        <f t="shared" si="1"/>
        <v>60</v>
      </c>
      <c r="J12">
        <f t="shared" si="4"/>
        <v>8300</v>
      </c>
      <c r="K12">
        <f t="shared" si="5"/>
        <v>480</v>
      </c>
      <c r="L12">
        <f t="shared" si="2"/>
        <v>-7820</v>
      </c>
      <c r="M12">
        <f t="shared" si="6"/>
        <v>0</v>
      </c>
    </row>
    <row r="13" spans="1:16" x14ac:dyDescent="0.35">
      <c r="A13" s="1">
        <v>44938</v>
      </c>
      <c r="B13" s="2">
        <f t="shared" si="0"/>
        <v>4</v>
      </c>
      <c r="C13" s="2" t="s">
        <v>5</v>
      </c>
      <c r="D13">
        <f t="shared" si="3"/>
        <v>10</v>
      </c>
      <c r="E13" s="2">
        <f>IF(MONTH(A13)&lt;&gt;MONTH(A14), IF(L12-3*800&gt;=0, 3, 0), 0)</f>
        <v>0</v>
      </c>
      <c r="F13">
        <f>IF(B13=7, D13*15, 0)</f>
        <v>0</v>
      </c>
      <c r="G13">
        <f>IF(C13="ZIMA",  0.2, IF(C13="WIOSNA", 0.5, IF(C13 = "LATO", 0.9, 0.4)))</f>
        <v>0.2</v>
      </c>
      <c r="H13">
        <f>IF(AND(B13&lt;&gt;7, B13&lt;&gt;6), INT(G13*D13), 0)</f>
        <v>2</v>
      </c>
      <c r="I13">
        <f t="shared" si="1"/>
        <v>60</v>
      </c>
      <c r="J13">
        <f t="shared" si="4"/>
        <v>8300</v>
      </c>
      <c r="K13">
        <f t="shared" si="5"/>
        <v>540</v>
      </c>
      <c r="L13">
        <f t="shared" si="2"/>
        <v>-7760</v>
      </c>
      <c r="M13">
        <f t="shared" si="6"/>
        <v>0</v>
      </c>
    </row>
    <row r="14" spans="1:16" x14ac:dyDescent="0.35">
      <c r="A14" s="1">
        <v>44939</v>
      </c>
      <c r="B14" s="2">
        <f t="shared" si="0"/>
        <v>5</v>
      </c>
      <c r="C14" s="2" t="s">
        <v>5</v>
      </c>
      <c r="D14">
        <f t="shared" si="3"/>
        <v>10</v>
      </c>
      <c r="E14" s="2">
        <f>IF(MONTH(A14)&lt;&gt;MONTH(A15), IF(L13-3*800&gt;=0, 3, 0), 0)</f>
        <v>0</v>
      </c>
      <c r="F14">
        <f>IF(B14=7, D14*15, 0)</f>
        <v>0</v>
      </c>
      <c r="G14">
        <f>IF(C14="ZIMA",  0.2, IF(C14="WIOSNA", 0.5, IF(C14 = "LATO", 0.9, 0.4)))</f>
        <v>0.2</v>
      </c>
      <c r="H14">
        <f>IF(AND(B14&lt;&gt;7, B14&lt;&gt;6), INT(G14*D14), 0)</f>
        <v>2</v>
      </c>
      <c r="I14">
        <f t="shared" si="1"/>
        <v>60</v>
      </c>
      <c r="J14">
        <f t="shared" si="4"/>
        <v>8300</v>
      </c>
      <c r="K14">
        <f t="shared" si="5"/>
        <v>600</v>
      </c>
      <c r="L14">
        <f t="shared" si="2"/>
        <v>-7700</v>
      </c>
      <c r="M14">
        <f t="shared" si="6"/>
        <v>0</v>
      </c>
    </row>
    <row r="15" spans="1:16" x14ac:dyDescent="0.35">
      <c r="A15" s="1">
        <v>44940</v>
      </c>
      <c r="B15" s="2">
        <f t="shared" si="0"/>
        <v>6</v>
      </c>
      <c r="C15" s="2" t="s">
        <v>5</v>
      </c>
      <c r="D15">
        <f t="shared" si="3"/>
        <v>10</v>
      </c>
      <c r="E15" s="2">
        <f>IF(MONTH(A15)&lt;&gt;MONTH(A16), IF(L14-3*800&gt;=0, 3, 0), 0)</f>
        <v>0</v>
      </c>
      <c r="F15">
        <f>IF(B15=7, D15*15, 0)</f>
        <v>0</v>
      </c>
      <c r="G15">
        <f>IF(C15="ZIMA",  0.2, IF(C15="WIOSNA", 0.5, IF(C15 = "LATO", 0.9, 0.4)))</f>
        <v>0.2</v>
      </c>
      <c r="H15">
        <f>IF(AND(B15&lt;&gt;7, B15&lt;&gt;6), INT(G15*D15), 0)</f>
        <v>0</v>
      </c>
      <c r="I15">
        <f t="shared" si="1"/>
        <v>0</v>
      </c>
      <c r="J15">
        <f t="shared" si="4"/>
        <v>8300</v>
      </c>
      <c r="K15">
        <f t="shared" si="5"/>
        <v>600</v>
      </c>
      <c r="L15">
        <f t="shared" si="2"/>
        <v>-7700</v>
      </c>
      <c r="M15">
        <f t="shared" si="6"/>
        <v>0</v>
      </c>
    </row>
    <row r="16" spans="1:16" x14ac:dyDescent="0.35">
      <c r="A16" s="1">
        <v>44941</v>
      </c>
      <c r="B16" s="2">
        <f t="shared" si="0"/>
        <v>7</v>
      </c>
      <c r="C16" s="2" t="s">
        <v>5</v>
      </c>
      <c r="D16">
        <f t="shared" si="3"/>
        <v>10</v>
      </c>
      <c r="E16" s="2">
        <f>IF(MONTH(A16)&lt;&gt;MONTH(A17), IF(L15-3*800&gt;=0, 3, 0), 0)</f>
        <v>0</v>
      </c>
      <c r="F16">
        <f>IF(B16=7, D16*15, 0)</f>
        <v>150</v>
      </c>
      <c r="G16">
        <f>IF(C16="ZIMA",  0.2, IF(C16="WIOSNA", 0.5, IF(C16 = "LATO", 0.9, 0.4)))</f>
        <v>0.2</v>
      </c>
      <c r="H16">
        <f>IF(AND(B16&lt;&gt;7, B16&lt;&gt;6), INT(G16*D16), 0)</f>
        <v>0</v>
      </c>
      <c r="I16">
        <f t="shared" si="1"/>
        <v>0</v>
      </c>
      <c r="J16">
        <f t="shared" si="4"/>
        <v>8450</v>
      </c>
      <c r="K16">
        <f t="shared" si="5"/>
        <v>600</v>
      </c>
      <c r="L16">
        <f t="shared" si="2"/>
        <v>-7850</v>
      </c>
      <c r="M16">
        <f t="shared" si="6"/>
        <v>0</v>
      </c>
    </row>
    <row r="17" spans="1:13" x14ac:dyDescent="0.35">
      <c r="A17" s="1">
        <v>44942</v>
      </c>
      <c r="B17" s="2">
        <f t="shared" si="0"/>
        <v>1</v>
      </c>
      <c r="C17" s="2" t="s">
        <v>5</v>
      </c>
      <c r="D17">
        <f t="shared" si="3"/>
        <v>10</v>
      </c>
      <c r="E17" s="2">
        <f>IF(MONTH(A17)&lt;&gt;MONTH(A18), IF(L16-3*800&gt;=0, 3, 0), 0)</f>
        <v>0</v>
      </c>
      <c r="F17">
        <f>IF(B17=7, D17*15, 0)</f>
        <v>0</v>
      </c>
      <c r="G17">
        <f>IF(C17="ZIMA",  0.2, IF(C17="WIOSNA", 0.5, IF(C17 = "LATO", 0.9, 0.4)))</f>
        <v>0.2</v>
      </c>
      <c r="H17">
        <f>IF(AND(B17&lt;&gt;7, B17&lt;&gt;6), INT(G17*D17), 0)</f>
        <v>2</v>
      </c>
      <c r="I17">
        <f t="shared" si="1"/>
        <v>60</v>
      </c>
      <c r="J17">
        <f t="shared" si="4"/>
        <v>8450</v>
      </c>
      <c r="K17">
        <f t="shared" si="5"/>
        <v>660</v>
      </c>
      <c r="L17">
        <f t="shared" si="2"/>
        <v>-7790</v>
      </c>
      <c r="M17">
        <f t="shared" si="6"/>
        <v>0</v>
      </c>
    </row>
    <row r="18" spans="1:13" x14ac:dyDescent="0.35">
      <c r="A18" s="1">
        <v>44943</v>
      </c>
      <c r="B18" s="2">
        <f t="shared" si="0"/>
        <v>2</v>
      </c>
      <c r="C18" s="2" t="s">
        <v>5</v>
      </c>
      <c r="D18">
        <f t="shared" si="3"/>
        <v>10</v>
      </c>
      <c r="E18" s="2">
        <f>IF(MONTH(A18)&lt;&gt;MONTH(A19), IF(L17-3*800&gt;=0, 3, 0), 0)</f>
        <v>0</v>
      </c>
      <c r="F18">
        <f>IF(B18=7, D18*15, 0)</f>
        <v>0</v>
      </c>
      <c r="G18">
        <f>IF(C18="ZIMA",  0.2, IF(C18="WIOSNA", 0.5, IF(C18 = "LATO", 0.9, 0.4)))</f>
        <v>0.2</v>
      </c>
      <c r="H18">
        <f>IF(AND(B18&lt;&gt;7, B18&lt;&gt;6), INT(G18*D18), 0)</f>
        <v>2</v>
      </c>
      <c r="I18">
        <f t="shared" si="1"/>
        <v>60</v>
      </c>
      <c r="J18">
        <f t="shared" si="4"/>
        <v>8450</v>
      </c>
      <c r="K18">
        <f t="shared" si="5"/>
        <v>720</v>
      </c>
      <c r="L18">
        <f t="shared" si="2"/>
        <v>-7730</v>
      </c>
      <c r="M18">
        <f t="shared" si="6"/>
        <v>0</v>
      </c>
    </row>
    <row r="19" spans="1:13" x14ac:dyDescent="0.35">
      <c r="A19" s="1">
        <v>44944</v>
      </c>
      <c r="B19" s="2">
        <f t="shared" si="0"/>
        <v>3</v>
      </c>
      <c r="C19" s="2" t="s">
        <v>5</v>
      </c>
      <c r="D19">
        <f t="shared" si="3"/>
        <v>10</v>
      </c>
      <c r="E19" s="2">
        <f>IF(MONTH(A19)&lt;&gt;MONTH(A20), IF(L18-3*800&gt;=0, 3, 0), 0)</f>
        <v>0</v>
      </c>
      <c r="F19">
        <f>IF(B19=7, D19*15, 0)</f>
        <v>0</v>
      </c>
      <c r="G19">
        <f>IF(C19="ZIMA",  0.2, IF(C19="WIOSNA", 0.5, IF(C19 = "LATO", 0.9, 0.4)))</f>
        <v>0.2</v>
      </c>
      <c r="H19">
        <f>IF(AND(B19&lt;&gt;7, B19&lt;&gt;6), INT(G19*D19), 0)</f>
        <v>2</v>
      </c>
      <c r="I19">
        <f t="shared" si="1"/>
        <v>60</v>
      </c>
      <c r="J19">
        <f t="shared" si="4"/>
        <v>8450</v>
      </c>
      <c r="K19">
        <f t="shared" si="5"/>
        <v>780</v>
      </c>
      <c r="L19">
        <f t="shared" si="2"/>
        <v>-7670</v>
      </c>
      <c r="M19">
        <f t="shared" si="6"/>
        <v>0</v>
      </c>
    </row>
    <row r="20" spans="1:13" x14ac:dyDescent="0.35">
      <c r="A20" s="1">
        <v>44945</v>
      </c>
      <c r="B20" s="2">
        <f t="shared" si="0"/>
        <v>4</v>
      </c>
      <c r="C20" s="2" t="s">
        <v>5</v>
      </c>
      <c r="D20">
        <f t="shared" si="3"/>
        <v>10</v>
      </c>
      <c r="E20" s="2">
        <f>IF(MONTH(A20)&lt;&gt;MONTH(A21), IF(L19-3*800&gt;=0, 3, 0), 0)</f>
        <v>0</v>
      </c>
      <c r="F20">
        <f>IF(B20=7, D20*15, 0)</f>
        <v>0</v>
      </c>
      <c r="G20">
        <f>IF(C20="ZIMA",  0.2, IF(C20="WIOSNA", 0.5, IF(C20 = "LATO", 0.9, 0.4)))</f>
        <v>0.2</v>
      </c>
      <c r="H20">
        <f>IF(AND(B20&lt;&gt;7, B20&lt;&gt;6), INT(G20*D20), 0)</f>
        <v>2</v>
      </c>
      <c r="I20">
        <f t="shared" si="1"/>
        <v>60</v>
      </c>
      <c r="J20">
        <f t="shared" si="4"/>
        <v>8450</v>
      </c>
      <c r="K20">
        <f t="shared" si="5"/>
        <v>840</v>
      </c>
      <c r="L20">
        <f t="shared" si="2"/>
        <v>-7610</v>
      </c>
      <c r="M20">
        <f t="shared" si="6"/>
        <v>0</v>
      </c>
    </row>
    <row r="21" spans="1:13" x14ac:dyDescent="0.35">
      <c r="A21" s="1">
        <v>44946</v>
      </c>
      <c r="B21" s="2">
        <f t="shared" si="0"/>
        <v>5</v>
      </c>
      <c r="C21" s="2" t="s">
        <v>5</v>
      </c>
      <c r="D21">
        <f t="shared" si="3"/>
        <v>10</v>
      </c>
      <c r="E21" s="2">
        <f>IF(MONTH(A21)&lt;&gt;MONTH(A22), IF(L20-3*800&gt;=0, 3, 0), 0)</f>
        <v>0</v>
      </c>
      <c r="F21">
        <f>IF(B21=7, D21*15, 0)</f>
        <v>0</v>
      </c>
      <c r="G21">
        <f>IF(C21="ZIMA",  0.2, IF(C21="WIOSNA", 0.5, IF(C21 = "LATO", 0.9, 0.4)))</f>
        <v>0.2</v>
      </c>
      <c r="H21">
        <f>IF(AND(B21&lt;&gt;7, B21&lt;&gt;6), INT(G21*D21), 0)</f>
        <v>2</v>
      </c>
      <c r="I21">
        <f t="shared" si="1"/>
        <v>60</v>
      </c>
      <c r="J21">
        <f t="shared" si="4"/>
        <v>8450</v>
      </c>
      <c r="K21">
        <f t="shared" si="5"/>
        <v>900</v>
      </c>
      <c r="L21">
        <f t="shared" si="2"/>
        <v>-7550</v>
      </c>
      <c r="M21">
        <f t="shared" si="6"/>
        <v>0</v>
      </c>
    </row>
    <row r="22" spans="1:13" x14ac:dyDescent="0.35">
      <c r="A22" s="1">
        <v>44947</v>
      </c>
      <c r="B22" s="2">
        <f t="shared" si="0"/>
        <v>6</v>
      </c>
      <c r="C22" s="2" t="s">
        <v>5</v>
      </c>
      <c r="D22">
        <f t="shared" si="3"/>
        <v>10</v>
      </c>
      <c r="E22" s="2">
        <f>IF(MONTH(A22)&lt;&gt;MONTH(A23), IF(L21-3*800&gt;=0, 3, 0), 0)</f>
        <v>0</v>
      </c>
      <c r="F22">
        <f>IF(B22=7, D22*15, 0)</f>
        <v>0</v>
      </c>
      <c r="G22">
        <f>IF(C22="ZIMA",  0.2, IF(C22="WIOSNA", 0.5, IF(C22 = "LATO", 0.9, 0.4)))</f>
        <v>0.2</v>
      </c>
      <c r="H22">
        <f>IF(AND(B22&lt;&gt;7, B22&lt;&gt;6), INT(G22*D22), 0)</f>
        <v>0</v>
      </c>
      <c r="I22">
        <f t="shared" si="1"/>
        <v>0</v>
      </c>
      <c r="J22">
        <f t="shared" si="4"/>
        <v>8450</v>
      </c>
      <c r="K22">
        <f t="shared" si="5"/>
        <v>900</v>
      </c>
      <c r="L22">
        <f t="shared" si="2"/>
        <v>-7550</v>
      </c>
      <c r="M22">
        <f t="shared" si="6"/>
        <v>0</v>
      </c>
    </row>
    <row r="23" spans="1:13" x14ac:dyDescent="0.35">
      <c r="A23" s="1">
        <v>44948</v>
      </c>
      <c r="B23" s="2">
        <f t="shared" si="0"/>
        <v>7</v>
      </c>
      <c r="C23" s="2" t="s">
        <v>5</v>
      </c>
      <c r="D23">
        <f t="shared" si="3"/>
        <v>10</v>
      </c>
      <c r="E23" s="2">
        <f>IF(MONTH(A23)&lt;&gt;MONTH(A24), IF(L22-3*800&gt;=0, 3, 0), 0)</f>
        <v>0</v>
      </c>
      <c r="F23">
        <f>IF(B23=7, D23*15, 0)</f>
        <v>150</v>
      </c>
      <c r="G23">
        <f>IF(C23="ZIMA",  0.2, IF(C23="WIOSNA", 0.5, IF(C23 = "LATO", 0.9, 0.4)))</f>
        <v>0.2</v>
      </c>
      <c r="H23">
        <f>IF(AND(B23&lt;&gt;7, B23&lt;&gt;6), INT(G23*D23), 0)</f>
        <v>0</v>
      </c>
      <c r="I23">
        <f t="shared" si="1"/>
        <v>0</v>
      </c>
      <c r="J23">
        <f t="shared" si="4"/>
        <v>8600</v>
      </c>
      <c r="K23">
        <f t="shared" si="5"/>
        <v>900</v>
      </c>
      <c r="L23">
        <f t="shared" si="2"/>
        <v>-7700</v>
      </c>
      <c r="M23">
        <f t="shared" si="6"/>
        <v>0</v>
      </c>
    </row>
    <row r="24" spans="1:13" x14ac:dyDescent="0.35">
      <c r="A24" s="1">
        <v>44949</v>
      </c>
      <c r="B24" s="2">
        <f t="shared" si="0"/>
        <v>1</v>
      </c>
      <c r="C24" s="2" t="s">
        <v>5</v>
      </c>
      <c r="D24">
        <f t="shared" si="3"/>
        <v>10</v>
      </c>
      <c r="E24" s="2">
        <f>IF(MONTH(A24)&lt;&gt;MONTH(A25), IF(L23-3*800&gt;=0, 3, 0), 0)</f>
        <v>0</v>
      </c>
      <c r="F24">
        <f>IF(B24=7, D24*15, 0)</f>
        <v>0</v>
      </c>
      <c r="G24">
        <f>IF(C24="ZIMA",  0.2, IF(C24="WIOSNA", 0.5, IF(C24 = "LATO", 0.9, 0.4)))</f>
        <v>0.2</v>
      </c>
      <c r="H24">
        <f>IF(AND(B24&lt;&gt;7, B24&lt;&gt;6), INT(G24*D24), 0)</f>
        <v>2</v>
      </c>
      <c r="I24">
        <f t="shared" si="1"/>
        <v>60</v>
      </c>
      <c r="J24">
        <f t="shared" si="4"/>
        <v>8600</v>
      </c>
      <c r="K24">
        <f t="shared" si="5"/>
        <v>960</v>
      </c>
      <c r="L24">
        <f t="shared" si="2"/>
        <v>-7640</v>
      </c>
      <c r="M24">
        <f t="shared" si="6"/>
        <v>0</v>
      </c>
    </row>
    <row r="25" spans="1:13" x14ac:dyDescent="0.35">
      <c r="A25" s="1">
        <v>44950</v>
      </c>
      <c r="B25" s="2">
        <f t="shared" si="0"/>
        <v>2</v>
      </c>
      <c r="C25" s="2" t="s">
        <v>5</v>
      </c>
      <c r="D25">
        <f t="shared" si="3"/>
        <v>10</v>
      </c>
      <c r="E25" s="2">
        <f>IF(MONTH(A25)&lt;&gt;MONTH(A26), IF(L24-3*800&gt;=0, 3, 0), 0)</f>
        <v>0</v>
      </c>
      <c r="F25">
        <f>IF(B25=7, D25*15, 0)</f>
        <v>0</v>
      </c>
      <c r="G25">
        <f>IF(C25="ZIMA",  0.2, IF(C25="WIOSNA", 0.5, IF(C25 = "LATO", 0.9, 0.4)))</f>
        <v>0.2</v>
      </c>
      <c r="H25">
        <f>IF(AND(B25&lt;&gt;7, B25&lt;&gt;6), INT(G25*D25), 0)</f>
        <v>2</v>
      </c>
      <c r="I25">
        <f t="shared" si="1"/>
        <v>60</v>
      </c>
      <c r="J25">
        <f t="shared" si="4"/>
        <v>8600</v>
      </c>
      <c r="K25">
        <f t="shared" si="5"/>
        <v>1020</v>
      </c>
      <c r="L25">
        <f t="shared" si="2"/>
        <v>-7580</v>
      </c>
      <c r="M25">
        <f t="shared" si="6"/>
        <v>0</v>
      </c>
    </row>
    <row r="26" spans="1:13" x14ac:dyDescent="0.35">
      <c r="A26" s="1">
        <v>44951</v>
      </c>
      <c r="B26" s="2">
        <f t="shared" si="0"/>
        <v>3</v>
      </c>
      <c r="C26" s="2" t="s">
        <v>5</v>
      </c>
      <c r="D26">
        <f t="shared" si="3"/>
        <v>10</v>
      </c>
      <c r="E26" s="2">
        <f>IF(MONTH(A26)&lt;&gt;MONTH(A27), IF(L25-3*800&gt;=0, 3, 0), 0)</f>
        <v>0</v>
      </c>
      <c r="F26">
        <f>IF(B26=7, D26*15, 0)</f>
        <v>0</v>
      </c>
      <c r="G26">
        <f>IF(C26="ZIMA",  0.2, IF(C26="WIOSNA", 0.5, IF(C26 = "LATO", 0.9, 0.4)))</f>
        <v>0.2</v>
      </c>
      <c r="H26">
        <f>IF(AND(B26&lt;&gt;7, B26&lt;&gt;6), INT(G26*D26), 0)</f>
        <v>2</v>
      </c>
      <c r="I26">
        <f t="shared" si="1"/>
        <v>60</v>
      </c>
      <c r="J26">
        <f t="shared" si="4"/>
        <v>8600</v>
      </c>
      <c r="K26">
        <f t="shared" si="5"/>
        <v>1080</v>
      </c>
      <c r="L26">
        <f t="shared" si="2"/>
        <v>-7520</v>
      </c>
      <c r="M26">
        <f t="shared" si="6"/>
        <v>0</v>
      </c>
    </row>
    <row r="27" spans="1:13" x14ac:dyDescent="0.35">
      <c r="A27" s="1">
        <v>44952</v>
      </c>
      <c r="B27" s="2">
        <f t="shared" si="0"/>
        <v>4</v>
      </c>
      <c r="C27" s="2" t="s">
        <v>5</v>
      </c>
      <c r="D27">
        <f t="shared" si="3"/>
        <v>10</v>
      </c>
      <c r="E27" s="2">
        <f>IF(MONTH(A27)&lt;&gt;MONTH(A28), IF(L26-3*800&gt;=0, 3, 0), 0)</f>
        <v>0</v>
      </c>
      <c r="F27">
        <f>IF(B27=7, D27*15, 0)</f>
        <v>0</v>
      </c>
      <c r="G27">
        <f>IF(C27="ZIMA",  0.2, IF(C27="WIOSNA", 0.5, IF(C27 = "LATO", 0.9, 0.4)))</f>
        <v>0.2</v>
      </c>
      <c r="H27">
        <f>IF(AND(B27&lt;&gt;7, B27&lt;&gt;6), INT(G27*D27), 0)</f>
        <v>2</v>
      </c>
      <c r="I27">
        <f t="shared" si="1"/>
        <v>60</v>
      </c>
      <c r="J27">
        <f t="shared" si="4"/>
        <v>8600</v>
      </c>
      <c r="K27">
        <f t="shared" si="5"/>
        <v>1140</v>
      </c>
      <c r="L27">
        <f t="shared" si="2"/>
        <v>-7460</v>
      </c>
      <c r="M27">
        <f t="shared" si="6"/>
        <v>0</v>
      </c>
    </row>
    <row r="28" spans="1:13" x14ac:dyDescent="0.35">
      <c r="A28" s="1">
        <v>44953</v>
      </c>
      <c r="B28" s="2">
        <f t="shared" si="0"/>
        <v>5</v>
      </c>
      <c r="C28" s="2" t="s">
        <v>5</v>
      </c>
      <c r="D28">
        <f t="shared" si="3"/>
        <v>10</v>
      </c>
      <c r="E28" s="2">
        <f>IF(MONTH(A28)&lt;&gt;MONTH(A29), IF(L27-3*800&gt;=0, 3, 0), 0)</f>
        <v>0</v>
      </c>
      <c r="F28">
        <f>IF(B28=7, D28*15, 0)</f>
        <v>0</v>
      </c>
      <c r="G28">
        <f>IF(C28="ZIMA",  0.2, IF(C28="WIOSNA", 0.5, IF(C28 = "LATO", 0.9, 0.4)))</f>
        <v>0.2</v>
      </c>
      <c r="H28">
        <f>IF(AND(B28&lt;&gt;7, B28&lt;&gt;6), INT(G28*D28), 0)</f>
        <v>2</v>
      </c>
      <c r="I28">
        <f t="shared" si="1"/>
        <v>60</v>
      </c>
      <c r="J28">
        <f t="shared" si="4"/>
        <v>8600</v>
      </c>
      <c r="K28">
        <f t="shared" si="5"/>
        <v>1200</v>
      </c>
      <c r="L28">
        <f t="shared" si="2"/>
        <v>-7400</v>
      </c>
      <c r="M28">
        <f t="shared" si="6"/>
        <v>0</v>
      </c>
    </row>
    <row r="29" spans="1:13" x14ac:dyDescent="0.35">
      <c r="A29" s="1">
        <v>44954</v>
      </c>
      <c r="B29" s="2">
        <f t="shared" si="0"/>
        <v>6</v>
      </c>
      <c r="C29" s="2" t="s">
        <v>5</v>
      </c>
      <c r="D29">
        <f t="shared" si="3"/>
        <v>10</v>
      </c>
      <c r="E29" s="2">
        <f>IF(MONTH(A29)&lt;&gt;MONTH(A30), IF(L28-3*800&gt;=0, 3, 0), 0)</f>
        <v>0</v>
      </c>
      <c r="F29">
        <f>IF(B29=7, D29*15, 0)</f>
        <v>0</v>
      </c>
      <c r="G29">
        <f>IF(C29="ZIMA",  0.2, IF(C29="WIOSNA", 0.5, IF(C29 = "LATO", 0.9, 0.4)))</f>
        <v>0.2</v>
      </c>
      <c r="H29">
        <f>IF(AND(B29&lt;&gt;7, B29&lt;&gt;6), INT(G29*D29), 0)</f>
        <v>0</v>
      </c>
      <c r="I29">
        <f t="shared" si="1"/>
        <v>0</v>
      </c>
      <c r="J29">
        <f t="shared" si="4"/>
        <v>8600</v>
      </c>
      <c r="K29">
        <f t="shared" si="5"/>
        <v>1200</v>
      </c>
      <c r="L29">
        <f t="shared" si="2"/>
        <v>-7400</v>
      </c>
      <c r="M29">
        <f t="shared" si="6"/>
        <v>0</v>
      </c>
    </row>
    <row r="30" spans="1:13" x14ac:dyDescent="0.35">
      <c r="A30" s="1">
        <v>44955</v>
      </c>
      <c r="B30" s="2">
        <f t="shared" si="0"/>
        <v>7</v>
      </c>
      <c r="C30" s="2" t="s">
        <v>5</v>
      </c>
      <c r="D30">
        <f t="shared" si="3"/>
        <v>10</v>
      </c>
      <c r="E30" s="2">
        <f>IF(MONTH(A30)&lt;&gt;MONTH(A31), IF(L29-3*800&gt;=0, 3, 0), 0)</f>
        <v>0</v>
      </c>
      <c r="F30">
        <f>IF(B30=7, D30*15, 0)</f>
        <v>150</v>
      </c>
      <c r="G30">
        <f>IF(C30="ZIMA",  0.2, IF(C30="WIOSNA", 0.5, IF(C30 = "LATO", 0.9, 0.4)))</f>
        <v>0.2</v>
      </c>
      <c r="H30">
        <f>IF(AND(B30&lt;&gt;7, B30&lt;&gt;6), INT(G30*D30), 0)</f>
        <v>0</v>
      </c>
      <c r="I30">
        <f t="shared" si="1"/>
        <v>0</v>
      </c>
      <c r="J30">
        <f t="shared" si="4"/>
        <v>8750</v>
      </c>
      <c r="K30">
        <f t="shared" si="5"/>
        <v>1200</v>
      </c>
      <c r="L30">
        <f t="shared" si="2"/>
        <v>-7550</v>
      </c>
      <c r="M30">
        <f t="shared" si="6"/>
        <v>0</v>
      </c>
    </row>
    <row r="31" spans="1:13" x14ac:dyDescent="0.35">
      <c r="A31" s="1">
        <v>44956</v>
      </c>
      <c r="B31" s="2">
        <f t="shared" si="0"/>
        <v>1</v>
      </c>
      <c r="C31" s="2" t="s">
        <v>5</v>
      </c>
      <c r="D31">
        <f t="shared" si="3"/>
        <v>10</v>
      </c>
      <c r="E31" s="2">
        <f>IF(MONTH(A31)&lt;&gt;MONTH(A32), IF(L30-3*800&gt;=0, 3, 0), 0)</f>
        <v>0</v>
      </c>
      <c r="F31">
        <f>IF(B31=7, D31*15, 0)</f>
        <v>0</v>
      </c>
      <c r="G31">
        <f>IF(C31="ZIMA",  0.2, IF(C31="WIOSNA", 0.5, IF(C31 = "LATO", 0.9, 0.4)))</f>
        <v>0.2</v>
      </c>
      <c r="H31">
        <f>IF(AND(B31&lt;&gt;7, B31&lt;&gt;6), INT(G31*D31), 0)</f>
        <v>2</v>
      </c>
      <c r="I31">
        <f t="shared" si="1"/>
        <v>60</v>
      </c>
      <c r="J31">
        <f t="shared" si="4"/>
        <v>8750</v>
      </c>
      <c r="K31">
        <f t="shared" si="5"/>
        <v>1260</v>
      </c>
      <c r="L31">
        <f t="shared" si="2"/>
        <v>-7490</v>
      </c>
      <c r="M31">
        <f t="shared" si="6"/>
        <v>0</v>
      </c>
    </row>
    <row r="32" spans="1:13" x14ac:dyDescent="0.35">
      <c r="A32" s="1">
        <v>44957</v>
      </c>
      <c r="B32" s="2">
        <f t="shared" si="0"/>
        <v>2</v>
      </c>
      <c r="C32" s="2" t="s">
        <v>5</v>
      </c>
      <c r="D32">
        <f t="shared" si="3"/>
        <v>10</v>
      </c>
      <c r="E32" s="2">
        <f>IF(MONTH(A32)&lt;&gt;MONTH(A33), IF(L31-3*800&gt;=0, 3, 0), 0)</f>
        <v>0</v>
      </c>
      <c r="F32">
        <f>IF(B32=7, D32*15, 0)</f>
        <v>0</v>
      </c>
      <c r="G32">
        <f>IF(C32="ZIMA",  0.2, IF(C32="WIOSNA", 0.5, IF(C32 = "LATO", 0.9, 0.4)))</f>
        <v>0.2</v>
      </c>
      <c r="H32">
        <f>IF(AND(B32&lt;&gt;7, B32&lt;&gt;6), INT(G32*D32), 0)</f>
        <v>2</v>
      </c>
      <c r="I32">
        <f t="shared" si="1"/>
        <v>60</v>
      </c>
      <c r="J32">
        <f t="shared" si="4"/>
        <v>8750</v>
      </c>
      <c r="K32">
        <f t="shared" si="5"/>
        <v>1320</v>
      </c>
      <c r="L32">
        <f t="shared" si="2"/>
        <v>-7430</v>
      </c>
      <c r="M32">
        <f t="shared" si="6"/>
        <v>0</v>
      </c>
    </row>
    <row r="33" spans="1:13" x14ac:dyDescent="0.35">
      <c r="A33" s="1">
        <v>44958</v>
      </c>
      <c r="B33" s="2">
        <f t="shared" si="0"/>
        <v>3</v>
      </c>
      <c r="C33" s="2" t="s">
        <v>5</v>
      </c>
      <c r="D33">
        <f t="shared" si="3"/>
        <v>10</v>
      </c>
      <c r="E33" s="2">
        <f>IF(MONTH(A33)&lt;&gt;MONTH(A34), IF(L32-3*800&gt;=0, 3, 0), 0)</f>
        <v>0</v>
      </c>
      <c r="F33">
        <f>IF(B33=7, D33*15, 0)</f>
        <v>0</v>
      </c>
      <c r="G33">
        <f>IF(C33="ZIMA",  0.2, IF(C33="WIOSNA", 0.5, IF(C33 = "LATO", 0.9, 0.4)))</f>
        <v>0.2</v>
      </c>
      <c r="H33">
        <f>IF(AND(B33&lt;&gt;7, B33&lt;&gt;6), INT(G33*D33), 0)</f>
        <v>2</v>
      </c>
      <c r="I33">
        <f t="shared" si="1"/>
        <v>60</v>
      </c>
      <c r="J33">
        <f t="shared" si="4"/>
        <v>8750</v>
      </c>
      <c r="K33">
        <f t="shared" si="5"/>
        <v>1380</v>
      </c>
      <c r="L33">
        <f t="shared" si="2"/>
        <v>-7370</v>
      </c>
      <c r="M33">
        <f t="shared" si="6"/>
        <v>0</v>
      </c>
    </row>
    <row r="34" spans="1:13" x14ac:dyDescent="0.35">
      <c r="A34" s="1">
        <v>44959</v>
      </c>
      <c r="B34" s="2">
        <f t="shared" si="0"/>
        <v>4</v>
      </c>
      <c r="C34" s="2" t="s">
        <v>5</v>
      </c>
      <c r="D34">
        <f t="shared" si="3"/>
        <v>10</v>
      </c>
      <c r="E34" s="2">
        <f>IF(MONTH(A34)&lt;&gt;MONTH(A35), IF(L33-3*800&gt;=0, 3, 0), 0)</f>
        <v>0</v>
      </c>
      <c r="F34">
        <f>IF(B34=7, D34*15, 0)</f>
        <v>0</v>
      </c>
      <c r="G34">
        <f>IF(C34="ZIMA",  0.2, IF(C34="WIOSNA", 0.5, IF(C34 = "LATO", 0.9, 0.4)))</f>
        <v>0.2</v>
      </c>
      <c r="H34">
        <f>IF(AND(B34&lt;&gt;7, B34&lt;&gt;6), INT(G34*D34), 0)</f>
        <v>2</v>
      </c>
      <c r="I34">
        <f t="shared" si="1"/>
        <v>60</v>
      </c>
      <c r="J34">
        <f t="shared" si="4"/>
        <v>8750</v>
      </c>
      <c r="K34">
        <f t="shared" si="5"/>
        <v>1440</v>
      </c>
      <c r="L34">
        <f t="shared" si="2"/>
        <v>-7310</v>
      </c>
      <c r="M34">
        <f t="shared" si="6"/>
        <v>0</v>
      </c>
    </row>
    <row r="35" spans="1:13" x14ac:dyDescent="0.35">
      <c r="A35" s="1">
        <v>44960</v>
      </c>
      <c r="B35" s="2">
        <f t="shared" si="0"/>
        <v>5</v>
      </c>
      <c r="C35" s="2" t="s">
        <v>5</v>
      </c>
      <c r="D35">
        <f t="shared" si="3"/>
        <v>10</v>
      </c>
      <c r="E35" s="2">
        <f>IF(MONTH(A35)&lt;&gt;MONTH(A36), IF(L34-3*800&gt;=0, 3, 0), 0)</f>
        <v>0</v>
      </c>
      <c r="F35">
        <f>IF(B35=7, D35*15, 0)</f>
        <v>0</v>
      </c>
      <c r="G35">
        <f>IF(C35="ZIMA",  0.2, IF(C35="WIOSNA", 0.5, IF(C35 = "LATO", 0.9, 0.4)))</f>
        <v>0.2</v>
      </c>
      <c r="H35">
        <f>IF(AND(B35&lt;&gt;7, B35&lt;&gt;6), INT(G35*D35), 0)</f>
        <v>2</v>
      </c>
      <c r="I35">
        <f t="shared" si="1"/>
        <v>60</v>
      </c>
      <c r="J35">
        <f t="shared" si="4"/>
        <v>8750</v>
      </c>
      <c r="K35">
        <f t="shared" si="5"/>
        <v>1500</v>
      </c>
      <c r="L35">
        <f t="shared" si="2"/>
        <v>-7250</v>
      </c>
      <c r="M35">
        <f t="shared" si="6"/>
        <v>0</v>
      </c>
    </row>
    <row r="36" spans="1:13" x14ac:dyDescent="0.35">
      <c r="A36" s="1">
        <v>44961</v>
      </c>
      <c r="B36" s="2">
        <f t="shared" si="0"/>
        <v>6</v>
      </c>
      <c r="C36" s="2" t="s">
        <v>5</v>
      </c>
      <c r="D36">
        <f t="shared" si="3"/>
        <v>10</v>
      </c>
      <c r="E36" s="2">
        <f>IF(MONTH(A36)&lt;&gt;MONTH(A37), IF(L35-3*800&gt;=0, 3, 0), 0)</f>
        <v>0</v>
      </c>
      <c r="F36">
        <f>IF(B36=7, D36*15, 0)</f>
        <v>0</v>
      </c>
      <c r="G36">
        <f>IF(C36="ZIMA",  0.2, IF(C36="WIOSNA", 0.5, IF(C36 = "LATO", 0.9, 0.4)))</f>
        <v>0.2</v>
      </c>
      <c r="H36">
        <f>IF(AND(B36&lt;&gt;7, B36&lt;&gt;6), INT(G36*D36), 0)</f>
        <v>0</v>
      </c>
      <c r="I36">
        <f t="shared" si="1"/>
        <v>0</v>
      </c>
      <c r="J36">
        <f t="shared" si="4"/>
        <v>8750</v>
      </c>
      <c r="K36">
        <f t="shared" si="5"/>
        <v>1500</v>
      </c>
      <c r="L36">
        <f t="shared" si="2"/>
        <v>-7250</v>
      </c>
      <c r="M36">
        <f t="shared" si="6"/>
        <v>0</v>
      </c>
    </row>
    <row r="37" spans="1:13" x14ac:dyDescent="0.35">
      <c r="A37" s="1">
        <v>44962</v>
      </c>
      <c r="B37" s="2">
        <f t="shared" si="0"/>
        <v>7</v>
      </c>
      <c r="C37" s="2" t="s">
        <v>5</v>
      </c>
      <c r="D37">
        <f t="shared" si="3"/>
        <v>10</v>
      </c>
      <c r="E37" s="2">
        <f>IF(MONTH(A37)&lt;&gt;MONTH(A38), IF(L36-3*800&gt;=0, 3, 0), 0)</f>
        <v>0</v>
      </c>
      <c r="F37">
        <f>IF(B37=7, D37*15, 0)</f>
        <v>150</v>
      </c>
      <c r="G37">
        <f>IF(C37="ZIMA",  0.2, IF(C37="WIOSNA", 0.5, IF(C37 = "LATO", 0.9, 0.4)))</f>
        <v>0.2</v>
      </c>
      <c r="H37">
        <f>IF(AND(B37&lt;&gt;7, B37&lt;&gt;6), INT(G37*D37), 0)</f>
        <v>0</v>
      </c>
      <c r="I37">
        <f t="shared" si="1"/>
        <v>0</v>
      </c>
      <c r="J37">
        <f t="shared" si="4"/>
        <v>8900</v>
      </c>
      <c r="K37">
        <f t="shared" si="5"/>
        <v>1500</v>
      </c>
      <c r="L37">
        <f t="shared" si="2"/>
        <v>-7400</v>
      </c>
      <c r="M37">
        <f t="shared" si="6"/>
        <v>0</v>
      </c>
    </row>
    <row r="38" spans="1:13" x14ac:dyDescent="0.35">
      <c r="A38" s="1">
        <v>44963</v>
      </c>
      <c r="B38" s="2">
        <f t="shared" si="0"/>
        <v>1</v>
      </c>
      <c r="C38" s="2" t="s">
        <v>5</v>
      </c>
      <c r="D38">
        <f t="shared" si="3"/>
        <v>10</v>
      </c>
      <c r="E38" s="2">
        <f>IF(MONTH(A38)&lt;&gt;MONTH(A39), IF(L37-3*800&gt;=0, 3, 0), 0)</f>
        <v>0</v>
      </c>
      <c r="F38">
        <f>IF(B38=7, D38*15, 0)</f>
        <v>0</v>
      </c>
      <c r="G38">
        <f>IF(C38="ZIMA",  0.2, IF(C38="WIOSNA", 0.5, IF(C38 = "LATO", 0.9, 0.4)))</f>
        <v>0.2</v>
      </c>
      <c r="H38">
        <f>IF(AND(B38&lt;&gt;7, B38&lt;&gt;6), INT(G38*D38), 0)</f>
        <v>2</v>
      </c>
      <c r="I38">
        <f t="shared" si="1"/>
        <v>60</v>
      </c>
      <c r="J38">
        <f t="shared" si="4"/>
        <v>8900</v>
      </c>
      <c r="K38">
        <f t="shared" si="5"/>
        <v>1560</v>
      </c>
      <c r="L38">
        <f t="shared" si="2"/>
        <v>-7340</v>
      </c>
      <c r="M38">
        <f t="shared" si="6"/>
        <v>0</v>
      </c>
    </row>
    <row r="39" spans="1:13" x14ac:dyDescent="0.35">
      <c r="A39" s="1">
        <v>44964</v>
      </c>
      <c r="B39" s="2">
        <f t="shared" si="0"/>
        <v>2</v>
      </c>
      <c r="C39" s="2" t="s">
        <v>5</v>
      </c>
      <c r="D39">
        <f t="shared" si="3"/>
        <v>10</v>
      </c>
      <c r="E39" s="2">
        <f>IF(MONTH(A39)&lt;&gt;MONTH(A40), IF(L38-3*800&gt;=0, 3, 0), 0)</f>
        <v>0</v>
      </c>
      <c r="F39">
        <f>IF(B39=7, D39*15, 0)</f>
        <v>0</v>
      </c>
      <c r="G39">
        <f>IF(C39="ZIMA",  0.2, IF(C39="WIOSNA", 0.5, IF(C39 = "LATO", 0.9, 0.4)))</f>
        <v>0.2</v>
      </c>
      <c r="H39">
        <f>IF(AND(B39&lt;&gt;7, B39&lt;&gt;6), INT(G39*D39), 0)</f>
        <v>2</v>
      </c>
      <c r="I39">
        <f t="shared" si="1"/>
        <v>60</v>
      </c>
      <c r="J39">
        <f t="shared" si="4"/>
        <v>8900</v>
      </c>
      <c r="K39">
        <f t="shared" si="5"/>
        <v>1620</v>
      </c>
      <c r="L39">
        <f t="shared" si="2"/>
        <v>-7280</v>
      </c>
      <c r="M39">
        <f t="shared" si="6"/>
        <v>0</v>
      </c>
    </row>
    <row r="40" spans="1:13" x14ac:dyDescent="0.35">
      <c r="A40" s="1">
        <v>44965</v>
      </c>
      <c r="B40" s="2">
        <f t="shared" si="0"/>
        <v>3</v>
      </c>
      <c r="C40" s="2" t="s">
        <v>5</v>
      </c>
      <c r="D40">
        <f t="shared" si="3"/>
        <v>10</v>
      </c>
      <c r="E40" s="2">
        <f>IF(MONTH(A40)&lt;&gt;MONTH(A41), IF(L39-3*800&gt;=0, 3, 0), 0)</f>
        <v>0</v>
      </c>
      <c r="F40">
        <f>IF(B40=7, D40*15, 0)</f>
        <v>0</v>
      </c>
      <c r="G40">
        <f>IF(C40="ZIMA",  0.2, IF(C40="WIOSNA", 0.5, IF(C40 = "LATO", 0.9, 0.4)))</f>
        <v>0.2</v>
      </c>
      <c r="H40">
        <f>IF(AND(B40&lt;&gt;7, B40&lt;&gt;6), INT(G40*D40), 0)</f>
        <v>2</v>
      </c>
      <c r="I40">
        <f t="shared" si="1"/>
        <v>60</v>
      </c>
      <c r="J40">
        <f t="shared" si="4"/>
        <v>8900</v>
      </c>
      <c r="K40">
        <f t="shared" si="5"/>
        <v>1680</v>
      </c>
      <c r="L40">
        <f t="shared" si="2"/>
        <v>-7220</v>
      </c>
      <c r="M40">
        <f t="shared" si="6"/>
        <v>0</v>
      </c>
    </row>
    <row r="41" spans="1:13" x14ac:dyDescent="0.35">
      <c r="A41" s="1">
        <v>44966</v>
      </c>
      <c r="B41" s="2">
        <f t="shared" si="0"/>
        <v>4</v>
      </c>
      <c r="C41" s="2" t="s">
        <v>5</v>
      </c>
      <c r="D41">
        <f t="shared" si="3"/>
        <v>10</v>
      </c>
      <c r="E41" s="2">
        <f>IF(MONTH(A41)&lt;&gt;MONTH(A42), IF(L40-3*800&gt;=0, 3, 0), 0)</f>
        <v>0</v>
      </c>
      <c r="F41">
        <f>IF(B41=7, D41*15, 0)</f>
        <v>0</v>
      </c>
      <c r="G41">
        <f>IF(C41="ZIMA",  0.2, IF(C41="WIOSNA", 0.5, IF(C41 = "LATO", 0.9, 0.4)))</f>
        <v>0.2</v>
      </c>
      <c r="H41">
        <f>IF(AND(B41&lt;&gt;7, B41&lt;&gt;6), INT(G41*D41), 0)</f>
        <v>2</v>
      </c>
      <c r="I41">
        <f t="shared" si="1"/>
        <v>60</v>
      </c>
      <c r="J41">
        <f t="shared" si="4"/>
        <v>8900</v>
      </c>
      <c r="K41">
        <f t="shared" si="5"/>
        <v>1740</v>
      </c>
      <c r="L41">
        <f t="shared" si="2"/>
        <v>-7160</v>
      </c>
      <c r="M41">
        <f t="shared" si="6"/>
        <v>0</v>
      </c>
    </row>
    <row r="42" spans="1:13" x14ac:dyDescent="0.35">
      <c r="A42" s="1">
        <v>44967</v>
      </c>
      <c r="B42" s="2">
        <f t="shared" si="0"/>
        <v>5</v>
      </c>
      <c r="C42" s="2" t="s">
        <v>5</v>
      </c>
      <c r="D42">
        <f t="shared" si="3"/>
        <v>10</v>
      </c>
      <c r="E42" s="2">
        <f>IF(MONTH(A42)&lt;&gt;MONTH(A43), IF(L41-3*800&gt;=0, 3, 0), 0)</f>
        <v>0</v>
      </c>
      <c r="F42">
        <f>IF(B42=7, D42*15, 0)</f>
        <v>0</v>
      </c>
      <c r="G42">
        <f>IF(C42="ZIMA",  0.2, IF(C42="WIOSNA", 0.5, IF(C42 = "LATO", 0.9, 0.4)))</f>
        <v>0.2</v>
      </c>
      <c r="H42">
        <f>IF(AND(B42&lt;&gt;7, B42&lt;&gt;6), INT(G42*D42), 0)</f>
        <v>2</v>
      </c>
      <c r="I42">
        <f t="shared" si="1"/>
        <v>60</v>
      </c>
      <c r="J42">
        <f t="shared" si="4"/>
        <v>8900</v>
      </c>
      <c r="K42">
        <f t="shared" si="5"/>
        <v>1800</v>
      </c>
      <c r="L42">
        <f t="shared" si="2"/>
        <v>-7100</v>
      </c>
      <c r="M42">
        <f t="shared" si="6"/>
        <v>0</v>
      </c>
    </row>
    <row r="43" spans="1:13" x14ac:dyDescent="0.35">
      <c r="A43" s="1">
        <v>44968</v>
      </c>
      <c r="B43" s="2">
        <f t="shared" si="0"/>
        <v>6</v>
      </c>
      <c r="C43" s="2" t="s">
        <v>5</v>
      </c>
      <c r="D43">
        <f t="shared" si="3"/>
        <v>10</v>
      </c>
      <c r="E43" s="2">
        <f>IF(MONTH(A43)&lt;&gt;MONTH(A44), IF(L42-3*800&gt;=0, 3, 0), 0)</f>
        <v>0</v>
      </c>
      <c r="F43">
        <f>IF(B43=7, D43*15, 0)</f>
        <v>0</v>
      </c>
      <c r="G43">
        <f>IF(C43="ZIMA",  0.2, IF(C43="WIOSNA", 0.5, IF(C43 = "LATO", 0.9, 0.4)))</f>
        <v>0.2</v>
      </c>
      <c r="H43">
        <f>IF(AND(B43&lt;&gt;7, B43&lt;&gt;6), INT(G43*D43), 0)</f>
        <v>0</v>
      </c>
      <c r="I43">
        <f t="shared" si="1"/>
        <v>0</v>
      </c>
      <c r="J43">
        <f t="shared" si="4"/>
        <v>8900</v>
      </c>
      <c r="K43">
        <f t="shared" si="5"/>
        <v>1800</v>
      </c>
      <c r="L43">
        <f t="shared" si="2"/>
        <v>-7100</v>
      </c>
      <c r="M43">
        <f t="shared" si="6"/>
        <v>0</v>
      </c>
    </row>
    <row r="44" spans="1:13" x14ac:dyDescent="0.35">
      <c r="A44" s="1">
        <v>44969</v>
      </c>
      <c r="B44" s="2">
        <f t="shared" si="0"/>
        <v>7</v>
      </c>
      <c r="C44" s="2" t="s">
        <v>5</v>
      </c>
      <c r="D44">
        <f t="shared" si="3"/>
        <v>10</v>
      </c>
      <c r="E44" s="2">
        <f>IF(MONTH(A44)&lt;&gt;MONTH(A45), IF(L43-3*800&gt;=0, 3, 0), 0)</f>
        <v>0</v>
      </c>
      <c r="F44">
        <f>IF(B44=7, D44*15, 0)</f>
        <v>150</v>
      </c>
      <c r="G44">
        <f>IF(C44="ZIMA",  0.2, IF(C44="WIOSNA", 0.5, IF(C44 = "LATO", 0.9, 0.4)))</f>
        <v>0.2</v>
      </c>
      <c r="H44">
        <f>IF(AND(B44&lt;&gt;7, B44&lt;&gt;6), INT(G44*D44), 0)</f>
        <v>0</v>
      </c>
      <c r="I44">
        <f t="shared" si="1"/>
        <v>0</v>
      </c>
      <c r="J44">
        <f t="shared" si="4"/>
        <v>9050</v>
      </c>
      <c r="K44">
        <f t="shared" si="5"/>
        <v>1800</v>
      </c>
      <c r="L44">
        <f t="shared" si="2"/>
        <v>-7250</v>
      </c>
      <c r="M44">
        <f t="shared" si="6"/>
        <v>0</v>
      </c>
    </row>
    <row r="45" spans="1:13" x14ac:dyDescent="0.35">
      <c r="A45" s="1">
        <v>44970</v>
      </c>
      <c r="B45" s="2">
        <f t="shared" si="0"/>
        <v>1</v>
      </c>
      <c r="C45" s="2" t="s">
        <v>5</v>
      </c>
      <c r="D45">
        <f t="shared" si="3"/>
        <v>10</v>
      </c>
      <c r="E45" s="2">
        <f>IF(MONTH(A45)&lt;&gt;MONTH(A46), IF(L44-3*800&gt;=0, 3, 0), 0)</f>
        <v>0</v>
      </c>
      <c r="F45">
        <f>IF(B45=7, D45*15, 0)</f>
        <v>0</v>
      </c>
      <c r="G45">
        <f>IF(C45="ZIMA",  0.2, IF(C45="WIOSNA", 0.5, IF(C45 = "LATO", 0.9, 0.4)))</f>
        <v>0.2</v>
      </c>
      <c r="H45">
        <f>IF(AND(B45&lt;&gt;7, B45&lt;&gt;6), INT(G45*D45), 0)</f>
        <v>2</v>
      </c>
      <c r="I45">
        <f t="shared" si="1"/>
        <v>60</v>
      </c>
      <c r="J45">
        <f t="shared" si="4"/>
        <v>9050</v>
      </c>
      <c r="K45">
        <f t="shared" si="5"/>
        <v>1860</v>
      </c>
      <c r="L45">
        <f t="shared" si="2"/>
        <v>-7190</v>
      </c>
      <c r="M45">
        <f t="shared" si="6"/>
        <v>0</v>
      </c>
    </row>
    <row r="46" spans="1:13" x14ac:dyDescent="0.35">
      <c r="A46" s="1">
        <v>44971</v>
      </c>
      <c r="B46" s="2">
        <f t="shared" si="0"/>
        <v>2</v>
      </c>
      <c r="C46" s="2" t="s">
        <v>5</v>
      </c>
      <c r="D46">
        <f t="shared" si="3"/>
        <v>10</v>
      </c>
      <c r="E46" s="2">
        <f>IF(MONTH(A46)&lt;&gt;MONTH(A47), IF(L45-3*800&gt;=0, 3, 0), 0)</f>
        <v>0</v>
      </c>
      <c r="F46">
        <f>IF(B46=7, D46*15, 0)</f>
        <v>0</v>
      </c>
      <c r="G46">
        <f>IF(C46="ZIMA",  0.2, IF(C46="WIOSNA", 0.5, IF(C46 = "LATO", 0.9, 0.4)))</f>
        <v>0.2</v>
      </c>
      <c r="H46">
        <f>IF(AND(B46&lt;&gt;7, B46&lt;&gt;6), INT(G46*D46), 0)</f>
        <v>2</v>
      </c>
      <c r="I46">
        <f t="shared" si="1"/>
        <v>60</v>
      </c>
      <c r="J46">
        <f t="shared" si="4"/>
        <v>9050</v>
      </c>
      <c r="K46">
        <f t="shared" si="5"/>
        <v>1920</v>
      </c>
      <c r="L46">
        <f t="shared" si="2"/>
        <v>-7130</v>
      </c>
      <c r="M46">
        <f t="shared" si="6"/>
        <v>0</v>
      </c>
    </row>
    <row r="47" spans="1:13" x14ac:dyDescent="0.35">
      <c r="A47" s="1">
        <v>44972</v>
      </c>
      <c r="B47" s="2">
        <f t="shared" si="0"/>
        <v>3</v>
      </c>
      <c r="C47" s="2" t="s">
        <v>5</v>
      </c>
      <c r="D47">
        <f t="shared" si="3"/>
        <v>10</v>
      </c>
      <c r="E47" s="2">
        <f>IF(MONTH(A47)&lt;&gt;MONTH(A48), IF(L46-3*800&gt;=0, 3, 0), 0)</f>
        <v>0</v>
      </c>
      <c r="F47">
        <f>IF(B47=7, D47*15, 0)</f>
        <v>0</v>
      </c>
      <c r="G47">
        <f>IF(C47="ZIMA",  0.2, IF(C47="WIOSNA", 0.5, IF(C47 = "LATO", 0.9, 0.4)))</f>
        <v>0.2</v>
      </c>
      <c r="H47">
        <f>IF(AND(B47&lt;&gt;7, B47&lt;&gt;6), INT(G47*D47), 0)</f>
        <v>2</v>
      </c>
      <c r="I47">
        <f t="shared" si="1"/>
        <v>60</v>
      </c>
      <c r="J47">
        <f t="shared" si="4"/>
        <v>9050</v>
      </c>
      <c r="K47">
        <f t="shared" si="5"/>
        <v>1980</v>
      </c>
      <c r="L47">
        <f t="shared" si="2"/>
        <v>-7070</v>
      </c>
      <c r="M47">
        <f t="shared" si="6"/>
        <v>0</v>
      </c>
    </row>
    <row r="48" spans="1:13" x14ac:dyDescent="0.35">
      <c r="A48" s="1">
        <v>44973</v>
      </c>
      <c r="B48" s="2">
        <f t="shared" si="0"/>
        <v>4</v>
      </c>
      <c r="C48" s="2" t="s">
        <v>5</v>
      </c>
      <c r="D48">
        <f t="shared" si="3"/>
        <v>10</v>
      </c>
      <c r="E48" s="2">
        <f>IF(MONTH(A48)&lt;&gt;MONTH(A49), IF(L47-3*800&gt;=0, 3, 0), 0)</f>
        <v>0</v>
      </c>
      <c r="F48">
        <f>IF(B48=7, D48*15, 0)</f>
        <v>0</v>
      </c>
      <c r="G48">
        <f>IF(C48="ZIMA",  0.2, IF(C48="WIOSNA", 0.5, IF(C48 = "LATO", 0.9, 0.4)))</f>
        <v>0.2</v>
      </c>
      <c r="H48">
        <f>IF(AND(B48&lt;&gt;7, B48&lt;&gt;6), INT(G48*D48), 0)</f>
        <v>2</v>
      </c>
      <c r="I48">
        <f t="shared" si="1"/>
        <v>60</v>
      </c>
      <c r="J48">
        <f t="shared" si="4"/>
        <v>9050</v>
      </c>
      <c r="K48">
        <f t="shared" si="5"/>
        <v>2040</v>
      </c>
      <c r="L48">
        <f t="shared" si="2"/>
        <v>-7010</v>
      </c>
      <c r="M48">
        <f t="shared" si="6"/>
        <v>0</v>
      </c>
    </row>
    <row r="49" spans="1:13" x14ac:dyDescent="0.35">
      <c r="A49" s="1">
        <v>44974</v>
      </c>
      <c r="B49" s="2">
        <f t="shared" si="0"/>
        <v>5</v>
      </c>
      <c r="C49" s="2" t="s">
        <v>5</v>
      </c>
      <c r="D49">
        <f t="shared" si="3"/>
        <v>10</v>
      </c>
      <c r="E49" s="2">
        <f>IF(MONTH(A49)&lt;&gt;MONTH(A50), IF(L48-3*800&gt;=0, 3, 0), 0)</f>
        <v>0</v>
      </c>
      <c r="F49">
        <f>IF(B49=7, D49*15, 0)</f>
        <v>0</v>
      </c>
      <c r="G49">
        <f>IF(C49="ZIMA",  0.2, IF(C49="WIOSNA", 0.5, IF(C49 = "LATO", 0.9, 0.4)))</f>
        <v>0.2</v>
      </c>
      <c r="H49">
        <f>IF(AND(B49&lt;&gt;7, B49&lt;&gt;6), INT(G49*D49), 0)</f>
        <v>2</v>
      </c>
      <c r="I49">
        <f t="shared" si="1"/>
        <v>60</v>
      </c>
      <c r="J49">
        <f t="shared" si="4"/>
        <v>9050</v>
      </c>
      <c r="K49">
        <f t="shared" si="5"/>
        <v>2100</v>
      </c>
      <c r="L49">
        <f t="shared" si="2"/>
        <v>-6950</v>
      </c>
      <c r="M49">
        <f t="shared" si="6"/>
        <v>0</v>
      </c>
    </row>
    <row r="50" spans="1:13" x14ac:dyDescent="0.35">
      <c r="A50" s="1">
        <v>44975</v>
      </c>
      <c r="B50" s="2">
        <f t="shared" si="0"/>
        <v>6</v>
      </c>
      <c r="C50" s="2" t="s">
        <v>5</v>
      </c>
      <c r="D50">
        <f t="shared" si="3"/>
        <v>10</v>
      </c>
      <c r="E50" s="2">
        <f>IF(MONTH(A50)&lt;&gt;MONTH(A51), IF(L49-3*800&gt;=0, 3, 0), 0)</f>
        <v>0</v>
      </c>
      <c r="F50">
        <f>IF(B50=7, D50*15, 0)</f>
        <v>0</v>
      </c>
      <c r="G50">
        <f>IF(C50="ZIMA",  0.2, IF(C50="WIOSNA", 0.5, IF(C50 = "LATO", 0.9, 0.4)))</f>
        <v>0.2</v>
      </c>
      <c r="H50">
        <f>IF(AND(B50&lt;&gt;7, B50&lt;&gt;6), INT(G50*D50), 0)</f>
        <v>0</v>
      </c>
      <c r="I50">
        <f t="shared" si="1"/>
        <v>0</v>
      </c>
      <c r="J50">
        <f t="shared" si="4"/>
        <v>9050</v>
      </c>
      <c r="K50">
        <f t="shared" si="5"/>
        <v>2100</v>
      </c>
      <c r="L50">
        <f t="shared" si="2"/>
        <v>-6950</v>
      </c>
      <c r="M50">
        <f t="shared" si="6"/>
        <v>0</v>
      </c>
    </row>
    <row r="51" spans="1:13" x14ac:dyDescent="0.35">
      <c r="A51" s="1">
        <v>44976</v>
      </c>
      <c r="B51" s="2">
        <f t="shared" si="0"/>
        <v>7</v>
      </c>
      <c r="C51" s="2" t="s">
        <v>5</v>
      </c>
      <c r="D51">
        <f t="shared" si="3"/>
        <v>10</v>
      </c>
      <c r="E51" s="2">
        <f>IF(MONTH(A51)&lt;&gt;MONTH(A52), IF(L50-3*800&gt;=0, 3, 0), 0)</f>
        <v>0</v>
      </c>
      <c r="F51">
        <f>IF(B51=7, D51*15, 0)</f>
        <v>150</v>
      </c>
      <c r="G51">
        <f>IF(C51="ZIMA",  0.2, IF(C51="WIOSNA", 0.5, IF(C51 = "LATO", 0.9, 0.4)))</f>
        <v>0.2</v>
      </c>
      <c r="H51">
        <f>IF(AND(B51&lt;&gt;7, B51&lt;&gt;6), INT(G51*D51), 0)</f>
        <v>0</v>
      </c>
      <c r="I51">
        <f t="shared" si="1"/>
        <v>0</v>
      </c>
      <c r="J51">
        <f t="shared" si="4"/>
        <v>9200</v>
      </c>
      <c r="K51">
        <f t="shared" si="5"/>
        <v>2100</v>
      </c>
      <c r="L51">
        <f t="shared" si="2"/>
        <v>-7100</v>
      </c>
      <c r="M51">
        <f t="shared" si="6"/>
        <v>0</v>
      </c>
    </row>
    <row r="52" spans="1:13" x14ac:dyDescent="0.35">
      <c r="A52" s="1">
        <v>44977</v>
      </c>
      <c r="B52" s="2">
        <f t="shared" si="0"/>
        <v>1</v>
      </c>
      <c r="C52" s="2" t="s">
        <v>5</v>
      </c>
      <c r="D52">
        <f t="shared" si="3"/>
        <v>10</v>
      </c>
      <c r="E52" s="2">
        <f>IF(MONTH(A52)&lt;&gt;MONTH(A53), IF(L51-3*800&gt;=0, 3, 0), 0)</f>
        <v>0</v>
      </c>
      <c r="F52">
        <f>IF(B52=7, D52*15, 0)</f>
        <v>0</v>
      </c>
      <c r="G52">
        <f>IF(C52="ZIMA",  0.2, IF(C52="WIOSNA", 0.5, IF(C52 = "LATO", 0.9, 0.4)))</f>
        <v>0.2</v>
      </c>
      <c r="H52">
        <f>IF(AND(B52&lt;&gt;7, B52&lt;&gt;6), INT(G52*D52), 0)</f>
        <v>2</v>
      </c>
      <c r="I52">
        <f t="shared" si="1"/>
        <v>60</v>
      </c>
      <c r="J52">
        <f t="shared" si="4"/>
        <v>9200</v>
      </c>
      <c r="K52">
        <f t="shared" si="5"/>
        <v>2160</v>
      </c>
      <c r="L52">
        <f t="shared" si="2"/>
        <v>-7040</v>
      </c>
      <c r="M52">
        <f t="shared" si="6"/>
        <v>0</v>
      </c>
    </row>
    <row r="53" spans="1:13" x14ac:dyDescent="0.35">
      <c r="A53" s="1">
        <v>44978</v>
      </c>
      <c r="B53" s="2">
        <f t="shared" si="0"/>
        <v>2</v>
      </c>
      <c r="C53" s="2" t="s">
        <v>5</v>
      </c>
      <c r="D53">
        <f t="shared" si="3"/>
        <v>10</v>
      </c>
      <c r="E53" s="2">
        <f>IF(MONTH(A53)&lt;&gt;MONTH(A54), IF(L52-3*800&gt;=0, 3, 0), 0)</f>
        <v>0</v>
      </c>
      <c r="F53">
        <f>IF(B53=7, D53*15, 0)</f>
        <v>0</v>
      </c>
      <c r="G53">
        <f>IF(C53="ZIMA",  0.2, IF(C53="WIOSNA", 0.5, IF(C53 = "LATO", 0.9, 0.4)))</f>
        <v>0.2</v>
      </c>
      <c r="H53">
        <f>IF(AND(B53&lt;&gt;7, B53&lt;&gt;6), INT(G53*D53), 0)</f>
        <v>2</v>
      </c>
      <c r="I53">
        <f t="shared" si="1"/>
        <v>60</v>
      </c>
      <c r="J53">
        <f t="shared" si="4"/>
        <v>9200</v>
      </c>
      <c r="K53">
        <f t="shared" si="5"/>
        <v>2220</v>
      </c>
      <c r="L53">
        <f t="shared" si="2"/>
        <v>-6980</v>
      </c>
      <c r="M53">
        <f t="shared" si="6"/>
        <v>0</v>
      </c>
    </row>
    <row r="54" spans="1:13" x14ac:dyDescent="0.35">
      <c r="A54" s="1">
        <v>44979</v>
      </c>
      <c r="B54" s="2">
        <f t="shared" si="0"/>
        <v>3</v>
      </c>
      <c r="C54" s="2" t="s">
        <v>5</v>
      </c>
      <c r="D54">
        <f t="shared" si="3"/>
        <v>10</v>
      </c>
      <c r="E54" s="2">
        <f>IF(MONTH(A54)&lt;&gt;MONTH(A55), IF(L53-3*800&gt;=0, 3, 0), 0)</f>
        <v>0</v>
      </c>
      <c r="F54">
        <f>IF(B54=7, D54*15, 0)</f>
        <v>0</v>
      </c>
      <c r="G54">
        <f>IF(C54="ZIMA",  0.2, IF(C54="WIOSNA", 0.5, IF(C54 = "LATO", 0.9, 0.4)))</f>
        <v>0.2</v>
      </c>
      <c r="H54">
        <f>IF(AND(B54&lt;&gt;7, B54&lt;&gt;6), INT(G54*D54), 0)</f>
        <v>2</v>
      </c>
      <c r="I54">
        <f t="shared" si="1"/>
        <v>60</v>
      </c>
      <c r="J54">
        <f t="shared" si="4"/>
        <v>9200</v>
      </c>
      <c r="K54">
        <f t="shared" si="5"/>
        <v>2280</v>
      </c>
      <c r="L54">
        <f t="shared" si="2"/>
        <v>-6920</v>
      </c>
      <c r="M54">
        <f t="shared" si="6"/>
        <v>0</v>
      </c>
    </row>
    <row r="55" spans="1:13" x14ac:dyDescent="0.35">
      <c r="A55" s="1">
        <v>44980</v>
      </c>
      <c r="B55" s="2">
        <f t="shared" si="0"/>
        <v>4</v>
      </c>
      <c r="C55" s="2" t="s">
        <v>5</v>
      </c>
      <c r="D55">
        <f t="shared" si="3"/>
        <v>10</v>
      </c>
      <c r="E55" s="2">
        <f>IF(MONTH(A55)&lt;&gt;MONTH(A56), IF(L54-3*800&gt;=0, 3, 0), 0)</f>
        <v>0</v>
      </c>
      <c r="F55">
        <f>IF(B55=7, D55*15, 0)</f>
        <v>0</v>
      </c>
      <c r="G55">
        <f>IF(C55="ZIMA",  0.2, IF(C55="WIOSNA", 0.5, IF(C55 = "LATO", 0.9, 0.4)))</f>
        <v>0.2</v>
      </c>
      <c r="H55">
        <f>IF(AND(B55&lt;&gt;7, B55&lt;&gt;6), INT(G55*D55), 0)</f>
        <v>2</v>
      </c>
      <c r="I55">
        <f t="shared" si="1"/>
        <v>60</v>
      </c>
      <c r="J55">
        <f t="shared" si="4"/>
        <v>9200</v>
      </c>
      <c r="K55">
        <f t="shared" si="5"/>
        <v>2340</v>
      </c>
      <c r="L55">
        <f t="shared" si="2"/>
        <v>-6860</v>
      </c>
      <c r="M55">
        <f t="shared" si="6"/>
        <v>0</v>
      </c>
    </row>
    <row r="56" spans="1:13" x14ac:dyDescent="0.35">
      <c r="A56" s="1">
        <v>44981</v>
      </c>
      <c r="B56" s="2">
        <f t="shared" si="0"/>
        <v>5</v>
      </c>
      <c r="C56" s="2" t="s">
        <v>5</v>
      </c>
      <c r="D56">
        <f t="shared" si="3"/>
        <v>10</v>
      </c>
      <c r="E56" s="2">
        <f>IF(MONTH(A56)&lt;&gt;MONTH(A57), IF(L55-3*800&gt;=0, 3, 0), 0)</f>
        <v>0</v>
      </c>
      <c r="F56">
        <f>IF(B56=7, D56*15, 0)</f>
        <v>0</v>
      </c>
      <c r="G56">
        <f>IF(C56="ZIMA",  0.2, IF(C56="WIOSNA", 0.5, IF(C56 = "LATO", 0.9, 0.4)))</f>
        <v>0.2</v>
      </c>
      <c r="H56">
        <f>IF(AND(B56&lt;&gt;7, B56&lt;&gt;6), INT(G56*D56), 0)</f>
        <v>2</v>
      </c>
      <c r="I56">
        <f t="shared" si="1"/>
        <v>60</v>
      </c>
      <c r="J56">
        <f t="shared" si="4"/>
        <v>9200</v>
      </c>
      <c r="K56">
        <f t="shared" si="5"/>
        <v>2400</v>
      </c>
      <c r="L56">
        <f t="shared" si="2"/>
        <v>-6800</v>
      </c>
      <c r="M56">
        <f t="shared" si="6"/>
        <v>0</v>
      </c>
    </row>
    <row r="57" spans="1:13" x14ac:dyDescent="0.35">
      <c r="A57" s="1">
        <v>44982</v>
      </c>
      <c r="B57" s="2">
        <f t="shared" si="0"/>
        <v>6</v>
      </c>
      <c r="C57" s="2" t="s">
        <v>5</v>
      </c>
      <c r="D57">
        <f t="shared" si="3"/>
        <v>10</v>
      </c>
      <c r="E57" s="2">
        <f>IF(MONTH(A57)&lt;&gt;MONTH(A58), IF(L56-3*800&gt;=0, 3, 0), 0)</f>
        <v>0</v>
      </c>
      <c r="F57">
        <f>IF(B57=7, D57*15, 0)</f>
        <v>0</v>
      </c>
      <c r="G57">
        <f>IF(C57="ZIMA",  0.2, IF(C57="WIOSNA", 0.5, IF(C57 = "LATO", 0.9, 0.4)))</f>
        <v>0.2</v>
      </c>
      <c r="H57">
        <f>IF(AND(B57&lt;&gt;7, B57&lt;&gt;6), INT(G57*D57), 0)</f>
        <v>0</v>
      </c>
      <c r="I57">
        <f t="shared" si="1"/>
        <v>0</v>
      </c>
      <c r="J57">
        <f t="shared" si="4"/>
        <v>9200</v>
      </c>
      <c r="K57">
        <f t="shared" si="5"/>
        <v>2400</v>
      </c>
      <c r="L57">
        <f t="shared" si="2"/>
        <v>-6800</v>
      </c>
      <c r="M57">
        <f t="shared" si="6"/>
        <v>0</v>
      </c>
    </row>
    <row r="58" spans="1:13" x14ac:dyDescent="0.35">
      <c r="A58" s="1">
        <v>44983</v>
      </c>
      <c r="B58" s="2">
        <f t="shared" si="0"/>
        <v>7</v>
      </c>
      <c r="C58" s="2" t="s">
        <v>5</v>
      </c>
      <c r="D58">
        <f t="shared" si="3"/>
        <v>10</v>
      </c>
      <c r="E58" s="2">
        <f>IF(MONTH(A58)&lt;&gt;MONTH(A59), IF(L57-3*800&gt;=0, 3, 0), 0)</f>
        <v>0</v>
      </c>
      <c r="F58">
        <f>IF(B58=7, D58*15, 0)</f>
        <v>150</v>
      </c>
      <c r="G58">
        <f>IF(C58="ZIMA",  0.2, IF(C58="WIOSNA", 0.5, IF(C58 = "LATO", 0.9, 0.4)))</f>
        <v>0.2</v>
      </c>
      <c r="H58">
        <f>IF(AND(B58&lt;&gt;7, B58&lt;&gt;6), INT(G58*D58), 0)</f>
        <v>0</v>
      </c>
      <c r="I58">
        <f t="shared" si="1"/>
        <v>0</v>
      </c>
      <c r="J58">
        <f t="shared" si="4"/>
        <v>9350</v>
      </c>
      <c r="K58">
        <f t="shared" si="5"/>
        <v>2400</v>
      </c>
      <c r="L58">
        <f t="shared" si="2"/>
        <v>-6950</v>
      </c>
      <c r="M58">
        <f t="shared" si="6"/>
        <v>0</v>
      </c>
    </row>
    <row r="59" spans="1:13" x14ac:dyDescent="0.35">
      <c r="A59" s="1">
        <v>44984</v>
      </c>
      <c r="B59" s="2">
        <f t="shared" si="0"/>
        <v>1</v>
      </c>
      <c r="C59" s="2" t="s">
        <v>5</v>
      </c>
      <c r="D59">
        <f t="shared" si="3"/>
        <v>10</v>
      </c>
      <c r="E59" s="2">
        <f>IF(MONTH(A59)&lt;&gt;MONTH(A60), IF(L58-3*800&gt;=0, 3, 0), 0)</f>
        <v>0</v>
      </c>
      <c r="F59">
        <f>IF(B59=7, D59*15, 0)</f>
        <v>0</v>
      </c>
      <c r="G59">
        <f>IF(C59="ZIMA",  0.2, IF(C59="WIOSNA", 0.5, IF(C59 = "LATO", 0.9, 0.4)))</f>
        <v>0.2</v>
      </c>
      <c r="H59">
        <f>IF(AND(B59&lt;&gt;7, B59&lt;&gt;6), INT(G59*D59), 0)</f>
        <v>2</v>
      </c>
      <c r="I59">
        <f t="shared" si="1"/>
        <v>60</v>
      </c>
      <c r="J59">
        <f t="shared" si="4"/>
        <v>9350</v>
      </c>
      <c r="K59">
        <f t="shared" si="5"/>
        <v>2460</v>
      </c>
      <c r="L59">
        <f t="shared" si="2"/>
        <v>-6890</v>
      </c>
      <c r="M59">
        <f t="shared" si="6"/>
        <v>0</v>
      </c>
    </row>
    <row r="60" spans="1:13" x14ac:dyDescent="0.35">
      <c r="A60" s="1">
        <v>44985</v>
      </c>
      <c r="B60" s="2">
        <f t="shared" si="0"/>
        <v>2</v>
      </c>
      <c r="C60" s="2" t="s">
        <v>5</v>
      </c>
      <c r="D60">
        <f t="shared" si="3"/>
        <v>10</v>
      </c>
      <c r="E60" s="2">
        <f>IF(MONTH(A60)&lt;&gt;MONTH(A61), IF(L59-3*800&gt;=0, 3, 0), 0)</f>
        <v>0</v>
      </c>
      <c r="F60">
        <f>IF(B60=7, D60*15, 0)</f>
        <v>0</v>
      </c>
      <c r="G60">
        <f>IF(C60="ZIMA",  0.2, IF(C60="WIOSNA", 0.5, IF(C60 = "LATO", 0.9, 0.4)))</f>
        <v>0.2</v>
      </c>
      <c r="H60">
        <f>IF(AND(B60&lt;&gt;7, B60&lt;&gt;6), INT(G60*D60), 0)</f>
        <v>2</v>
      </c>
      <c r="I60">
        <f t="shared" si="1"/>
        <v>60</v>
      </c>
      <c r="J60">
        <f t="shared" si="4"/>
        <v>9350</v>
      </c>
      <c r="K60">
        <f t="shared" si="5"/>
        <v>2520</v>
      </c>
      <c r="L60">
        <f t="shared" si="2"/>
        <v>-6830</v>
      </c>
      <c r="M60">
        <f t="shared" si="6"/>
        <v>0</v>
      </c>
    </row>
    <row r="61" spans="1:13" x14ac:dyDescent="0.35">
      <c r="A61" s="1">
        <v>44986</v>
      </c>
      <c r="B61" s="2">
        <f t="shared" si="0"/>
        <v>3</v>
      </c>
      <c r="C61" s="2" t="s">
        <v>5</v>
      </c>
      <c r="D61">
        <f t="shared" si="3"/>
        <v>10</v>
      </c>
      <c r="E61" s="2">
        <f>IF(MONTH(A61)&lt;&gt;MONTH(A62), IF(L60-3*800&gt;=0, 3, 0), 0)</f>
        <v>0</v>
      </c>
      <c r="F61">
        <f>IF(B61=7, D61*15, 0)</f>
        <v>0</v>
      </c>
      <c r="G61">
        <f>IF(C61="ZIMA",  0.2, IF(C61="WIOSNA", 0.5, IF(C61 = "LATO", 0.9, 0.4)))</f>
        <v>0.2</v>
      </c>
      <c r="H61">
        <f>IF(AND(B61&lt;&gt;7, B61&lt;&gt;6), INT(G61*D61), 0)</f>
        <v>2</v>
      </c>
      <c r="I61">
        <f t="shared" si="1"/>
        <v>60</v>
      </c>
      <c r="J61">
        <f t="shared" si="4"/>
        <v>9350</v>
      </c>
      <c r="K61">
        <f t="shared" si="5"/>
        <v>2580</v>
      </c>
      <c r="L61">
        <f t="shared" si="2"/>
        <v>-6770</v>
      </c>
      <c r="M61">
        <f t="shared" si="6"/>
        <v>0</v>
      </c>
    </row>
    <row r="62" spans="1:13" x14ac:dyDescent="0.35">
      <c r="A62" s="1">
        <v>44987</v>
      </c>
      <c r="B62" s="2">
        <f t="shared" si="0"/>
        <v>4</v>
      </c>
      <c r="C62" s="2" t="s">
        <v>5</v>
      </c>
      <c r="D62">
        <f t="shared" si="3"/>
        <v>10</v>
      </c>
      <c r="E62" s="2">
        <f>IF(MONTH(A62)&lt;&gt;MONTH(A63), IF(L61-3*800&gt;=0, 3, 0), 0)</f>
        <v>0</v>
      </c>
      <c r="F62">
        <f>IF(B62=7, D62*15, 0)</f>
        <v>0</v>
      </c>
      <c r="G62">
        <f>IF(C62="ZIMA",  0.2, IF(C62="WIOSNA", 0.5, IF(C62 = "LATO", 0.9, 0.4)))</f>
        <v>0.2</v>
      </c>
      <c r="H62">
        <f>IF(AND(B62&lt;&gt;7, B62&lt;&gt;6), INT(G62*D62), 0)</f>
        <v>2</v>
      </c>
      <c r="I62">
        <f t="shared" si="1"/>
        <v>60</v>
      </c>
      <c r="J62">
        <f t="shared" si="4"/>
        <v>9350</v>
      </c>
      <c r="K62">
        <f t="shared" si="5"/>
        <v>2640</v>
      </c>
      <c r="L62">
        <f t="shared" si="2"/>
        <v>-6710</v>
      </c>
      <c r="M62">
        <f t="shared" si="6"/>
        <v>0</v>
      </c>
    </row>
    <row r="63" spans="1:13" x14ac:dyDescent="0.35">
      <c r="A63" s="1">
        <v>44988</v>
      </c>
      <c r="B63" s="2">
        <f t="shared" si="0"/>
        <v>5</v>
      </c>
      <c r="C63" s="2" t="s">
        <v>5</v>
      </c>
      <c r="D63">
        <f t="shared" si="3"/>
        <v>10</v>
      </c>
      <c r="E63" s="2">
        <f>IF(MONTH(A63)&lt;&gt;MONTH(A64), IF(L62-3*800&gt;=0, 3, 0), 0)</f>
        <v>0</v>
      </c>
      <c r="F63">
        <f>IF(B63=7, D63*15, 0)</f>
        <v>0</v>
      </c>
      <c r="G63">
        <f>IF(C63="ZIMA",  0.2, IF(C63="WIOSNA", 0.5, IF(C63 = "LATO", 0.9, 0.4)))</f>
        <v>0.2</v>
      </c>
      <c r="H63">
        <f>IF(AND(B63&lt;&gt;7, B63&lt;&gt;6), INT(G63*D63), 0)</f>
        <v>2</v>
      </c>
      <c r="I63">
        <f t="shared" si="1"/>
        <v>60</v>
      </c>
      <c r="J63">
        <f t="shared" si="4"/>
        <v>9350</v>
      </c>
      <c r="K63">
        <f t="shared" si="5"/>
        <v>2700</v>
      </c>
      <c r="L63">
        <f t="shared" si="2"/>
        <v>-6650</v>
      </c>
      <c r="M63">
        <f t="shared" si="6"/>
        <v>0</v>
      </c>
    </row>
    <row r="64" spans="1:13" x14ac:dyDescent="0.35">
      <c r="A64" s="1">
        <v>44989</v>
      </c>
      <c r="B64" s="2">
        <f t="shared" si="0"/>
        <v>6</v>
      </c>
      <c r="C64" s="2" t="s">
        <v>5</v>
      </c>
      <c r="D64">
        <f t="shared" si="3"/>
        <v>10</v>
      </c>
      <c r="E64" s="2">
        <f>IF(MONTH(A64)&lt;&gt;MONTH(A65), IF(L63-3*800&gt;=0, 3, 0), 0)</f>
        <v>0</v>
      </c>
      <c r="F64">
        <f>IF(B64=7, D64*15, 0)</f>
        <v>0</v>
      </c>
      <c r="G64">
        <f>IF(C64="ZIMA",  0.2, IF(C64="WIOSNA", 0.5, IF(C64 = "LATO", 0.9, 0.4)))</f>
        <v>0.2</v>
      </c>
      <c r="H64">
        <f>IF(AND(B64&lt;&gt;7, B64&lt;&gt;6), INT(G64*D64), 0)</f>
        <v>0</v>
      </c>
      <c r="I64">
        <f t="shared" si="1"/>
        <v>0</v>
      </c>
      <c r="J64">
        <f t="shared" si="4"/>
        <v>9350</v>
      </c>
      <c r="K64">
        <f t="shared" si="5"/>
        <v>2700</v>
      </c>
      <c r="L64">
        <f t="shared" si="2"/>
        <v>-6650</v>
      </c>
      <c r="M64">
        <f t="shared" si="6"/>
        <v>0</v>
      </c>
    </row>
    <row r="65" spans="1:13" x14ac:dyDescent="0.35">
      <c r="A65" s="1">
        <v>44990</v>
      </c>
      <c r="B65" s="2">
        <f t="shared" si="0"/>
        <v>7</v>
      </c>
      <c r="C65" s="2" t="s">
        <v>5</v>
      </c>
      <c r="D65">
        <f t="shared" si="3"/>
        <v>10</v>
      </c>
      <c r="E65" s="2">
        <f>IF(MONTH(A65)&lt;&gt;MONTH(A66), IF(L64-3*800&gt;=0, 3, 0), 0)</f>
        <v>0</v>
      </c>
      <c r="F65">
        <f>IF(B65=7, D65*15, 0)</f>
        <v>150</v>
      </c>
      <c r="G65">
        <f>IF(C65="ZIMA",  0.2, IF(C65="WIOSNA", 0.5, IF(C65 = "LATO", 0.9, 0.4)))</f>
        <v>0.2</v>
      </c>
      <c r="H65">
        <f>IF(AND(B65&lt;&gt;7, B65&lt;&gt;6), INT(G65*D65), 0)</f>
        <v>0</v>
      </c>
      <c r="I65">
        <f t="shared" si="1"/>
        <v>0</v>
      </c>
      <c r="J65">
        <f t="shared" si="4"/>
        <v>9500</v>
      </c>
      <c r="K65">
        <f t="shared" si="5"/>
        <v>2700</v>
      </c>
      <c r="L65">
        <f t="shared" si="2"/>
        <v>-6800</v>
      </c>
      <c r="M65">
        <f t="shared" si="6"/>
        <v>0</v>
      </c>
    </row>
    <row r="66" spans="1:13" x14ac:dyDescent="0.35">
      <c r="A66" s="1">
        <v>44991</v>
      </c>
      <c r="B66" s="2">
        <f t="shared" si="0"/>
        <v>1</v>
      </c>
      <c r="C66" s="2" t="s">
        <v>5</v>
      </c>
      <c r="D66">
        <f t="shared" si="3"/>
        <v>10</v>
      </c>
      <c r="E66" s="2">
        <f>IF(MONTH(A66)&lt;&gt;MONTH(A67), IF(L65-3*800&gt;=0, 3, 0), 0)</f>
        <v>0</v>
      </c>
      <c r="F66">
        <f>IF(B66=7, D66*15, 0)</f>
        <v>0</v>
      </c>
      <c r="G66">
        <f>IF(C66="ZIMA",  0.2, IF(C66="WIOSNA", 0.5, IF(C66 = "LATO", 0.9, 0.4)))</f>
        <v>0.2</v>
      </c>
      <c r="H66">
        <f>IF(AND(B66&lt;&gt;7, B66&lt;&gt;6), INT(G66*D66), 0)</f>
        <v>2</v>
      </c>
      <c r="I66">
        <f t="shared" si="1"/>
        <v>60</v>
      </c>
      <c r="J66">
        <f t="shared" si="4"/>
        <v>9500</v>
      </c>
      <c r="K66">
        <f t="shared" si="5"/>
        <v>2760</v>
      </c>
      <c r="L66">
        <f t="shared" si="2"/>
        <v>-6740</v>
      </c>
      <c r="M66">
        <f t="shared" si="6"/>
        <v>0</v>
      </c>
    </row>
    <row r="67" spans="1:13" x14ac:dyDescent="0.35">
      <c r="A67" s="1">
        <v>44992</v>
      </c>
      <c r="B67" s="2">
        <f t="shared" ref="B67:B130" si="7">WEEKDAY(A67, 2)</f>
        <v>2</v>
      </c>
      <c r="C67" s="2" t="s">
        <v>5</v>
      </c>
      <c r="D67">
        <f t="shared" si="3"/>
        <v>10</v>
      </c>
      <c r="E67" s="2">
        <f>IF(MONTH(A67)&lt;&gt;MONTH(A68), IF(L66-3*800&gt;=0, 3, 0), 0)</f>
        <v>0</v>
      </c>
      <c r="F67">
        <f>IF(B67=7, D67*15, 0)</f>
        <v>0</v>
      </c>
      <c r="G67">
        <f>IF(C67="ZIMA",  0.2, IF(C67="WIOSNA", 0.5, IF(C67 = "LATO", 0.9, 0.4)))</f>
        <v>0.2</v>
      </c>
      <c r="H67">
        <f>IF(AND(B67&lt;&gt;7, B67&lt;&gt;6), INT(G67*D67), 0)</f>
        <v>2</v>
      </c>
      <c r="I67">
        <f t="shared" ref="I67:I130" si="8">H67*30</f>
        <v>60</v>
      </c>
      <c r="J67">
        <f t="shared" si="4"/>
        <v>9500</v>
      </c>
      <c r="K67">
        <f t="shared" si="5"/>
        <v>2820</v>
      </c>
      <c r="L67">
        <f t="shared" ref="L67:L130" si="9">K67-J67</f>
        <v>-6680</v>
      </c>
      <c r="M67">
        <f t="shared" si="6"/>
        <v>0</v>
      </c>
    </row>
    <row r="68" spans="1:13" x14ac:dyDescent="0.35">
      <c r="A68" s="1">
        <v>44993</v>
      </c>
      <c r="B68" s="2">
        <f t="shared" si="7"/>
        <v>3</v>
      </c>
      <c r="C68" s="2" t="s">
        <v>5</v>
      </c>
      <c r="D68">
        <f t="shared" ref="D68:D131" si="10">D67+E67</f>
        <v>10</v>
      </c>
      <c r="E68" s="2">
        <f>IF(MONTH(A68)&lt;&gt;MONTH(A69), IF(L67-3*800&gt;=0, 3, 0), 0)</f>
        <v>0</v>
      </c>
      <c r="F68">
        <f>IF(B68=7, D68*15, 0)</f>
        <v>0</v>
      </c>
      <c r="G68">
        <f>IF(C68="ZIMA",  0.2, IF(C68="WIOSNA", 0.5, IF(C68 = "LATO", 0.9, 0.4)))</f>
        <v>0.2</v>
      </c>
      <c r="H68">
        <f>IF(AND(B68&lt;&gt;7, B68&lt;&gt;6), INT(G68*D68), 0)</f>
        <v>2</v>
      </c>
      <c r="I68">
        <f t="shared" si="8"/>
        <v>60</v>
      </c>
      <c r="J68">
        <f t="shared" ref="J68:J131" si="11">J67+F68+E68*800</f>
        <v>9500</v>
      </c>
      <c r="K68">
        <f t="shared" ref="K68:K131" si="12">K67+I68</f>
        <v>2880</v>
      </c>
      <c r="L68">
        <f t="shared" si="9"/>
        <v>-6620</v>
      </c>
      <c r="M68">
        <f t="shared" ref="M68:M131" si="13">IF(J68&lt;K68, 1, 0)+M67</f>
        <v>0</v>
      </c>
    </row>
    <row r="69" spans="1:13" x14ac:dyDescent="0.35">
      <c r="A69" s="1">
        <v>44994</v>
      </c>
      <c r="B69" s="2">
        <f t="shared" si="7"/>
        <v>4</v>
      </c>
      <c r="C69" s="2" t="s">
        <v>5</v>
      </c>
      <c r="D69">
        <f t="shared" si="10"/>
        <v>10</v>
      </c>
      <c r="E69" s="2">
        <f>IF(MONTH(A69)&lt;&gt;MONTH(A70), IF(L68-3*800&gt;=0, 3, 0), 0)</f>
        <v>0</v>
      </c>
      <c r="F69">
        <f>IF(B69=7, D69*15, 0)</f>
        <v>0</v>
      </c>
      <c r="G69">
        <f>IF(C69="ZIMA",  0.2, IF(C69="WIOSNA", 0.5, IF(C69 = "LATO", 0.9, 0.4)))</f>
        <v>0.2</v>
      </c>
      <c r="H69">
        <f>IF(AND(B69&lt;&gt;7, B69&lt;&gt;6), INT(G69*D69), 0)</f>
        <v>2</v>
      </c>
      <c r="I69">
        <f t="shared" si="8"/>
        <v>60</v>
      </c>
      <c r="J69">
        <f t="shared" si="11"/>
        <v>9500</v>
      </c>
      <c r="K69">
        <f t="shared" si="12"/>
        <v>2940</v>
      </c>
      <c r="L69">
        <f t="shared" si="9"/>
        <v>-6560</v>
      </c>
      <c r="M69">
        <f t="shared" si="13"/>
        <v>0</v>
      </c>
    </row>
    <row r="70" spans="1:13" x14ac:dyDescent="0.35">
      <c r="A70" s="1">
        <v>44995</v>
      </c>
      <c r="B70" s="2">
        <f t="shared" si="7"/>
        <v>5</v>
      </c>
      <c r="C70" s="2" t="s">
        <v>5</v>
      </c>
      <c r="D70">
        <f t="shared" si="10"/>
        <v>10</v>
      </c>
      <c r="E70" s="2">
        <f>IF(MONTH(A70)&lt;&gt;MONTH(A71), IF(L69-3*800&gt;=0, 3, 0), 0)</f>
        <v>0</v>
      </c>
      <c r="F70">
        <f>IF(B70=7, D70*15, 0)</f>
        <v>0</v>
      </c>
      <c r="G70">
        <f>IF(C70="ZIMA",  0.2, IF(C70="WIOSNA", 0.5, IF(C70 = "LATO", 0.9, 0.4)))</f>
        <v>0.2</v>
      </c>
      <c r="H70">
        <f>IF(AND(B70&lt;&gt;7, B70&lt;&gt;6), INT(G70*D70), 0)</f>
        <v>2</v>
      </c>
      <c r="I70">
        <f t="shared" si="8"/>
        <v>60</v>
      </c>
      <c r="J70">
        <f t="shared" si="11"/>
        <v>9500</v>
      </c>
      <c r="K70">
        <f t="shared" si="12"/>
        <v>3000</v>
      </c>
      <c r="L70">
        <f t="shared" si="9"/>
        <v>-6500</v>
      </c>
      <c r="M70">
        <f t="shared" si="13"/>
        <v>0</v>
      </c>
    </row>
    <row r="71" spans="1:13" x14ac:dyDescent="0.35">
      <c r="A71" s="1">
        <v>44996</v>
      </c>
      <c r="B71" s="2">
        <f t="shared" si="7"/>
        <v>6</v>
      </c>
      <c r="C71" s="2" t="s">
        <v>5</v>
      </c>
      <c r="D71">
        <f t="shared" si="10"/>
        <v>10</v>
      </c>
      <c r="E71" s="2">
        <f>IF(MONTH(A71)&lt;&gt;MONTH(A72), IF(L70-3*800&gt;=0, 3, 0), 0)</f>
        <v>0</v>
      </c>
      <c r="F71">
        <f>IF(B71=7, D71*15, 0)</f>
        <v>0</v>
      </c>
      <c r="G71">
        <f>IF(C71="ZIMA",  0.2, IF(C71="WIOSNA", 0.5, IF(C71 = "LATO", 0.9, 0.4)))</f>
        <v>0.2</v>
      </c>
      <c r="H71">
        <f>IF(AND(B71&lt;&gt;7, B71&lt;&gt;6), INT(G71*D71), 0)</f>
        <v>0</v>
      </c>
      <c r="I71">
        <f t="shared" si="8"/>
        <v>0</v>
      </c>
      <c r="J71">
        <f t="shared" si="11"/>
        <v>9500</v>
      </c>
      <c r="K71">
        <f t="shared" si="12"/>
        <v>3000</v>
      </c>
      <c r="L71">
        <f t="shared" si="9"/>
        <v>-6500</v>
      </c>
      <c r="M71">
        <f t="shared" si="13"/>
        <v>0</v>
      </c>
    </row>
    <row r="72" spans="1:13" x14ac:dyDescent="0.35">
      <c r="A72" s="1">
        <v>44997</v>
      </c>
      <c r="B72" s="2">
        <f t="shared" si="7"/>
        <v>7</v>
      </c>
      <c r="C72" s="2" t="s">
        <v>5</v>
      </c>
      <c r="D72">
        <f t="shared" si="10"/>
        <v>10</v>
      </c>
      <c r="E72" s="2">
        <f>IF(MONTH(A72)&lt;&gt;MONTH(A73), IF(L71-3*800&gt;=0, 3, 0), 0)</f>
        <v>0</v>
      </c>
      <c r="F72">
        <f>IF(B72=7, D72*15, 0)</f>
        <v>150</v>
      </c>
      <c r="G72">
        <f>IF(C72="ZIMA",  0.2, IF(C72="WIOSNA", 0.5, IF(C72 = "LATO", 0.9, 0.4)))</f>
        <v>0.2</v>
      </c>
      <c r="H72">
        <f>IF(AND(B72&lt;&gt;7, B72&lt;&gt;6), INT(G72*D72), 0)</f>
        <v>0</v>
      </c>
      <c r="I72">
        <f t="shared" si="8"/>
        <v>0</v>
      </c>
      <c r="J72">
        <f t="shared" si="11"/>
        <v>9650</v>
      </c>
      <c r="K72">
        <f t="shared" si="12"/>
        <v>3000</v>
      </c>
      <c r="L72">
        <f t="shared" si="9"/>
        <v>-6650</v>
      </c>
      <c r="M72">
        <f t="shared" si="13"/>
        <v>0</v>
      </c>
    </row>
    <row r="73" spans="1:13" x14ac:dyDescent="0.35">
      <c r="A73" s="1">
        <v>44998</v>
      </c>
      <c r="B73" s="2">
        <f t="shared" si="7"/>
        <v>1</v>
      </c>
      <c r="C73" s="2" t="s">
        <v>5</v>
      </c>
      <c r="D73">
        <f t="shared" si="10"/>
        <v>10</v>
      </c>
      <c r="E73" s="2">
        <f>IF(MONTH(A73)&lt;&gt;MONTH(A74), IF(L72-3*800&gt;=0, 3, 0), 0)</f>
        <v>0</v>
      </c>
      <c r="F73">
        <f>IF(B73=7, D73*15, 0)</f>
        <v>0</v>
      </c>
      <c r="G73">
        <f>IF(C73="ZIMA",  0.2, IF(C73="WIOSNA", 0.5, IF(C73 = "LATO", 0.9, 0.4)))</f>
        <v>0.2</v>
      </c>
      <c r="H73">
        <f>IF(AND(B73&lt;&gt;7, B73&lt;&gt;6), INT(G73*D73), 0)</f>
        <v>2</v>
      </c>
      <c r="I73">
        <f t="shared" si="8"/>
        <v>60</v>
      </c>
      <c r="J73">
        <f t="shared" si="11"/>
        <v>9650</v>
      </c>
      <c r="K73">
        <f t="shared" si="12"/>
        <v>3060</v>
      </c>
      <c r="L73">
        <f t="shared" si="9"/>
        <v>-6590</v>
      </c>
      <c r="M73">
        <f t="shared" si="13"/>
        <v>0</v>
      </c>
    </row>
    <row r="74" spans="1:13" x14ac:dyDescent="0.35">
      <c r="A74" s="1">
        <v>44999</v>
      </c>
      <c r="B74" s="2">
        <f t="shared" si="7"/>
        <v>2</v>
      </c>
      <c r="C74" s="2" t="s">
        <v>5</v>
      </c>
      <c r="D74">
        <f t="shared" si="10"/>
        <v>10</v>
      </c>
      <c r="E74" s="2">
        <f>IF(MONTH(A74)&lt;&gt;MONTH(A75), IF(L73-3*800&gt;=0, 3, 0), 0)</f>
        <v>0</v>
      </c>
      <c r="F74">
        <f>IF(B74=7, D74*15, 0)</f>
        <v>0</v>
      </c>
      <c r="G74">
        <f>IF(C74="ZIMA",  0.2, IF(C74="WIOSNA", 0.5, IF(C74 = "LATO", 0.9, 0.4)))</f>
        <v>0.2</v>
      </c>
      <c r="H74">
        <f>IF(AND(B74&lt;&gt;7, B74&lt;&gt;6), INT(G74*D74), 0)</f>
        <v>2</v>
      </c>
      <c r="I74">
        <f t="shared" si="8"/>
        <v>60</v>
      </c>
      <c r="J74">
        <f t="shared" si="11"/>
        <v>9650</v>
      </c>
      <c r="K74">
        <f t="shared" si="12"/>
        <v>3120</v>
      </c>
      <c r="L74">
        <f t="shared" si="9"/>
        <v>-6530</v>
      </c>
      <c r="M74">
        <f t="shared" si="13"/>
        <v>0</v>
      </c>
    </row>
    <row r="75" spans="1:13" x14ac:dyDescent="0.35">
      <c r="A75" s="1">
        <v>45000</v>
      </c>
      <c r="B75" s="2">
        <f t="shared" si="7"/>
        <v>3</v>
      </c>
      <c r="C75" s="2" t="s">
        <v>5</v>
      </c>
      <c r="D75">
        <f t="shared" si="10"/>
        <v>10</v>
      </c>
      <c r="E75" s="2">
        <f>IF(MONTH(A75)&lt;&gt;MONTH(A76), IF(L74-3*800&gt;=0, 3, 0), 0)</f>
        <v>0</v>
      </c>
      <c r="F75">
        <f>IF(B75=7, D75*15, 0)</f>
        <v>0</v>
      </c>
      <c r="G75">
        <f>IF(C75="ZIMA",  0.2, IF(C75="WIOSNA", 0.5, IF(C75 = "LATO", 0.9, 0.4)))</f>
        <v>0.2</v>
      </c>
      <c r="H75">
        <f>IF(AND(B75&lt;&gt;7, B75&lt;&gt;6), INT(G75*D75), 0)</f>
        <v>2</v>
      </c>
      <c r="I75">
        <f t="shared" si="8"/>
        <v>60</v>
      </c>
      <c r="J75">
        <f t="shared" si="11"/>
        <v>9650</v>
      </c>
      <c r="K75">
        <f t="shared" si="12"/>
        <v>3180</v>
      </c>
      <c r="L75">
        <f t="shared" si="9"/>
        <v>-6470</v>
      </c>
      <c r="M75">
        <f t="shared" si="13"/>
        <v>0</v>
      </c>
    </row>
    <row r="76" spans="1:13" x14ac:dyDescent="0.35">
      <c r="A76" s="1">
        <v>45001</v>
      </c>
      <c r="B76" s="2">
        <f t="shared" si="7"/>
        <v>4</v>
      </c>
      <c r="C76" s="2" t="s">
        <v>5</v>
      </c>
      <c r="D76">
        <f t="shared" si="10"/>
        <v>10</v>
      </c>
      <c r="E76" s="2">
        <f>IF(MONTH(A76)&lt;&gt;MONTH(A77), IF(L75-3*800&gt;=0, 3, 0), 0)</f>
        <v>0</v>
      </c>
      <c r="F76">
        <f>IF(B76=7, D76*15, 0)</f>
        <v>0</v>
      </c>
      <c r="G76">
        <f>IF(C76="ZIMA",  0.2, IF(C76="WIOSNA", 0.5, IF(C76 = "LATO", 0.9, 0.4)))</f>
        <v>0.2</v>
      </c>
      <c r="H76">
        <f>IF(AND(B76&lt;&gt;7, B76&lt;&gt;6), INT(G76*D76), 0)</f>
        <v>2</v>
      </c>
      <c r="I76">
        <f t="shared" si="8"/>
        <v>60</v>
      </c>
      <c r="J76">
        <f t="shared" si="11"/>
        <v>9650</v>
      </c>
      <c r="K76">
        <f t="shared" si="12"/>
        <v>3240</v>
      </c>
      <c r="L76">
        <f t="shared" si="9"/>
        <v>-6410</v>
      </c>
      <c r="M76">
        <f t="shared" si="13"/>
        <v>0</v>
      </c>
    </row>
    <row r="77" spans="1:13" x14ac:dyDescent="0.35">
      <c r="A77" s="1">
        <v>45002</v>
      </c>
      <c r="B77" s="2">
        <f t="shared" si="7"/>
        <v>5</v>
      </c>
      <c r="C77" s="2" t="s">
        <v>5</v>
      </c>
      <c r="D77">
        <f t="shared" si="10"/>
        <v>10</v>
      </c>
      <c r="E77" s="2">
        <f>IF(MONTH(A77)&lt;&gt;MONTH(A78), IF(L76-3*800&gt;=0, 3, 0), 0)</f>
        <v>0</v>
      </c>
      <c r="F77">
        <f>IF(B77=7, D77*15, 0)</f>
        <v>0</v>
      </c>
      <c r="G77">
        <f>IF(C77="ZIMA",  0.2, IF(C77="WIOSNA", 0.5, IF(C77 = "LATO", 0.9, 0.4)))</f>
        <v>0.2</v>
      </c>
      <c r="H77">
        <f>IF(AND(B77&lt;&gt;7, B77&lt;&gt;6), INT(G77*D77), 0)</f>
        <v>2</v>
      </c>
      <c r="I77">
        <f t="shared" si="8"/>
        <v>60</v>
      </c>
      <c r="J77">
        <f t="shared" si="11"/>
        <v>9650</v>
      </c>
      <c r="K77">
        <f t="shared" si="12"/>
        <v>3300</v>
      </c>
      <c r="L77">
        <f t="shared" si="9"/>
        <v>-6350</v>
      </c>
      <c r="M77">
        <f t="shared" si="13"/>
        <v>0</v>
      </c>
    </row>
    <row r="78" spans="1:13" x14ac:dyDescent="0.35">
      <c r="A78" s="1">
        <v>45003</v>
      </c>
      <c r="B78" s="2">
        <f t="shared" si="7"/>
        <v>6</v>
      </c>
      <c r="C78" s="2" t="s">
        <v>5</v>
      </c>
      <c r="D78">
        <f t="shared" si="10"/>
        <v>10</v>
      </c>
      <c r="E78" s="2">
        <f>IF(MONTH(A78)&lt;&gt;MONTH(A79), IF(L77-3*800&gt;=0, 3, 0), 0)</f>
        <v>0</v>
      </c>
      <c r="F78">
        <f>IF(B78=7, D78*15, 0)</f>
        <v>0</v>
      </c>
      <c r="G78">
        <f>IF(C78="ZIMA",  0.2, IF(C78="WIOSNA", 0.5, IF(C78 = "LATO", 0.9, 0.4)))</f>
        <v>0.2</v>
      </c>
      <c r="H78">
        <f>IF(AND(B78&lt;&gt;7, B78&lt;&gt;6), INT(G78*D78), 0)</f>
        <v>0</v>
      </c>
      <c r="I78">
        <f t="shared" si="8"/>
        <v>0</v>
      </c>
      <c r="J78">
        <f t="shared" si="11"/>
        <v>9650</v>
      </c>
      <c r="K78">
        <f t="shared" si="12"/>
        <v>3300</v>
      </c>
      <c r="L78">
        <f t="shared" si="9"/>
        <v>-6350</v>
      </c>
      <c r="M78">
        <f t="shared" si="13"/>
        <v>0</v>
      </c>
    </row>
    <row r="79" spans="1:13" x14ac:dyDescent="0.35">
      <c r="A79" s="1">
        <v>45004</v>
      </c>
      <c r="B79" s="2">
        <f t="shared" si="7"/>
        <v>7</v>
      </c>
      <c r="C79" s="2" t="s">
        <v>5</v>
      </c>
      <c r="D79">
        <f t="shared" si="10"/>
        <v>10</v>
      </c>
      <c r="E79" s="2">
        <f>IF(MONTH(A79)&lt;&gt;MONTH(A80), IF(L78-3*800&gt;=0, 3, 0), 0)</f>
        <v>0</v>
      </c>
      <c r="F79">
        <f>IF(B79=7, D79*15, 0)</f>
        <v>150</v>
      </c>
      <c r="G79">
        <f>IF(C79="ZIMA",  0.2, IF(C79="WIOSNA", 0.5, IF(C79 = "LATO", 0.9, 0.4)))</f>
        <v>0.2</v>
      </c>
      <c r="H79">
        <f>IF(AND(B79&lt;&gt;7, B79&lt;&gt;6), INT(G79*D79), 0)</f>
        <v>0</v>
      </c>
      <c r="I79">
        <f t="shared" si="8"/>
        <v>0</v>
      </c>
      <c r="J79">
        <f t="shared" si="11"/>
        <v>9800</v>
      </c>
      <c r="K79">
        <f t="shared" si="12"/>
        <v>3300</v>
      </c>
      <c r="L79">
        <f t="shared" si="9"/>
        <v>-6500</v>
      </c>
      <c r="M79">
        <f t="shared" si="13"/>
        <v>0</v>
      </c>
    </row>
    <row r="80" spans="1:13" x14ac:dyDescent="0.35">
      <c r="A80" s="3">
        <v>45005</v>
      </c>
      <c r="B80" s="2">
        <f t="shared" si="7"/>
        <v>1</v>
      </c>
      <c r="C80" s="2" t="s">
        <v>5</v>
      </c>
      <c r="D80">
        <f t="shared" si="10"/>
        <v>10</v>
      </c>
      <c r="E80" s="2">
        <f>IF(MONTH(A80)&lt;&gt;MONTH(A81), IF(L79-3*800&gt;=0, 3, 0), 0)</f>
        <v>0</v>
      </c>
      <c r="F80">
        <f>IF(B80=7, D80*15, 0)</f>
        <v>0</v>
      </c>
      <c r="G80">
        <f>IF(C80="ZIMA",  0.2, IF(C80="WIOSNA", 0.5, IF(C80 = "LATO", 0.9, 0.4)))</f>
        <v>0.2</v>
      </c>
      <c r="H80">
        <f>IF(AND(B80&lt;&gt;7, B80&lt;&gt;6), INT(G80*D80), 0)</f>
        <v>2</v>
      </c>
      <c r="I80">
        <f t="shared" si="8"/>
        <v>60</v>
      </c>
      <c r="J80">
        <f t="shared" si="11"/>
        <v>9800</v>
      </c>
      <c r="K80">
        <f t="shared" si="12"/>
        <v>3360</v>
      </c>
      <c r="L80">
        <f t="shared" si="9"/>
        <v>-6440</v>
      </c>
      <c r="M80">
        <f t="shared" si="13"/>
        <v>0</v>
      </c>
    </row>
    <row r="81" spans="1:13" x14ac:dyDescent="0.35">
      <c r="A81" s="1">
        <v>45006</v>
      </c>
      <c r="B81" s="2">
        <f t="shared" si="7"/>
        <v>2</v>
      </c>
      <c r="C81" s="2" t="s">
        <v>6</v>
      </c>
      <c r="D81">
        <f t="shared" si="10"/>
        <v>10</v>
      </c>
      <c r="E81" s="2">
        <f>IF(MONTH(A81)&lt;&gt;MONTH(A82), IF(L80-3*800&gt;=0, 3, 0), 0)</f>
        <v>0</v>
      </c>
      <c r="F81">
        <f>IF(B81=7, D81*15, 0)</f>
        <v>0</v>
      </c>
      <c r="G81">
        <f>IF(C81="ZIMA",  0.2, IF(C81="WIOSNA", 0.5, IF(C81 = "LATO", 0.9, 0.4)))</f>
        <v>0.5</v>
      </c>
      <c r="H81">
        <f>IF(AND(B81&lt;&gt;7, B81&lt;&gt;6), INT(G81*D81), 0)</f>
        <v>5</v>
      </c>
      <c r="I81">
        <f t="shared" si="8"/>
        <v>150</v>
      </c>
      <c r="J81">
        <f t="shared" si="11"/>
        <v>9800</v>
      </c>
      <c r="K81">
        <f t="shared" si="12"/>
        <v>3510</v>
      </c>
      <c r="L81">
        <f t="shared" si="9"/>
        <v>-6290</v>
      </c>
      <c r="M81">
        <f t="shared" si="13"/>
        <v>0</v>
      </c>
    </row>
    <row r="82" spans="1:13" x14ac:dyDescent="0.35">
      <c r="A82" s="1">
        <v>45007</v>
      </c>
      <c r="B82" s="2">
        <f t="shared" si="7"/>
        <v>3</v>
      </c>
      <c r="C82" s="2" t="s">
        <v>6</v>
      </c>
      <c r="D82">
        <f t="shared" si="10"/>
        <v>10</v>
      </c>
      <c r="E82" s="2">
        <f>IF(MONTH(A82)&lt;&gt;MONTH(A83), IF(L81-3*800&gt;=0, 3, 0), 0)</f>
        <v>0</v>
      </c>
      <c r="F82">
        <f>IF(B82=7, D82*15, 0)</f>
        <v>0</v>
      </c>
      <c r="G82">
        <f>IF(C82="ZIMA",  0.2, IF(C82="WIOSNA", 0.5, IF(C82 = "LATO", 0.9, 0.4)))</f>
        <v>0.5</v>
      </c>
      <c r="H82">
        <f>IF(AND(B82&lt;&gt;7, B82&lt;&gt;6), INT(G82*D82), 0)</f>
        <v>5</v>
      </c>
      <c r="I82">
        <f t="shared" si="8"/>
        <v>150</v>
      </c>
      <c r="J82">
        <f t="shared" si="11"/>
        <v>9800</v>
      </c>
      <c r="K82">
        <f t="shared" si="12"/>
        <v>3660</v>
      </c>
      <c r="L82">
        <f t="shared" si="9"/>
        <v>-6140</v>
      </c>
      <c r="M82">
        <f t="shared" si="13"/>
        <v>0</v>
      </c>
    </row>
    <row r="83" spans="1:13" x14ac:dyDescent="0.35">
      <c r="A83" s="1">
        <v>45008</v>
      </c>
      <c r="B83" s="2">
        <f t="shared" si="7"/>
        <v>4</v>
      </c>
      <c r="C83" s="2" t="s">
        <v>6</v>
      </c>
      <c r="D83">
        <f t="shared" si="10"/>
        <v>10</v>
      </c>
      <c r="E83" s="2">
        <f>IF(MONTH(A83)&lt;&gt;MONTH(A84), IF(L82-3*800&gt;=0, 3, 0), 0)</f>
        <v>0</v>
      </c>
      <c r="F83">
        <f>IF(B83=7, D83*15, 0)</f>
        <v>0</v>
      </c>
      <c r="G83">
        <f>IF(C83="ZIMA",  0.2, IF(C83="WIOSNA", 0.5, IF(C83 = "LATO", 0.9, 0.4)))</f>
        <v>0.5</v>
      </c>
      <c r="H83">
        <f>IF(AND(B83&lt;&gt;7, B83&lt;&gt;6), INT(G83*D83), 0)</f>
        <v>5</v>
      </c>
      <c r="I83">
        <f t="shared" si="8"/>
        <v>150</v>
      </c>
      <c r="J83">
        <f t="shared" si="11"/>
        <v>9800</v>
      </c>
      <c r="K83">
        <f t="shared" si="12"/>
        <v>3810</v>
      </c>
      <c r="L83">
        <f t="shared" si="9"/>
        <v>-5990</v>
      </c>
      <c r="M83">
        <f t="shared" si="13"/>
        <v>0</v>
      </c>
    </row>
    <row r="84" spans="1:13" x14ac:dyDescent="0.35">
      <c r="A84" s="1">
        <v>45009</v>
      </c>
      <c r="B84" s="2">
        <f t="shared" si="7"/>
        <v>5</v>
      </c>
      <c r="C84" s="2" t="s">
        <v>6</v>
      </c>
      <c r="D84">
        <f t="shared" si="10"/>
        <v>10</v>
      </c>
      <c r="E84" s="2">
        <f>IF(MONTH(A84)&lt;&gt;MONTH(A85), IF(L83-3*800&gt;=0, 3, 0), 0)</f>
        <v>0</v>
      </c>
      <c r="F84">
        <f>IF(B84=7, D84*15, 0)</f>
        <v>0</v>
      </c>
      <c r="G84">
        <f>IF(C84="ZIMA",  0.2, IF(C84="WIOSNA", 0.5, IF(C84 = "LATO", 0.9, 0.4)))</f>
        <v>0.5</v>
      </c>
      <c r="H84">
        <f>IF(AND(B84&lt;&gt;7, B84&lt;&gt;6), INT(G84*D84), 0)</f>
        <v>5</v>
      </c>
      <c r="I84">
        <f t="shared" si="8"/>
        <v>150</v>
      </c>
      <c r="J84">
        <f t="shared" si="11"/>
        <v>9800</v>
      </c>
      <c r="K84">
        <f t="shared" si="12"/>
        <v>3960</v>
      </c>
      <c r="L84">
        <f t="shared" si="9"/>
        <v>-5840</v>
      </c>
      <c r="M84">
        <f t="shared" si="13"/>
        <v>0</v>
      </c>
    </row>
    <row r="85" spans="1:13" x14ac:dyDescent="0.35">
      <c r="A85" s="1">
        <v>45010</v>
      </c>
      <c r="B85" s="2">
        <f t="shared" si="7"/>
        <v>6</v>
      </c>
      <c r="C85" s="2" t="s">
        <v>6</v>
      </c>
      <c r="D85">
        <f t="shared" si="10"/>
        <v>10</v>
      </c>
      <c r="E85" s="2">
        <f>IF(MONTH(A85)&lt;&gt;MONTH(A86), IF(L84-3*800&gt;=0, 3, 0), 0)</f>
        <v>0</v>
      </c>
      <c r="F85">
        <f>IF(B85=7, D85*15, 0)</f>
        <v>0</v>
      </c>
      <c r="G85">
        <f>IF(C85="ZIMA",  0.2, IF(C85="WIOSNA", 0.5, IF(C85 = "LATO", 0.9, 0.4)))</f>
        <v>0.5</v>
      </c>
      <c r="H85">
        <f>IF(AND(B85&lt;&gt;7, B85&lt;&gt;6), INT(G85*D85), 0)</f>
        <v>0</v>
      </c>
      <c r="I85">
        <f t="shared" si="8"/>
        <v>0</v>
      </c>
      <c r="J85">
        <f t="shared" si="11"/>
        <v>9800</v>
      </c>
      <c r="K85">
        <f t="shared" si="12"/>
        <v>3960</v>
      </c>
      <c r="L85">
        <f t="shared" si="9"/>
        <v>-5840</v>
      </c>
      <c r="M85">
        <f t="shared" si="13"/>
        <v>0</v>
      </c>
    </row>
    <row r="86" spans="1:13" x14ac:dyDescent="0.35">
      <c r="A86" s="1">
        <v>45011</v>
      </c>
      <c r="B86" s="2">
        <f t="shared" si="7"/>
        <v>7</v>
      </c>
      <c r="C86" s="2" t="s">
        <v>6</v>
      </c>
      <c r="D86">
        <f t="shared" si="10"/>
        <v>10</v>
      </c>
      <c r="E86" s="2">
        <f>IF(MONTH(A86)&lt;&gt;MONTH(A87), IF(L85-3*800&gt;=0, 3, 0), 0)</f>
        <v>0</v>
      </c>
      <c r="F86">
        <f>IF(B86=7, D86*15, 0)</f>
        <v>150</v>
      </c>
      <c r="G86">
        <f>IF(C86="ZIMA",  0.2, IF(C86="WIOSNA", 0.5, IF(C86 = "LATO", 0.9, 0.4)))</f>
        <v>0.5</v>
      </c>
      <c r="H86">
        <f>IF(AND(B86&lt;&gt;7, B86&lt;&gt;6), INT(G86*D86), 0)</f>
        <v>0</v>
      </c>
      <c r="I86">
        <f t="shared" si="8"/>
        <v>0</v>
      </c>
      <c r="J86">
        <f t="shared" si="11"/>
        <v>9950</v>
      </c>
      <c r="K86">
        <f t="shared" si="12"/>
        <v>3960</v>
      </c>
      <c r="L86">
        <f t="shared" si="9"/>
        <v>-5990</v>
      </c>
      <c r="M86">
        <f t="shared" si="13"/>
        <v>0</v>
      </c>
    </row>
    <row r="87" spans="1:13" x14ac:dyDescent="0.35">
      <c r="A87" s="1">
        <v>45012</v>
      </c>
      <c r="B87" s="2">
        <f t="shared" si="7"/>
        <v>1</v>
      </c>
      <c r="C87" s="2" t="s">
        <v>6</v>
      </c>
      <c r="D87">
        <f t="shared" si="10"/>
        <v>10</v>
      </c>
      <c r="E87" s="2">
        <f>IF(MONTH(A87)&lt;&gt;MONTH(A88), IF(L86-3*800&gt;=0, 3, 0), 0)</f>
        <v>0</v>
      </c>
      <c r="F87">
        <f>IF(B87=7, D87*15, 0)</f>
        <v>0</v>
      </c>
      <c r="G87">
        <f>IF(C87="ZIMA",  0.2, IF(C87="WIOSNA", 0.5, IF(C87 = "LATO", 0.9, 0.4)))</f>
        <v>0.5</v>
      </c>
      <c r="H87">
        <f>IF(AND(B87&lt;&gt;7, B87&lt;&gt;6), INT(G87*D87), 0)</f>
        <v>5</v>
      </c>
      <c r="I87">
        <f t="shared" si="8"/>
        <v>150</v>
      </c>
      <c r="J87">
        <f t="shared" si="11"/>
        <v>9950</v>
      </c>
      <c r="K87">
        <f t="shared" si="12"/>
        <v>4110</v>
      </c>
      <c r="L87">
        <f t="shared" si="9"/>
        <v>-5840</v>
      </c>
      <c r="M87">
        <f t="shared" si="13"/>
        <v>0</v>
      </c>
    </row>
    <row r="88" spans="1:13" x14ac:dyDescent="0.35">
      <c r="A88" s="1">
        <v>45013</v>
      </c>
      <c r="B88" s="2">
        <f t="shared" si="7"/>
        <v>2</v>
      </c>
      <c r="C88" s="2" t="s">
        <v>6</v>
      </c>
      <c r="D88">
        <f t="shared" si="10"/>
        <v>10</v>
      </c>
      <c r="E88" s="2">
        <f>IF(MONTH(A88)&lt;&gt;MONTH(A89), IF(L87-3*800&gt;=0, 3, 0), 0)</f>
        <v>0</v>
      </c>
      <c r="F88">
        <f>IF(B88=7, D88*15, 0)</f>
        <v>0</v>
      </c>
      <c r="G88">
        <f>IF(C88="ZIMA",  0.2, IF(C88="WIOSNA", 0.5, IF(C88 = "LATO", 0.9, 0.4)))</f>
        <v>0.5</v>
      </c>
      <c r="H88">
        <f>IF(AND(B88&lt;&gt;7, B88&lt;&gt;6), INT(G88*D88), 0)</f>
        <v>5</v>
      </c>
      <c r="I88">
        <f t="shared" si="8"/>
        <v>150</v>
      </c>
      <c r="J88">
        <f t="shared" si="11"/>
        <v>9950</v>
      </c>
      <c r="K88">
        <f t="shared" si="12"/>
        <v>4260</v>
      </c>
      <c r="L88">
        <f t="shared" si="9"/>
        <v>-5690</v>
      </c>
      <c r="M88">
        <f t="shared" si="13"/>
        <v>0</v>
      </c>
    </row>
    <row r="89" spans="1:13" x14ac:dyDescent="0.35">
      <c r="A89" s="1">
        <v>45014</v>
      </c>
      <c r="B89" s="2">
        <f t="shared" si="7"/>
        <v>3</v>
      </c>
      <c r="C89" s="2" t="s">
        <v>6</v>
      </c>
      <c r="D89">
        <f t="shared" si="10"/>
        <v>10</v>
      </c>
      <c r="E89" s="2">
        <f>IF(MONTH(A89)&lt;&gt;MONTH(A90), IF(L88-3*800&gt;=0, 3, 0), 0)</f>
        <v>0</v>
      </c>
      <c r="F89">
        <f>IF(B89=7, D89*15, 0)</f>
        <v>0</v>
      </c>
      <c r="G89">
        <f>IF(C89="ZIMA",  0.2, IF(C89="WIOSNA", 0.5, IF(C89 = "LATO", 0.9, 0.4)))</f>
        <v>0.5</v>
      </c>
      <c r="H89">
        <f>IF(AND(B89&lt;&gt;7, B89&lt;&gt;6), INT(G89*D89), 0)</f>
        <v>5</v>
      </c>
      <c r="I89">
        <f t="shared" si="8"/>
        <v>150</v>
      </c>
      <c r="J89">
        <f t="shared" si="11"/>
        <v>9950</v>
      </c>
      <c r="K89">
        <f t="shared" si="12"/>
        <v>4410</v>
      </c>
      <c r="L89">
        <f t="shared" si="9"/>
        <v>-5540</v>
      </c>
      <c r="M89">
        <f t="shared" si="13"/>
        <v>0</v>
      </c>
    </row>
    <row r="90" spans="1:13" x14ac:dyDescent="0.35">
      <c r="A90" s="1">
        <v>45015</v>
      </c>
      <c r="B90" s="2">
        <f t="shared" si="7"/>
        <v>4</v>
      </c>
      <c r="C90" s="2" t="s">
        <v>6</v>
      </c>
      <c r="D90">
        <f t="shared" si="10"/>
        <v>10</v>
      </c>
      <c r="E90" s="2">
        <f>IF(MONTH(A90)&lt;&gt;MONTH(A91), IF(L89-3*800&gt;=0, 3, 0), 0)</f>
        <v>0</v>
      </c>
      <c r="F90">
        <f>IF(B90=7, D90*15, 0)</f>
        <v>0</v>
      </c>
      <c r="G90">
        <f>IF(C90="ZIMA",  0.2, IF(C90="WIOSNA", 0.5, IF(C90 = "LATO", 0.9, 0.4)))</f>
        <v>0.5</v>
      </c>
      <c r="H90">
        <f>IF(AND(B90&lt;&gt;7, B90&lt;&gt;6), INT(G90*D90), 0)</f>
        <v>5</v>
      </c>
      <c r="I90">
        <f t="shared" si="8"/>
        <v>150</v>
      </c>
      <c r="J90">
        <f t="shared" si="11"/>
        <v>9950</v>
      </c>
      <c r="K90">
        <f t="shared" si="12"/>
        <v>4560</v>
      </c>
      <c r="L90">
        <f t="shared" si="9"/>
        <v>-5390</v>
      </c>
      <c r="M90">
        <f t="shared" si="13"/>
        <v>0</v>
      </c>
    </row>
    <row r="91" spans="1:13" x14ac:dyDescent="0.35">
      <c r="A91" s="1">
        <v>45016</v>
      </c>
      <c r="B91" s="2">
        <f t="shared" si="7"/>
        <v>5</v>
      </c>
      <c r="C91" s="2" t="s">
        <v>6</v>
      </c>
      <c r="D91">
        <f t="shared" si="10"/>
        <v>10</v>
      </c>
      <c r="E91" s="2">
        <f>IF(MONTH(A91)&lt;&gt;MONTH(A92), IF(L90-3*800&gt;=0, 3, 0), 0)</f>
        <v>0</v>
      </c>
      <c r="F91">
        <f>IF(B91=7, D91*15, 0)</f>
        <v>0</v>
      </c>
      <c r="G91">
        <f>IF(C91="ZIMA",  0.2, IF(C91="WIOSNA", 0.5, IF(C91 = "LATO", 0.9, 0.4)))</f>
        <v>0.5</v>
      </c>
      <c r="H91">
        <f>IF(AND(B91&lt;&gt;7, B91&lt;&gt;6), INT(G91*D91), 0)</f>
        <v>5</v>
      </c>
      <c r="I91">
        <f t="shared" si="8"/>
        <v>150</v>
      </c>
      <c r="J91">
        <f t="shared" si="11"/>
        <v>9950</v>
      </c>
      <c r="K91">
        <f t="shared" si="12"/>
        <v>4710</v>
      </c>
      <c r="L91">
        <f t="shared" si="9"/>
        <v>-5240</v>
      </c>
      <c r="M91">
        <f t="shared" si="13"/>
        <v>0</v>
      </c>
    </row>
    <row r="92" spans="1:13" x14ac:dyDescent="0.35">
      <c r="A92" s="1">
        <v>45017</v>
      </c>
      <c r="B92" s="2">
        <f t="shared" si="7"/>
        <v>6</v>
      </c>
      <c r="C92" s="2" t="s">
        <v>6</v>
      </c>
      <c r="D92">
        <f t="shared" si="10"/>
        <v>10</v>
      </c>
      <c r="E92" s="2">
        <f>IF(MONTH(A92)&lt;&gt;MONTH(A93), IF(L91-3*800&gt;=0, 3, 0), 0)</f>
        <v>0</v>
      </c>
      <c r="F92">
        <f>IF(B92=7, D92*15, 0)</f>
        <v>0</v>
      </c>
      <c r="G92">
        <f>IF(C92="ZIMA",  0.2, IF(C92="WIOSNA", 0.5, IF(C92 = "LATO", 0.9, 0.4)))</f>
        <v>0.5</v>
      </c>
      <c r="H92">
        <f>IF(AND(B92&lt;&gt;7, B92&lt;&gt;6), INT(G92*D92), 0)</f>
        <v>0</v>
      </c>
      <c r="I92">
        <f t="shared" si="8"/>
        <v>0</v>
      </c>
      <c r="J92">
        <f t="shared" si="11"/>
        <v>9950</v>
      </c>
      <c r="K92">
        <f t="shared" si="12"/>
        <v>4710</v>
      </c>
      <c r="L92">
        <f t="shared" si="9"/>
        <v>-5240</v>
      </c>
      <c r="M92">
        <f t="shared" si="13"/>
        <v>0</v>
      </c>
    </row>
    <row r="93" spans="1:13" x14ac:dyDescent="0.35">
      <c r="A93" s="1">
        <v>45018</v>
      </c>
      <c r="B93" s="2">
        <f t="shared" si="7"/>
        <v>7</v>
      </c>
      <c r="C93" s="2" t="s">
        <v>6</v>
      </c>
      <c r="D93">
        <f t="shared" si="10"/>
        <v>10</v>
      </c>
      <c r="E93" s="2">
        <f>IF(MONTH(A93)&lt;&gt;MONTH(A94), IF(L92-3*800&gt;=0, 3, 0), 0)</f>
        <v>0</v>
      </c>
      <c r="F93">
        <f>IF(B93=7, D93*15, 0)</f>
        <v>150</v>
      </c>
      <c r="G93">
        <f>IF(C93="ZIMA",  0.2, IF(C93="WIOSNA", 0.5, IF(C93 = "LATO", 0.9, 0.4)))</f>
        <v>0.5</v>
      </c>
      <c r="H93">
        <f>IF(AND(B93&lt;&gt;7, B93&lt;&gt;6), INT(G93*D93), 0)</f>
        <v>0</v>
      </c>
      <c r="I93">
        <f t="shared" si="8"/>
        <v>0</v>
      </c>
      <c r="J93">
        <f t="shared" si="11"/>
        <v>10100</v>
      </c>
      <c r="K93">
        <f t="shared" si="12"/>
        <v>4710</v>
      </c>
      <c r="L93">
        <f t="shared" si="9"/>
        <v>-5390</v>
      </c>
      <c r="M93">
        <f t="shared" si="13"/>
        <v>0</v>
      </c>
    </row>
    <row r="94" spans="1:13" x14ac:dyDescent="0.35">
      <c r="A94" s="1">
        <v>45019</v>
      </c>
      <c r="B94" s="2">
        <f t="shared" si="7"/>
        <v>1</v>
      </c>
      <c r="C94" s="2" t="s">
        <v>6</v>
      </c>
      <c r="D94">
        <f t="shared" si="10"/>
        <v>10</v>
      </c>
      <c r="E94" s="2">
        <f>IF(MONTH(A94)&lt;&gt;MONTH(A95), IF(L93-3*800&gt;=0, 3, 0), 0)</f>
        <v>0</v>
      </c>
      <c r="F94">
        <f>IF(B94=7, D94*15, 0)</f>
        <v>0</v>
      </c>
      <c r="G94">
        <f>IF(C94="ZIMA",  0.2, IF(C94="WIOSNA", 0.5, IF(C94 = "LATO", 0.9, 0.4)))</f>
        <v>0.5</v>
      </c>
      <c r="H94">
        <f>IF(AND(B94&lt;&gt;7, B94&lt;&gt;6), INT(G94*D94), 0)</f>
        <v>5</v>
      </c>
      <c r="I94">
        <f t="shared" si="8"/>
        <v>150</v>
      </c>
      <c r="J94">
        <f t="shared" si="11"/>
        <v>10100</v>
      </c>
      <c r="K94">
        <f t="shared" si="12"/>
        <v>4860</v>
      </c>
      <c r="L94">
        <f t="shared" si="9"/>
        <v>-5240</v>
      </c>
      <c r="M94">
        <f t="shared" si="13"/>
        <v>0</v>
      </c>
    </row>
    <row r="95" spans="1:13" x14ac:dyDescent="0.35">
      <c r="A95" s="1">
        <v>45020</v>
      </c>
      <c r="B95" s="2">
        <f t="shared" si="7"/>
        <v>2</v>
      </c>
      <c r="C95" s="2" t="s">
        <v>6</v>
      </c>
      <c r="D95">
        <f t="shared" si="10"/>
        <v>10</v>
      </c>
      <c r="E95" s="2">
        <f>IF(MONTH(A95)&lt;&gt;MONTH(A96), IF(L94-3*800&gt;=0, 3, 0), 0)</f>
        <v>0</v>
      </c>
      <c r="F95">
        <f>IF(B95=7, D95*15, 0)</f>
        <v>0</v>
      </c>
      <c r="G95">
        <f>IF(C95="ZIMA",  0.2, IF(C95="WIOSNA", 0.5, IF(C95 = "LATO", 0.9, 0.4)))</f>
        <v>0.5</v>
      </c>
      <c r="H95">
        <f>IF(AND(B95&lt;&gt;7, B95&lt;&gt;6), INT(G95*D95), 0)</f>
        <v>5</v>
      </c>
      <c r="I95">
        <f t="shared" si="8"/>
        <v>150</v>
      </c>
      <c r="J95">
        <f t="shared" si="11"/>
        <v>10100</v>
      </c>
      <c r="K95">
        <f t="shared" si="12"/>
        <v>5010</v>
      </c>
      <c r="L95">
        <f t="shared" si="9"/>
        <v>-5090</v>
      </c>
      <c r="M95">
        <f t="shared" si="13"/>
        <v>0</v>
      </c>
    </row>
    <row r="96" spans="1:13" x14ac:dyDescent="0.35">
      <c r="A96" s="1">
        <v>45021</v>
      </c>
      <c r="B96" s="2">
        <f t="shared" si="7"/>
        <v>3</v>
      </c>
      <c r="C96" s="2" t="s">
        <v>6</v>
      </c>
      <c r="D96">
        <f t="shared" si="10"/>
        <v>10</v>
      </c>
      <c r="E96" s="2">
        <f>IF(MONTH(A96)&lt;&gt;MONTH(A97), IF(L95-3*800&gt;=0, 3, 0), 0)</f>
        <v>0</v>
      </c>
      <c r="F96">
        <f>IF(B96=7, D96*15, 0)</f>
        <v>0</v>
      </c>
      <c r="G96">
        <f>IF(C96="ZIMA",  0.2, IF(C96="WIOSNA", 0.5, IF(C96 = "LATO", 0.9, 0.4)))</f>
        <v>0.5</v>
      </c>
      <c r="H96">
        <f>IF(AND(B96&lt;&gt;7, B96&lt;&gt;6), INT(G96*D96), 0)</f>
        <v>5</v>
      </c>
      <c r="I96">
        <f t="shared" si="8"/>
        <v>150</v>
      </c>
      <c r="J96">
        <f t="shared" si="11"/>
        <v>10100</v>
      </c>
      <c r="K96">
        <f t="shared" si="12"/>
        <v>5160</v>
      </c>
      <c r="L96">
        <f t="shared" si="9"/>
        <v>-4940</v>
      </c>
      <c r="M96">
        <f t="shared" si="13"/>
        <v>0</v>
      </c>
    </row>
    <row r="97" spans="1:13" x14ac:dyDescent="0.35">
      <c r="A97" s="1">
        <v>45022</v>
      </c>
      <c r="B97" s="2">
        <f t="shared" si="7"/>
        <v>4</v>
      </c>
      <c r="C97" s="2" t="s">
        <v>6</v>
      </c>
      <c r="D97">
        <f t="shared" si="10"/>
        <v>10</v>
      </c>
      <c r="E97" s="2">
        <f>IF(MONTH(A97)&lt;&gt;MONTH(A98), IF(L96-3*800&gt;=0, 3, 0), 0)</f>
        <v>0</v>
      </c>
      <c r="F97">
        <f>IF(B97=7, D97*15, 0)</f>
        <v>0</v>
      </c>
      <c r="G97">
        <f>IF(C97="ZIMA",  0.2, IF(C97="WIOSNA", 0.5, IF(C97 = "LATO", 0.9, 0.4)))</f>
        <v>0.5</v>
      </c>
      <c r="H97">
        <f>IF(AND(B97&lt;&gt;7, B97&lt;&gt;6), INT(G97*D97), 0)</f>
        <v>5</v>
      </c>
      <c r="I97">
        <f t="shared" si="8"/>
        <v>150</v>
      </c>
      <c r="J97">
        <f t="shared" si="11"/>
        <v>10100</v>
      </c>
      <c r="K97">
        <f t="shared" si="12"/>
        <v>5310</v>
      </c>
      <c r="L97">
        <f t="shared" si="9"/>
        <v>-4790</v>
      </c>
      <c r="M97">
        <f t="shared" si="13"/>
        <v>0</v>
      </c>
    </row>
    <row r="98" spans="1:13" x14ac:dyDescent="0.35">
      <c r="A98" s="1">
        <v>45023</v>
      </c>
      <c r="B98" s="2">
        <f t="shared" si="7"/>
        <v>5</v>
      </c>
      <c r="C98" s="2" t="s">
        <v>6</v>
      </c>
      <c r="D98">
        <f t="shared" si="10"/>
        <v>10</v>
      </c>
      <c r="E98" s="2">
        <f>IF(MONTH(A98)&lt;&gt;MONTH(A99), IF(L97-3*800&gt;=0, 3, 0), 0)</f>
        <v>0</v>
      </c>
      <c r="F98">
        <f>IF(B98=7, D98*15, 0)</f>
        <v>0</v>
      </c>
      <c r="G98">
        <f>IF(C98="ZIMA",  0.2, IF(C98="WIOSNA", 0.5, IF(C98 = "LATO", 0.9, 0.4)))</f>
        <v>0.5</v>
      </c>
      <c r="H98">
        <f>IF(AND(B98&lt;&gt;7, B98&lt;&gt;6), INT(G98*D98), 0)</f>
        <v>5</v>
      </c>
      <c r="I98">
        <f t="shared" si="8"/>
        <v>150</v>
      </c>
      <c r="J98">
        <f t="shared" si="11"/>
        <v>10100</v>
      </c>
      <c r="K98">
        <f t="shared" si="12"/>
        <v>5460</v>
      </c>
      <c r="L98">
        <f t="shared" si="9"/>
        <v>-4640</v>
      </c>
      <c r="M98">
        <f t="shared" si="13"/>
        <v>0</v>
      </c>
    </row>
    <row r="99" spans="1:13" x14ac:dyDescent="0.35">
      <c r="A99" s="1">
        <v>45024</v>
      </c>
      <c r="B99" s="2">
        <f t="shared" si="7"/>
        <v>6</v>
      </c>
      <c r="C99" s="2" t="s">
        <v>6</v>
      </c>
      <c r="D99">
        <f t="shared" si="10"/>
        <v>10</v>
      </c>
      <c r="E99" s="2">
        <f>IF(MONTH(A99)&lt;&gt;MONTH(A100), IF(L98-3*800&gt;=0, 3, 0), 0)</f>
        <v>0</v>
      </c>
      <c r="F99">
        <f>IF(B99=7, D99*15, 0)</f>
        <v>0</v>
      </c>
      <c r="G99">
        <f>IF(C99="ZIMA",  0.2, IF(C99="WIOSNA", 0.5, IF(C99 = "LATO", 0.9, 0.4)))</f>
        <v>0.5</v>
      </c>
      <c r="H99">
        <f>IF(AND(B99&lt;&gt;7, B99&lt;&gt;6), INT(G99*D99), 0)</f>
        <v>0</v>
      </c>
      <c r="I99">
        <f t="shared" si="8"/>
        <v>0</v>
      </c>
      <c r="J99">
        <f t="shared" si="11"/>
        <v>10100</v>
      </c>
      <c r="K99">
        <f t="shared" si="12"/>
        <v>5460</v>
      </c>
      <c r="L99">
        <f t="shared" si="9"/>
        <v>-4640</v>
      </c>
      <c r="M99">
        <f t="shared" si="13"/>
        <v>0</v>
      </c>
    </row>
    <row r="100" spans="1:13" x14ac:dyDescent="0.35">
      <c r="A100" s="1">
        <v>45025</v>
      </c>
      <c r="B100" s="2">
        <f t="shared" si="7"/>
        <v>7</v>
      </c>
      <c r="C100" s="2" t="s">
        <v>6</v>
      </c>
      <c r="D100">
        <f t="shared" si="10"/>
        <v>10</v>
      </c>
      <c r="E100" s="2">
        <f>IF(MONTH(A100)&lt;&gt;MONTH(A101), IF(L99-3*800&gt;=0, 3, 0), 0)</f>
        <v>0</v>
      </c>
      <c r="F100">
        <f>IF(B100=7, D100*15, 0)</f>
        <v>150</v>
      </c>
      <c r="G100">
        <f>IF(C100="ZIMA",  0.2, IF(C100="WIOSNA", 0.5, IF(C100 = "LATO", 0.9, 0.4)))</f>
        <v>0.5</v>
      </c>
      <c r="H100">
        <f>IF(AND(B100&lt;&gt;7, B100&lt;&gt;6), INT(G100*D100), 0)</f>
        <v>0</v>
      </c>
      <c r="I100">
        <f t="shared" si="8"/>
        <v>0</v>
      </c>
      <c r="J100">
        <f t="shared" si="11"/>
        <v>10250</v>
      </c>
      <c r="K100">
        <f t="shared" si="12"/>
        <v>5460</v>
      </c>
      <c r="L100">
        <f t="shared" si="9"/>
        <v>-4790</v>
      </c>
      <c r="M100">
        <f t="shared" si="13"/>
        <v>0</v>
      </c>
    </row>
    <row r="101" spans="1:13" x14ac:dyDescent="0.35">
      <c r="A101" s="1">
        <v>45026</v>
      </c>
      <c r="B101" s="2">
        <f t="shared" si="7"/>
        <v>1</v>
      </c>
      <c r="C101" s="2" t="s">
        <v>6</v>
      </c>
      <c r="D101">
        <f t="shared" si="10"/>
        <v>10</v>
      </c>
      <c r="E101" s="2">
        <f>IF(MONTH(A101)&lt;&gt;MONTH(A102), IF(L100-3*800&gt;=0, 3, 0), 0)</f>
        <v>0</v>
      </c>
      <c r="F101">
        <f>IF(B101=7, D101*15, 0)</f>
        <v>0</v>
      </c>
      <c r="G101">
        <f>IF(C101="ZIMA",  0.2, IF(C101="WIOSNA", 0.5, IF(C101 = "LATO", 0.9, 0.4)))</f>
        <v>0.5</v>
      </c>
      <c r="H101">
        <f>IF(AND(B101&lt;&gt;7, B101&lt;&gt;6), INT(G101*D101), 0)</f>
        <v>5</v>
      </c>
      <c r="I101">
        <f t="shared" si="8"/>
        <v>150</v>
      </c>
      <c r="J101">
        <f t="shared" si="11"/>
        <v>10250</v>
      </c>
      <c r="K101">
        <f t="shared" si="12"/>
        <v>5610</v>
      </c>
      <c r="L101">
        <f t="shared" si="9"/>
        <v>-4640</v>
      </c>
      <c r="M101">
        <f t="shared" si="13"/>
        <v>0</v>
      </c>
    </row>
    <row r="102" spans="1:13" x14ac:dyDescent="0.35">
      <c r="A102" s="1">
        <v>45027</v>
      </c>
      <c r="B102" s="2">
        <f t="shared" si="7"/>
        <v>2</v>
      </c>
      <c r="C102" s="2" t="s">
        <v>6</v>
      </c>
      <c r="D102">
        <f t="shared" si="10"/>
        <v>10</v>
      </c>
      <c r="E102" s="2">
        <f>IF(MONTH(A102)&lt;&gt;MONTH(A103), IF(L101-3*800&gt;=0, 3, 0), 0)</f>
        <v>0</v>
      </c>
      <c r="F102">
        <f>IF(B102=7, D102*15, 0)</f>
        <v>0</v>
      </c>
      <c r="G102">
        <f>IF(C102="ZIMA",  0.2, IF(C102="WIOSNA", 0.5, IF(C102 = "LATO", 0.9, 0.4)))</f>
        <v>0.5</v>
      </c>
      <c r="H102">
        <f>IF(AND(B102&lt;&gt;7, B102&lt;&gt;6), INT(G102*D102), 0)</f>
        <v>5</v>
      </c>
      <c r="I102">
        <f t="shared" si="8"/>
        <v>150</v>
      </c>
      <c r="J102">
        <f t="shared" si="11"/>
        <v>10250</v>
      </c>
      <c r="K102">
        <f t="shared" si="12"/>
        <v>5760</v>
      </c>
      <c r="L102">
        <f t="shared" si="9"/>
        <v>-4490</v>
      </c>
      <c r="M102">
        <f t="shared" si="13"/>
        <v>0</v>
      </c>
    </row>
    <row r="103" spans="1:13" x14ac:dyDescent="0.35">
      <c r="A103" s="1">
        <v>45028</v>
      </c>
      <c r="B103" s="2">
        <f t="shared" si="7"/>
        <v>3</v>
      </c>
      <c r="C103" s="2" t="s">
        <v>6</v>
      </c>
      <c r="D103">
        <f t="shared" si="10"/>
        <v>10</v>
      </c>
      <c r="E103" s="2">
        <f>IF(MONTH(A103)&lt;&gt;MONTH(A104), IF(L102-3*800&gt;=0, 3, 0), 0)</f>
        <v>0</v>
      </c>
      <c r="F103">
        <f>IF(B103=7, D103*15, 0)</f>
        <v>0</v>
      </c>
      <c r="G103">
        <f>IF(C103="ZIMA",  0.2, IF(C103="WIOSNA", 0.5, IF(C103 = "LATO", 0.9, 0.4)))</f>
        <v>0.5</v>
      </c>
      <c r="H103">
        <f>IF(AND(B103&lt;&gt;7, B103&lt;&gt;6), INT(G103*D103), 0)</f>
        <v>5</v>
      </c>
      <c r="I103">
        <f t="shared" si="8"/>
        <v>150</v>
      </c>
      <c r="J103">
        <f t="shared" si="11"/>
        <v>10250</v>
      </c>
      <c r="K103">
        <f t="shared" si="12"/>
        <v>5910</v>
      </c>
      <c r="L103">
        <f t="shared" si="9"/>
        <v>-4340</v>
      </c>
      <c r="M103">
        <f t="shared" si="13"/>
        <v>0</v>
      </c>
    </row>
    <row r="104" spans="1:13" x14ac:dyDescent="0.35">
      <c r="A104" s="1">
        <v>45029</v>
      </c>
      <c r="B104" s="2">
        <f t="shared" si="7"/>
        <v>4</v>
      </c>
      <c r="C104" s="2" t="s">
        <v>6</v>
      </c>
      <c r="D104">
        <f t="shared" si="10"/>
        <v>10</v>
      </c>
      <c r="E104" s="2">
        <f>IF(MONTH(A104)&lt;&gt;MONTH(A105), IF(L103-3*800&gt;=0, 3, 0), 0)</f>
        <v>0</v>
      </c>
      <c r="F104">
        <f>IF(B104=7, D104*15, 0)</f>
        <v>0</v>
      </c>
      <c r="G104">
        <f>IF(C104="ZIMA",  0.2, IF(C104="WIOSNA", 0.5, IF(C104 = "LATO", 0.9, 0.4)))</f>
        <v>0.5</v>
      </c>
      <c r="H104">
        <f>IF(AND(B104&lt;&gt;7, B104&lt;&gt;6), INT(G104*D104), 0)</f>
        <v>5</v>
      </c>
      <c r="I104">
        <f t="shared" si="8"/>
        <v>150</v>
      </c>
      <c r="J104">
        <f t="shared" si="11"/>
        <v>10250</v>
      </c>
      <c r="K104">
        <f t="shared" si="12"/>
        <v>6060</v>
      </c>
      <c r="L104">
        <f t="shared" si="9"/>
        <v>-4190</v>
      </c>
      <c r="M104">
        <f t="shared" si="13"/>
        <v>0</v>
      </c>
    </row>
    <row r="105" spans="1:13" x14ac:dyDescent="0.35">
      <c r="A105" s="1">
        <v>45030</v>
      </c>
      <c r="B105" s="2">
        <f t="shared" si="7"/>
        <v>5</v>
      </c>
      <c r="C105" s="2" t="s">
        <v>6</v>
      </c>
      <c r="D105">
        <f t="shared" si="10"/>
        <v>10</v>
      </c>
      <c r="E105" s="2">
        <f>IF(MONTH(A105)&lt;&gt;MONTH(A106), IF(L104-3*800&gt;=0, 3, 0), 0)</f>
        <v>0</v>
      </c>
      <c r="F105">
        <f>IF(B105=7, D105*15, 0)</f>
        <v>0</v>
      </c>
      <c r="G105">
        <f>IF(C105="ZIMA",  0.2, IF(C105="WIOSNA", 0.5, IF(C105 = "LATO", 0.9, 0.4)))</f>
        <v>0.5</v>
      </c>
      <c r="H105">
        <f>IF(AND(B105&lt;&gt;7, B105&lt;&gt;6), INT(G105*D105), 0)</f>
        <v>5</v>
      </c>
      <c r="I105">
        <f t="shared" si="8"/>
        <v>150</v>
      </c>
      <c r="J105">
        <f t="shared" si="11"/>
        <v>10250</v>
      </c>
      <c r="K105">
        <f t="shared" si="12"/>
        <v>6210</v>
      </c>
      <c r="L105">
        <f t="shared" si="9"/>
        <v>-4040</v>
      </c>
      <c r="M105">
        <f t="shared" si="13"/>
        <v>0</v>
      </c>
    </row>
    <row r="106" spans="1:13" x14ac:dyDescent="0.35">
      <c r="A106" s="1">
        <v>45031</v>
      </c>
      <c r="B106" s="2">
        <f t="shared" si="7"/>
        <v>6</v>
      </c>
      <c r="C106" s="2" t="s">
        <v>6</v>
      </c>
      <c r="D106">
        <f t="shared" si="10"/>
        <v>10</v>
      </c>
      <c r="E106" s="2">
        <f>IF(MONTH(A106)&lt;&gt;MONTH(A107), IF(L105-3*800&gt;=0, 3, 0), 0)</f>
        <v>0</v>
      </c>
      <c r="F106">
        <f>IF(B106=7, D106*15, 0)</f>
        <v>0</v>
      </c>
      <c r="G106">
        <f>IF(C106="ZIMA",  0.2, IF(C106="WIOSNA", 0.5, IF(C106 = "LATO", 0.9, 0.4)))</f>
        <v>0.5</v>
      </c>
      <c r="H106">
        <f>IF(AND(B106&lt;&gt;7, B106&lt;&gt;6), INT(G106*D106), 0)</f>
        <v>0</v>
      </c>
      <c r="I106">
        <f t="shared" si="8"/>
        <v>0</v>
      </c>
      <c r="J106">
        <f t="shared" si="11"/>
        <v>10250</v>
      </c>
      <c r="K106">
        <f t="shared" si="12"/>
        <v>6210</v>
      </c>
      <c r="L106">
        <f t="shared" si="9"/>
        <v>-4040</v>
      </c>
      <c r="M106">
        <f t="shared" si="13"/>
        <v>0</v>
      </c>
    </row>
    <row r="107" spans="1:13" x14ac:dyDescent="0.35">
      <c r="A107" s="1">
        <v>45032</v>
      </c>
      <c r="B107" s="2">
        <f t="shared" si="7"/>
        <v>7</v>
      </c>
      <c r="C107" s="2" t="s">
        <v>6</v>
      </c>
      <c r="D107">
        <f t="shared" si="10"/>
        <v>10</v>
      </c>
      <c r="E107" s="2">
        <f>IF(MONTH(A107)&lt;&gt;MONTH(A108), IF(L106-3*800&gt;=0, 3, 0), 0)</f>
        <v>0</v>
      </c>
      <c r="F107">
        <f>IF(B107=7, D107*15, 0)</f>
        <v>150</v>
      </c>
      <c r="G107">
        <f>IF(C107="ZIMA",  0.2, IF(C107="WIOSNA", 0.5, IF(C107 = "LATO", 0.9, 0.4)))</f>
        <v>0.5</v>
      </c>
      <c r="H107">
        <f>IF(AND(B107&lt;&gt;7, B107&lt;&gt;6), INT(G107*D107), 0)</f>
        <v>0</v>
      </c>
      <c r="I107">
        <f t="shared" si="8"/>
        <v>0</v>
      </c>
      <c r="J107">
        <f t="shared" si="11"/>
        <v>10400</v>
      </c>
      <c r="K107">
        <f t="shared" si="12"/>
        <v>6210</v>
      </c>
      <c r="L107">
        <f t="shared" si="9"/>
        <v>-4190</v>
      </c>
      <c r="M107">
        <f t="shared" si="13"/>
        <v>0</v>
      </c>
    </row>
    <row r="108" spans="1:13" x14ac:dyDescent="0.35">
      <c r="A108" s="1">
        <v>45033</v>
      </c>
      <c r="B108" s="2">
        <f t="shared" si="7"/>
        <v>1</v>
      </c>
      <c r="C108" s="2" t="s">
        <v>6</v>
      </c>
      <c r="D108">
        <f t="shared" si="10"/>
        <v>10</v>
      </c>
      <c r="E108" s="2">
        <f>IF(MONTH(A108)&lt;&gt;MONTH(A109), IF(L107-3*800&gt;=0, 3, 0), 0)</f>
        <v>0</v>
      </c>
      <c r="F108">
        <f>IF(B108=7, D108*15, 0)</f>
        <v>0</v>
      </c>
      <c r="G108">
        <f>IF(C108="ZIMA",  0.2, IF(C108="WIOSNA", 0.5, IF(C108 = "LATO", 0.9, 0.4)))</f>
        <v>0.5</v>
      </c>
      <c r="H108">
        <f>IF(AND(B108&lt;&gt;7, B108&lt;&gt;6), INT(G108*D108), 0)</f>
        <v>5</v>
      </c>
      <c r="I108">
        <f t="shared" si="8"/>
        <v>150</v>
      </c>
      <c r="J108">
        <f t="shared" si="11"/>
        <v>10400</v>
      </c>
      <c r="K108">
        <f t="shared" si="12"/>
        <v>6360</v>
      </c>
      <c r="L108">
        <f t="shared" si="9"/>
        <v>-4040</v>
      </c>
      <c r="M108">
        <f t="shared" si="13"/>
        <v>0</v>
      </c>
    </row>
    <row r="109" spans="1:13" x14ac:dyDescent="0.35">
      <c r="A109" s="1">
        <v>45034</v>
      </c>
      <c r="B109" s="2">
        <f t="shared" si="7"/>
        <v>2</v>
      </c>
      <c r="C109" s="2" t="s">
        <v>6</v>
      </c>
      <c r="D109">
        <f t="shared" si="10"/>
        <v>10</v>
      </c>
      <c r="E109" s="2">
        <f>IF(MONTH(A109)&lt;&gt;MONTH(A110), IF(L108-3*800&gt;=0, 3, 0), 0)</f>
        <v>0</v>
      </c>
      <c r="F109">
        <f>IF(B109=7, D109*15, 0)</f>
        <v>0</v>
      </c>
      <c r="G109">
        <f>IF(C109="ZIMA",  0.2, IF(C109="WIOSNA", 0.5, IF(C109 = "LATO", 0.9, 0.4)))</f>
        <v>0.5</v>
      </c>
      <c r="H109">
        <f>IF(AND(B109&lt;&gt;7, B109&lt;&gt;6), INT(G109*D109), 0)</f>
        <v>5</v>
      </c>
      <c r="I109">
        <f t="shared" si="8"/>
        <v>150</v>
      </c>
      <c r="J109">
        <f t="shared" si="11"/>
        <v>10400</v>
      </c>
      <c r="K109">
        <f t="shared" si="12"/>
        <v>6510</v>
      </c>
      <c r="L109">
        <f t="shared" si="9"/>
        <v>-3890</v>
      </c>
      <c r="M109">
        <f t="shared" si="13"/>
        <v>0</v>
      </c>
    </row>
    <row r="110" spans="1:13" x14ac:dyDescent="0.35">
      <c r="A110" s="1">
        <v>45035</v>
      </c>
      <c r="B110" s="2">
        <f t="shared" si="7"/>
        <v>3</v>
      </c>
      <c r="C110" s="2" t="s">
        <v>6</v>
      </c>
      <c r="D110">
        <f t="shared" si="10"/>
        <v>10</v>
      </c>
      <c r="E110" s="2">
        <f>IF(MONTH(A110)&lt;&gt;MONTH(A111), IF(L109-3*800&gt;=0, 3, 0), 0)</f>
        <v>0</v>
      </c>
      <c r="F110">
        <f>IF(B110=7, D110*15, 0)</f>
        <v>0</v>
      </c>
      <c r="G110">
        <f>IF(C110="ZIMA",  0.2, IF(C110="WIOSNA", 0.5, IF(C110 = "LATO", 0.9, 0.4)))</f>
        <v>0.5</v>
      </c>
      <c r="H110">
        <f>IF(AND(B110&lt;&gt;7, B110&lt;&gt;6), INT(G110*D110), 0)</f>
        <v>5</v>
      </c>
      <c r="I110">
        <f t="shared" si="8"/>
        <v>150</v>
      </c>
      <c r="J110">
        <f t="shared" si="11"/>
        <v>10400</v>
      </c>
      <c r="K110">
        <f t="shared" si="12"/>
        <v>6660</v>
      </c>
      <c r="L110">
        <f t="shared" si="9"/>
        <v>-3740</v>
      </c>
      <c r="M110">
        <f t="shared" si="13"/>
        <v>0</v>
      </c>
    </row>
    <row r="111" spans="1:13" x14ac:dyDescent="0.35">
      <c r="A111" s="1">
        <v>45036</v>
      </c>
      <c r="B111" s="2">
        <f t="shared" si="7"/>
        <v>4</v>
      </c>
      <c r="C111" s="2" t="s">
        <v>6</v>
      </c>
      <c r="D111">
        <f t="shared" si="10"/>
        <v>10</v>
      </c>
      <c r="E111" s="2">
        <f>IF(MONTH(A111)&lt;&gt;MONTH(A112), IF(L110-3*800&gt;=0, 3, 0), 0)</f>
        <v>0</v>
      </c>
      <c r="F111">
        <f>IF(B111=7, D111*15, 0)</f>
        <v>0</v>
      </c>
      <c r="G111">
        <f>IF(C111="ZIMA",  0.2, IF(C111="WIOSNA", 0.5, IF(C111 = "LATO", 0.9, 0.4)))</f>
        <v>0.5</v>
      </c>
      <c r="H111">
        <f>IF(AND(B111&lt;&gt;7, B111&lt;&gt;6), INT(G111*D111), 0)</f>
        <v>5</v>
      </c>
      <c r="I111">
        <f t="shared" si="8"/>
        <v>150</v>
      </c>
      <c r="J111">
        <f t="shared" si="11"/>
        <v>10400</v>
      </c>
      <c r="K111">
        <f t="shared" si="12"/>
        <v>6810</v>
      </c>
      <c r="L111">
        <f t="shared" si="9"/>
        <v>-3590</v>
      </c>
      <c r="M111">
        <f t="shared" si="13"/>
        <v>0</v>
      </c>
    </row>
    <row r="112" spans="1:13" x14ac:dyDescent="0.35">
      <c r="A112" s="1">
        <v>45037</v>
      </c>
      <c r="B112" s="2">
        <f t="shared" si="7"/>
        <v>5</v>
      </c>
      <c r="C112" s="2" t="s">
        <v>6</v>
      </c>
      <c r="D112">
        <f t="shared" si="10"/>
        <v>10</v>
      </c>
      <c r="E112" s="2">
        <f>IF(MONTH(A112)&lt;&gt;MONTH(A113), IF(L111-3*800&gt;=0, 3, 0), 0)</f>
        <v>0</v>
      </c>
      <c r="F112">
        <f>IF(B112=7, D112*15, 0)</f>
        <v>0</v>
      </c>
      <c r="G112">
        <f>IF(C112="ZIMA",  0.2, IF(C112="WIOSNA", 0.5, IF(C112 = "LATO", 0.9, 0.4)))</f>
        <v>0.5</v>
      </c>
      <c r="H112">
        <f>IF(AND(B112&lt;&gt;7, B112&lt;&gt;6), INT(G112*D112), 0)</f>
        <v>5</v>
      </c>
      <c r="I112">
        <f t="shared" si="8"/>
        <v>150</v>
      </c>
      <c r="J112">
        <f t="shared" si="11"/>
        <v>10400</v>
      </c>
      <c r="K112">
        <f t="shared" si="12"/>
        <v>6960</v>
      </c>
      <c r="L112">
        <f t="shared" si="9"/>
        <v>-3440</v>
      </c>
      <c r="M112">
        <f t="shared" si="13"/>
        <v>0</v>
      </c>
    </row>
    <row r="113" spans="1:13" x14ac:dyDescent="0.35">
      <c r="A113" s="1">
        <v>45038</v>
      </c>
      <c r="B113" s="2">
        <f t="shared" si="7"/>
        <v>6</v>
      </c>
      <c r="C113" s="2" t="s">
        <v>6</v>
      </c>
      <c r="D113">
        <f t="shared" si="10"/>
        <v>10</v>
      </c>
      <c r="E113" s="2">
        <f>IF(MONTH(A113)&lt;&gt;MONTH(A114), IF(L112-3*800&gt;=0, 3, 0), 0)</f>
        <v>0</v>
      </c>
      <c r="F113">
        <f>IF(B113=7, D113*15, 0)</f>
        <v>0</v>
      </c>
      <c r="G113">
        <f>IF(C113="ZIMA",  0.2, IF(C113="WIOSNA", 0.5, IF(C113 = "LATO", 0.9, 0.4)))</f>
        <v>0.5</v>
      </c>
      <c r="H113">
        <f>IF(AND(B113&lt;&gt;7, B113&lt;&gt;6), INT(G113*D113), 0)</f>
        <v>0</v>
      </c>
      <c r="I113">
        <f t="shared" si="8"/>
        <v>0</v>
      </c>
      <c r="J113">
        <f t="shared" si="11"/>
        <v>10400</v>
      </c>
      <c r="K113">
        <f t="shared" si="12"/>
        <v>6960</v>
      </c>
      <c r="L113">
        <f t="shared" si="9"/>
        <v>-3440</v>
      </c>
      <c r="M113">
        <f t="shared" si="13"/>
        <v>0</v>
      </c>
    </row>
    <row r="114" spans="1:13" x14ac:dyDescent="0.35">
      <c r="A114" s="1">
        <v>45039</v>
      </c>
      <c r="B114" s="2">
        <f t="shared" si="7"/>
        <v>7</v>
      </c>
      <c r="C114" s="2" t="s">
        <v>6</v>
      </c>
      <c r="D114">
        <f t="shared" si="10"/>
        <v>10</v>
      </c>
      <c r="E114" s="2">
        <f>IF(MONTH(A114)&lt;&gt;MONTH(A115), IF(L113-3*800&gt;=0, 3, 0), 0)</f>
        <v>0</v>
      </c>
      <c r="F114">
        <f>IF(B114=7, D114*15, 0)</f>
        <v>150</v>
      </c>
      <c r="G114">
        <f>IF(C114="ZIMA",  0.2, IF(C114="WIOSNA", 0.5, IF(C114 = "LATO", 0.9, 0.4)))</f>
        <v>0.5</v>
      </c>
      <c r="H114">
        <f>IF(AND(B114&lt;&gt;7, B114&lt;&gt;6), INT(G114*D114), 0)</f>
        <v>0</v>
      </c>
      <c r="I114">
        <f t="shared" si="8"/>
        <v>0</v>
      </c>
      <c r="J114">
        <f t="shared" si="11"/>
        <v>10550</v>
      </c>
      <c r="K114">
        <f t="shared" si="12"/>
        <v>6960</v>
      </c>
      <c r="L114">
        <f t="shared" si="9"/>
        <v>-3590</v>
      </c>
      <c r="M114">
        <f t="shared" si="13"/>
        <v>0</v>
      </c>
    </row>
    <row r="115" spans="1:13" x14ac:dyDescent="0.35">
      <c r="A115" s="1">
        <v>45040</v>
      </c>
      <c r="B115" s="2">
        <f t="shared" si="7"/>
        <v>1</v>
      </c>
      <c r="C115" s="2" t="s">
        <v>6</v>
      </c>
      <c r="D115">
        <f t="shared" si="10"/>
        <v>10</v>
      </c>
      <c r="E115" s="2">
        <f>IF(MONTH(A115)&lt;&gt;MONTH(A116), IF(L114-3*800&gt;=0, 3, 0), 0)</f>
        <v>0</v>
      </c>
      <c r="F115">
        <f>IF(B115=7, D115*15, 0)</f>
        <v>0</v>
      </c>
      <c r="G115">
        <f>IF(C115="ZIMA",  0.2, IF(C115="WIOSNA", 0.5, IF(C115 = "LATO", 0.9, 0.4)))</f>
        <v>0.5</v>
      </c>
      <c r="H115">
        <f>IF(AND(B115&lt;&gt;7, B115&lt;&gt;6), INT(G115*D115), 0)</f>
        <v>5</v>
      </c>
      <c r="I115">
        <f t="shared" si="8"/>
        <v>150</v>
      </c>
      <c r="J115">
        <f t="shared" si="11"/>
        <v>10550</v>
      </c>
      <c r="K115">
        <f t="shared" si="12"/>
        <v>7110</v>
      </c>
      <c r="L115">
        <f t="shared" si="9"/>
        <v>-3440</v>
      </c>
      <c r="M115">
        <f t="shared" si="13"/>
        <v>0</v>
      </c>
    </row>
    <row r="116" spans="1:13" x14ac:dyDescent="0.35">
      <c r="A116" s="1">
        <v>45041</v>
      </c>
      <c r="B116" s="2">
        <f t="shared" si="7"/>
        <v>2</v>
      </c>
      <c r="C116" s="2" t="s">
        <v>6</v>
      </c>
      <c r="D116">
        <f t="shared" si="10"/>
        <v>10</v>
      </c>
      <c r="E116" s="2">
        <f>IF(MONTH(A116)&lt;&gt;MONTH(A117), IF(L115-3*800&gt;=0, 3, 0), 0)</f>
        <v>0</v>
      </c>
      <c r="F116">
        <f>IF(B116=7, D116*15, 0)</f>
        <v>0</v>
      </c>
      <c r="G116">
        <f>IF(C116="ZIMA",  0.2, IF(C116="WIOSNA", 0.5, IF(C116 = "LATO", 0.9, 0.4)))</f>
        <v>0.5</v>
      </c>
      <c r="H116">
        <f>IF(AND(B116&lt;&gt;7, B116&lt;&gt;6), INT(G116*D116), 0)</f>
        <v>5</v>
      </c>
      <c r="I116">
        <f t="shared" si="8"/>
        <v>150</v>
      </c>
      <c r="J116">
        <f t="shared" si="11"/>
        <v>10550</v>
      </c>
      <c r="K116">
        <f t="shared" si="12"/>
        <v>7260</v>
      </c>
      <c r="L116">
        <f t="shared" si="9"/>
        <v>-3290</v>
      </c>
      <c r="M116">
        <f t="shared" si="13"/>
        <v>0</v>
      </c>
    </row>
    <row r="117" spans="1:13" x14ac:dyDescent="0.35">
      <c r="A117" s="1">
        <v>45042</v>
      </c>
      <c r="B117" s="2">
        <f t="shared" si="7"/>
        <v>3</v>
      </c>
      <c r="C117" s="2" t="s">
        <v>6</v>
      </c>
      <c r="D117">
        <f t="shared" si="10"/>
        <v>10</v>
      </c>
      <c r="E117" s="2">
        <f>IF(MONTH(A117)&lt;&gt;MONTH(A118), IF(L116-3*800&gt;=0, 3, 0), 0)</f>
        <v>0</v>
      </c>
      <c r="F117">
        <f>IF(B117=7, D117*15, 0)</f>
        <v>0</v>
      </c>
      <c r="G117">
        <f>IF(C117="ZIMA",  0.2, IF(C117="WIOSNA", 0.5, IF(C117 = "LATO", 0.9, 0.4)))</f>
        <v>0.5</v>
      </c>
      <c r="H117">
        <f>IF(AND(B117&lt;&gt;7, B117&lt;&gt;6), INT(G117*D117), 0)</f>
        <v>5</v>
      </c>
      <c r="I117">
        <f t="shared" si="8"/>
        <v>150</v>
      </c>
      <c r="J117">
        <f t="shared" si="11"/>
        <v>10550</v>
      </c>
      <c r="K117">
        <f t="shared" si="12"/>
        <v>7410</v>
      </c>
      <c r="L117">
        <f t="shared" si="9"/>
        <v>-3140</v>
      </c>
      <c r="M117">
        <f t="shared" si="13"/>
        <v>0</v>
      </c>
    </row>
    <row r="118" spans="1:13" x14ac:dyDescent="0.35">
      <c r="A118" s="1">
        <v>45043</v>
      </c>
      <c r="B118" s="2">
        <f t="shared" si="7"/>
        <v>4</v>
      </c>
      <c r="C118" s="2" t="s">
        <v>6</v>
      </c>
      <c r="D118">
        <f t="shared" si="10"/>
        <v>10</v>
      </c>
      <c r="E118" s="2">
        <f>IF(MONTH(A118)&lt;&gt;MONTH(A119), IF(L117-3*800&gt;=0, 3, 0), 0)</f>
        <v>0</v>
      </c>
      <c r="F118">
        <f>IF(B118=7, D118*15, 0)</f>
        <v>0</v>
      </c>
      <c r="G118">
        <f>IF(C118="ZIMA",  0.2, IF(C118="WIOSNA", 0.5, IF(C118 = "LATO", 0.9, 0.4)))</f>
        <v>0.5</v>
      </c>
      <c r="H118">
        <f>IF(AND(B118&lt;&gt;7, B118&lt;&gt;6), INT(G118*D118), 0)</f>
        <v>5</v>
      </c>
      <c r="I118">
        <f t="shared" si="8"/>
        <v>150</v>
      </c>
      <c r="J118">
        <f t="shared" si="11"/>
        <v>10550</v>
      </c>
      <c r="K118">
        <f t="shared" si="12"/>
        <v>7560</v>
      </c>
      <c r="L118">
        <f t="shared" si="9"/>
        <v>-2990</v>
      </c>
      <c r="M118">
        <f t="shared" si="13"/>
        <v>0</v>
      </c>
    </row>
    <row r="119" spans="1:13" x14ac:dyDescent="0.35">
      <c r="A119" s="1">
        <v>45044</v>
      </c>
      <c r="B119" s="2">
        <f t="shared" si="7"/>
        <v>5</v>
      </c>
      <c r="C119" s="2" t="s">
        <v>6</v>
      </c>
      <c r="D119">
        <f t="shared" si="10"/>
        <v>10</v>
      </c>
      <c r="E119" s="2">
        <f>IF(MONTH(A119)&lt;&gt;MONTH(A120), IF(L118-3*800&gt;=0, 3, 0), 0)</f>
        <v>0</v>
      </c>
      <c r="F119">
        <f>IF(B119=7, D119*15, 0)</f>
        <v>0</v>
      </c>
      <c r="G119">
        <f>IF(C119="ZIMA",  0.2, IF(C119="WIOSNA", 0.5, IF(C119 = "LATO", 0.9, 0.4)))</f>
        <v>0.5</v>
      </c>
      <c r="H119">
        <f>IF(AND(B119&lt;&gt;7, B119&lt;&gt;6), INT(G119*D119), 0)</f>
        <v>5</v>
      </c>
      <c r="I119">
        <f t="shared" si="8"/>
        <v>150</v>
      </c>
      <c r="J119">
        <f t="shared" si="11"/>
        <v>10550</v>
      </c>
      <c r="K119">
        <f t="shared" si="12"/>
        <v>7710</v>
      </c>
      <c r="L119">
        <f t="shared" si="9"/>
        <v>-2840</v>
      </c>
      <c r="M119">
        <f t="shared" si="13"/>
        <v>0</v>
      </c>
    </row>
    <row r="120" spans="1:13" x14ac:dyDescent="0.35">
      <c r="A120" s="1">
        <v>45045</v>
      </c>
      <c r="B120" s="2">
        <f t="shared" si="7"/>
        <v>6</v>
      </c>
      <c r="C120" s="2" t="s">
        <v>6</v>
      </c>
      <c r="D120">
        <f t="shared" si="10"/>
        <v>10</v>
      </c>
      <c r="E120" s="2">
        <f>IF(MONTH(A120)&lt;&gt;MONTH(A121), IF(L119-3*800&gt;=0, 3, 0), 0)</f>
        <v>0</v>
      </c>
      <c r="F120">
        <f>IF(B120=7, D120*15, 0)</f>
        <v>0</v>
      </c>
      <c r="G120">
        <f>IF(C120="ZIMA",  0.2, IF(C120="WIOSNA", 0.5, IF(C120 = "LATO", 0.9, 0.4)))</f>
        <v>0.5</v>
      </c>
      <c r="H120">
        <f>IF(AND(B120&lt;&gt;7, B120&lt;&gt;6), INT(G120*D120), 0)</f>
        <v>0</v>
      </c>
      <c r="I120">
        <f t="shared" si="8"/>
        <v>0</v>
      </c>
      <c r="J120">
        <f t="shared" si="11"/>
        <v>10550</v>
      </c>
      <c r="K120">
        <f t="shared" si="12"/>
        <v>7710</v>
      </c>
      <c r="L120">
        <f t="shared" si="9"/>
        <v>-2840</v>
      </c>
      <c r="M120">
        <f t="shared" si="13"/>
        <v>0</v>
      </c>
    </row>
    <row r="121" spans="1:13" x14ac:dyDescent="0.35">
      <c r="A121" s="1">
        <v>45046</v>
      </c>
      <c r="B121" s="2">
        <f t="shared" si="7"/>
        <v>7</v>
      </c>
      <c r="C121" s="2" t="s">
        <v>6</v>
      </c>
      <c r="D121">
        <f t="shared" si="10"/>
        <v>10</v>
      </c>
      <c r="E121" s="2">
        <f>IF(MONTH(A121)&lt;&gt;MONTH(A122), IF(L120-3*800&gt;=0, 3, 0), 0)</f>
        <v>0</v>
      </c>
      <c r="F121">
        <f>IF(B121=7, D121*15, 0)</f>
        <v>150</v>
      </c>
      <c r="G121">
        <f>IF(C121="ZIMA",  0.2, IF(C121="WIOSNA", 0.5, IF(C121 = "LATO", 0.9, 0.4)))</f>
        <v>0.5</v>
      </c>
      <c r="H121">
        <f>IF(AND(B121&lt;&gt;7, B121&lt;&gt;6), INT(G121*D121), 0)</f>
        <v>0</v>
      </c>
      <c r="I121">
        <f t="shared" si="8"/>
        <v>0</v>
      </c>
      <c r="J121">
        <f t="shared" si="11"/>
        <v>10700</v>
      </c>
      <c r="K121">
        <f t="shared" si="12"/>
        <v>7710</v>
      </c>
      <c r="L121">
        <f t="shared" si="9"/>
        <v>-2990</v>
      </c>
      <c r="M121">
        <f t="shared" si="13"/>
        <v>0</v>
      </c>
    </row>
    <row r="122" spans="1:13" x14ac:dyDescent="0.35">
      <c r="A122" s="1">
        <v>45047</v>
      </c>
      <c r="B122" s="2">
        <f t="shared" si="7"/>
        <v>1</v>
      </c>
      <c r="C122" s="2" t="s">
        <v>6</v>
      </c>
      <c r="D122">
        <f t="shared" si="10"/>
        <v>10</v>
      </c>
      <c r="E122" s="2">
        <f>IF(MONTH(A122)&lt;&gt;MONTH(A123), IF(L121-3*800&gt;=0, 3, 0), 0)</f>
        <v>0</v>
      </c>
      <c r="F122">
        <f>IF(B122=7, D122*15, 0)</f>
        <v>0</v>
      </c>
      <c r="G122">
        <f>IF(C122="ZIMA",  0.2, IF(C122="WIOSNA", 0.5, IF(C122 = "LATO", 0.9, 0.4)))</f>
        <v>0.5</v>
      </c>
      <c r="H122">
        <f>IF(AND(B122&lt;&gt;7, B122&lt;&gt;6), INT(G122*D122), 0)</f>
        <v>5</v>
      </c>
      <c r="I122">
        <f t="shared" si="8"/>
        <v>150</v>
      </c>
      <c r="J122">
        <f t="shared" si="11"/>
        <v>10700</v>
      </c>
      <c r="K122">
        <f t="shared" si="12"/>
        <v>7860</v>
      </c>
      <c r="L122">
        <f t="shared" si="9"/>
        <v>-2840</v>
      </c>
      <c r="M122">
        <f t="shared" si="13"/>
        <v>0</v>
      </c>
    </row>
    <row r="123" spans="1:13" x14ac:dyDescent="0.35">
      <c r="A123" s="1">
        <v>45048</v>
      </c>
      <c r="B123" s="2">
        <f t="shared" si="7"/>
        <v>2</v>
      </c>
      <c r="C123" s="2" t="s">
        <v>6</v>
      </c>
      <c r="D123">
        <f t="shared" si="10"/>
        <v>10</v>
      </c>
      <c r="E123" s="2">
        <f>IF(MONTH(A123)&lt;&gt;MONTH(A124), IF(L122-3*800&gt;=0, 3, 0), 0)</f>
        <v>0</v>
      </c>
      <c r="F123">
        <f>IF(B123=7, D123*15, 0)</f>
        <v>0</v>
      </c>
      <c r="G123">
        <f>IF(C123="ZIMA",  0.2, IF(C123="WIOSNA", 0.5, IF(C123 = "LATO", 0.9, 0.4)))</f>
        <v>0.5</v>
      </c>
      <c r="H123">
        <f>IF(AND(B123&lt;&gt;7, B123&lt;&gt;6), INT(G123*D123), 0)</f>
        <v>5</v>
      </c>
      <c r="I123">
        <f t="shared" si="8"/>
        <v>150</v>
      </c>
      <c r="J123">
        <f t="shared" si="11"/>
        <v>10700</v>
      </c>
      <c r="K123">
        <f t="shared" si="12"/>
        <v>8010</v>
      </c>
      <c r="L123">
        <f t="shared" si="9"/>
        <v>-2690</v>
      </c>
      <c r="M123">
        <f t="shared" si="13"/>
        <v>0</v>
      </c>
    </row>
    <row r="124" spans="1:13" x14ac:dyDescent="0.35">
      <c r="A124" s="1">
        <v>45049</v>
      </c>
      <c r="B124" s="2">
        <f t="shared" si="7"/>
        <v>3</v>
      </c>
      <c r="C124" s="2" t="s">
        <v>6</v>
      </c>
      <c r="D124">
        <f t="shared" si="10"/>
        <v>10</v>
      </c>
      <c r="E124" s="2">
        <f>IF(MONTH(A124)&lt;&gt;MONTH(A125), IF(L123-3*800&gt;=0, 3, 0), 0)</f>
        <v>0</v>
      </c>
      <c r="F124">
        <f>IF(B124=7, D124*15, 0)</f>
        <v>0</v>
      </c>
      <c r="G124">
        <f>IF(C124="ZIMA",  0.2, IF(C124="WIOSNA", 0.5, IF(C124 = "LATO", 0.9, 0.4)))</f>
        <v>0.5</v>
      </c>
      <c r="H124">
        <f>IF(AND(B124&lt;&gt;7, B124&lt;&gt;6), INT(G124*D124), 0)</f>
        <v>5</v>
      </c>
      <c r="I124">
        <f t="shared" si="8"/>
        <v>150</v>
      </c>
      <c r="J124">
        <f t="shared" si="11"/>
        <v>10700</v>
      </c>
      <c r="K124">
        <f t="shared" si="12"/>
        <v>8160</v>
      </c>
      <c r="L124">
        <f t="shared" si="9"/>
        <v>-2540</v>
      </c>
      <c r="M124">
        <f t="shared" si="13"/>
        <v>0</v>
      </c>
    </row>
    <row r="125" spans="1:13" x14ac:dyDescent="0.35">
      <c r="A125" s="1">
        <v>45050</v>
      </c>
      <c r="B125" s="2">
        <f t="shared" si="7"/>
        <v>4</v>
      </c>
      <c r="C125" s="2" t="s">
        <v>6</v>
      </c>
      <c r="D125">
        <f t="shared" si="10"/>
        <v>10</v>
      </c>
      <c r="E125" s="2">
        <f>IF(MONTH(A125)&lt;&gt;MONTH(A126), IF(L124-3*800&gt;=0, 3, 0), 0)</f>
        <v>0</v>
      </c>
      <c r="F125">
        <f>IF(B125=7, D125*15, 0)</f>
        <v>0</v>
      </c>
      <c r="G125">
        <f>IF(C125="ZIMA",  0.2, IF(C125="WIOSNA", 0.5, IF(C125 = "LATO", 0.9, 0.4)))</f>
        <v>0.5</v>
      </c>
      <c r="H125">
        <f>IF(AND(B125&lt;&gt;7, B125&lt;&gt;6), INT(G125*D125), 0)</f>
        <v>5</v>
      </c>
      <c r="I125">
        <f t="shared" si="8"/>
        <v>150</v>
      </c>
      <c r="J125">
        <f t="shared" si="11"/>
        <v>10700</v>
      </c>
      <c r="K125">
        <f t="shared" si="12"/>
        <v>8310</v>
      </c>
      <c r="L125">
        <f t="shared" si="9"/>
        <v>-2390</v>
      </c>
      <c r="M125">
        <f t="shared" si="13"/>
        <v>0</v>
      </c>
    </row>
    <row r="126" spans="1:13" x14ac:dyDescent="0.35">
      <c r="A126" s="1">
        <v>45051</v>
      </c>
      <c r="B126" s="2">
        <f t="shared" si="7"/>
        <v>5</v>
      </c>
      <c r="C126" s="2" t="s">
        <v>6</v>
      </c>
      <c r="D126">
        <f t="shared" si="10"/>
        <v>10</v>
      </c>
      <c r="E126" s="2">
        <f>IF(MONTH(A126)&lt;&gt;MONTH(A127), IF(L125-3*800&gt;=0, 3, 0), 0)</f>
        <v>0</v>
      </c>
      <c r="F126">
        <f>IF(B126=7, D126*15, 0)</f>
        <v>0</v>
      </c>
      <c r="G126">
        <f>IF(C126="ZIMA",  0.2, IF(C126="WIOSNA", 0.5, IF(C126 = "LATO", 0.9, 0.4)))</f>
        <v>0.5</v>
      </c>
      <c r="H126">
        <f>IF(AND(B126&lt;&gt;7, B126&lt;&gt;6), INT(G126*D126), 0)</f>
        <v>5</v>
      </c>
      <c r="I126">
        <f t="shared" si="8"/>
        <v>150</v>
      </c>
      <c r="J126">
        <f t="shared" si="11"/>
        <v>10700</v>
      </c>
      <c r="K126">
        <f t="shared" si="12"/>
        <v>8460</v>
      </c>
      <c r="L126">
        <f t="shared" si="9"/>
        <v>-2240</v>
      </c>
      <c r="M126">
        <f t="shared" si="13"/>
        <v>0</v>
      </c>
    </row>
    <row r="127" spans="1:13" x14ac:dyDescent="0.35">
      <c r="A127" s="1">
        <v>45052</v>
      </c>
      <c r="B127" s="2">
        <f t="shared" si="7"/>
        <v>6</v>
      </c>
      <c r="C127" s="2" t="s">
        <v>6</v>
      </c>
      <c r="D127">
        <f t="shared" si="10"/>
        <v>10</v>
      </c>
      <c r="E127" s="2">
        <f>IF(MONTH(A127)&lt;&gt;MONTH(A128), IF(L126-3*800&gt;=0, 3, 0), 0)</f>
        <v>0</v>
      </c>
      <c r="F127">
        <f>IF(B127=7, D127*15, 0)</f>
        <v>0</v>
      </c>
      <c r="G127">
        <f>IF(C127="ZIMA",  0.2, IF(C127="WIOSNA", 0.5, IF(C127 = "LATO", 0.9, 0.4)))</f>
        <v>0.5</v>
      </c>
      <c r="H127">
        <f>IF(AND(B127&lt;&gt;7, B127&lt;&gt;6), INT(G127*D127), 0)</f>
        <v>0</v>
      </c>
      <c r="I127">
        <f t="shared" si="8"/>
        <v>0</v>
      </c>
      <c r="J127">
        <f t="shared" si="11"/>
        <v>10700</v>
      </c>
      <c r="K127">
        <f t="shared" si="12"/>
        <v>8460</v>
      </c>
      <c r="L127">
        <f t="shared" si="9"/>
        <v>-2240</v>
      </c>
      <c r="M127">
        <f t="shared" si="13"/>
        <v>0</v>
      </c>
    </row>
    <row r="128" spans="1:13" x14ac:dyDescent="0.35">
      <c r="A128" s="1">
        <v>45053</v>
      </c>
      <c r="B128" s="2">
        <f t="shared" si="7"/>
        <v>7</v>
      </c>
      <c r="C128" s="2" t="s">
        <v>6</v>
      </c>
      <c r="D128">
        <f t="shared" si="10"/>
        <v>10</v>
      </c>
      <c r="E128" s="2">
        <f>IF(MONTH(A128)&lt;&gt;MONTH(A129), IF(L127-3*800&gt;=0, 3, 0), 0)</f>
        <v>0</v>
      </c>
      <c r="F128">
        <f>IF(B128=7, D128*15, 0)</f>
        <v>150</v>
      </c>
      <c r="G128">
        <f>IF(C128="ZIMA",  0.2, IF(C128="WIOSNA", 0.5, IF(C128 = "LATO", 0.9, 0.4)))</f>
        <v>0.5</v>
      </c>
      <c r="H128">
        <f>IF(AND(B128&lt;&gt;7, B128&lt;&gt;6), INT(G128*D128), 0)</f>
        <v>0</v>
      </c>
      <c r="I128">
        <f t="shared" si="8"/>
        <v>0</v>
      </c>
      <c r="J128">
        <f t="shared" si="11"/>
        <v>10850</v>
      </c>
      <c r="K128">
        <f t="shared" si="12"/>
        <v>8460</v>
      </c>
      <c r="L128">
        <f t="shared" si="9"/>
        <v>-2390</v>
      </c>
      <c r="M128">
        <f t="shared" si="13"/>
        <v>0</v>
      </c>
    </row>
    <row r="129" spans="1:13" x14ac:dyDescent="0.35">
      <c r="A129" s="1">
        <v>45054</v>
      </c>
      <c r="B129" s="2">
        <f t="shared" si="7"/>
        <v>1</v>
      </c>
      <c r="C129" s="2" t="s">
        <v>6</v>
      </c>
      <c r="D129">
        <f t="shared" si="10"/>
        <v>10</v>
      </c>
      <c r="E129" s="2">
        <f>IF(MONTH(A129)&lt;&gt;MONTH(A130), IF(L128-3*800&gt;=0, 3, 0), 0)</f>
        <v>0</v>
      </c>
      <c r="F129">
        <f>IF(B129=7, D129*15, 0)</f>
        <v>0</v>
      </c>
      <c r="G129">
        <f>IF(C129="ZIMA",  0.2, IF(C129="WIOSNA", 0.5, IF(C129 = "LATO", 0.9, 0.4)))</f>
        <v>0.5</v>
      </c>
      <c r="H129">
        <f>IF(AND(B129&lt;&gt;7, B129&lt;&gt;6), INT(G129*D129), 0)</f>
        <v>5</v>
      </c>
      <c r="I129">
        <f t="shared" si="8"/>
        <v>150</v>
      </c>
      <c r="J129">
        <f t="shared" si="11"/>
        <v>10850</v>
      </c>
      <c r="K129">
        <f t="shared" si="12"/>
        <v>8610</v>
      </c>
      <c r="L129">
        <f t="shared" si="9"/>
        <v>-2240</v>
      </c>
      <c r="M129">
        <f t="shared" si="13"/>
        <v>0</v>
      </c>
    </row>
    <row r="130" spans="1:13" x14ac:dyDescent="0.35">
      <c r="A130" s="1">
        <v>45055</v>
      </c>
      <c r="B130" s="2">
        <f t="shared" si="7"/>
        <v>2</v>
      </c>
      <c r="C130" s="2" t="s">
        <v>6</v>
      </c>
      <c r="D130">
        <f t="shared" si="10"/>
        <v>10</v>
      </c>
      <c r="E130" s="2">
        <f>IF(MONTH(A130)&lt;&gt;MONTH(A131), IF(L129-3*800&gt;=0, 3, 0), 0)</f>
        <v>0</v>
      </c>
      <c r="F130">
        <f>IF(B130=7, D130*15, 0)</f>
        <v>0</v>
      </c>
      <c r="G130">
        <f>IF(C130="ZIMA",  0.2, IF(C130="WIOSNA", 0.5, IF(C130 = "LATO", 0.9, 0.4)))</f>
        <v>0.5</v>
      </c>
      <c r="H130">
        <f>IF(AND(B130&lt;&gt;7, B130&lt;&gt;6), INT(G130*D130), 0)</f>
        <v>5</v>
      </c>
      <c r="I130">
        <f t="shared" si="8"/>
        <v>150</v>
      </c>
      <c r="J130">
        <f t="shared" si="11"/>
        <v>10850</v>
      </c>
      <c r="K130">
        <f t="shared" si="12"/>
        <v>8760</v>
      </c>
      <c r="L130">
        <f t="shared" si="9"/>
        <v>-2090</v>
      </c>
      <c r="M130">
        <f t="shared" si="13"/>
        <v>0</v>
      </c>
    </row>
    <row r="131" spans="1:13" x14ac:dyDescent="0.35">
      <c r="A131" s="1">
        <v>45056</v>
      </c>
      <c r="B131" s="2">
        <f t="shared" ref="B131:B194" si="14">WEEKDAY(A131, 2)</f>
        <v>3</v>
      </c>
      <c r="C131" s="2" t="s">
        <v>6</v>
      </c>
      <c r="D131">
        <f t="shared" si="10"/>
        <v>10</v>
      </c>
      <c r="E131" s="2">
        <f>IF(MONTH(A131)&lt;&gt;MONTH(A132), IF(L130-3*800&gt;=0, 3, 0), 0)</f>
        <v>0</v>
      </c>
      <c r="F131">
        <f>IF(B131=7, D131*15, 0)</f>
        <v>0</v>
      </c>
      <c r="G131">
        <f>IF(C131="ZIMA",  0.2, IF(C131="WIOSNA", 0.5, IF(C131 = "LATO", 0.9, 0.4)))</f>
        <v>0.5</v>
      </c>
      <c r="H131">
        <f>IF(AND(B131&lt;&gt;7, B131&lt;&gt;6), INT(G131*D131), 0)</f>
        <v>5</v>
      </c>
      <c r="I131">
        <f t="shared" ref="I131:I194" si="15">H131*30</f>
        <v>150</v>
      </c>
      <c r="J131">
        <f t="shared" si="11"/>
        <v>10850</v>
      </c>
      <c r="K131">
        <f t="shared" si="12"/>
        <v>8910</v>
      </c>
      <c r="L131">
        <f t="shared" ref="L131:L194" si="16">K131-J131</f>
        <v>-1940</v>
      </c>
      <c r="M131">
        <f t="shared" si="13"/>
        <v>0</v>
      </c>
    </row>
    <row r="132" spans="1:13" x14ac:dyDescent="0.35">
      <c r="A132" s="1">
        <v>45057</v>
      </c>
      <c r="B132" s="2">
        <f t="shared" si="14"/>
        <v>4</v>
      </c>
      <c r="C132" s="2" t="s">
        <v>6</v>
      </c>
      <c r="D132">
        <f t="shared" ref="D132:D195" si="17">D131+E131</f>
        <v>10</v>
      </c>
      <c r="E132" s="2">
        <f>IF(MONTH(A132)&lt;&gt;MONTH(A133), IF(L131-3*800&gt;=0, 3, 0), 0)</f>
        <v>0</v>
      </c>
      <c r="F132">
        <f>IF(B132=7, D132*15, 0)</f>
        <v>0</v>
      </c>
      <c r="G132">
        <f>IF(C132="ZIMA",  0.2, IF(C132="WIOSNA", 0.5, IF(C132 = "LATO", 0.9, 0.4)))</f>
        <v>0.5</v>
      </c>
      <c r="H132">
        <f>IF(AND(B132&lt;&gt;7, B132&lt;&gt;6), INT(G132*D132), 0)</f>
        <v>5</v>
      </c>
      <c r="I132">
        <f t="shared" si="15"/>
        <v>150</v>
      </c>
      <c r="J132">
        <f t="shared" ref="J132:J195" si="18">J131+F132+E132*800</f>
        <v>10850</v>
      </c>
      <c r="K132">
        <f t="shared" ref="K132:K195" si="19">K131+I132</f>
        <v>9060</v>
      </c>
      <c r="L132">
        <f t="shared" si="16"/>
        <v>-1790</v>
      </c>
      <c r="M132">
        <f t="shared" ref="M132:M195" si="20">IF(J132&lt;K132, 1, 0)+M131</f>
        <v>0</v>
      </c>
    </row>
    <row r="133" spans="1:13" x14ac:dyDescent="0.35">
      <c r="A133" s="1">
        <v>45058</v>
      </c>
      <c r="B133" s="2">
        <f t="shared" si="14"/>
        <v>5</v>
      </c>
      <c r="C133" s="2" t="s">
        <v>6</v>
      </c>
      <c r="D133">
        <f t="shared" si="17"/>
        <v>10</v>
      </c>
      <c r="E133" s="2">
        <f>IF(MONTH(A133)&lt;&gt;MONTH(A134), IF(L132-3*800&gt;=0, 3, 0), 0)</f>
        <v>0</v>
      </c>
      <c r="F133">
        <f>IF(B133=7, D133*15, 0)</f>
        <v>0</v>
      </c>
      <c r="G133">
        <f>IF(C133="ZIMA",  0.2, IF(C133="WIOSNA", 0.5, IF(C133 = "LATO", 0.9, 0.4)))</f>
        <v>0.5</v>
      </c>
      <c r="H133">
        <f>IF(AND(B133&lt;&gt;7, B133&lt;&gt;6), INT(G133*D133), 0)</f>
        <v>5</v>
      </c>
      <c r="I133">
        <f t="shared" si="15"/>
        <v>150</v>
      </c>
      <c r="J133">
        <f t="shared" si="18"/>
        <v>10850</v>
      </c>
      <c r="K133">
        <f t="shared" si="19"/>
        <v>9210</v>
      </c>
      <c r="L133">
        <f t="shared" si="16"/>
        <v>-1640</v>
      </c>
      <c r="M133">
        <f t="shared" si="20"/>
        <v>0</v>
      </c>
    </row>
    <row r="134" spans="1:13" x14ac:dyDescent="0.35">
      <c r="A134" s="1">
        <v>45059</v>
      </c>
      <c r="B134" s="2">
        <f t="shared" si="14"/>
        <v>6</v>
      </c>
      <c r="C134" s="2" t="s">
        <v>6</v>
      </c>
      <c r="D134">
        <f t="shared" si="17"/>
        <v>10</v>
      </c>
      <c r="E134" s="2">
        <f>IF(MONTH(A134)&lt;&gt;MONTH(A135), IF(L133-3*800&gt;=0, 3, 0), 0)</f>
        <v>0</v>
      </c>
      <c r="F134">
        <f>IF(B134=7, D134*15, 0)</f>
        <v>0</v>
      </c>
      <c r="G134">
        <f>IF(C134="ZIMA",  0.2, IF(C134="WIOSNA", 0.5, IF(C134 = "LATO", 0.9, 0.4)))</f>
        <v>0.5</v>
      </c>
      <c r="H134">
        <f>IF(AND(B134&lt;&gt;7, B134&lt;&gt;6), INT(G134*D134), 0)</f>
        <v>0</v>
      </c>
      <c r="I134">
        <f t="shared" si="15"/>
        <v>0</v>
      </c>
      <c r="J134">
        <f t="shared" si="18"/>
        <v>10850</v>
      </c>
      <c r="K134">
        <f t="shared" si="19"/>
        <v>9210</v>
      </c>
      <c r="L134">
        <f t="shared" si="16"/>
        <v>-1640</v>
      </c>
      <c r="M134">
        <f t="shared" si="20"/>
        <v>0</v>
      </c>
    </row>
    <row r="135" spans="1:13" x14ac:dyDescent="0.35">
      <c r="A135" s="1">
        <v>45060</v>
      </c>
      <c r="B135" s="2">
        <f t="shared" si="14"/>
        <v>7</v>
      </c>
      <c r="C135" s="2" t="s">
        <v>6</v>
      </c>
      <c r="D135">
        <f t="shared" si="17"/>
        <v>10</v>
      </c>
      <c r="E135" s="2">
        <f>IF(MONTH(A135)&lt;&gt;MONTH(A136), IF(L134-3*800&gt;=0, 3, 0), 0)</f>
        <v>0</v>
      </c>
      <c r="F135">
        <f>IF(B135=7, D135*15, 0)</f>
        <v>150</v>
      </c>
      <c r="G135">
        <f>IF(C135="ZIMA",  0.2, IF(C135="WIOSNA", 0.5, IF(C135 = "LATO", 0.9, 0.4)))</f>
        <v>0.5</v>
      </c>
      <c r="H135">
        <f>IF(AND(B135&lt;&gt;7, B135&lt;&gt;6), INT(G135*D135), 0)</f>
        <v>0</v>
      </c>
      <c r="I135">
        <f t="shared" si="15"/>
        <v>0</v>
      </c>
      <c r="J135">
        <f t="shared" si="18"/>
        <v>11000</v>
      </c>
      <c r="K135">
        <f t="shared" si="19"/>
        <v>9210</v>
      </c>
      <c r="L135">
        <f t="shared" si="16"/>
        <v>-1790</v>
      </c>
      <c r="M135">
        <f t="shared" si="20"/>
        <v>0</v>
      </c>
    </row>
    <row r="136" spans="1:13" x14ac:dyDescent="0.35">
      <c r="A136" s="1">
        <v>45061</v>
      </c>
      <c r="B136" s="2">
        <f t="shared" si="14"/>
        <v>1</v>
      </c>
      <c r="C136" s="2" t="s">
        <v>6</v>
      </c>
      <c r="D136">
        <f t="shared" si="17"/>
        <v>10</v>
      </c>
      <c r="E136" s="2">
        <f>IF(MONTH(A136)&lt;&gt;MONTH(A137), IF(L135-3*800&gt;=0, 3, 0), 0)</f>
        <v>0</v>
      </c>
      <c r="F136">
        <f>IF(B136=7, D136*15, 0)</f>
        <v>0</v>
      </c>
      <c r="G136">
        <f>IF(C136="ZIMA",  0.2, IF(C136="WIOSNA", 0.5, IF(C136 = "LATO", 0.9, 0.4)))</f>
        <v>0.5</v>
      </c>
      <c r="H136">
        <f>IF(AND(B136&lt;&gt;7, B136&lt;&gt;6), INT(G136*D136), 0)</f>
        <v>5</v>
      </c>
      <c r="I136">
        <f t="shared" si="15"/>
        <v>150</v>
      </c>
      <c r="J136">
        <f t="shared" si="18"/>
        <v>11000</v>
      </c>
      <c r="K136">
        <f t="shared" si="19"/>
        <v>9360</v>
      </c>
      <c r="L136">
        <f t="shared" si="16"/>
        <v>-1640</v>
      </c>
      <c r="M136">
        <f t="shared" si="20"/>
        <v>0</v>
      </c>
    </row>
    <row r="137" spans="1:13" x14ac:dyDescent="0.35">
      <c r="A137" s="1">
        <v>45062</v>
      </c>
      <c r="B137" s="2">
        <f t="shared" si="14"/>
        <v>2</v>
      </c>
      <c r="C137" s="2" t="s">
        <v>6</v>
      </c>
      <c r="D137">
        <f t="shared" si="17"/>
        <v>10</v>
      </c>
      <c r="E137" s="2">
        <f>IF(MONTH(A137)&lt;&gt;MONTH(A138), IF(L136-3*800&gt;=0, 3, 0), 0)</f>
        <v>0</v>
      </c>
      <c r="F137">
        <f>IF(B137=7, D137*15, 0)</f>
        <v>0</v>
      </c>
      <c r="G137">
        <f>IF(C137="ZIMA",  0.2, IF(C137="WIOSNA", 0.5, IF(C137 = "LATO", 0.9, 0.4)))</f>
        <v>0.5</v>
      </c>
      <c r="H137">
        <f>IF(AND(B137&lt;&gt;7, B137&lt;&gt;6), INT(G137*D137), 0)</f>
        <v>5</v>
      </c>
      <c r="I137">
        <f t="shared" si="15"/>
        <v>150</v>
      </c>
      <c r="J137">
        <f t="shared" si="18"/>
        <v>11000</v>
      </c>
      <c r="K137">
        <f t="shared" si="19"/>
        <v>9510</v>
      </c>
      <c r="L137">
        <f t="shared" si="16"/>
        <v>-1490</v>
      </c>
      <c r="M137">
        <f t="shared" si="20"/>
        <v>0</v>
      </c>
    </row>
    <row r="138" spans="1:13" x14ac:dyDescent="0.35">
      <c r="A138" s="1">
        <v>45063</v>
      </c>
      <c r="B138" s="2">
        <f t="shared" si="14"/>
        <v>3</v>
      </c>
      <c r="C138" s="2" t="s">
        <v>6</v>
      </c>
      <c r="D138">
        <f t="shared" si="17"/>
        <v>10</v>
      </c>
      <c r="E138" s="2">
        <f>IF(MONTH(A138)&lt;&gt;MONTH(A139), IF(L137-3*800&gt;=0, 3, 0), 0)</f>
        <v>0</v>
      </c>
      <c r="F138">
        <f>IF(B138=7, D138*15, 0)</f>
        <v>0</v>
      </c>
      <c r="G138">
        <f>IF(C138="ZIMA",  0.2, IF(C138="WIOSNA", 0.5, IF(C138 = "LATO", 0.9, 0.4)))</f>
        <v>0.5</v>
      </c>
      <c r="H138">
        <f>IF(AND(B138&lt;&gt;7, B138&lt;&gt;6), INT(G138*D138), 0)</f>
        <v>5</v>
      </c>
      <c r="I138">
        <f t="shared" si="15"/>
        <v>150</v>
      </c>
      <c r="J138">
        <f t="shared" si="18"/>
        <v>11000</v>
      </c>
      <c r="K138">
        <f t="shared" si="19"/>
        <v>9660</v>
      </c>
      <c r="L138">
        <f t="shared" si="16"/>
        <v>-1340</v>
      </c>
      <c r="M138">
        <f t="shared" si="20"/>
        <v>0</v>
      </c>
    </row>
    <row r="139" spans="1:13" x14ac:dyDescent="0.35">
      <c r="A139" s="1">
        <v>45064</v>
      </c>
      <c r="B139" s="2">
        <f t="shared" si="14"/>
        <v>4</v>
      </c>
      <c r="C139" s="2" t="s">
        <v>6</v>
      </c>
      <c r="D139">
        <f t="shared" si="17"/>
        <v>10</v>
      </c>
      <c r="E139" s="2">
        <f>IF(MONTH(A139)&lt;&gt;MONTH(A140), IF(L138-3*800&gt;=0, 3, 0), 0)</f>
        <v>0</v>
      </c>
      <c r="F139">
        <f>IF(B139=7, D139*15, 0)</f>
        <v>0</v>
      </c>
      <c r="G139">
        <f>IF(C139="ZIMA",  0.2, IF(C139="WIOSNA", 0.5, IF(C139 = "LATO", 0.9, 0.4)))</f>
        <v>0.5</v>
      </c>
      <c r="H139">
        <f>IF(AND(B139&lt;&gt;7, B139&lt;&gt;6), INT(G139*D139), 0)</f>
        <v>5</v>
      </c>
      <c r="I139">
        <f t="shared" si="15"/>
        <v>150</v>
      </c>
      <c r="J139">
        <f t="shared" si="18"/>
        <v>11000</v>
      </c>
      <c r="K139">
        <f t="shared" si="19"/>
        <v>9810</v>
      </c>
      <c r="L139">
        <f t="shared" si="16"/>
        <v>-1190</v>
      </c>
      <c r="M139">
        <f t="shared" si="20"/>
        <v>0</v>
      </c>
    </row>
    <row r="140" spans="1:13" x14ac:dyDescent="0.35">
      <c r="A140" s="1">
        <v>45065</v>
      </c>
      <c r="B140" s="2">
        <f t="shared" si="14"/>
        <v>5</v>
      </c>
      <c r="C140" s="2" t="s">
        <v>6</v>
      </c>
      <c r="D140">
        <f t="shared" si="17"/>
        <v>10</v>
      </c>
      <c r="E140" s="2">
        <f>IF(MONTH(A140)&lt;&gt;MONTH(A141), IF(L139-3*800&gt;=0, 3, 0), 0)</f>
        <v>0</v>
      </c>
      <c r="F140">
        <f>IF(B140=7, D140*15, 0)</f>
        <v>0</v>
      </c>
      <c r="G140">
        <f>IF(C140="ZIMA",  0.2, IF(C140="WIOSNA", 0.5, IF(C140 = "LATO", 0.9, 0.4)))</f>
        <v>0.5</v>
      </c>
      <c r="H140">
        <f>IF(AND(B140&lt;&gt;7, B140&lt;&gt;6), INT(G140*D140), 0)</f>
        <v>5</v>
      </c>
      <c r="I140">
        <f t="shared" si="15"/>
        <v>150</v>
      </c>
      <c r="J140">
        <f t="shared" si="18"/>
        <v>11000</v>
      </c>
      <c r="K140">
        <f t="shared" si="19"/>
        <v>9960</v>
      </c>
      <c r="L140">
        <f t="shared" si="16"/>
        <v>-1040</v>
      </c>
      <c r="M140">
        <f t="shared" si="20"/>
        <v>0</v>
      </c>
    </row>
    <row r="141" spans="1:13" x14ac:dyDescent="0.35">
      <c r="A141" s="1">
        <v>45066</v>
      </c>
      <c r="B141" s="2">
        <f t="shared" si="14"/>
        <v>6</v>
      </c>
      <c r="C141" s="2" t="s">
        <v>6</v>
      </c>
      <c r="D141">
        <f t="shared" si="17"/>
        <v>10</v>
      </c>
      <c r="E141" s="2">
        <f>IF(MONTH(A141)&lt;&gt;MONTH(A142), IF(L140-3*800&gt;=0, 3, 0), 0)</f>
        <v>0</v>
      </c>
      <c r="F141">
        <f>IF(B141=7, D141*15, 0)</f>
        <v>0</v>
      </c>
      <c r="G141">
        <f>IF(C141="ZIMA",  0.2, IF(C141="WIOSNA", 0.5, IF(C141 = "LATO", 0.9, 0.4)))</f>
        <v>0.5</v>
      </c>
      <c r="H141">
        <f>IF(AND(B141&lt;&gt;7, B141&lt;&gt;6), INT(G141*D141), 0)</f>
        <v>0</v>
      </c>
      <c r="I141">
        <f t="shared" si="15"/>
        <v>0</v>
      </c>
      <c r="J141">
        <f t="shared" si="18"/>
        <v>11000</v>
      </c>
      <c r="K141">
        <f t="shared" si="19"/>
        <v>9960</v>
      </c>
      <c r="L141">
        <f t="shared" si="16"/>
        <v>-1040</v>
      </c>
      <c r="M141">
        <f t="shared" si="20"/>
        <v>0</v>
      </c>
    </row>
    <row r="142" spans="1:13" x14ac:dyDescent="0.35">
      <c r="A142" s="1">
        <v>45067</v>
      </c>
      <c r="B142" s="2">
        <f t="shared" si="14"/>
        <v>7</v>
      </c>
      <c r="C142" s="2" t="s">
        <v>6</v>
      </c>
      <c r="D142">
        <f t="shared" si="17"/>
        <v>10</v>
      </c>
      <c r="E142" s="2">
        <f>IF(MONTH(A142)&lt;&gt;MONTH(A143), IF(L141-3*800&gt;=0, 3, 0), 0)</f>
        <v>0</v>
      </c>
      <c r="F142">
        <f>IF(B142=7, D142*15, 0)</f>
        <v>150</v>
      </c>
      <c r="G142">
        <f>IF(C142="ZIMA",  0.2, IF(C142="WIOSNA", 0.5, IF(C142 = "LATO", 0.9, 0.4)))</f>
        <v>0.5</v>
      </c>
      <c r="H142">
        <f>IF(AND(B142&lt;&gt;7, B142&lt;&gt;6), INT(G142*D142), 0)</f>
        <v>0</v>
      </c>
      <c r="I142">
        <f t="shared" si="15"/>
        <v>0</v>
      </c>
      <c r="J142">
        <f t="shared" si="18"/>
        <v>11150</v>
      </c>
      <c r="K142">
        <f t="shared" si="19"/>
        <v>9960</v>
      </c>
      <c r="L142">
        <f t="shared" si="16"/>
        <v>-1190</v>
      </c>
      <c r="M142">
        <f t="shared" si="20"/>
        <v>0</v>
      </c>
    </row>
    <row r="143" spans="1:13" x14ac:dyDescent="0.35">
      <c r="A143" s="1">
        <v>45068</v>
      </c>
      <c r="B143" s="2">
        <f t="shared" si="14"/>
        <v>1</v>
      </c>
      <c r="C143" s="2" t="s">
        <v>6</v>
      </c>
      <c r="D143">
        <f t="shared" si="17"/>
        <v>10</v>
      </c>
      <c r="E143" s="2">
        <f>IF(MONTH(A143)&lt;&gt;MONTH(A144), IF(L142-3*800&gt;=0, 3, 0), 0)</f>
        <v>0</v>
      </c>
      <c r="F143">
        <f>IF(B143=7, D143*15, 0)</f>
        <v>0</v>
      </c>
      <c r="G143">
        <f>IF(C143="ZIMA",  0.2, IF(C143="WIOSNA", 0.5, IF(C143 = "LATO", 0.9, 0.4)))</f>
        <v>0.5</v>
      </c>
      <c r="H143">
        <f>IF(AND(B143&lt;&gt;7, B143&lt;&gt;6), INT(G143*D143), 0)</f>
        <v>5</v>
      </c>
      <c r="I143">
        <f t="shared" si="15"/>
        <v>150</v>
      </c>
      <c r="J143">
        <f t="shared" si="18"/>
        <v>11150</v>
      </c>
      <c r="K143">
        <f t="shared" si="19"/>
        <v>10110</v>
      </c>
      <c r="L143">
        <f t="shared" si="16"/>
        <v>-1040</v>
      </c>
      <c r="M143">
        <f t="shared" si="20"/>
        <v>0</v>
      </c>
    </row>
    <row r="144" spans="1:13" x14ac:dyDescent="0.35">
      <c r="A144" s="1">
        <v>45069</v>
      </c>
      <c r="B144" s="2">
        <f t="shared" si="14"/>
        <v>2</v>
      </c>
      <c r="C144" s="2" t="s">
        <v>6</v>
      </c>
      <c r="D144">
        <f t="shared" si="17"/>
        <v>10</v>
      </c>
      <c r="E144" s="2">
        <f>IF(MONTH(A144)&lt;&gt;MONTH(A145), IF(L143-3*800&gt;=0, 3, 0), 0)</f>
        <v>0</v>
      </c>
      <c r="F144">
        <f>IF(B144=7, D144*15, 0)</f>
        <v>0</v>
      </c>
      <c r="G144">
        <f>IF(C144="ZIMA",  0.2, IF(C144="WIOSNA", 0.5, IF(C144 = "LATO", 0.9, 0.4)))</f>
        <v>0.5</v>
      </c>
      <c r="H144">
        <f>IF(AND(B144&lt;&gt;7, B144&lt;&gt;6), INT(G144*D144), 0)</f>
        <v>5</v>
      </c>
      <c r="I144">
        <f t="shared" si="15"/>
        <v>150</v>
      </c>
      <c r="J144">
        <f t="shared" si="18"/>
        <v>11150</v>
      </c>
      <c r="K144">
        <f t="shared" si="19"/>
        <v>10260</v>
      </c>
      <c r="L144">
        <f t="shared" si="16"/>
        <v>-890</v>
      </c>
      <c r="M144">
        <f t="shared" si="20"/>
        <v>0</v>
      </c>
    </row>
    <row r="145" spans="1:13" x14ac:dyDescent="0.35">
      <c r="A145" s="1">
        <v>45070</v>
      </c>
      <c r="B145" s="2">
        <f t="shared" si="14"/>
        <v>3</v>
      </c>
      <c r="C145" s="2" t="s">
        <v>6</v>
      </c>
      <c r="D145">
        <f t="shared" si="17"/>
        <v>10</v>
      </c>
      <c r="E145" s="2">
        <f>IF(MONTH(A145)&lt;&gt;MONTH(A146), IF(L144-3*800&gt;=0, 3, 0), 0)</f>
        <v>0</v>
      </c>
      <c r="F145">
        <f>IF(B145=7, D145*15, 0)</f>
        <v>0</v>
      </c>
      <c r="G145">
        <f>IF(C145="ZIMA",  0.2, IF(C145="WIOSNA", 0.5, IF(C145 = "LATO", 0.9, 0.4)))</f>
        <v>0.5</v>
      </c>
      <c r="H145">
        <f>IF(AND(B145&lt;&gt;7, B145&lt;&gt;6), INT(G145*D145), 0)</f>
        <v>5</v>
      </c>
      <c r="I145">
        <f t="shared" si="15"/>
        <v>150</v>
      </c>
      <c r="J145">
        <f t="shared" si="18"/>
        <v>11150</v>
      </c>
      <c r="K145">
        <f t="shared" si="19"/>
        <v>10410</v>
      </c>
      <c r="L145">
        <f t="shared" si="16"/>
        <v>-740</v>
      </c>
      <c r="M145">
        <f t="shared" si="20"/>
        <v>0</v>
      </c>
    </row>
    <row r="146" spans="1:13" x14ac:dyDescent="0.35">
      <c r="A146" s="1">
        <v>45071</v>
      </c>
      <c r="B146" s="2">
        <f t="shared" si="14"/>
        <v>4</v>
      </c>
      <c r="C146" s="2" t="s">
        <v>6</v>
      </c>
      <c r="D146">
        <f t="shared" si="17"/>
        <v>10</v>
      </c>
      <c r="E146" s="2">
        <f>IF(MONTH(A146)&lt;&gt;MONTH(A147), IF(L145-3*800&gt;=0, 3, 0), 0)</f>
        <v>0</v>
      </c>
      <c r="F146">
        <f>IF(B146=7, D146*15, 0)</f>
        <v>0</v>
      </c>
      <c r="G146">
        <f>IF(C146="ZIMA",  0.2, IF(C146="WIOSNA", 0.5, IF(C146 = "LATO", 0.9, 0.4)))</f>
        <v>0.5</v>
      </c>
      <c r="H146">
        <f>IF(AND(B146&lt;&gt;7, B146&lt;&gt;6), INT(G146*D146), 0)</f>
        <v>5</v>
      </c>
      <c r="I146">
        <f t="shared" si="15"/>
        <v>150</v>
      </c>
      <c r="J146">
        <f t="shared" si="18"/>
        <v>11150</v>
      </c>
      <c r="K146">
        <f t="shared" si="19"/>
        <v>10560</v>
      </c>
      <c r="L146">
        <f t="shared" si="16"/>
        <v>-590</v>
      </c>
      <c r="M146">
        <f t="shared" si="20"/>
        <v>0</v>
      </c>
    </row>
    <row r="147" spans="1:13" x14ac:dyDescent="0.35">
      <c r="A147" s="1">
        <v>45072</v>
      </c>
      <c r="B147" s="2">
        <f t="shared" si="14"/>
        <v>5</v>
      </c>
      <c r="C147" s="2" t="s">
        <v>6</v>
      </c>
      <c r="D147">
        <f t="shared" si="17"/>
        <v>10</v>
      </c>
      <c r="E147" s="2">
        <f>IF(MONTH(A147)&lt;&gt;MONTH(A148), IF(L146-3*800&gt;=0, 3, 0), 0)</f>
        <v>0</v>
      </c>
      <c r="F147">
        <f>IF(B147=7, D147*15, 0)</f>
        <v>0</v>
      </c>
      <c r="G147">
        <f>IF(C147="ZIMA",  0.2, IF(C147="WIOSNA", 0.5, IF(C147 = "LATO", 0.9, 0.4)))</f>
        <v>0.5</v>
      </c>
      <c r="H147">
        <f>IF(AND(B147&lt;&gt;7, B147&lt;&gt;6), INT(G147*D147), 0)</f>
        <v>5</v>
      </c>
      <c r="I147">
        <f t="shared" si="15"/>
        <v>150</v>
      </c>
      <c r="J147">
        <f t="shared" si="18"/>
        <v>11150</v>
      </c>
      <c r="K147">
        <f t="shared" si="19"/>
        <v>10710</v>
      </c>
      <c r="L147">
        <f t="shared" si="16"/>
        <v>-440</v>
      </c>
      <c r="M147">
        <f t="shared" si="20"/>
        <v>0</v>
      </c>
    </row>
    <row r="148" spans="1:13" x14ac:dyDescent="0.35">
      <c r="A148" s="1">
        <v>45073</v>
      </c>
      <c r="B148" s="2">
        <f t="shared" si="14"/>
        <v>6</v>
      </c>
      <c r="C148" s="2" t="s">
        <v>6</v>
      </c>
      <c r="D148">
        <f t="shared" si="17"/>
        <v>10</v>
      </c>
      <c r="E148" s="2">
        <f>IF(MONTH(A148)&lt;&gt;MONTH(A149), IF(L147-3*800&gt;=0, 3, 0), 0)</f>
        <v>0</v>
      </c>
      <c r="F148">
        <f>IF(B148=7, D148*15, 0)</f>
        <v>0</v>
      </c>
      <c r="G148">
        <f>IF(C148="ZIMA",  0.2, IF(C148="WIOSNA", 0.5, IF(C148 = "LATO", 0.9, 0.4)))</f>
        <v>0.5</v>
      </c>
      <c r="H148">
        <f>IF(AND(B148&lt;&gt;7, B148&lt;&gt;6), INT(G148*D148), 0)</f>
        <v>0</v>
      </c>
      <c r="I148">
        <f t="shared" si="15"/>
        <v>0</v>
      </c>
      <c r="J148">
        <f t="shared" si="18"/>
        <v>11150</v>
      </c>
      <c r="K148">
        <f t="shared" si="19"/>
        <v>10710</v>
      </c>
      <c r="L148">
        <f t="shared" si="16"/>
        <v>-440</v>
      </c>
      <c r="M148">
        <f t="shared" si="20"/>
        <v>0</v>
      </c>
    </row>
    <row r="149" spans="1:13" x14ac:dyDescent="0.35">
      <c r="A149" s="1">
        <v>45074</v>
      </c>
      <c r="B149" s="2">
        <f t="shared" si="14"/>
        <v>7</v>
      </c>
      <c r="C149" s="2" t="s">
        <v>6</v>
      </c>
      <c r="D149">
        <f t="shared" si="17"/>
        <v>10</v>
      </c>
      <c r="E149" s="2">
        <f>IF(MONTH(A149)&lt;&gt;MONTH(A150), IF(L148-3*800&gt;=0, 3, 0), 0)</f>
        <v>0</v>
      </c>
      <c r="F149">
        <f>IF(B149=7, D149*15, 0)</f>
        <v>150</v>
      </c>
      <c r="G149">
        <f>IF(C149="ZIMA",  0.2, IF(C149="WIOSNA", 0.5, IF(C149 = "LATO", 0.9, 0.4)))</f>
        <v>0.5</v>
      </c>
      <c r="H149">
        <f>IF(AND(B149&lt;&gt;7, B149&lt;&gt;6), INT(G149*D149), 0)</f>
        <v>0</v>
      </c>
      <c r="I149">
        <f t="shared" si="15"/>
        <v>0</v>
      </c>
      <c r="J149">
        <f t="shared" si="18"/>
        <v>11300</v>
      </c>
      <c r="K149">
        <f t="shared" si="19"/>
        <v>10710</v>
      </c>
      <c r="L149">
        <f t="shared" si="16"/>
        <v>-590</v>
      </c>
      <c r="M149">
        <f t="shared" si="20"/>
        <v>0</v>
      </c>
    </row>
    <row r="150" spans="1:13" x14ac:dyDescent="0.35">
      <c r="A150" s="1">
        <v>45075</v>
      </c>
      <c r="B150" s="2">
        <f t="shared" si="14"/>
        <v>1</v>
      </c>
      <c r="C150" s="2" t="s">
        <v>6</v>
      </c>
      <c r="D150">
        <f t="shared" si="17"/>
        <v>10</v>
      </c>
      <c r="E150" s="2">
        <f>IF(MONTH(A150)&lt;&gt;MONTH(A151), IF(L149-3*800&gt;=0, 3, 0), 0)</f>
        <v>0</v>
      </c>
      <c r="F150">
        <f>IF(B150=7, D150*15, 0)</f>
        <v>0</v>
      </c>
      <c r="G150">
        <f>IF(C150="ZIMA",  0.2, IF(C150="WIOSNA", 0.5, IF(C150 = "LATO", 0.9, 0.4)))</f>
        <v>0.5</v>
      </c>
      <c r="H150">
        <f>IF(AND(B150&lt;&gt;7, B150&lt;&gt;6), INT(G150*D150), 0)</f>
        <v>5</v>
      </c>
      <c r="I150">
        <f t="shared" si="15"/>
        <v>150</v>
      </c>
      <c r="J150">
        <f t="shared" si="18"/>
        <v>11300</v>
      </c>
      <c r="K150">
        <f t="shared" si="19"/>
        <v>10860</v>
      </c>
      <c r="L150">
        <f t="shared" si="16"/>
        <v>-440</v>
      </c>
      <c r="M150">
        <f t="shared" si="20"/>
        <v>0</v>
      </c>
    </row>
    <row r="151" spans="1:13" x14ac:dyDescent="0.35">
      <c r="A151" s="1">
        <v>45076</v>
      </c>
      <c r="B151" s="2">
        <f t="shared" si="14"/>
        <v>2</v>
      </c>
      <c r="C151" s="2" t="s">
        <v>6</v>
      </c>
      <c r="D151">
        <f t="shared" si="17"/>
        <v>10</v>
      </c>
      <c r="E151" s="2">
        <f>IF(MONTH(A151)&lt;&gt;MONTH(A152), IF(L150-3*800&gt;=0, 3, 0), 0)</f>
        <v>0</v>
      </c>
      <c r="F151">
        <f>IF(B151=7, D151*15, 0)</f>
        <v>0</v>
      </c>
      <c r="G151">
        <f>IF(C151="ZIMA",  0.2, IF(C151="WIOSNA", 0.5, IF(C151 = "LATO", 0.9, 0.4)))</f>
        <v>0.5</v>
      </c>
      <c r="H151">
        <f>IF(AND(B151&lt;&gt;7, B151&lt;&gt;6), INT(G151*D151), 0)</f>
        <v>5</v>
      </c>
      <c r="I151">
        <f t="shared" si="15"/>
        <v>150</v>
      </c>
      <c r="J151">
        <f t="shared" si="18"/>
        <v>11300</v>
      </c>
      <c r="K151">
        <f t="shared" si="19"/>
        <v>11010</v>
      </c>
      <c r="L151">
        <f t="shared" si="16"/>
        <v>-290</v>
      </c>
      <c r="M151">
        <f t="shared" si="20"/>
        <v>0</v>
      </c>
    </row>
    <row r="152" spans="1:13" x14ac:dyDescent="0.35">
      <c r="A152" s="1">
        <v>45077</v>
      </c>
      <c r="B152" s="2">
        <f t="shared" si="14"/>
        <v>3</v>
      </c>
      <c r="C152" s="2" t="s">
        <v>6</v>
      </c>
      <c r="D152">
        <f t="shared" si="17"/>
        <v>10</v>
      </c>
      <c r="E152" s="2">
        <f>IF(MONTH(A152)&lt;&gt;MONTH(A153), IF(L151-3*800&gt;=0, 3, 0), 0)</f>
        <v>0</v>
      </c>
      <c r="F152">
        <f>IF(B152=7, D152*15, 0)</f>
        <v>0</v>
      </c>
      <c r="G152">
        <f>IF(C152="ZIMA",  0.2, IF(C152="WIOSNA", 0.5, IF(C152 = "LATO", 0.9, 0.4)))</f>
        <v>0.5</v>
      </c>
      <c r="H152">
        <f>IF(AND(B152&lt;&gt;7, B152&lt;&gt;6), INT(G152*D152), 0)</f>
        <v>5</v>
      </c>
      <c r="I152">
        <f t="shared" si="15"/>
        <v>150</v>
      </c>
      <c r="J152">
        <f t="shared" si="18"/>
        <v>11300</v>
      </c>
      <c r="K152">
        <f t="shared" si="19"/>
        <v>11160</v>
      </c>
      <c r="L152">
        <f t="shared" si="16"/>
        <v>-140</v>
      </c>
      <c r="M152">
        <f t="shared" si="20"/>
        <v>0</v>
      </c>
    </row>
    <row r="153" spans="1:13" x14ac:dyDescent="0.35">
      <c r="A153" s="6">
        <v>45078</v>
      </c>
      <c r="B153" s="7">
        <f t="shared" si="14"/>
        <v>4</v>
      </c>
      <c r="C153" s="7" t="s">
        <v>6</v>
      </c>
      <c r="D153">
        <f t="shared" si="17"/>
        <v>10</v>
      </c>
      <c r="E153" s="2">
        <f>IF(MONTH(A153)&lt;&gt;MONTH(A154), IF(L152-3*800&gt;=0, 3, 0), 0)</f>
        <v>0</v>
      </c>
      <c r="F153" s="8">
        <f>IF(B153=7, D153*15, 0)</f>
        <v>0</v>
      </c>
      <c r="G153" s="8">
        <f>IF(C153="ZIMA",  0.2, IF(C153="WIOSNA", 0.5, IF(C153 = "LATO", 0.9, 0.4)))</f>
        <v>0.5</v>
      </c>
      <c r="H153" s="8">
        <f>IF(AND(B153&lt;&gt;7, B153&lt;&gt;6), INT(G153*D153), 0)</f>
        <v>5</v>
      </c>
      <c r="I153" s="8">
        <f t="shared" si="15"/>
        <v>150</v>
      </c>
      <c r="J153">
        <f t="shared" si="18"/>
        <v>11300</v>
      </c>
      <c r="K153" s="8">
        <f t="shared" si="19"/>
        <v>11310</v>
      </c>
      <c r="L153" s="8">
        <f t="shared" si="16"/>
        <v>10</v>
      </c>
      <c r="M153" s="8">
        <f t="shared" si="20"/>
        <v>1</v>
      </c>
    </row>
    <row r="154" spans="1:13" x14ac:dyDescent="0.35">
      <c r="A154" s="1">
        <v>45079</v>
      </c>
      <c r="B154" s="2">
        <f t="shared" si="14"/>
        <v>5</v>
      </c>
      <c r="C154" s="2" t="s">
        <v>6</v>
      </c>
      <c r="D154">
        <f t="shared" si="17"/>
        <v>10</v>
      </c>
      <c r="E154" s="2">
        <f>IF(MONTH(A154)&lt;&gt;MONTH(A155), IF(L153-3*800&gt;=0, 3, 0), 0)</f>
        <v>0</v>
      </c>
      <c r="F154">
        <f>IF(B154=7, D154*15, 0)</f>
        <v>0</v>
      </c>
      <c r="G154">
        <f>IF(C154="ZIMA",  0.2, IF(C154="WIOSNA", 0.5, IF(C154 = "LATO", 0.9, 0.4)))</f>
        <v>0.5</v>
      </c>
      <c r="H154">
        <f>IF(AND(B154&lt;&gt;7, B154&lt;&gt;6), INT(G154*D154), 0)</f>
        <v>5</v>
      </c>
      <c r="I154">
        <f t="shared" si="15"/>
        <v>150</v>
      </c>
      <c r="J154">
        <f t="shared" si="18"/>
        <v>11300</v>
      </c>
      <c r="K154">
        <f t="shared" si="19"/>
        <v>11460</v>
      </c>
      <c r="L154">
        <f t="shared" si="16"/>
        <v>160</v>
      </c>
      <c r="M154">
        <f t="shared" si="20"/>
        <v>2</v>
      </c>
    </row>
    <row r="155" spans="1:13" x14ac:dyDescent="0.35">
      <c r="A155" s="1">
        <v>45080</v>
      </c>
      <c r="B155" s="2">
        <f t="shared" si="14"/>
        <v>6</v>
      </c>
      <c r="C155" s="2" t="s">
        <v>6</v>
      </c>
      <c r="D155">
        <f t="shared" si="17"/>
        <v>10</v>
      </c>
      <c r="E155" s="2">
        <f>IF(MONTH(A155)&lt;&gt;MONTH(A156), IF(L154-3*800&gt;=0, 3, 0), 0)</f>
        <v>0</v>
      </c>
      <c r="F155">
        <f>IF(B155=7, D155*15, 0)</f>
        <v>0</v>
      </c>
      <c r="G155">
        <f>IF(C155="ZIMA",  0.2, IF(C155="WIOSNA", 0.5, IF(C155 = "LATO", 0.9, 0.4)))</f>
        <v>0.5</v>
      </c>
      <c r="H155">
        <f>IF(AND(B155&lt;&gt;7, B155&lt;&gt;6), INT(G155*D155), 0)</f>
        <v>0</v>
      </c>
      <c r="I155">
        <f t="shared" si="15"/>
        <v>0</v>
      </c>
      <c r="J155">
        <f t="shared" si="18"/>
        <v>11300</v>
      </c>
      <c r="K155">
        <f t="shared" si="19"/>
        <v>11460</v>
      </c>
      <c r="L155">
        <f t="shared" si="16"/>
        <v>160</v>
      </c>
      <c r="M155">
        <f t="shared" si="20"/>
        <v>3</v>
      </c>
    </row>
    <row r="156" spans="1:13" x14ac:dyDescent="0.35">
      <c r="A156" s="1">
        <v>45081</v>
      </c>
      <c r="B156" s="2">
        <f t="shared" si="14"/>
        <v>7</v>
      </c>
      <c r="C156" s="2" t="s">
        <v>6</v>
      </c>
      <c r="D156">
        <f t="shared" si="17"/>
        <v>10</v>
      </c>
      <c r="E156" s="2">
        <f>IF(MONTH(A156)&lt;&gt;MONTH(A157), IF(L155-3*800&gt;=0, 3, 0), 0)</f>
        <v>0</v>
      </c>
      <c r="F156">
        <f>IF(B156=7, D156*15, 0)</f>
        <v>150</v>
      </c>
      <c r="G156">
        <f>IF(C156="ZIMA",  0.2, IF(C156="WIOSNA", 0.5, IF(C156 = "LATO", 0.9, 0.4)))</f>
        <v>0.5</v>
      </c>
      <c r="H156">
        <f>IF(AND(B156&lt;&gt;7, B156&lt;&gt;6), INT(G156*D156), 0)</f>
        <v>0</v>
      </c>
      <c r="I156">
        <f t="shared" si="15"/>
        <v>0</v>
      </c>
      <c r="J156">
        <f t="shared" si="18"/>
        <v>11450</v>
      </c>
      <c r="K156">
        <f t="shared" si="19"/>
        <v>11460</v>
      </c>
      <c r="L156">
        <f t="shared" si="16"/>
        <v>10</v>
      </c>
      <c r="M156">
        <f t="shared" si="20"/>
        <v>4</v>
      </c>
    </row>
    <row r="157" spans="1:13" x14ac:dyDescent="0.35">
      <c r="A157" s="1">
        <v>45082</v>
      </c>
      <c r="B157" s="2">
        <f t="shared" si="14"/>
        <v>1</v>
      </c>
      <c r="C157" s="2" t="s">
        <v>6</v>
      </c>
      <c r="D157">
        <f t="shared" si="17"/>
        <v>10</v>
      </c>
      <c r="E157" s="2">
        <f>IF(MONTH(A157)&lt;&gt;MONTH(A158), IF(L156-3*800&gt;=0, 3, 0), 0)</f>
        <v>0</v>
      </c>
      <c r="F157">
        <f>IF(B157=7, D157*15, 0)</f>
        <v>0</v>
      </c>
      <c r="G157">
        <f>IF(C157="ZIMA",  0.2, IF(C157="WIOSNA", 0.5, IF(C157 = "LATO", 0.9, 0.4)))</f>
        <v>0.5</v>
      </c>
      <c r="H157">
        <f>IF(AND(B157&lt;&gt;7, B157&lt;&gt;6), INT(G157*D157), 0)</f>
        <v>5</v>
      </c>
      <c r="I157">
        <f t="shared" si="15"/>
        <v>150</v>
      </c>
      <c r="J157">
        <f t="shared" si="18"/>
        <v>11450</v>
      </c>
      <c r="K157">
        <f t="shared" si="19"/>
        <v>11610</v>
      </c>
      <c r="L157">
        <f t="shared" si="16"/>
        <v>160</v>
      </c>
      <c r="M157">
        <f t="shared" si="20"/>
        <v>5</v>
      </c>
    </row>
    <row r="158" spans="1:13" x14ac:dyDescent="0.35">
      <c r="A158" s="1">
        <v>45083</v>
      </c>
      <c r="B158" s="2">
        <f t="shared" si="14"/>
        <v>2</v>
      </c>
      <c r="C158" s="2" t="s">
        <v>6</v>
      </c>
      <c r="D158">
        <f t="shared" si="17"/>
        <v>10</v>
      </c>
      <c r="E158" s="2">
        <f>IF(MONTH(A158)&lt;&gt;MONTH(A159), IF(L157-3*800&gt;=0, 3, 0), 0)</f>
        <v>0</v>
      </c>
      <c r="F158">
        <f>IF(B158=7, D158*15, 0)</f>
        <v>0</v>
      </c>
      <c r="G158">
        <f>IF(C158="ZIMA",  0.2, IF(C158="WIOSNA", 0.5, IF(C158 = "LATO", 0.9, 0.4)))</f>
        <v>0.5</v>
      </c>
      <c r="H158">
        <f>IF(AND(B158&lt;&gt;7, B158&lt;&gt;6), INT(G158*D158), 0)</f>
        <v>5</v>
      </c>
      <c r="I158">
        <f t="shared" si="15"/>
        <v>150</v>
      </c>
      <c r="J158">
        <f t="shared" si="18"/>
        <v>11450</v>
      </c>
      <c r="K158">
        <f t="shared" si="19"/>
        <v>11760</v>
      </c>
      <c r="L158">
        <f t="shared" si="16"/>
        <v>310</v>
      </c>
      <c r="M158">
        <f t="shared" si="20"/>
        <v>6</v>
      </c>
    </row>
    <row r="159" spans="1:13" x14ac:dyDescent="0.35">
      <c r="A159" s="1">
        <v>45084</v>
      </c>
      <c r="B159" s="2">
        <f t="shared" si="14"/>
        <v>3</v>
      </c>
      <c r="C159" s="2" t="s">
        <v>6</v>
      </c>
      <c r="D159">
        <f t="shared" si="17"/>
        <v>10</v>
      </c>
      <c r="E159" s="2">
        <f>IF(MONTH(A159)&lt;&gt;MONTH(A160), IF(L158-3*800&gt;=0, 3, 0), 0)</f>
        <v>0</v>
      </c>
      <c r="F159">
        <f>IF(B159=7, D159*15, 0)</f>
        <v>0</v>
      </c>
      <c r="G159">
        <f>IF(C159="ZIMA",  0.2, IF(C159="WIOSNA", 0.5, IF(C159 = "LATO", 0.9, 0.4)))</f>
        <v>0.5</v>
      </c>
      <c r="H159">
        <f>IF(AND(B159&lt;&gt;7, B159&lt;&gt;6), INT(G159*D159), 0)</f>
        <v>5</v>
      </c>
      <c r="I159">
        <f t="shared" si="15"/>
        <v>150</v>
      </c>
      <c r="J159">
        <f t="shared" si="18"/>
        <v>11450</v>
      </c>
      <c r="K159">
        <f t="shared" si="19"/>
        <v>11910</v>
      </c>
      <c r="L159">
        <f t="shared" si="16"/>
        <v>460</v>
      </c>
      <c r="M159">
        <f t="shared" si="20"/>
        <v>7</v>
      </c>
    </row>
    <row r="160" spans="1:13" x14ac:dyDescent="0.35">
      <c r="A160" s="1">
        <v>45085</v>
      </c>
      <c r="B160" s="2">
        <f t="shared" si="14"/>
        <v>4</v>
      </c>
      <c r="C160" s="2" t="s">
        <v>6</v>
      </c>
      <c r="D160">
        <f t="shared" si="17"/>
        <v>10</v>
      </c>
      <c r="E160" s="2">
        <f>IF(MONTH(A160)&lt;&gt;MONTH(A161), IF(L159-3*800&gt;=0, 3, 0), 0)</f>
        <v>0</v>
      </c>
      <c r="F160">
        <f>IF(B160=7, D160*15, 0)</f>
        <v>0</v>
      </c>
      <c r="G160">
        <f>IF(C160="ZIMA",  0.2, IF(C160="WIOSNA", 0.5, IF(C160 = "LATO", 0.9, 0.4)))</f>
        <v>0.5</v>
      </c>
      <c r="H160">
        <f>IF(AND(B160&lt;&gt;7, B160&lt;&gt;6), INT(G160*D160), 0)</f>
        <v>5</v>
      </c>
      <c r="I160">
        <f t="shared" si="15"/>
        <v>150</v>
      </c>
      <c r="J160">
        <f t="shared" si="18"/>
        <v>11450</v>
      </c>
      <c r="K160">
        <f t="shared" si="19"/>
        <v>12060</v>
      </c>
      <c r="L160">
        <f t="shared" si="16"/>
        <v>610</v>
      </c>
      <c r="M160">
        <f t="shared" si="20"/>
        <v>8</v>
      </c>
    </row>
    <row r="161" spans="1:13" x14ac:dyDescent="0.35">
      <c r="A161" s="1">
        <v>45086</v>
      </c>
      <c r="B161" s="2">
        <f t="shared" si="14"/>
        <v>5</v>
      </c>
      <c r="C161" s="2" t="s">
        <v>6</v>
      </c>
      <c r="D161">
        <f t="shared" si="17"/>
        <v>10</v>
      </c>
      <c r="E161" s="2">
        <f>IF(MONTH(A161)&lt;&gt;MONTH(A162), IF(L160-3*800&gt;=0, 3, 0), 0)</f>
        <v>0</v>
      </c>
      <c r="F161">
        <f>IF(B161=7, D161*15, 0)</f>
        <v>0</v>
      </c>
      <c r="G161">
        <f>IF(C161="ZIMA",  0.2, IF(C161="WIOSNA", 0.5, IF(C161 = "LATO", 0.9, 0.4)))</f>
        <v>0.5</v>
      </c>
      <c r="H161">
        <f>IF(AND(B161&lt;&gt;7, B161&lt;&gt;6), INT(G161*D161), 0)</f>
        <v>5</v>
      </c>
      <c r="I161">
        <f t="shared" si="15"/>
        <v>150</v>
      </c>
      <c r="J161">
        <f t="shared" si="18"/>
        <v>11450</v>
      </c>
      <c r="K161">
        <f t="shared" si="19"/>
        <v>12210</v>
      </c>
      <c r="L161">
        <f t="shared" si="16"/>
        <v>760</v>
      </c>
      <c r="M161">
        <f t="shared" si="20"/>
        <v>9</v>
      </c>
    </row>
    <row r="162" spans="1:13" x14ac:dyDescent="0.35">
      <c r="A162" s="1">
        <v>45087</v>
      </c>
      <c r="B162" s="2">
        <f t="shared" si="14"/>
        <v>6</v>
      </c>
      <c r="C162" s="2" t="s">
        <v>6</v>
      </c>
      <c r="D162">
        <f t="shared" si="17"/>
        <v>10</v>
      </c>
      <c r="E162" s="2">
        <f>IF(MONTH(A162)&lt;&gt;MONTH(A163), IF(L161-3*800&gt;=0, 3, 0), 0)</f>
        <v>0</v>
      </c>
      <c r="F162">
        <f>IF(B162=7, D162*15, 0)</f>
        <v>0</v>
      </c>
      <c r="G162">
        <f>IF(C162="ZIMA",  0.2, IF(C162="WIOSNA", 0.5, IF(C162 = "LATO", 0.9, 0.4)))</f>
        <v>0.5</v>
      </c>
      <c r="H162">
        <f>IF(AND(B162&lt;&gt;7, B162&lt;&gt;6), INT(G162*D162), 0)</f>
        <v>0</v>
      </c>
      <c r="I162">
        <f t="shared" si="15"/>
        <v>0</v>
      </c>
      <c r="J162">
        <f t="shared" si="18"/>
        <v>11450</v>
      </c>
      <c r="K162">
        <f t="shared" si="19"/>
        <v>12210</v>
      </c>
      <c r="L162">
        <f t="shared" si="16"/>
        <v>760</v>
      </c>
      <c r="M162">
        <f t="shared" si="20"/>
        <v>10</v>
      </c>
    </row>
    <row r="163" spans="1:13" x14ac:dyDescent="0.35">
      <c r="A163" s="1">
        <v>45088</v>
      </c>
      <c r="B163" s="2">
        <f t="shared" si="14"/>
        <v>7</v>
      </c>
      <c r="C163" s="2" t="s">
        <v>6</v>
      </c>
      <c r="D163">
        <f t="shared" si="17"/>
        <v>10</v>
      </c>
      <c r="E163" s="2">
        <f>IF(MONTH(A163)&lt;&gt;MONTH(A164), IF(L162-3*800&gt;=0, 3, 0), 0)</f>
        <v>0</v>
      </c>
      <c r="F163">
        <f>IF(B163=7, D163*15, 0)</f>
        <v>150</v>
      </c>
      <c r="G163">
        <f>IF(C163="ZIMA",  0.2, IF(C163="WIOSNA", 0.5, IF(C163 = "LATO", 0.9, 0.4)))</f>
        <v>0.5</v>
      </c>
      <c r="H163">
        <f>IF(AND(B163&lt;&gt;7, B163&lt;&gt;6), INT(G163*D163), 0)</f>
        <v>0</v>
      </c>
      <c r="I163">
        <f t="shared" si="15"/>
        <v>0</v>
      </c>
      <c r="J163">
        <f t="shared" si="18"/>
        <v>11600</v>
      </c>
      <c r="K163">
        <f t="shared" si="19"/>
        <v>12210</v>
      </c>
      <c r="L163">
        <f t="shared" si="16"/>
        <v>610</v>
      </c>
      <c r="M163">
        <f t="shared" si="20"/>
        <v>11</v>
      </c>
    </row>
    <row r="164" spans="1:13" x14ac:dyDescent="0.35">
      <c r="A164" s="1">
        <v>45089</v>
      </c>
      <c r="B164" s="2">
        <f t="shared" si="14"/>
        <v>1</v>
      </c>
      <c r="C164" s="2" t="s">
        <v>6</v>
      </c>
      <c r="D164">
        <f t="shared" si="17"/>
        <v>10</v>
      </c>
      <c r="E164" s="2">
        <f>IF(MONTH(A164)&lt;&gt;MONTH(A165), IF(L163-3*800&gt;=0, 3, 0), 0)</f>
        <v>0</v>
      </c>
      <c r="F164">
        <f>IF(B164=7, D164*15, 0)</f>
        <v>0</v>
      </c>
      <c r="G164">
        <f>IF(C164="ZIMA",  0.2, IF(C164="WIOSNA", 0.5, IF(C164 = "LATO", 0.9, 0.4)))</f>
        <v>0.5</v>
      </c>
      <c r="H164">
        <f>IF(AND(B164&lt;&gt;7, B164&lt;&gt;6), INT(G164*D164), 0)</f>
        <v>5</v>
      </c>
      <c r="I164">
        <f t="shared" si="15"/>
        <v>150</v>
      </c>
      <c r="J164">
        <f t="shared" si="18"/>
        <v>11600</v>
      </c>
      <c r="K164">
        <f t="shared" si="19"/>
        <v>12360</v>
      </c>
      <c r="L164">
        <f t="shared" si="16"/>
        <v>760</v>
      </c>
      <c r="M164">
        <f t="shared" si="20"/>
        <v>12</v>
      </c>
    </row>
    <row r="165" spans="1:13" x14ac:dyDescent="0.35">
      <c r="A165" s="1">
        <v>45090</v>
      </c>
      <c r="B165" s="2">
        <f t="shared" si="14"/>
        <v>2</v>
      </c>
      <c r="C165" s="2" t="s">
        <v>6</v>
      </c>
      <c r="D165">
        <f t="shared" si="17"/>
        <v>10</v>
      </c>
      <c r="E165" s="2">
        <f>IF(MONTH(A165)&lt;&gt;MONTH(A166), IF(L164-3*800&gt;=0, 3, 0), 0)</f>
        <v>0</v>
      </c>
      <c r="F165">
        <f>IF(B165=7, D165*15, 0)</f>
        <v>0</v>
      </c>
      <c r="G165">
        <f>IF(C165="ZIMA",  0.2, IF(C165="WIOSNA", 0.5, IF(C165 = "LATO", 0.9, 0.4)))</f>
        <v>0.5</v>
      </c>
      <c r="H165">
        <f>IF(AND(B165&lt;&gt;7, B165&lt;&gt;6), INT(G165*D165), 0)</f>
        <v>5</v>
      </c>
      <c r="I165">
        <f t="shared" si="15"/>
        <v>150</v>
      </c>
      <c r="J165">
        <f t="shared" si="18"/>
        <v>11600</v>
      </c>
      <c r="K165">
        <f t="shared" si="19"/>
        <v>12510</v>
      </c>
      <c r="L165">
        <f t="shared" si="16"/>
        <v>910</v>
      </c>
      <c r="M165">
        <f t="shared" si="20"/>
        <v>13</v>
      </c>
    </row>
    <row r="166" spans="1:13" x14ac:dyDescent="0.35">
      <c r="A166" s="1">
        <v>45091</v>
      </c>
      <c r="B166" s="2">
        <f t="shared" si="14"/>
        <v>3</v>
      </c>
      <c r="C166" s="2" t="s">
        <v>6</v>
      </c>
      <c r="D166">
        <f t="shared" si="17"/>
        <v>10</v>
      </c>
      <c r="E166" s="2">
        <f>IF(MONTH(A166)&lt;&gt;MONTH(A167), IF(L165-3*800&gt;=0, 3, 0), 0)</f>
        <v>0</v>
      </c>
      <c r="F166">
        <f>IF(B166=7, D166*15, 0)</f>
        <v>0</v>
      </c>
      <c r="G166">
        <f>IF(C166="ZIMA",  0.2, IF(C166="WIOSNA", 0.5, IF(C166 = "LATO", 0.9, 0.4)))</f>
        <v>0.5</v>
      </c>
      <c r="H166">
        <f>IF(AND(B166&lt;&gt;7, B166&lt;&gt;6), INT(G166*D166), 0)</f>
        <v>5</v>
      </c>
      <c r="I166">
        <f t="shared" si="15"/>
        <v>150</v>
      </c>
      <c r="J166">
        <f t="shared" si="18"/>
        <v>11600</v>
      </c>
      <c r="K166">
        <f t="shared" si="19"/>
        <v>12660</v>
      </c>
      <c r="L166">
        <f t="shared" si="16"/>
        <v>1060</v>
      </c>
      <c r="M166">
        <f t="shared" si="20"/>
        <v>14</v>
      </c>
    </row>
    <row r="167" spans="1:13" x14ac:dyDescent="0.35">
      <c r="A167" s="1">
        <v>45092</v>
      </c>
      <c r="B167" s="2">
        <f t="shared" si="14"/>
        <v>4</v>
      </c>
      <c r="C167" s="2" t="s">
        <v>6</v>
      </c>
      <c r="D167">
        <f t="shared" si="17"/>
        <v>10</v>
      </c>
      <c r="E167" s="2">
        <f>IF(MONTH(A167)&lt;&gt;MONTH(A168), IF(L166-3*800&gt;=0, 3, 0), 0)</f>
        <v>0</v>
      </c>
      <c r="F167">
        <f>IF(B167=7, D167*15, 0)</f>
        <v>0</v>
      </c>
      <c r="G167">
        <f>IF(C167="ZIMA",  0.2, IF(C167="WIOSNA", 0.5, IF(C167 = "LATO", 0.9, 0.4)))</f>
        <v>0.5</v>
      </c>
      <c r="H167">
        <f>IF(AND(B167&lt;&gt;7, B167&lt;&gt;6), INT(G167*D167), 0)</f>
        <v>5</v>
      </c>
      <c r="I167">
        <f t="shared" si="15"/>
        <v>150</v>
      </c>
      <c r="J167">
        <f t="shared" si="18"/>
        <v>11600</v>
      </c>
      <c r="K167">
        <f t="shared" si="19"/>
        <v>12810</v>
      </c>
      <c r="L167">
        <f t="shared" si="16"/>
        <v>1210</v>
      </c>
      <c r="M167">
        <f t="shared" si="20"/>
        <v>15</v>
      </c>
    </row>
    <row r="168" spans="1:13" x14ac:dyDescent="0.35">
      <c r="A168" s="1">
        <v>45093</v>
      </c>
      <c r="B168" s="2">
        <f t="shared" si="14"/>
        <v>5</v>
      </c>
      <c r="C168" s="2" t="s">
        <v>6</v>
      </c>
      <c r="D168">
        <f t="shared" si="17"/>
        <v>10</v>
      </c>
      <c r="E168" s="2">
        <f>IF(MONTH(A168)&lt;&gt;MONTH(A169), IF(L167-3*800&gt;=0, 3, 0), 0)</f>
        <v>0</v>
      </c>
      <c r="F168">
        <f>IF(B168=7, D168*15, 0)</f>
        <v>0</v>
      </c>
      <c r="G168">
        <f>IF(C168="ZIMA",  0.2, IF(C168="WIOSNA", 0.5, IF(C168 = "LATO", 0.9, 0.4)))</f>
        <v>0.5</v>
      </c>
      <c r="H168">
        <f>IF(AND(B168&lt;&gt;7, B168&lt;&gt;6), INT(G168*D168), 0)</f>
        <v>5</v>
      </c>
      <c r="I168">
        <f t="shared" si="15"/>
        <v>150</v>
      </c>
      <c r="J168">
        <f t="shared" si="18"/>
        <v>11600</v>
      </c>
      <c r="K168">
        <f t="shared" si="19"/>
        <v>12960</v>
      </c>
      <c r="L168">
        <f t="shared" si="16"/>
        <v>1360</v>
      </c>
      <c r="M168">
        <f t="shared" si="20"/>
        <v>16</v>
      </c>
    </row>
    <row r="169" spans="1:13" x14ac:dyDescent="0.35">
      <c r="A169" s="1">
        <v>45094</v>
      </c>
      <c r="B169" s="2">
        <f t="shared" si="14"/>
        <v>6</v>
      </c>
      <c r="C169" s="2" t="s">
        <v>6</v>
      </c>
      <c r="D169">
        <f t="shared" si="17"/>
        <v>10</v>
      </c>
      <c r="E169" s="2">
        <f>IF(MONTH(A169)&lt;&gt;MONTH(A170), IF(L168-3*800&gt;=0, 3, 0), 0)</f>
        <v>0</v>
      </c>
      <c r="F169">
        <f>IF(B169=7, D169*15, 0)</f>
        <v>0</v>
      </c>
      <c r="G169">
        <f>IF(C169="ZIMA",  0.2, IF(C169="WIOSNA", 0.5, IF(C169 = "LATO", 0.9, 0.4)))</f>
        <v>0.5</v>
      </c>
      <c r="H169">
        <f>IF(AND(B169&lt;&gt;7, B169&lt;&gt;6), INT(G169*D169), 0)</f>
        <v>0</v>
      </c>
      <c r="I169">
        <f t="shared" si="15"/>
        <v>0</v>
      </c>
      <c r="J169">
        <f t="shared" si="18"/>
        <v>11600</v>
      </c>
      <c r="K169">
        <f t="shared" si="19"/>
        <v>12960</v>
      </c>
      <c r="L169">
        <f t="shared" si="16"/>
        <v>1360</v>
      </c>
      <c r="M169">
        <f t="shared" si="20"/>
        <v>17</v>
      </c>
    </row>
    <row r="170" spans="1:13" x14ac:dyDescent="0.35">
      <c r="A170" s="1">
        <v>45095</v>
      </c>
      <c r="B170" s="2">
        <f t="shared" si="14"/>
        <v>7</v>
      </c>
      <c r="C170" s="2" t="s">
        <v>6</v>
      </c>
      <c r="D170">
        <f t="shared" si="17"/>
        <v>10</v>
      </c>
      <c r="E170" s="2">
        <f>IF(MONTH(A170)&lt;&gt;MONTH(A171), IF(L169-3*800&gt;=0, 3, 0), 0)</f>
        <v>0</v>
      </c>
      <c r="F170">
        <f>IF(B170=7, D170*15, 0)</f>
        <v>150</v>
      </c>
      <c r="G170">
        <f>IF(C170="ZIMA",  0.2, IF(C170="WIOSNA", 0.5, IF(C170 = "LATO", 0.9, 0.4)))</f>
        <v>0.5</v>
      </c>
      <c r="H170">
        <f>IF(AND(B170&lt;&gt;7, B170&lt;&gt;6), INT(G170*D170), 0)</f>
        <v>0</v>
      </c>
      <c r="I170">
        <f t="shared" si="15"/>
        <v>0</v>
      </c>
      <c r="J170">
        <f t="shared" si="18"/>
        <v>11750</v>
      </c>
      <c r="K170">
        <f t="shared" si="19"/>
        <v>12960</v>
      </c>
      <c r="L170">
        <f t="shared" si="16"/>
        <v>1210</v>
      </c>
      <c r="M170">
        <f t="shared" si="20"/>
        <v>18</v>
      </c>
    </row>
    <row r="171" spans="1:13" x14ac:dyDescent="0.35">
      <c r="A171" s="1">
        <v>45096</v>
      </c>
      <c r="B171" s="2">
        <f t="shared" si="14"/>
        <v>1</v>
      </c>
      <c r="C171" s="2" t="s">
        <v>6</v>
      </c>
      <c r="D171">
        <f t="shared" si="17"/>
        <v>10</v>
      </c>
      <c r="E171" s="2">
        <f>IF(MONTH(A171)&lt;&gt;MONTH(A172), IF(L170-3*800&gt;=0, 3, 0), 0)</f>
        <v>0</v>
      </c>
      <c r="F171">
        <f>IF(B171=7, D171*15, 0)</f>
        <v>0</v>
      </c>
      <c r="G171">
        <f>IF(C171="ZIMA",  0.2, IF(C171="WIOSNA", 0.5, IF(C171 = "LATO", 0.9, 0.4)))</f>
        <v>0.5</v>
      </c>
      <c r="H171">
        <f>IF(AND(B171&lt;&gt;7, B171&lt;&gt;6), INT(G171*D171), 0)</f>
        <v>5</v>
      </c>
      <c r="I171">
        <f t="shared" si="15"/>
        <v>150</v>
      </c>
      <c r="J171">
        <f t="shared" si="18"/>
        <v>11750</v>
      </c>
      <c r="K171">
        <f t="shared" si="19"/>
        <v>13110</v>
      </c>
      <c r="L171">
        <f t="shared" si="16"/>
        <v>1360</v>
      </c>
      <c r="M171">
        <f t="shared" si="20"/>
        <v>19</v>
      </c>
    </row>
    <row r="172" spans="1:13" x14ac:dyDescent="0.35">
      <c r="A172" s="1">
        <v>45097</v>
      </c>
      <c r="B172" s="2">
        <f t="shared" si="14"/>
        <v>2</v>
      </c>
      <c r="C172" s="2" t="s">
        <v>6</v>
      </c>
      <c r="D172">
        <f t="shared" si="17"/>
        <v>10</v>
      </c>
      <c r="E172" s="2">
        <f>IF(MONTH(A172)&lt;&gt;MONTH(A173), IF(L171-3*800&gt;=0, 3, 0), 0)</f>
        <v>0</v>
      </c>
      <c r="F172">
        <f>IF(B172=7, D172*15, 0)</f>
        <v>0</v>
      </c>
      <c r="G172">
        <f>IF(C172="ZIMA",  0.2, IF(C172="WIOSNA", 0.5, IF(C172 = "LATO", 0.9, 0.4)))</f>
        <v>0.5</v>
      </c>
      <c r="H172">
        <f>IF(AND(B172&lt;&gt;7, B172&lt;&gt;6), INT(G172*D172), 0)</f>
        <v>5</v>
      </c>
      <c r="I172">
        <f t="shared" si="15"/>
        <v>150</v>
      </c>
      <c r="J172">
        <f t="shared" si="18"/>
        <v>11750</v>
      </c>
      <c r="K172">
        <f t="shared" si="19"/>
        <v>13260</v>
      </c>
      <c r="L172">
        <f t="shared" si="16"/>
        <v>1510</v>
      </c>
      <c r="M172">
        <f t="shared" si="20"/>
        <v>20</v>
      </c>
    </row>
    <row r="173" spans="1:13" x14ac:dyDescent="0.35">
      <c r="A173" s="3">
        <v>45098</v>
      </c>
      <c r="B173" s="2">
        <f t="shared" si="14"/>
        <v>3</v>
      </c>
      <c r="C173" s="2" t="s">
        <v>7</v>
      </c>
      <c r="D173">
        <f t="shared" si="17"/>
        <v>10</v>
      </c>
      <c r="E173" s="2">
        <f>IF(MONTH(A173)&lt;&gt;MONTH(A174), IF(L172-3*800&gt;=0, 3, 0), 0)</f>
        <v>0</v>
      </c>
      <c r="F173">
        <f>IF(B173=7, D173*15, 0)</f>
        <v>0</v>
      </c>
      <c r="G173">
        <f>IF(C173="ZIMA",  0.2, IF(C173="WIOSNA", 0.5, IF(C173 = "LATO", 0.9, 0.4)))</f>
        <v>0.9</v>
      </c>
      <c r="H173">
        <f>IF(AND(B173&lt;&gt;7, B173&lt;&gt;6), INT(G173*D173), 0)</f>
        <v>9</v>
      </c>
      <c r="I173">
        <f t="shared" si="15"/>
        <v>270</v>
      </c>
      <c r="J173">
        <f t="shared" si="18"/>
        <v>11750</v>
      </c>
      <c r="K173">
        <f t="shared" si="19"/>
        <v>13530</v>
      </c>
      <c r="L173">
        <f t="shared" si="16"/>
        <v>1780</v>
      </c>
      <c r="M173">
        <f t="shared" si="20"/>
        <v>21</v>
      </c>
    </row>
    <row r="174" spans="1:13" x14ac:dyDescent="0.35">
      <c r="A174" s="1">
        <v>45099</v>
      </c>
      <c r="B174" s="2">
        <f t="shared" si="14"/>
        <v>4</v>
      </c>
      <c r="C174" s="2" t="s">
        <v>7</v>
      </c>
      <c r="D174">
        <f t="shared" si="17"/>
        <v>10</v>
      </c>
      <c r="E174" s="2">
        <f>IF(MONTH(A174)&lt;&gt;MONTH(A175), IF(L173-3*800&gt;=0, 3, 0), 0)</f>
        <v>0</v>
      </c>
      <c r="F174">
        <f>IF(B174=7, D174*15, 0)</f>
        <v>0</v>
      </c>
      <c r="G174">
        <f>IF(C174="ZIMA",  0.2, IF(C174="WIOSNA", 0.5, IF(C174 = "LATO", 0.9, 0.4)))</f>
        <v>0.9</v>
      </c>
      <c r="H174">
        <f>IF(AND(B174&lt;&gt;7, B174&lt;&gt;6), INT(G174*D174), 0)</f>
        <v>9</v>
      </c>
      <c r="I174">
        <f t="shared" si="15"/>
        <v>270</v>
      </c>
      <c r="J174">
        <f t="shared" si="18"/>
        <v>11750</v>
      </c>
      <c r="K174">
        <f t="shared" si="19"/>
        <v>13800</v>
      </c>
      <c r="L174">
        <f t="shared" si="16"/>
        <v>2050</v>
      </c>
      <c r="M174">
        <f t="shared" si="20"/>
        <v>22</v>
      </c>
    </row>
    <row r="175" spans="1:13" x14ac:dyDescent="0.35">
      <c r="A175" s="1">
        <v>45100</v>
      </c>
      <c r="B175" s="2">
        <f t="shared" si="14"/>
        <v>5</v>
      </c>
      <c r="C175" s="2" t="s">
        <v>7</v>
      </c>
      <c r="D175">
        <f t="shared" si="17"/>
        <v>10</v>
      </c>
      <c r="E175" s="2">
        <f>IF(MONTH(A175)&lt;&gt;MONTH(A176), IF(L174-3*800&gt;=0, 3, 0), 0)</f>
        <v>0</v>
      </c>
      <c r="F175">
        <f>IF(B175=7, D175*15, 0)</f>
        <v>0</v>
      </c>
      <c r="G175">
        <f>IF(C175="ZIMA",  0.2, IF(C175="WIOSNA", 0.5, IF(C175 = "LATO", 0.9, 0.4)))</f>
        <v>0.9</v>
      </c>
      <c r="H175">
        <f>IF(AND(B175&lt;&gt;7, B175&lt;&gt;6), INT(G175*D175), 0)</f>
        <v>9</v>
      </c>
      <c r="I175">
        <f t="shared" si="15"/>
        <v>270</v>
      </c>
      <c r="J175">
        <f t="shared" si="18"/>
        <v>11750</v>
      </c>
      <c r="K175">
        <f t="shared" si="19"/>
        <v>14070</v>
      </c>
      <c r="L175">
        <f t="shared" si="16"/>
        <v>2320</v>
      </c>
      <c r="M175">
        <f t="shared" si="20"/>
        <v>23</v>
      </c>
    </row>
    <row r="176" spans="1:13" x14ac:dyDescent="0.35">
      <c r="A176" s="1">
        <v>45101</v>
      </c>
      <c r="B176" s="2">
        <f t="shared" si="14"/>
        <v>6</v>
      </c>
      <c r="C176" s="2" t="s">
        <v>7</v>
      </c>
      <c r="D176">
        <f t="shared" si="17"/>
        <v>10</v>
      </c>
      <c r="E176" s="2">
        <f>IF(MONTH(A176)&lt;&gt;MONTH(A177), IF(L175-3*800&gt;=0, 3, 0), 0)</f>
        <v>0</v>
      </c>
      <c r="F176">
        <f>IF(B176=7, D176*15, 0)</f>
        <v>0</v>
      </c>
      <c r="G176">
        <f>IF(C176="ZIMA",  0.2, IF(C176="WIOSNA", 0.5, IF(C176 = "LATO", 0.9, 0.4)))</f>
        <v>0.9</v>
      </c>
      <c r="H176">
        <f>IF(AND(B176&lt;&gt;7, B176&lt;&gt;6), INT(G176*D176), 0)</f>
        <v>0</v>
      </c>
      <c r="I176">
        <f t="shared" si="15"/>
        <v>0</v>
      </c>
      <c r="J176">
        <f t="shared" si="18"/>
        <v>11750</v>
      </c>
      <c r="K176">
        <f t="shared" si="19"/>
        <v>14070</v>
      </c>
      <c r="L176">
        <f t="shared" si="16"/>
        <v>2320</v>
      </c>
      <c r="M176">
        <f t="shared" si="20"/>
        <v>24</v>
      </c>
    </row>
    <row r="177" spans="1:13" x14ac:dyDescent="0.35">
      <c r="A177" s="1">
        <v>45102</v>
      </c>
      <c r="B177" s="2">
        <f t="shared" si="14"/>
        <v>7</v>
      </c>
      <c r="C177" s="2" t="s">
        <v>7</v>
      </c>
      <c r="D177">
        <f t="shared" si="17"/>
        <v>10</v>
      </c>
      <c r="E177" s="2">
        <f>IF(MONTH(A177)&lt;&gt;MONTH(A178), IF(L176-3*800&gt;=0, 3, 0), 0)</f>
        <v>0</v>
      </c>
      <c r="F177">
        <f>IF(B177=7, D177*15, 0)</f>
        <v>150</v>
      </c>
      <c r="G177">
        <f>IF(C177="ZIMA",  0.2, IF(C177="WIOSNA", 0.5, IF(C177 = "LATO", 0.9, 0.4)))</f>
        <v>0.9</v>
      </c>
      <c r="H177">
        <f>IF(AND(B177&lt;&gt;7, B177&lt;&gt;6), INT(G177*D177), 0)</f>
        <v>0</v>
      </c>
      <c r="I177">
        <f t="shared" si="15"/>
        <v>0</v>
      </c>
      <c r="J177">
        <f t="shared" si="18"/>
        <v>11900</v>
      </c>
      <c r="K177">
        <f t="shared" si="19"/>
        <v>14070</v>
      </c>
      <c r="L177">
        <f t="shared" si="16"/>
        <v>2170</v>
      </c>
      <c r="M177">
        <f t="shared" si="20"/>
        <v>25</v>
      </c>
    </row>
    <row r="178" spans="1:13" x14ac:dyDescent="0.35">
      <c r="A178" s="1">
        <v>45103</v>
      </c>
      <c r="B178" s="2">
        <f t="shared" si="14"/>
        <v>1</v>
      </c>
      <c r="C178" s="2" t="s">
        <v>7</v>
      </c>
      <c r="D178">
        <f t="shared" si="17"/>
        <v>10</v>
      </c>
      <c r="E178" s="2">
        <f>IF(MONTH(A178)&lt;&gt;MONTH(A179), IF(L177-3*800&gt;=0, 3, 0), 0)</f>
        <v>0</v>
      </c>
      <c r="F178">
        <f>IF(B178=7, D178*15, 0)</f>
        <v>0</v>
      </c>
      <c r="G178">
        <f>IF(C178="ZIMA",  0.2, IF(C178="WIOSNA", 0.5, IF(C178 = "LATO", 0.9, 0.4)))</f>
        <v>0.9</v>
      </c>
      <c r="H178">
        <f>IF(AND(B178&lt;&gt;7, B178&lt;&gt;6), INT(G178*D178), 0)</f>
        <v>9</v>
      </c>
      <c r="I178">
        <f t="shared" si="15"/>
        <v>270</v>
      </c>
      <c r="J178">
        <f t="shared" si="18"/>
        <v>11900</v>
      </c>
      <c r="K178">
        <f t="shared" si="19"/>
        <v>14340</v>
      </c>
      <c r="L178">
        <f t="shared" si="16"/>
        <v>2440</v>
      </c>
      <c r="M178">
        <f t="shared" si="20"/>
        <v>26</v>
      </c>
    </row>
    <row r="179" spans="1:13" x14ac:dyDescent="0.35">
      <c r="A179" s="1">
        <v>45104</v>
      </c>
      <c r="B179" s="2">
        <f t="shared" si="14"/>
        <v>2</v>
      </c>
      <c r="C179" s="2" t="s">
        <v>7</v>
      </c>
      <c r="D179">
        <f t="shared" si="17"/>
        <v>10</v>
      </c>
      <c r="E179" s="2">
        <f>IF(MONTH(A179)&lt;&gt;MONTH(A180), IF(L178-3*800&gt;=0, 3, 0), 0)</f>
        <v>0</v>
      </c>
      <c r="F179">
        <f>IF(B179=7, D179*15, 0)</f>
        <v>0</v>
      </c>
      <c r="G179">
        <f>IF(C179="ZIMA",  0.2, IF(C179="WIOSNA", 0.5, IF(C179 = "LATO", 0.9, 0.4)))</f>
        <v>0.9</v>
      </c>
      <c r="H179">
        <f>IF(AND(B179&lt;&gt;7, B179&lt;&gt;6), INT(G179*D179), 0)</f>
        <v>9</v>
      </c>
      <c r="I179">
        <f t="shared" si="15"/>
        <v>270</v>
      </c>
      <c r="J179">
        <f t="shared" si="18"/>
        <v>11900</v>
      </c>
      <c r="K179">
        <f t="shared" si="19"/>
        <v>14610</v>
      </c>
      <c r="L179">
        <f t="shared" si="16"/>
        <v>2710</v>
      </c>
      <c r="M179">
        <f t="shared" si="20"/>
        <v>27</v>
      </c>
    </row>
    <row r="180" spans="1:13" x14ac:dyDescent="0.35">
      <c r="A180" s="1">
        <v>45105</v>
      </c>
      <c r="B180" s="2">
        <f t="shared" si="14"/>
        <v>3</v>
      </c>
      <c r="C180" s="2" t="s">
        <v>7</v>
      </c>
      <c r="D180">
        <f t="shared" si="17"/>
        <v>10</v>
      </c>
      <c r="E180" s="2">
        <f>IF(MONTH(A180)&lt;&gt;MONTH(A181), IF(L179-3*800&gt;=0, 3, 0), 0)</f>
        <v>0</v>
      </c>
      <c r="F180">
        <f>IF(B180=7, D180*15, 0)</f>
        <v>0</v>
      </c>
      <c r="G180">
        <f>IF(C180="ZIMA",  0.2, IF(C180="WIOSNA", 0.5, IF(C180 = "LATO", 0.9, 0.4)))</f>
        <v>0.9</v>
      </c>
      <c r="H180">
        <f>IF(AND(B180&lt;&gt;7, B180&lt;&gt;6), INT(G180*D180), 0)</f>
        <v>9</v>
      </c>
      <c r="I180">
        <f t="shared" si="15"/>
        <v>270</v>
      </c>
      <c r="J180">
        <f t="shared" si="18"/>
        <v>11900</v>
      </c>
      <c r="K180">
        <f t="shared" si="19"/>
        <v>14880</v>
      </c>
      <c r="L180">
        <f t="shared" si="16"/>
        <v>2980</v>
      </c>
      <c r="M180">
        <f t="shared" si="20"/>
        <v>28</v>
      </c>
    </row>
    <row r="181" spans="1:13" x14ac:dyDescent="0.35">
      <c r="A181" s="1">
        <v>45106</v>
      </c>
      <c r="B181" s="2">
        <f t="shared" si="14"/>
        <v>4</v>
      </c>
      <c r="C181" s="2" t="s">
        <v>7</v>
      </c>
      <c r="D181">
        <f t="shared" si="17"/>
        <v>10</v>
      </c>
      <c r="E181" s="2">
        <f>IF(MONTH(A181)&lt;&gt;MONTH(A182), IF(L180-3*800&gt;=0, 3, 0), 0)</f>
        <v>0</v>
      </c>
      <c r="F181">
        <f>IF(B181=7, D181*15, 0)</f>
        <v>0</v>
      </c>
      <c r="G181">
        <f>IF(C181="ZIMA",  0.2, IF(C181="WIOSNA", 0.5, IF(C181 = "LATO", 0.9, 0.4)))</f>
        <v>0.9</v>
      </c>
      <c r="H181">
        <f>IF(AND(B181&lt;&gt;7, B181&lt;&gt;6), INT(G181*D181), 0)</f>
        <v>9</v>
      </c>
      <c r="I181">
        <f t="shared" si="15"/>
        <v>270</v>
      </c>
      <c r="J181">
        <f t="shared" si="18"/>
        <v>11900</v>
      </c>
      <c r="K181">
        <f t="shared" si="19"/>
        <v>15150</v>
      </c>
      <c r="L181">
        <f t="shared" si="16"/>
        <v>3250</v>
      </c>
      <c r="M181">
        <f t="shared" si="20"/>
        <v>29</v>
      </c>
    </row>
    <row r="182" spans="1:13" x14ac:dyDescent="0.35">
      <c r="A182" s="1">
        <v>45107</v>
      </c>
      <c r="B182" s="2">
        <f t="shared" si="14"/>
        <v>5</v>
      </c>
      <c r="C182" s="2" t="s">
        <v>7</v>
      </c>
      <c r="D182">
        <f t="shared" si="17"/>
        <v>10</v>
      </c>
      <c r="E182" s="2">
        <f>IF(MONTH(A182)&lt;&gt;MONTH(A183), IF(L181-3*800&gt;=0, 3, 0), 0)</f>
        <v>3</v>
      </c>
      <c r="F182">
        <f>IF(B182=7, D182*15, 0)</f>
        <v>0</v>
      </c>
      <c r="G182">
        <f>IF(C182="ZIMA",  0.2, IF(C182="WIOSNA", 0.5, IF(C182 = "LATO", 0.9, 0.4)))</f>
        <v>0.9</v>
      </c>
      <c r="H182">
        <f>IF(AND(B182&lt;&gt;7, B182&lt;&gt;6), INT(G182*D182), 0)</f>
        <v>9</v>
      </c>
      <c r="I182">
        <f t="shared" si="15"/>
        <v>270</v>
      </c>
      <c r="J182">
        <f t="shared" si="18"/>
        <v>14300</v>
      </c>
      <c r="K182">
        <f t="shared" si="19"/>
        <v>15420</v>
      </c>
      <c r="L182">
        <f t="shared" si="16"/>
        <v>1120</v>
      </c>
      <c r="M182">
        <f t="shared" si="20"/>
        <v>30</v>
      </c>
    </row>
    <row r="183" spans="1:13" x14ac:dyDescent="0.35">
      <c r="A183" s="1">
        <v>45108</v>
      </c>
      <c r="B183" s="2">
        <f t="shared" si="14"/>
        <v>6</v>
      </c>
      <c r="C183" s="2" t="s">
        <v>7</v>
      </c>
      <c r="D183">
        <f t="shared" si="17"/>
        <v>13</v>
      </c>
      <c r="E183" s="2">
        <f>IF(MONTH(A183)&lt;&gt;MONTH(A184), IF(L182-3*800&gt;=0, 3, 0), 0)</f>
        <v>0</v>
      </c>
      <c r="F183">
        <f>IF(B183=7, D183*15, 0)</f>
        <v>0</v>
      </c>
      <c r="G183">
        <f>IF(C183="ZIMA",  0.2, IF(C183="WIOSNA", 0.5, IF(C183 = "LATO", 0.9, 0.4)))</f>
        <v>0.9</v>
      </c>
      <c r="H183">
        <f>IF(AND(B183&lt;&gt;7, B183&lt;&gt;6), INT(G183*D183), 0)</f>
        <v>0</v>
      </c>
      <c r="I183">
        <f t="shared" si="15"/>
        <v>0</v>
      </c>
      <c r="J183">
        <f t="shared" si="18"/>
        <v>14300</v>
      </c>
      <c r="K183">
        <f t="shared" si="19"/>
        <v>15420</v>
      </c>
      <c r="L183">
        <f t="shared" si="16"/>
        <v>1120</v>
      </c>
      <c r="M183">
        <f t="shared" si="20"/>
        <v>31</v>
      </c>
    </row>
    <row r="184" spans="1:13" x14ac:dyDescent="0.35">
      <c r="A184" s="1">
        <v>45109</v>
      </c>
      <c r="B184" s="2">
        <f t="shared" si="14"/>
        <v>7</v>
      </c>
      <c r="C184" s="2" t="s">
        <v>7</v>
      </c>
      <c r="D184">
        <f t="shared" si="17"/>
        <v>13</v>
      </c>
      <c r="E184" s="2">
        <f>IF(MONTH(A184)&lt;&gt;MONTH(A185), IF(L183-3*800&gt;=0, 3, 0), 0)</f>
        <v>0</v>
      </c>
      <c r="F184">
        <f>IF(B184=7, D184*15, 0)</f>
        <v>195</v>
      </c>
      <c r="G184">
        <f>IF(C184="ZIMA",  0.2, IF(C184="WIOSNA", 0.5, IF(C184 = "LATO", 0.9, 0.4)))</f>
        <v>0.9</v>
      </c>
      <c r="H184">
        <f>IF(AND(B184&lt;&gt;7, B184&lt;&gt;6), INT(G184*D184), 0)</f>
        <v>0</v>
      </c>
      <c r="I184">
        <f t="shared" si="15"/>
        <v>0</v>
      </c>
      <c r="J184">
        <f t="shared" si="18"/>
        <v>14495</v>
      </c>
      <c r="K184">
        <f t="shared" si="19"/>
        <v>15420</v>
      </c>
      <c r="L184">
        <f t="shared" si="16"/>
        <v>925</v>
      </c>
      <c r="M184">
        <f t="shared" si="20"/>
        <v>32</v>
      </c>
    </row>
    <row r="185" spans="1:13" x14ac:dyDescent="0.35">
      <c r="A185" s="1">
        <v>45110</v>
      </c>
      <c r="B185" s="2">
        <f t="shared" si="14"/>
        <v>1</v>
      </c>
      <c r="C185" s="2" t="s">
        <v>7</v>
      </c>
      <c r="D185">
        <f t="shared" si="17"/>
        <v>13</v>
      </c>
      <c r="E185" s="2">
        <f>IF(MONTH(A185)&lt;&gt;MONTH(A186), IF(L184-3*800&gt;=0, 3, 0), 0)</f>
        <v>0</v>
      </c>
      <c r="F185">
        <f>IF(B185=7, D185*15, 0)</f>
        <v>0</v>
      </c>
      <c r="G185">
        <f>IF(C185="ZIMA",  0.2, IF(C185="WIOSNA", 0.5, IF(C185 = "LATO", 0.9, 0.4)))</f>
        <v>0.9</v>
      </c>
      <c r="H185">
        <f>IF(AND(B185&lt;&gt;7, B185&lt;&gt;6), INT(G185*D185), 0)</f>
        <v>11</v>
      </c>
      <c r="I185">
        <f t="shared" si="15"/>
        <v>330</v>
      </c>
      <c r="J185">
        <f t="shared" si="18"/>
        <v>14495</v>
      </c>
      <c r="K185">
        <f t="shared" si="19"/>
        <v>15750</v>
      </c>
      <c r="L185">
        <f t="shared" si="16"/>
        <v>1255</v>
      </c>
      <c r="M185">
        <f t="shared" si="20"/>
        <v>33</v>
      </c>
    </row>
    <row r="186" spans="1:13" x14ac:dyDescent="0.35">
      <c r="A186" s="1">
        <v>45111</v>
      </c>
      <c r="B186" s="2">
        <f t="shared" si="14"/>
        <v>2</v>
      </c>
      <c r="C186" s="2" t="s">
        <v>7</v>
      </c>
      <c r="D186">
        <f t="shared" si="17"/>
        <v>13</v>
      </c>
      <c r="E186" s="2">
        <f>IF(MONTH(A186)&lt;&gt;MONTH(A187), IF(L185-3*800&gt;=0, 3, 0), 0)</f>
        <v>0</v>
      </c>
      <c r="F186">
        <f>IF(B186=7, D186*15, 0)</f>
        <v>0</v>
      </c>
      <c r="G186">
        <f>IF(C186="ZIMA",  0.2, IF(C186="WIOSNA", 0.5, IF(C186 = "LATO", 0.9, 0.4)))</f>
        <v>0.9</v>
      </c>
      <c r="H186">
        <f>IF(AND(B186&lt;&gt;7, B186&lt;&gt;6), INT(G186*D186), 0)</f>
        <v>11</v>
      </c>
      <c r="I186">
        <f t="shared" si="15"/>
        <v>330</v>
      </c>
      <c r="J186">
        <f t="shared" si="18"/>
        <v>14495</v>
      </c>
      <c r="K186">
        <f t="shared" si="19"/>
        <v>16080</v>
      </c>
      <c r="L186">
        <f t="shared" si="16"/>
        <v>1585</v>
      </c>
      <c r="M186">
        <f t="shared" si="20"/>
        <v>34</v>
      </c>
    </row>
    <row r="187" spans="1:13" x14ac:dyDescent="0.35">
      <c r="A187" s="1">
        <v>45112</v>
      </c>
      <c r="B187" s="2">
        <f t="shared" si="14"/>
        <v>3</v>
      </c>
      <c r="C187" s="2" t="s">
        <v>7</v>
      </c>
      <c r="D187">
        <f t="shared" si="17"/>
        <v>13</v>
      </c>
      <c r="E187" s="2">
        <f>IF(MONTH(A187)&lt;&gt;MONTH(A188), IF(L186-3*800&gt;=0, 3, 0), 0)</f>
        <v>0</v>
      </c>
      <c r="F187">
        <f>IF(B187=7, D187*15, 0)</f>
        <v>0</v>
      </c>
      <c r="G187">
        <f>IF(C187="ZIMA",  0.2, IF(C187="WIOSNA", 0.5, IF(C187 = "LATO", 0.9, 0.4)))</f>
        <v>0.9</v>
      </c>
      <c r="H187">
        <f>IF(AND(B187&lt;&gt;7, B187&lt;&gt;6), INT(G187*D187), 0)</f>
        <v>11</v>
      </c>
      <c r="I187">
        <f t="shared" si="15"/>
        <v>330</v>
      </c>
      <c r="J187">
        <f t="shared" si="18"/>
        <v>14495</v>
      </c>
      <c r="K187">
        <f t="shared" si="19"/>
        <v>16410</v>
      </c>
      <c r="L187">
        <f t="shared" si="16"/>
        <v>1915</v>
      </c>
      <c r="M187">
        <f t="shared" si="20"/>
        <v>35</v>
      </c>
    </row>
    <row r="188" spans="1:13" x14ac:dyDescent="0.35">
      <c r="A188" s="1">
        <v>45113</v>
      </c>
      <c r="B188" s="2">
        <f t="shared" si="14"/>
        <v>4</v>
      </c>
      <c r="C188" s="2" t="s">
        <v>7</v>
      </c>
      <c r="D188">
        <f t="shared" si="17"/>
        <v>13</v>
      </c>
      <c r="E188" s="2">
        <f>IF(MONTH(A188)&lt;&gt;MONTH(A189), IF(L187-3*800&gt;=0, 3, 0), 0)</f>
        <v>0</v>
      </c>
      <c r="F188">
        <f>IF(B188=7, D188*15, 0)</f>
        <v>0</v>
      </c>
      <c r="G188">
        <f>IF(C188="ZIMA",  0.2, IF(C188="WIOSNA", 0.5, IF(C188 = "LATO", 0.9, 0.4)))</f>
        <v>0.9</v>
      </c>
      <c r="H188">
        <f>IF(AND(B188&lt;&gt;7, B188&lt;&gt;6), INT(G188*D188), 0)</f>
        <v>11</v>
      </c>
      <c r="I188">
        <f t="shared" si="15"/>
        <v>330</v>
      </c>
      <c r="J188">
        <f t="shared" si="18"/>
        <v>14495</v>
      </c>
      <c r="K188">
        <f t="shared" si="19"/>
        <v>16740</v>
      </c>
      <c r="L188">
        <f t="shared" si="16"/>
        <v>2245</v>
      </c>
      <c r="M188">
        <f t="shared" si="20"/>
        <v>36</v>
      </c>
    </row>
    <row r="189" spans="1:13" x14ac:dyDescent="0.35">
      <c r="A189" s="1">
        <v>45114</v>
      </c>
      <c r="B189" s="2">
        <f t="shared" si="14"/>
        <v>5</v>
      </c>
      <c r="C189" s="2" t="s">
        <v>7</v>
      </c>
      <c r="D189">
        <f t="shared" si="17"/>
        <v>13</v>
      </c>
      <c r="E189" s="2">
        <f>IF(MONTH(A189)&lt;&gt;MONTH(A190), IF(L188-3*800&gt;=0, 3, 0), 0)</f>
        <v>0</v>
      </c>
      <c r="F189">
        <f>IF(B189=7, D189*15, 0)</f>
        <v>0</v>
      </c>
      <c r="G189">
        <f>IF(C189="ZIMA",  0.2, IF(C189="WIOSNA", 0.5, IF(C189 = "LATO", 0.9, 0.4)))</f>
        <v>0.9</v>
      </c>
      <c r="H189">
        <f>IF(AND(B189&lt;&gt;7, B189&lt;&gt;6), INT(G189*D189), 0)</f>
        <v>11</v>
      </c>
      <c r="I189">
        <f t="shared" si="15"/>
        <v>330</v>
      </c>
      <c r="J189">
        <f t="shared" si="18"/>
        <v>14495</v>
      </c>
      <c r="K189">
        <f t="shared" si="19"/>
        <v>17070</v>
      </c>
      <c r="L189">
        <f t="shared" si="16"/>
        <v>2575</v>
      </c>
      <c r="M189">
        <f t="shared" si="20"/>
        <v>37</v>
      </c>
    </row>
    <row r="190" spans="1:13" x14ac:dyDescent="0.35">
      <c r="A190" s="1">
        <v>45115</v>
      </c>
      <c r="B190" s="2">
        <f t="shared" si="14"/>
        <v>6</v>
      </c>
      <c r="C190" s="2" t="s">
        <v>7</v>
      </c>
      <c r="D190">
        <f t="shared" si="17"/>
        <v>13</v>
      </c>
      <c r="E190" s="2">
        <f>IF(MONTH(A190)&lt;&gt;MONTH(A191), IF(L189-3*800&gt;=0, 3, 0), 0)</f>
        <v>0</v>
      </c>
      <c r="F190">
        <f>IF(B190=7, D190*15, 0)</f>
        <v>0</v>
      </c>
      <c r="G190">
        <f>IF(C190="ZIMA",  0.2, IF(C190="WIOSNA", 0.5, IF(C190 = "LATO", 0.9, 0.4)))</f>
        <v>0.9</v>
      </c>
      <c r="H190">
        <f>IF(AND(B190&lt;&gt;7, B190&lt;&gt;6), INT(G190*D190), 0)</f>
        <v>0</v>
      </c>
      <c r="I190">
        <f t="shared" si="15"/>
        <v>0</v>
      </c>
      <c r="J190">
        <f t="shared" si="18"/>
        <v>14495</v>
      </c>
      <c r="K190">
        <f t="shared" si="19"/>
        <v>17070</v>
      </c>
      <c r="L190">
        <f t="shared" si="16"/>
        <v>2575</v>
      </c>
      <c r="M190">
        <f t="shared" si="20"/>
        <v>38</v>
      </c>
    </row>
    <row r="191" spans="1:13" x14ac:dyDescent="0.35">
      <c r="A191" s="1">
        <v>45116</v>
      </c>
      <c r="B191" s="2">
        <f t="shared" si="14"/>
        <v>7</v>
      </c>
      <c r="C191" s="2" t="s">
        <v>7</v>
      </c>
      <c r="D191">
        <f t="shared" si="17"/>
        <v>13</v>
      </c>
      <c r="E191" s="2">
        <f>IF(MONTH(A191)&lt;&gt;MONTH(A192), IF(L190-3*800&gt;=0, 3, 0), 0)</f>
        <v>0</v>
      </c>
      <c r="F191">
        <f>IF(B191=7, D191*15, 0)</f>
        <v>195</v>
      </c>
      <c r="G191">
        <f>IF(C191="ZIMA",  0.2, IF(C191="WIOSNA", 0.5, IF(C191 = "LATO", 0.9, 0.4)))</f>
        <v>0.9</v>
      </c>
      <c r="H191">
        <f>IF(AND(B191&lt;&gt;7, B191&lt;&gt;6), INT(G191*D191), 0)</f>
        <v>0</v>
      </c>
      <c r="I191">
        <f t="shared" si="15"/>
        <v>0</v>
      </c>
      <c r="J191">
        <f t="shared" si="18"/>
        <v>14690</v>
      </c>
      <c r="K191">
        <f t="shared" si="19"/>
        <v>17070</v>
      </c>
      <c r="L191">
        <f t="shared" si="16"/>
        <v>2380</v>
      </c>
      <c r="M191">
        <f t="shared" si="20"/>
        <v>39</v>
      </c>
    </row>
    <row r="192" spans="1:13" x14ac:dyDescent="0.35">
      <c r="A192" s="1">
        <v>45117</v>
      </c>
      <c r="B192" s="2">
        <f t="shared" si="14"/>
        <v>1</v>
      </c>
      <c r="C192" s="2" t="s">
        <v>7</v>
      </c>
      <c r="D192">
        <f t="shared" si="17"/>
        <v>13</v>
      </c>
      <c r="E192" s="2">
        <f>IF(MONTH(A192)&lt;&gt;MONTH(A193), IF(L191-3*800&gt;=0, 3, 0), 0)</f>
        <v>0</v>
      </c>
      <c r="F192">
        <f>IF(B192=7, D192*15, 0)</f>
        <v>0</v>
      </c>
      <c r="G192">
        <f>IF(C192="ZIMA",  0.2, IF(C192="WIOSNA", 0.5, IF(C192 = "LATO", 0.9, 0.4)))</f>
        <v>0.9</v>
      </c>
      <c r="H192">
        <f>IF(AND(B192&lt;&gt;7, B192&lt;&gt;6), INT(G192*D192), 0)</f>
        <v>11</v>
      </c>
      <c r="I192">
        <f t="shared" si="15"/>
        <v>330</v>
      </c>
      <c r="J192">
        <f t="shared" si="18"/>
        <v>14690</v>
      </c>
      <c r="K192">
        <f t="shared" si="19"/>
        <v>17400</v>
      </c>
      <c r="L192">
        <f t="shared" si="16"/>
        <v>2710</v>
      </c>
      <c r="M192">
        <f t="shared" si="20"/>
        <v>40</v>
      </c>
    </row>
    <row r="193" spans="1:13" x14ac:dyDescent="0.35">
      <c r="A193" s="1">
        <v>45118</v>
      </c>
      <c r="B193" s="2">
        <f t="shared" si="14"/>
        <v>2</v>
      </c>
      <c r="C193" s="2" t="s">
        <v>7</v>
      </c>
      <c r="D193">
        <f t="shared" si="17"/>
        <v>13</v>
      </c>
      <c r="E193" s="2">
        <f>IF(MONTH(A193)&lt;&gt;MONTH(A194), IF(L192-3*800&gt;=0, 3, 0), 0)</f>
        <v>0</v>
      </c>
      <c r="F193">
        <f>IF(B193=7, D193*15, 0)</f>
        <v>0</v>
      </c>
      <c r="G193">
        <f>IF(C193="ZIMA",  0.2, IF(C193="WIOSNA", 0.5, IF(C193 = "LATO", 0.9, 0.4)))</f>
        <v>0.9</v>
      </c>
      <c r="H193">
        <f>IF(AND(B193&lt;&gt;7, B193&lt;&gt;6), INT(G193*D193), 0)</f>
        <v>11</v>
      </c>
      <c r="I193">
        <f t="shared" si="15"/>
        <v>330</v>
      </c>
      <c r="J193">
        <f t="shared" si="18"/>
        <v>14690</v>
      </c>
      <c r="K193">
        <f t="shared" si="19"/>
        <v>17730</v>
      </c>
      <c r="L193">
        <f t="shared" si="16"/>
        <v>3040</v>
      </c>
      <c r="M193">
        <f t="shared" si="20"/>
        <v>41</v>
      </c>
    </row>
    <row r="194" spans="1:13" x14ac:dyDescent="0.35">
      <c r="A194" s="1">
        <v>45119</v>
      </c>
      <c r="B194" s="2">
        <f t="shared" si="14"/>
        <v>3</v>
      </c>
      <c r="C194" s="2" t="s">
        <v>7</v>
      </c>
      <c r="D194">
        <f t="shared" si="17"/>
        <v>13</v>
      </c>
      <c r="E194" s="2">
        <f>IF(MONTH(A194)&lt;&gt;MONTH(A195), IF(L193-3*800&gt;=0, 3, 0), 0)</f>
        <v>0</v>
      </c>
      <c r="F194">
        <f>IF(B194=7, D194*15, 0)</f>
        <v>0</v>
      </c>
      <c r="G194">
        <f>IF(C194="ZIMA",  0.2, IF(C194="WIOSNA", 0.5, IF(C194 = "LATO", 0.9, 0.4)))</f>
        <v>0.9</v>
      </c>
      <c r="H194">
        <f>IF(AND(B194&lt;&gt;7, B194&lt;&gt;6), INT(G194*D194), 0)</f>
        <v>11</v>
      </c>
      <c r="I194">
        <f t="shared" si="15"/>
        <v>330</v>
      </c>
      <c r="J194">
        <f t="shared" si="18"/>
        <v>14690</v>
      </c>
      <c r="K194">
        <f t="shared" si="19"/>
        <v>18060</v>
      </c>
      <c r="L194">
        <f t="shared" si="16"/>
        <v>3370</v>
      </c>
      <c r="M194">
        <f t="shared" si="20"/>
        <v>42</v>
      </c>
    </row>
    <row r="195" spans="1:13" x14ac:dyDescent="0.35">
      <c r="A195" s="1">
        <v>45120</v>
      </c>
      <c r="B195" s="2">
        <f t="shared" ref="B195:B258" si="21">WEEKDAY(A195, 2)</f>
        <v>4</v>
      </c>
      <c r="C195" s="2" t="s">
        <v>7</v>
      </c>
      <c r="D195">
        <f t="shared" si="17"/>
        <v>13</v>
      </c>
      <c r="E195" s="2">
        <f>IF(MONTH(A195)&lt;&gt;MONTH(A196), IF(L194-3*800&gt;=0, 3, 0), 0)</f>
        <v>0</v>
      </c>
      <c r="F195">
        <f>IF(B195=7, D195*15, 0)</f>
        <v>0</v>
      </c>
      <c r="G195">
        <f>IF(C195="ZIMA",  0.2, IF(C195="WIOSNA", 0.5, IF(C195 = "LATO", 0.9, 0.4)))</f>
        <v>0.9</v>
      </c>
      <c r="H195">
        <f>IF(AND(B195&lt;&gt;7, B195&lt;&gt;6), INT(G195*D195), 0)</f>
        <v>11</v>
      </c>
      <c r="I195">
        <f t="shared" ref="I195:I258" si="22">H195*30</f>
        <v>330</v>
      </c>
      <c r="J195">
        <f t="shared" si="18"/>
        <v>14690</v>
      </c>
      <c r="K195">
        <f t="shared" si="19"/>
        <v>18390</v>
      </c>
      <c r="L195">
        <f t="shared" ref="L195:L258" si="23">K195-J195</f>
        <v>3700</v>
      </c>
      <c r="M195">
        <f t="shared" si="20"/>
        <v>43</v>
      </c>
    </row>
    <row r="196" spans="1:13" x14ac:dyDescent="0.35">
      <c r="A196" s="1">
        <v>45121</v>
      </c>
      <c r="B196" s="2">
        <f t="shared" si="21"/>
        <v>5</v>
      </c>
      <c r="C196" s="2" t="s">
        <v>7</v>
      </c>
      <c r="D196">
        <f t="shared" ref="D196:D259" si="24">D195+E195</f>
        <v>13</v>
      </c>
      <c r="E196" s="2">
        <f>IF(MONTH(A196)&lt;&gt;MONTH(A197), IF(L195-3*800&gt;=0, 3, 0), 0)</f>
        <v>0</v>
      </c>
      <c r="F196">
        <f>IF(B196=7, D196*15, 0)</f>
        <v>0</v>
      </c>
      <c r="G196">
        <f>IF(C196="ZIMA",  0.2, IF(C196="WIOSNA", 0.5, IF(C196 = "LATO", 0.9, 0.4)))</f>
        <v>0.9</v>
      </c>
      <c r="H196">
        <f>IF(AND(B196&lt;&gt;7, B196&lt;&gt;6), INT(G196*D196), 0)</f>
        <v>11</v>
      </c>
      <c r="I196">
        <f t="shared" si="22"/>
        <v>330</v>
      </c>
      <c r="J196">
        <f t="shared" ref="J196:J259" si="25">J195+F196+E196*800</f>
        <v>14690</v>
      </c>
      <c r="K196">
        <f t="shared" ref="K196:K259" si="26">K195+I196</f>
        <v>18720</v>
      </c>
      <c r="L196">
        <f t="shared" si="23"/>
        <v>4030</v>
      </c>
      <c r="M196">
        <f t="shared" ref="M196:M259" si="27">IF(J196&lt;K196, 1, 0)+M195</f>
        <v>44</v>
      </c>
    </row>
    <row r="197" spans="1:13" x14ac:dyDescent="0.35">
      <c r="A197" s="1">
        <v>45122</v>
      </c>
      <c r="B197" s="2">
        <f t="shared" si="21"/>
        <v>6</v>
      </c>
      <c r="C197" s="2" t="s">
        <v>7</v>
      </c>
      <c r="D197">
        <f t="shared" si="24"/>
        <v>13</v>
      </c>
      <c r="E197" s="2">
        <f>IF(MONTH(A197)&lt;&gt;MONTH(A198), IF(L196-3*800&gt;=0, 3, 0), 0)</f>
        <v>0</v>
      </c>
      <c r="F197">
        <f>IF(B197=7, D197*15, 0)</f>
        <v>0</v>
      </c>
      <c r="G197">
        <f>IF(C197="ZIMA",  0.2, IF(C197="WIOSNA", 0.5, IF(C197 = "LATO", 0.9, 0.4)))</f>
        <v>0.9</v>
      </c>
      <c r="H197">
        <f>IF(AND(B197&lt;&gt;7, B197&lt;&gt;6), INT(G197*D197), 0)</f>
        <v>0</v>
      </c>
      <c r="I197">
        <f t="shared" si="22"/>
        <v>0</v>
      </c>
      <c r="J197">
        <f t="shared" si="25"/>
        <v>14690</v>
      </c>
      <c r="K197">
        <f t="shared" si="26"/>
        <v>18720</v>
      </c>
      <c r="L197">
        <f t="shared" si="23"/>
        <v>4030</v>
      </c>
      <c r="M197">
        <f t="shared" si="27"/>
        <v>45</v>
      </c>
    </row>
    <row r="198" spans="1:13" x14ac:dyDescent="0.35">
      <c r="A198" s="1">
        <v>45123</v>
      </c>
      <c r="B198" s="2">
        <f t="shared" si="21"/>
        <v>7</v>
      </c>
      <c r="C198" s="2" t="s">
        <v>7</v>
      </c>
      <c r="D198">
        <f t="shared" si="24"/>
        <v>13</v>
      </c>
      <c r="E198" s="2">
        <f>IF(MONTH(A198)&lt;&gt;MONTH(A199), IF(L197-3*800&gt;=0, 3, 0), 0)</f>
        <v>0</v>
      </c>
      <c r="F198">
        <f>IF(B198=7, D198*15, 0)</f>
        <v>195</v>
      </c>
      <c r="G198">
        <f>IF(C198="ZIMA",  0.2, IF(C198="WIOSNA", 0.5, IF(C198 = "LATO", 0.9, 0.4)))</f>
        <v>0.9</v>
      </c>
      <c r="H198">
        <f>IF(AND(B198&lt;&gt;7, B198&lt;&gt;6), INT(G198*D198), 0)</f>
        <v>0</v>
      </c>
      <c r="I198">
        <f t="shared" si="22"/>
        <v>0</v>
      </c>
      <c r="J198">
        <f t="shared" si="25"/>
        <v>14885</v>
      </c>
      <c r="K198">
        <f t="shared" si="26"/>
        <v>18720</v>
      </c>
      <c r="L198">
        <f t="shared" si="23"/>
        <v>3835</v>
      </c>
      <c r="M198">
        <f t="shared" si="27"/>
        <v>46</v>
      </c>
    </row>
    <row r="199" spans="1:13" x14ac:dyDescent="0.35">
      <c r="A199" s="1">
        <v>45124</v>
      </c>
      <c r="B199" s="2">
        <f t="shared" si="21"/>
        <v>1</v>
      </c>
      <c r="C199" s="2" t="s">
        <v>7</v>
      </c>
      <c r="D199">
        <f t="shared" si="24"/>
        <v>13</v>
      </c>
      <c r="E199" s="2">
        <f>IF(MONTH(A199)&lt;&gt;MONTH(A200), IF(L198-3*800&gt;=0, 3, 0), 0)</f>
        <v>0</v>
      </c>
      <c r="F199">
        <f>IF(B199=7, D199*15, 0)</f>
        <v>0</v>
      </c>
      <c r="G199">
        <f>IF(C199="ZIMA",  0.2, IF(C199="WIOSNA", 0.5, IF(C199 = "LATO", 0.9, 0.4)))</f>
        <v>0.9</v>
      </c>
      <c r="H199">
        <f>IF(AND(B199&lt;&gt;7, B199&lt;&gt;6), INT(G199*D199), 0)</f>
        <v>11</v>
      </c>
      <c r="I199">
        <f t="shared" si="22"/>
        <v>330</v>
      </c>
      <c r="J199">
        <f t="shared" si="25"/>
        <v>14885</v>
      </c>
      <c r="K199">
        <f t="shared" si="26"/>
        <v>19050</v>
      </c>
      <c r="L199">
        <f t="shared" si="23"/>
        <v>4165</v>
      </c>
      <c r="M199">
        <f t="shared" si="27"/>
        <v>47</v>
      </c>
    </row>
    <row r="200" spans="1:13" x14ac:dyDescent="0.35">
      <c r="A200" s="1">
        <v>45125</v>
      </c>
      <c r="B200" s="2">
        <f t="shared" si="21"/>
        <v>2</v>
      </c>
      <c r="C200" s="2" t="s">
        <v>7</v>
      </c>
      <c r="D200">
        <f t="shared" si="24"/>
        <v>13</v>
      </c>
      <c r="E200" s="2">
        <f>IF(MONTH(A200)&lt;&gt;MONTH(A201), IF(L199-3*800&gt;=0, 3, 0), 0)</f>
        <v>0</v>
      </c>
      <c r="F200">
        <f>IF(B200=7, D200*15, 0)</f>
        <v>0</v>
      </c>
      <c r="G200">
        <f>IF(C200="ZIMA",  0.2, IF(C200="WIOSNA", 0.5, IF(C200 = "LATO", 0.9, 0.4)))</f>
        <v>0.9</v>
      </c>
      <c r="H200">
        <f>IF(AND(B200&lt;&gt;7, B200&lt;&gt;6), INT(G200*D200), 0)</f>
        <v>11</v>
      </c>
      <c r="I200">
        <f t="shared" si="22"/>
        <v>330</v>
      </c>
      <c r="J200">
        <f t="shared" si="25"/>
        <v>14885</v>
      </c>
      <c r="K200">
        <f t="shared" si="26"/>
        <v>19380</v>
      </c>
      <c r="L200">
        <f t="shared" si="23"/>
        <v>4495</v>
      </c>
      <c r="M200">
        <f t="shared" si="27"/>
        <v>48</v>
      </c>
    </row>
    <row r="201" spans="1:13" x14ac:dyDescent="0.35">
      <c r="A201" s="1">
        <v>45126</v>
      </c>
      <c r="B201" s="2">
        <f t="shared" si="21"/>
        <v>3</v>
      </c>
      <c r="C201" s="2" t="s">
        <v>7</v>
      </c>
      <c r="D201">
        <f t="shared" si="24"/>
        <v>13</v>
      </c>
      <c r="E201" s="2">
        <f>IF(MONTH(A201)&lt;&gt;MONTH(A202), IF(L200-3*800&gt;=0, 3, 0), 0)</f>
        <v>0</v>
      </c>
      <c r="F201">
        <f>IF(B201=7, D201*15, 0)</f>
        <v>0</v>
      </c>
      <c r="G201">
        <f>IF(C201="ZIMA",  0.2, IF(C201="WIOSNA", 0.5, IF(C201 = "LATO", 0.9, 0.4)))</f>
        <v>0.9</v>
      </c>
      <c r="H201">
        <f>IF(AND(B201&lt;&gt;7, B201&lt;&gt;6), INT(G201*D201), 0)</f>
        <v>11</v>
      </c>
      <c r="I201">
        <f t="shared" si="22"/>
        <v>330</v>
      </c>
      <c r="J201">
        <f t="shared" si="25"/>
        <v>14885</v>
      </c>
      <c r="K201">
        <f t="shared" si="26"/>
        <v>19710</v>
      </c>
      <c r="L201">
        <f t="shared" si="23"/>
        <v>4825</v>
      </c>
      <c r="M201">
        <f t="shared" si="27"/>
        <v>49</v>
      </c>
    </row>
    <row r="202" spans="1:13" x14ac:dyDescent="0.35">
      <c r="A202" s="1">
        <v>45127</v>
      </c>
      <c r="B202" s="2">
        <f t="shared" si="21"/>
        <v>4</v>
      </c>
      <c r="C202" s="2" t="s">
        <v>7</v>
      </c>
      <c r="D202">
        <f t="shared" si="24"/>
        <v>13</v>
      </c>
      <c r="E202" s="2">
        <f>IF(MONTH(A202)&lt;&gt;MONTH(A203), IF(L201-3*800&gt;=0, 3, 0), 0)</f>
        <v>0</v>
      </c>
      <c r="F202">
        <f>IF(B202=7, D202*15, 0)</f>
        <v>0</v>
      </c>
      <c r="G202">
        <f>IF(C202="ZIMA",  0.2, IF(C202="WIOSNA", 0.5, IF(C202 = "LATO", 0.9, 0.4)))</f>
        <v>0.9</v>
      </c>
      <c r="H202">
        <f>IF(AND(B202&lt;&gt;7, B202&lt;&gt;6), INT(G202*D202), 0)</f>
        <v>11</v>
      </c>
      <c r="I202">
        <f t="shared" si="22"/>
        <v>330</v>
      </c>
      <c r="J202">
        <f t="shared" si="25"/>
        <v>14885</v>
      </c>
      <c r="K202">
        <f t="shared" si="26"/>
        <v>20040</v>
      </c>
      <c r="L202">
        <f t="shared" si="23"/>
        <v>5155</v>
      </c>
      <c r="M202">
        <f t="shared" si="27"/>
        <v>50</v>
      </c>
    </row>
    <row r="203" spans="1:13" x14ac:dyDescent="0.35">
      <c r="A203" s="1">
        <v>45128</v>
      </c>
      <c r="B203" s="2">
        <f t="shared" si="21"/>
        <v>5</v>
      </c>
      <c r="C203" s="2" t="s">
        <v>7</v>
      </c>
      <c r="D203">
        <f t="shared" si="24"/>
        <v>13</v>
      </c>
      <c r="E203" s="2">
        <f>IF(MONTH(A203)&lt;&gt;MONTH(A204), IF(L202-3*800&gt;=0, 3, 0), 0)</f>
        <v>0</v>
      </c>
      <c r="F203">
        <f>IF(B203=7, D203*15, 0)</f>
        <v>0</v>
      </c>
      <c r="G203">
        <f>IF(C203="ZIMA",  0.2, IF(C203="WIOSNA", 0.5, IF(C203 = "LATO", 0.9, 0.4)))</f>
        <v>0.9</v>
      </c>
      <c r="H203">
        <f>IF(AND(B203&lt;&gt;7, B203&lt;&gt;6), INT(G203*D203), 0)</f>
        <v>11</v>
      </c>
      <c r="I203">
        <f t="shared" si="22"/>
        <v>330</v>
      </c>
      <c r="J203">
        <f t="shared" si="25"/>
        <v>14885</v>
      </c>
      <c r="K203">
        <f t="shared" si="26"/>
        <v>20370</v>
      </c>
      <c r="L203">
        <f t="shared" si="23"/>
        <v>5485</v>
      </c>
      <c r="M203">
        <f t="shared" si="27"/>
        <v>51</v>
      </c>
    </row>
    <row r="204" spans="1:13" x14ac:dyDescent="0.35">
      <c r="A204" s="1">
        <v>45129</v>
      </c>
      <c r="B204" s="2">
        <f t="shared" si="21"/>
        <v>6</v>
      </c>
      <c r="C204" s="2" t="s">
        <v>7</v>
      </c>
      <c r="D204">
        <f t="shared" si="24"/>
        <v>13</v>
      </c>
      <c r="E204" s="2">
        <f>IF(MONTH(A204)&lt;&gt;MONTH(A205), IF(L203-3*800&gt;=0, 3, 0), 0)</f>
        <v>0</v>
      </c>
      <c r="F204">
        <f>IF(B204=7, D204*15, 0)</f>
        <v>0</v>
      </c>
      <c r="G204">
        <f>IF(C204="ZIMA",  0.2, IF(C204="WIOSNA", 0.5, IF(C204 = "LATO", 0.9, 0.4)))</f>
        <v>0.9</v>
      </c>
      <c r="H204">
        <f>IF(AND(B204&lt;&gt;7, B204&lt;&gt;6), INT(G204*D204), 0)</f>
        <v>0</v>
      </c>
      <c r="I204">
        <f t="shared" si="22"/>
        <v>0</v>
      </c>
      <c r="J204">
        <f t="shared" si="25"/>
        <v>14885</v>
      </c>
      <c r="K204">
        <f t="shared" si="26"/>
        <v>20370</v>
      </c>
      <c r="L204">
        <f t="shared" si="23"/>
        <v>5485</v>
      </c>
      <c r="M204">
        <f t="shared" si="27"/>
        <v>52</v>
      </c>
    </row>
    <row r="205" spans="1:13" x14ac:dyDescent="0.35">
      <c r="A205" s="1">
        <v>45130</v>
      </c>
      <c r="B205" s="2">
        <f t="shared" si="21"/>
        <v>7</v>
      </c>
      <c r="C205" s="2" t="s">
        <v>7</v>
      </c>
      <c r="D205">
        <f t="shared" si="24"/>
        <v>13</v>
      </c>
      <c r="E205" s="2">
        <f>IF(MONTH(A205)&lt;&gt;MONTH(A206), IF(L204-3*800&gt;=0, 3, 0), 0)</f>
        <v>0</v>
      </c>
      <c r="F205">
        <f>IF(B205=7, D205*15, 0)</f>
        <v>195</v>
      </c>
      <c r="G205">
        <f>IF(C205="ZIMA",  0.2, IF(C205="WIOSNA", 0.5, IF(C205 = "LATO", 0.9, 0.4)))</f>
        <v>0.9</v>
      </c>
      <c r="H205">
        <f>IF(AND(B205&lt;&gt;7, B205&lt;&gt;6), INT(G205*D205), 0)</f>
        <v>0</v>
      </c>
      <c r="I205">
        <f t="shared" si="22"/>
        <v>0</v>
      </c>
      <c r="J205">
        <f t="shared" si="25"/>
        <v>15080</v>
      </c>
      <c r="K205">
        <f t="shared" si="26"/>
        <v>20370</v>
      </c>
      <c r="L205">
        <f t="shared" si="23"/>
        <v>5290</v>
      </c>
      <c r="M205">
        <f t="shared" si="27"/>
        <v>53</v>
      </c>
    </row>
    <row r="206" spans="1:13" x14ac:dyDescent="0.35">
      <c r="A206" s="1">
        <v>45131</v>
      </c>
      <c r="B206" s="2">
        <f t="shared" si="21"/>
        <v>1</v>
      </c>
      <c r="C206" s="2" t="s">
        <v>7</v>
      </c>
      <c r="D206">
        <f t="shared" si="24"/>
        <v>13</v>
      </c>
      <c r="E206" s="2">
        <f>IF(MONTH(A206)&lt;&gt;MONTH(A207), IF(L205-3*800&gt;=0, 3, 0), 0)</f>
        <v>0</v>
      </c>
      <c r="F206">
        <f>IF(B206=7, D206*15, 0)</f>
        <v>0</v>
      </c>
      <c r="G206">
        <f>IF(C206="ZIMA",  0.2, IF(C206="WIOSNA", 0.5, IF(C206 = "LATO", 0.9, 0.4)))</f>
        <v>0.9</v>
      </c>
      <c r="H206">
        <f>IF(AND(B206&lt;&gt;7, B206&lt;&gt;6), INT(G206*D206), 0)</f>
        <v>11</v>
      </c>
      <c r="I206">
        <f t="shared" si="22"/>
        <v>330</v>
      </c>
      <c r="J206">
        <f t="shared" si="25"/>
        <v>15080</v>
      </c>
      <c r="K206">
        <f t="shared" si="26"/>
        <v>20700</v>
      </c>
      <c r="L206">
        <f t="shared" si="23"/>
        <v>5620</v>
      </c>
      <c r="M206">
        <f t="shared" si="27"/>
        <v>54</v>
      </c>
    </row>
    <row r="207" spans="1:13" x14ac:dyDescent="0.35">
      <c r="A207" s="1">
        <v>45132</v>
      </c>
      <c r="B207" s="2">
        <f t="shared" si="21"/>
        <v>2</v>
      </c>
      <c r="C207" s="2" t="s">
        <v>7</v>
      </c>
      <c r="D207">
        <f t="shared" si="24"/>
        <v>13</v>
      </c>
      <c r="E207" s="2">
        <f>IF(MONTH(A207)&lt;&gt;MONTH(A208), IF(L206-3*800&gt;=0, 3, 0), 0)</f>
        <v>0</v>
      </c>
      <c r="F207">
        <f>IF(B207=7, D207*15, 0)</f>
        <v>0</v>
      </c>
      <c r="G207">
        <f>IF(C207="ZIMA",  0.2, IF(C207="WIOSNA", 0.5, IF(C207 = "LATO", 0.9, 0.4)))</f>
        <v>0.9</v>
      </c>
      <c r="H207">
        <f>IF(AND(B207&lt;&gt;7, B207&lt;&gt;6), INT(G207*D207), 0)</f>
        <v>11</v>
      </c>
      <c r="I207">
        <f t="shared" si="22"/>
        <v>330</v>
      </c>
      <c r="J207">
        <f t="shared" si="25"/>
        <v>15080</v>
      </c>
      <c r="K207">
        <f t="shared" si="26"/>
        <v>21030</v>
      </c>
      <c r="L207">
        <f t="shared" si="23"/>
        <v>5950</v>
      </c>
      <c r="M207">
        <f t="shared" si="27"/>
        <v>55</v>
      </c>
    </row>
    <row r="208" spans="1:13" x14ac:dyDescent="0.35">
      <c r="A208" s="1">
        <v>45133</v>
      </c>
      <c r="B208" s="2">
        <f t="shared" si="21"/>
        <v>3</v>
      </c>
      <c r="C208" s="2" t="s">
        <v>7</v>
      </c>
      <c r="D208">
        <f t="shared" si="24"/>
        <v>13</v>
      </c>
      <c r="E208" s="2">
        <f>IF(MONTH(A208)&lt;&gt;MONTH(A209), IF(L207-3*800&gt;=0, 3, 0), 0)</f>
        <v>0</v>
      </c>
      <c r="F208">
        <f>IF(B208=7, D208*15, 0)</f>
        <v>0</v>
      </c>
      <c r="G208">
        <f>IF(C208="ZIMA",  0.2, IF(C208="WIOSNA", 0.5, IF(C208 = "LATO", 0.9, 0.4)))</f>
        <v>0.9</v>
      </c>
      <c r="H208">
        <f>IF(AND(B208&lt;&gt;7, B208&lt;&gt;6), INT(G208*D208), 0)</f>
        <v>11</v>
      </c>
      <c r="I208">
        <f t="shared" si="22"/>
        <v>330</v>
      </c>
      <c r="J208">
        <f t="shared" si="25"/>
        <v>15080</v>
      </c>
      <c r="K208">
        <f t="shared" si="26"/>
        <v>21360</v>
      </c>
      <c r="L208">
        <f t="shared" si="23"/>
        <v>6280</v>
      </c>
      <c r="M208">
        <f t="shared" si="27"/>
        <v>56</v>
      </c>
    </row>
    <row r="209" spans="1:13" x14ac:dyDescent="0.35">
      <c r="A209" s="1">
        <v>45134</v>
      </c>
      <c r="B209" s="2">
        <f t="shared" si="21"/>
        <v>4</v>
      </c>
      <c r="C209" s="2" t="s">
        <v>7</v>
      </c>
      <c r="D209">
        <f t="shared" si="24"/>
        <v>13</v>
      </c>
      <c r="E209" s="2">
        <f>IF(MONTH(A209)&lt;&gt;MONTH(A210), IF(L208-3*800&gt;=0, 3, 0), 0)</f>
        <v>0</v>
      </c>
      <c r="F209">
        <f>IF(B209=7, D209*15, 0)</f>
        <v>0</v>
      </c>
      <c r="G209">
        <f>IF(C209="ZIMA",  0.2, IF(C209="WIOSNA", 0.5, IF(C209 = "LATO", 0.9, 0.4)))</f>
        <v>0.9</v>
      </c>
      <c r="H209">
        <f>IF(AND(B209&lt;&gt;7, B209&lt;&gt;6), INT(G209*D209), 0)</f>
        <v>11</v>
      </c>
      <c r="I209">
        <f t="shared" si="22"/>
        <v>330</v>
      </c>
      <c r="J209">
        <f t="shared" si="25"/>
        <v>15080</v>
      </c>
      <c r="K209">
        <f t="shared" si="26"/>
        <v>21690</v>
      </c>
      <c r="L209">
        <f t="shared" si="23"/>
        <v>6610</v>
      </c>
      <c r="M209">
        <f t="shared" si="27"/>
        <v>57</v>
      </c>
    </row>
    <row r="210" spans="1:13" x14ac:dyDescent="0.35">
      <c r="A210" s="1">
        <v>45135</v>
      </c>
      <c r="B210" s="2">
        <f t="shared" si="21"/>
        <v>5</v>
      </c>
      <c r="C210" s="2" t="s">
        <v>7</v>
      </c>
      <c r="D210">
        <f t="shared" si="24"/>
        <v>13</v>
      </c>
      <c r="E210" s="2">
        <f>IF(MONTH(A210)&lt;&gt;MONTH(A211), IF(L209-3*800&gt;=0, 3, 0), 0)</f>
        <v>0</v>
      </c>
      <c r="F210">
        <f>IF(B210=7, D210*15, 0)</f>
        <v>0</v>
      </c>
      <c r="G210">
        <f>IF(C210="ZIMA",  0.2, IF(C210="WIOSNA", 0.5, IF(C210 = "LATO", 0.9, 0.4)))</f>
        <v>0.9</v>
      </c>
      <c r="H210">
        <f>IF(AND(B210&lt;&gt;7, B210&lt;&gt;6), INT(G210*D210), 0)</f>
        <v>11</v>
      </c>
      <c r="I210">
        <f t="shared" si="22"/>
        <v>330</v>
      </c>
      <c r="J210">
        <f t="shared" si="25"/>
        <v>15080</v>
      </c>
      <c r="K210">
        <f t="shared" si="26"/>
        <v>22020</v>
      </c>
      <c r="L210">
        <f t="shared" si="23"/>
        <v>6940</v>
      </c>
      <c r="M210">
        <f t="shared" si="27"/>
        <v>58</v>
      </c>
    </row>
    <row r="211" spans="1:13" x14ac:dyDescent="0.35">
      <c r="A211" s="1">
        <v>45136</v>
      </c>
      <c r="B211" s="2">
        <f t="shared" si="21"/>
        <v>6</v>
      </c>
      <c r="C211" s="2" t="s">
        <v>7</v>
      </c>
      <c r="D211">
        <f t="shared" si="24"/>
        <v>13</v>
      </c>
      <c r="E211" s="2">
        <f>IF(MONTH(A211)&lt;&gt;MONTH(A212), IF(L210-3*800&gt;=0, 3, 0), 0)</f>
        <v>0</v>
      </c>
      <c r="F211">
        <f>IF(B211=7, D211*15, 0)</f>
        <v>0</v>
      </c>
      <c r="G211">
        <f>IF(C211="ZIMA",  0.2, IF(C211="WIOSNA", 0.5, IF(C211 = "LATO", 0.9, 0.4)))</f>
        <v>0.9</v>
      </c>
      <c r="H211">
        <f>IF(AND(B211&lt;&gt;7, B211&lt;&gt;6), INT(G211*D211), 0)</f>
        <v>0</v>
      </c>
      <c r="I211">
        <f t="shared" si="22"/>
        <v>0</v>
      </c>
      <c r="J211">
        <f t="shared" si="25"/>
        <v>15080</v>
      </c>
      <c r="K211">
        <f t="shared" si="26"/>
        <v>22020</v>
      </c>
      <c r="L211">
        <f t="shared" si="23"/>
        <v>6940</v>
      </c>
      <c r="M211">
        <f t="shared" si="27"/>
        <v>59</v>
      </c>
    </row>
    <row r="212" spans="1:13" x14ac:dyDescent="0.35">
      <c r="A212" s="1">
        <v>45137</v>
      </c>
      <c r="B212" s="2">
        <f t="shared" si="21"/>
        <v>7</v>
      </c>
      <c r="C212" s="2" t="s">
        <v>7</v>
      </c>
      <c r="D212">
        <f t="shared" si="24"/>
        <v>13</v>
      </c>
      <c r="E212" s="2">
        <f>IF(MONTH(A212)&lt;&gt;MONTH(A213), IF(L211-3*800&gt;=0, 3, 0), 0)</f>
        <v>0</v>
      </c>
      <c r="F212">
        <f>IF(B212=7, D212*15, 0)</f>
        <v>195</v>
      </c>
      <c r="G212">
        <f>IF(C212="ZIMA",  0.2, IF(C212="WIOSNA", 0.5, IF(C212 = "LATO", 0.9, 0.4)))</f>
        <v>0.9</v>
      </c>
      <c r="H212">
        <f>IF(AND(B212&lt;&gt;7, B212&lt;&gt;6), INT(G212*D212), 0)</f>
        <v>0</v>
      </c>
      <c r="I212">
        <f t="shared" si="22"/>
        <v>0</v>
      </c>
      <c r="J212">
        <f t="shared" si="25"/>
        <v>15275</v>
      </c>
      <c r="K212">
        <f t="shared" si="26"/>
        <v>22020</v>
      </c>
      <c r="L212">
        <f t="shared" si="23"/>
        <v>6745</v>
      </c>
      <c r="M212">
        <f t="shared" si="27"/>
        <v>60</v>
      </c>
    </row>
    <row r="213" spans="1:13" x14ac:dyDescent="0.35">
      <c r="A213" s="1">
        <v>45138</v>
      </c>
      <c r="B213" s="2">
        <f t="shared" si="21"/>
        <v>1</v>
      </c>
      <c r="C213" s="2" t="s">
        <v>7</v>
      </c>
      <c r="D213">
        <f t="shared" si="24"/>
        <v>13</v>
      </c>
      <c r="E213" s="2">
        <f>IF(MONTH(A213)&lt;&gt;MONTH(A214), IF(L212-3*800&gt;=0, 3, 0), 0)</f>
        <v>3</v>
      </c>
      <c r="F213">
        <f>IF(B213=7, D213*15, 0)</f>
        <v>0</v>
      </c>
      <c r="G213">
        <f>IF(C213="ZIMA",  0.2, IF(C213="WIOSNA", 0.5, IF(C213 = "LATO", 0.9, 0.4)))</f>
        <v>0.9</v>
      </c>
      <c r="H213">
        <f>IF(AND(B213&lt;&gt;7, B213&lt;&gt;6), INT(G213*D213), 0)</f>
        <v>11</v>
      </c>
      <c r="I213">
        <f t="shared" si="22"/>
        <v>330</v>
      </c>
      <c r="J213">
        <f t="shared" si="25"/>
        <v>17675</v>
      </c>
      <c r="K213">
        <f t="shared" si="26"/>
        <v>22350</v>
      </c>
      <c r="L213">
        <f t="shared" si="23"/>
        <v>4675</v>
      </c>
      <c r="M213">
        <f t="shared" si="27"/>
        <v>61</v>
      </c>
    </row>
    <row r="214" spans="1:13" x14ac:dyDescent="0.35">
      <c r="A214" s="1">
        <v>45139</v>
      </c>
      <c r="B214" s="2">
        <f t="shared" si="21"/>
        <v>2</v>
      </c>
      <c r="C214" s="2" t="s">
        <v>7</v>
      </c>
      <c r="D214">
        <f t="shared" si="24"/>
        <v>16</v>
      </c>
      <c r="E214" s="2">
        <f>IF(MONTH(A214)&lt;&gt;MONTH(A215), IF(L213-3*800&gt;=0, 3, 0), 0)</f>
        <v>0</v>
      </c>
      <c r="F214">
        <f>IF(B214=7, D214*15, 0)</f>
        <v>0</v>
      </c>
      <c r="G214">
        <f>IF(C214="ZIMA",  0.2, IF(C214="WIOSNA", 0.5, IF(C214 = "LATO", 0.9, 0.4)))</f>
        <v>0.9</v>
      </c>
      <c r="H214">
        <f>IF(AND(B214&lt;&gt;7, B214&lt;&gt;6), INT(G214*D214), 0)</f>
        <v>14</v>
      </c>
      <c r="I214">
        <f t="shared" si="22"/>
        <v>420</v>
      </c>
      <c r="J214">
        <f t="shared" si="25"/>
        <v>17675</v>
      </c>
      <c r="K214">
        <f t="shared" si="26"/>
        <v>22770</v>
      </c>
      <c r="L214">
        <f t="shared" si="23"/>
        <v>5095</v>
      </c>
      <c r="M214">
        <f t="shared" si="27"/>
        <v>62</v>
      </c>
    </row>
    <row r="215" spans="1:13" x14ac:dyDescent="0.35">
      <c r="A215" s="1">
        <v>45140</v>
      </c>
      <c r="B215" s="2">
        <f t="shared" si="21"/>
        <v>3</v>
      </c>
      <c r="C215" s="2" t="s">
        <v>7</v>
      </c>
      <c r="D215">
        <f t="shared" si="24"/>
        <v>16</v>
      </c>
      <c r="E215" s="2">
        <f>IF(MONTH(A215)&lt;&gt;MONTH(A216), IF(L214-3*800&gt;=0, 3, 0), 0)</f>
        <v>0</v>
      </c>
      <c r="F215">
        <f>IF(B215=7, D215*15, 0)</f>
        <v>0</v>
      </c>
      <c r="G215">
        <f>IF(C215="ZIMA",  0.2, IF(C215="WIOSNA", 0.5, IF(C215 = "LATO", 0.9, 0.4)))</f>
        <v>0.9</v>
      </c>
      <c r="H215">
        <f>IF(AND(B215&lt;&gt;7, B215&lt;&gt;6), INT(G215*D215), 0)</f>
        <v>14</v>
      </c>
      <c r="I215">
        <f t="shared" si="22"/>
        <v>420</v>
      </c>
      <c r="J215">
        <f t="shared" si="25"/>
        <v>17675</v>
      </c>
      <c r="K215">
        <f t="shared" si="26"/>
        <v>23190</v>
      </c>
      <c r="L215">
        <f t="shared" si="23"/>
        <v>5515</v>
      </c>
      <c r="M215">
        <f t="shared" si="27"/>
        <v>63</v>
      </c>
    </row>
    <row r="216" spans="1:13" x14ac:dyDescent="0.35">
      <c r="A216" s="1">
        <v>45141</v>
      </c>
      <c r="B216" s="2">
        <f t="shared" si="21"/>
        <v>4</v>
      </c>
      <c r="C216" s="2" t="s">
        <v>7</v>
      </c>
      <c r="D216">
        <f t="shared" si="24"/>
        <v>16</v>
      </c>
      <c r="E216" s="2">
        <f>IF(MONTH(A216)&lt;&gt;MONTH(A217), IF(L215-3*800&gt;=0, 3, 0), 0)</f>
        <v>0</v>
      </c>
      <c r="F216">
        <f>IF(B216=7, D216*15, 0)</f>
        <v>0</v>
      </c>
      <c r="G216">
        <f>IF(C216="ZIMA",  0.2, IF(C216="WIOSNA", 0.5, IF(C216 = "LATO", 0.9, 0.4)))</f>
        <v>0.9</v>
      </c>
      <c r="H216">
        <f>IF(AND(B216&lt;&gt;7, B216&lt;&gt;6), INT(G216*D216), 0)</f>
        <v>14</v>
      </c>
      <c r="I216">
        <f t="shared" si="22"/>
        <v>420</v>
      </c>
      <c r="J216">
        <f t="shared" si="25"/>
        <v>17675</v>
      </c>
      <c r="K216">
        <f t="shared" si="26"/>
        <v>23610</v>
      </c>
      <c r="L216">
        <f t="shared" si="23"/>
        <v>5935</v>
      </c>
      <c r="M216">
        <f t="shared" si="27"/>
        <v>64</v>
      </c>
    </row>
    <row r="217" spans="1:13" x14ac:dyDescent="0.35">
      <c r="A217" s="1">
        <v>45142</v>
      </c>
      <c r="B217" s="2">
        <f t="shared" si="21"/>
        <v>5</v>
      </c>
      <c r="C217" s="2" t="s">
        <v>7</v>
      </c>
      <c r="D217">
        <f t="shared" si="24"/>
        <v>16</v>
      </c>
      <c r="E217" s="2">
        <f>IF(MONTH(A217)&lt;&gt;MONTH(A218), IF(L216-3*800&gt;=0, 3, 0), 0)</f>
        <v>0</v>
      </c>
      <c r="F217">
        <f>IF(B217=7, D217*15, 0)</f>
        <v>0</v>
      </c>
      <c r="G217">
        <f>IF(C217="ZIMA",  0.2, IF(C217="WIOSNA", 0.5, IF(C217 = "LATO", 0.9, 0.4)))</f>
        <v>0.9</v>
      </c>
      <c r="H217">
        <f>IF(AND(B217&lt;&gt;7, B217&lt;&gt;6), INT(G217*D217), 0)</f>
        <v>14</v>
      </c>
      <c r="I217">
        <f t="shared" si="22"/>
        <v>420</v>
      </c>
      <c r="J217">
        <f t="shared" si="25"/>
        <v>17675</v>
      </c>
      <c r="K217">
        <f t="shared" si="26"/>
        <v>24030</v>
      </c>
      <c r="L217">
        <f t="shared" si="23"/>
        <v>6355</v>
      </c>
      <c r="M217">
        <f t="shared" si="27"/>
        <v>65</v>
      </c>
    </row>
    <row r="218" spans="1:13" x14ac:dyDescent="0.35">
      <c r="A218" s="1">
        <v>45143</v>
      </c>
      <c r="B218" s="2">
        <f t="shared" si="21"/>
        <v>6</v>
      </c>
      <c r="C218" s="2" t="s">
        <v>7</v>
      </c>
      <c r="D218">
        <f t="shared" si="24"/>
        <v>16</v>
      </c>
      <c r="E218" s="2">
        <f>IF(MONTH(A218)&lt;&gt;MONTH(A219), IF(L217-3*800&gt;=0, 3, 0), 0)</f>
        <v>0</v>
      </c>
      <c r="F218">
        <f>IF(B218=7, D218*15, 0)</f>
        <v>0</v>
      </c>
      <c r="G218">
        <f>IF(C218="ZIMA",  0.2, IF(C218="WIOSNA", 0.5, IF(C218 = "LATO", 0.9, 0.4)))</f>
        <v>0.9</v>
      </c>
      <c r="H218">
        <f>IF(AND(B218&lt;&gt;7, B218&lt;&gt;6), INT(G218*D218), 0)</f>
        <v>0</v>
      </c>
      <c r="I218">
        <f t="shared" si="22"/>
        <v>0</v>
      </c>
      <c r="J218">
        <f t="shared" si="25"/>
        <v>17675</v>
      </c>
      <c r="K218">
        <f t="shared" si="26"/>
        <v>24030</v>
      </c>
      <c r="L218">
        <f t="shared" si="23"/>
        <v>6355</v>
      </c>
      <c r="M218">
        <f t="shared" si="27"/>
        <v>66</v>
      </c>
    </row>
    <row r="219" spans="1:13" x14ac:dyDescent="0.35">
      <c r="A219" s="1">
        <v>45144</v>
      </c>
      <c r="B219" s="2">
        <f t="shared" si="21"/>
        <v>7</v>
      </c>
      <c r="C219" s="2" t="s">
        <v>7</v>
      </c>
      <c r="D219">
        <f t="shared" si="24"/>
        <v>16</v>
      </c>
      <c r="E219" s="2">
        <f>IF(MONTH(A219)&lt;&gt;MONTH(A220), IF(L218-3*800&gt;=0, 3, 0), 0)</f>
        <v>0</v>
      </c>
      <c r="F219">
        <f>IF(B219=7, D219*15, 0)</f>
        <v>240</v>
      </c>
      <c r="G219">
        <f>IF(C219="ZIMA",  0.2, IF(C219="WIOSNA", 0.5, IF(C219 = "LATO", 0.9, 0.4)))</f>
        <v>0.9</v>
      </c>
      <c r="H219">
        <f>IF(AND(B219&lt;&gt;7, B219&lt;&gt;6), INT(G219*D219), 0)</f>
        <v>0</v>
      </c>
      <c r="I219">
        <f t="shared" si="22"/>
        <v>0</v>
      </c>
      <c r="J219">
        <f t="shared" si="25"/>
        <v>17915</v>
      </c>
      <c r="K219">
        <f t="shared" si="26"/>
        <v>24030</v>
      </c>
      <c r="L219">
        <f t="shared" si="23"/>
        <v>6115</v>
      </c>
      <c r="M219">
        <f t="shared" si="27"/>
        <v>67</v>
      </c>
    </row>
    <row r="220" spans="1:13" x14ac:dyDescent="0.35">
      <c r="A220" s="1">
        <v>45145</v>
      </c>
      <c r="B220" s="2">
        <f t="shared" si="21"/>
        <v>1</v>
      </c>
      <c r="C220" s="2" t="s">
        <v>7</v>
      </c>
      <c r="D220">
        <f t="shared" si="24"/>
        <v>16</v>
      </c>
      <c r="E220" s="2">
        <f>IF(MONTH(A220)&lt;&gt;MONTH(A221), IF(L219-3*800&gt;=0, 3, 0), 0)</f>
        <v>0</v>
      </c>
      <c r="F220">
        <f>IF(B220=7, D220*15, 0)</f>
        <v>0</v>
      </c>
      <c r="G220">
        <f>IF(C220="ZIMA",  0.2, IF(C220="WIOSNA", 0.5, IF(C220 = "LATO", 0.9, 0.4)))</f>
        <v>0.9</v>
      </c>
      <c r="H220">
        <f>IF(AND(B220&lt;&gt;7, B220&lt;&gt;6), INT(G220*D220), 0)</f>
        <v>14</v>
      </c>
      <c r="I220">
        <f t="shared" si="22"/>
        <v>420</v>
      </c>
      <c r="J220">
        <f t="shared" si="25"/>
        <v>17915</v>
      </c>
      <c r="K220">
        <f t="shared" si="26"/>
        <v>24450</v>
      </c>
      <c r="L220">
        <f t="shared" si="23"/>
        <v>6535</v>
      </c>
      <c r="M220">
        <f t="shared" si="27"/>
        <v>68</v>
      </c>
    </row>
    <row r="221" spans="1:13" x14ac:dyDescent="0.35">
      <c r="A221" s="1">
        <v>45146</v>
      </c>
      <c r="B221" s="2">
        <f t="shared" si="21"/>
        <v>2</v>
      </c>
      <c r="C221" s="2" t="s">
        <v>7</v>
      </c>
      <c r="D221">
        <f t="shared" si="24"/>
        <v>16</v>
      </c>
      <c r="E221" s="2">
        <f>IF(MONTH(A221)&lt;&gt;MONTH(A222), IF(L220-3*800&gt;=0, 3, 0), 0)</f>
        <v>0</v>
      </c>
      <c r="F221">
        <f>IF(B221=7, D221*15, 0)</f>
        <v>0</v>
      </c>
      <c r="G221">
        <f>IF(C221="ZIMA",  0.2, IF(C221="WIOSNA", 0.5, IF(C221 = "LATO", 0.9, 0.4)))</f>
        <v>0.9</v>
      </c>
      <c r="H221">
        <f>IF(AND(B221&lt;&gt;7, B221&lt;&gt;6), INT(G221*D221), 0)</f>
        <v>14</v>
      </c>
      <c r="I221">
        <f t="shared" si="22"/>
        <v>420</v>
      </c>
      <c r="J221">
        <f t="shared" si="25"/>
        <v>17915</v>
      </c>
      <c r="K221">
        <f t="shared" si="26"/>
        <v>24870</v>
      </c>
      <c r="L221">
        <f t="shared" si="23"/>
        <v>6955</v>
      </c>
      <c r="M221">
        <f t="shared" si="27"/>
        <v>69</v>
      </c>
    </row>
    <row r="222" spans="1:13" x14ac:dyDescent="0.35">
      <c r="A222" s="1">
        <v>45147</v>
      </c>
      <c r="B222" s="2">
        <f t="shared" si="21"/>
        <v>3</v>
      </c>
      <c r="C222" s="2" t="s">
        <v>7</v>
      </c>
      <c r="D222">
        <f t="shared" si="24"/>
        <v>16</v>
      </c>
      <c r="E222" s="2">
        <f>IF(MONTH(A222)&lt;&gt;MONTH(A223), IF(L221-3*800&gt;=0, 3, 0), 0)</f>
        <v>0</v>
      </c>
      <c r="F222">
        <f>IF(B222=7, D222*15, 0)</f>
        <v>0</v>
      </c>
      <c r="G222">
        <f>IF(C222="ZIMA",  0.2, IF(C222="WIOSNA", 0.5, IF(C222 = "LATO", 0.9, 0.4)))</f>
        <v>0.9</v>
      </c>
      <c r="H222">
        <f>IF(AND(B222&lt;&gt;7, B222&lt;&gt;6), INT(G222*D222), 0)</f>
        <v>14</v>
      </c>
      <c r="I222">
        <f t="shared" si="22"/>
        <v>420</v>
      </c>
      <c r="J222">
        <f t="shared" si="25"/>
        <v>17915</v>
      </c>
      <c r="K222">
        <f t="shared" si="26"/>
        <v>25290</v>
      </c>
      <c r="L222">
        <f t="shared" si="23"/>
        <v>7375</v>
      </c>
      <c r="M222">
        <f t="shared" si="27"/>
        <v>70</v>
      </c>
    </row>
    <row r="223" spans="1:13" x14ac:dyDescent="0.35">
      <c r="A223" s="1">
        <v>45148</v>
      </c>
      <c r="B223" s="2">
        <f t="shared" si="21"/>
        <v>4</v>
      </c>
      <c r="C223" s="2" t="s">
        <v>7</v>
      </c>
      <c r="D223">
        <f t="shared" si="24"/>
        <v>16</v>
      </c>
      <c r="E223" s="2">
        <f>IF(MONTH(A223)&lt;&gt;MONTH(A224), IF(L222-3*800&gt;=0, 3, 0), 0)</f>
        <v>0</v>
      </c>
      <c r="F223">
        <f>IF(B223=7, D223*15, 0)</f>
        <v>0</v>
      </c>
      <c r="G223">
        <f>IF(C223="ZIMA",  0.2, IF(C223="WIOSNA", 0.5, IF(C223 = "LATO", 0.9, 0.4)))</f>
        <v>0.9</v>
      </c>
      <c r="H223">
        <f>IF(AND(B223&lt;&gt;7, B223&lt;&gt;6), INT(G223*D223), 0)</f>
        <v>14</v>
      </c>
      <c r="I223">
        <f t="shared" si="22"/>
        <v>420</v>
      </c>
      <c r="J223">
        <f t="shared" si="25"/>
        <v>17915</v>
      </c>
      <c r="K223">
        <f t="shared" si="26"/>
        <v>25710</v>
      </c>
      <c r="L223">
        <f t="shared" si="23"/>
        <v>7795</v>
      </c>
      <c r="M223">
        <f t="shared" si="27"/>
        <v>71</v>
      </c>
    </row>
    <row r="224" spans="1:13" x14ac:dyDescent="0.35">
      <c r="A224" s="1">
        <v>45149</v>
      </c>
      <c r="B224" s="2">
        <f t="shared" si="21"/>
        <v>5</v>
      </c>
      <c r="C224" s="2" t="s">
        <v>7</v>
      </c>
      <c r="D224">
        <f t="shared" si="24"/>
        <v>16</v>
      </c>
      <c r="E224" s="2">
        <f>IF(MONTH(A224)&lt;&gt;MONTH(A225), IF(L223-3*800&gt;=0, 3, 0), 0)</f>
        <v>0</v>
      </c>
      <c r="F224">
        <f>IF(B224=7, D224*15, 0)</f>
        <v>0</v>
      </c>
      <c r="G224">
        <f>IF(C224="ZIMA",  0.2, IF(C224="WIOSNA", 0.5, IF(C224 = "LATO", 0.9, 0.4)))</f>
        <v>0.9</v>
      </c>
      <c r="H224">
        <f>IF(AND(B224&lt;&gt;7, B224&lt;&gt;6), INT(G224*D224), 0)</f>
        <v>14</v>
      </c>
      <c r="I224">
        <f t="shared" si="22"/>
        <v>420</v>
      </c>
      <c r="J224">
        <f t="shared" si="25"/>
        <v>17915</v>
      </c>
      <c r="K224">
        <f t="shared" si="26"/>
        <v>26130</v>
      </c>
      <c r="L224">
        <f t="shared" si="23"/>
        <v>8215</v>
      </c>
      <c r="M224">
        <f t="shared" si="27"/>
        <v>72</v>
      </c>
    </row>
    <row r="225" spans="1:13" x14ac:dyDescent="0.35">
      <c r="A225" s="1">
        <v>45150</v>
      </c>
      <c r="B225" s="2">
        <f t="shared" si="21"/>
        <v>6</v>
      </c>
      <c r="C225" s="2" t="s">
        <v>7</v>
      </c>
      <c r="D225">
        <f t="shared" si="24"/>
        <v>16</v>
      </c>
      <c r="E225" s="2">
        <f>IF(MONTH(A225)&lt;&gt;MONTH(A226), IF(L224-3*800&gt;=0, 3, 0), 0)</f>
        <v>0</v>
      </c>
      <c r="F225">
        <f>IF(B225=7, D225*15, 0)</f>
        <v>0</v>
      </c>
      <c r="G225">
        <f>IF(C225="ZIMA",  0.2, IF(C225="WIOSNA", 0.5, IF(C225 = "LATO", 0.9, 0.4)))</f>
        <v>0.9</v>
      </c>
      <c r="H225">
        <f>IF(AND(B225&lt;&gt;7, B225&lt;&gt;6), INT(G225*D225), 0)</f>
        <v>0</v>
      </c>
      <c r="I225">
        <f t="shared" si="22"/>
        <v>0</v>
      </c>
      <c r="J225">
        <f t="shared" si="25"/>
        <v>17915</v>
      </c>
      <c r="K225">
        <f t="shared" si="26"/>
        <v>26130</v>
      </c>
      <c r="L225">
        <f t="shared" si="23"/>
        <v>8215</v>
      </c>
      <c r="M225">
        <f t="shared" si="27"/>
        <v>73</v>
      </c>
    </row>
    <row r="226" spans="1:13" x14ac:dyDescent="0.35">
      <c r="A226" s="1">
        <v>45151</v>
      </c>
      <c r="B226" s="2">
        <f t="shared" si="21"/>
        <v>7</v>
      </c>
      <c r="C226" s="2" t="s">
        <v>7</v>
      </c>
      <c r="D226">
        <f t="shared" si="24"/>
        <v>16</v>
      </c>
      <c r="E226" s="2">
        <f>IF(MONTH(A226)&lt;&gt;MONTH(A227), IF(L225-3*800&gt;=0, 3, 0), 0)</f>
        <v>0</v>
      </c>
      <c r="F226">
        <f>IF(B226=7, D226*15, 0)</f>
        <v>240</v>
      </c>
      <c r="G226">
        <f>IF(C226="ZIMA",  0.2, IF(C226="WIOSNA", 0.5, IF(C226 = "LATO", 0.9, 0.4)))</f>
        <v>0.9</v>
      </c>
      <c r="H226">
        <f>IF(AND(B226&lt;&gt;7, B226&lt;&gt;6), INT(G226*D226), 0)</f>
        <v>0</v>
      </c>
      <c r="I226">
        <f t="shared" si="22"/>
        <v>0</v>
      </c>
      <c r="J226">
        <f t="shared" si="25"/>
        <v>18155</v>
      </c>
      <c r="K226">
        <f t="shared" si="26"/>
        <v>26130</v>
      </c>
      <c r="L226">
        <f t="shared" si="23"/>
        <v>7975</v>
      </c>
      <c r="M226">
        <f t="shared" si="27"/>
        <v>74</v>
      </c>
    </row>
    <row r="227" spans="1:13" x14ac:dyDescent="0.35">
      <c r="A227" s="1">
        <v>45152</v>
      </c>
      <c r="B227" s="2">
        <f t="shared" si="21"/>
        <v>1</v>
      </c>
      <c r="C227" s="2" t="s">
        <v>7</v>
      </c>
      <c r="D227">
        <f t="shared" si="24"/>
        <v>16</v>
      </c>
      <c r="E227" s="2">
        <f>IF(MONTH(A227)&lt;&gt;MONTH(A228), IF(L226-3*800&gt;=0, 3, 0), 0)</f>
        <v>0</v>
      </c>
      <c r="F227">
        <f>IF(B227=7, D227*15, 0)</f>
        <v>0</v>
      </c>
      <c r="G227">
        <f>IF(C227="ZIMA",  0.2, IF(C227="WIOSNA", 0.5, IF(C227 = "LATO", 0.9, 0.4)))</f>
        <v>0.9</v>
      </c>
      <c r="H227">
        <f>IF(AND(B227&lt;&gt;7, B227&lt;&gt;6), INT(G227*D227), 0)</f>
        <v>14</v>
      </c>
      <c r="I227">
        <f t="shared" si="22"/>
        <v>420</v>
      </c>
      <c r="J227">
        <f t="shared" si="25"/>
        <v>18155</v>
      </c>
      <c r="K227">
        <f t="shared" si="26"/>
        <v>26550</v>
      </c>
      <c r="L227">
        <f t="shared" si="23"/>
        <v>8395</v>
      </c>
      <c r="M227">
        <f t="shared" si="27"/>
        <v>75</v>
      </c>
    </row>
    <row r="228" spans="1:13" x14ac:dyDescent="0.35">
      <c r="A228" s="1">
        <v>45153</v>
      </c>
      <c r="B228" s="2">
        <f t="shared" si="21"/>
        <v>2</v>
      </c>
      <c r="C228" s="2" t="s">
        <v>7</v>
      </c>
      <c r="D228">
        <f t="shared" si="24"/>
        <v>16</v>
      </c>
      <c r="E228" s="2">
        <f>IF(MONTH(A228)&lt;&gt;MONTH(A229), IF(L227-3*800&gt;=0, 3, 0), 0)</f>
        <v>0</v>
      </c>
      <c r="F228">
        <f>IF(B228=7, D228*15, 0)</f>
        <v>0</v>
      </c>
      <c r="G228">
        <f>IF(C228="ZIMA",  0.2, IF(C228="WIOSNA", 0.5, IF(C228 = "LATO", 0.9, 0.4)))</f>
        <v>0.9</v>
      </c>
      <c r="H228">
        <f>IF(AND(B228&lt;&gt;7, B228&lt;&gt;6), INT(G228*D228), 0)</f>
        <v>14</v>
      </c>
      <c r="I228">
        <f t="shared" si="22"/>
        <v>420</v>
      </c>
      <c r="J228">
        <f t="shared" si="25"/>
        <v>18155</v>
      </c>
      <c r="K228">
        <f t="shared" si="26"/>
        <v>26970</v>
      </c>
      <c r="L228">
        <f t="shared" si="23"/>
        <v>8815</v>
      </c>
      <c r="M228">
        <f t="shared" si="27"/>
        <v>76</v>
      </c>
    </row>
    <row r="229" spans="1:13" x14ac:dyDescent="0.35">
      <c r="A229" s="1">
        <v>45154</v>
      </c>
      <c r="B229" s="2">
        <f t="shared" si="21"/>
        <v>3</v>
      </c>
      <c r="C229" s="2" t="s">
        <v>7</v>
      </c>
      <c r="D229">
        <f t="shared" si="24"/>
        <v>16</v>
      </c>
      <c r="E229" s="2">
        <f>IF(MONTH(A229)&lt;&gt;MONTH(A230), IF(L228-3*800&gt;=0, 3, 0), 0)</f>
        <v>0</v>
      </c>
      <c r="F229">
        <f>IF(B229=7, D229*15, 0)</f>
        <v>0</v>
      </c>
      <c r="G229">
        <f>IF(C229="ZIMA",  0.2, IF(C229="WIOSNA", 0.5, IF(C229 = "LATO", 0.9, 0.4)))</f>
        <v>0.9</v>
      </c>
      <c r="H229">
        <f>IF(AND(B229&lt;&gt;7, B229&lt;&gt;6), INT(G229*D229), 0)</f>
        <v>14</v>
      </c>
      <c r="I229">
        <f t="shared" si="22"/>
        <v>420</v>
      </c>
      <c r="J229">
        <f t="shared" si="25"/>
        <v>18155</v>
      </c>
      <c r="K229">
        <f t="shared" si="26"/>
        <v>27390</v>
      </c>
      <c r="L229">
        <f t="shared" si="23"/>
        <v>9235</v>
      </c>
      <c r="M229">
        <f t="shared" si="27"/>
        <v>77</v>
      </c>
    </row>
    <row r="230" spans="1:13" x14ac:dyDescent="0.35">
      <c r="A230" s="1">
        <v>45155</v>
      </c>
      <c r="B230" s="2">
        <f t="shared" si="21"/>
        <v>4</v>
      </c>
      <c r="C230" s="2" t="s">
        <v>7</v>
      </c>
      <c r="D230">
        <f t="shared" si="24"/>
        <v>16</v>
      </c>
      <c r="E230" s="2">
        <f>IF(MONTH(A230)&lt;&gt;MONTH(A231), IF(L229-3*800&gt;=0, 3, 0), 0)</f>
        <v>0</v>
      </c>
      <c r="F230">
        <f>IF(B230=7, D230*15, 0)</f>
        <v>0</v>
      </c>
      <c r="G230">
        <f>IF(C230="ZIMA",  0.2, IF(C230="WIOSNA", 0.5, IF(C230 = "LATO", 0.9, 0.4)))</f>
        <v>0.9</v>
      </c>
      <c r="H230">
        <f>IF(AND(B230&lt;&gt;7, B230&lt;&gt;6), INT(G230*D230), 0)</f>
        <v>14</v>
      </c>
      <c r="I230">
        <f t="shared" si="22"/>
        <v>420</v>
      </c>
      <c r="J230">
        <f t="shared" si="25"/>
        <v>18155</v>
      </c>
      <c r="K230">
        <f t="shared" si="26"/>
        <v>27810</v>
      </c>
      <c r="L230">
        <f t="shared" si="23"/>
        <v>9655</v>
      </c>
      <c r="M230">
        <f t="shared" si="27"/>
        <v>78</v>
      </c>
    </row>
    <row r="231" spans="1:13" x14ac:dyDescent="0.35">
      <c r="A231" s="1">
        <v>45156</v>
      </c>
      <c r="B231" s="2">
        <f t="shared" si="21"/>
        <v>5</v>
      </c>
      <c r="C231" s="2" t="s">
        <v>7</v>
      </c>
      <c r="D231">
        <f t="shared" si="24"/>
        <v>16</v>
      </c>
      <c r="E231" s="2">
        <f>IF(MONTH(A231)&lt;&gt;MONTH(A232), IF(L230-3*800&gt;=0, 3, 0), 0)</f>
        <v>0</v>
      </c>
      <c r="F231">
        <f>IF(B231=7, D231*15, 0)</f>
        <v>0</v>
      </c>
      <c r="G231">
        <f>IF(C231="ZIMA",  0.2, IF(C231="WIOSNA", 0.5, IF(C231 = "LATO", 0.9, 0.4)))</f>
        <v>0.9</v>
      </c>
      <c r="H231">
        <f>IF(AND(B231&lt;&gt;7, B231&lt;&gt;6), INT(G231*D231), 0)</f>
        <v>14</v>
      </c>
      <c r="I231">
        <f t="shared" si="22"/>
        <v>420</v>
      </c>
      <c r="J231">
        <f t="shared" si="25"/>
        <v>18155</v>
      </c>
      <c r="K231">
        <f t="shared" si="26"/>
        <v>28230</v>
      </c>
      <c r="L231">
        <f t="shared" si="23"/>
        <v>10075</v>
      </c>
      <c r="M231">
        <f t="shared" si="27"/>
        <v>79</v>
      </c>
    </row>
    <row r="232" spans="1:13" x14ac:dyDescent="0.35">
      <c r="A232" s="1">
        <v>45157</v>
      </c>
      <c r="B232" s="2">
        <f t="shared" si="21"/>
        <v>6</v>
      </c>
      <c r="C232" s="2" t="s">
        <v>7</v>
      </c>
      <c r="D232">
        <f t="shared" si="24"/>
        <v>16</v>
      </c>
      <c r="E232" s="2">
        <f>IF(MONTH(A232)&lt;&gt;MONTH(A233), IF(L231-3*800&gt;=0, 3, 0), 0)</f>
        <v>0</v>
      </c>
      <c r="F232">
        <f>IF(B232=7, D232*15, 0)</f>
        <v>0</v>
      </c>
      <c r="G232">
        <f>IF(C232="ZIMA",  0.2, IF(C232="WIOSNA", 0.5, IF(C232 = "LATO", 0.9, 0.4)))</f>
        <v>0.9</v>
      </c>
      <c r="H232">
        <f>IF(AND(B232&lt;&gt;7, B232&lt;&gt;6), INT(G232*D232), 0)</f>
        <v>0</v>
      </c>
      <c r="I232">
        <f t="shared" si="22"/>
        <v>0</v>
      </c>
      <c r="J232">
        <f t="shared" si="25"/>
        <v>18155</v>
      </c>
      <c r="K232">
        <f t="shared" si="26"/>
        <v>28230</v>
      </c>
      <c r="L232">
        <f t="shared" si="23"/>
        <v>10075</v>
      </c>
      <c r="M232">
        <f t="shared" si="27"/>
        <v>80</v>
      </c>
    </row>
    <row r="233" spans="1:13" x14ac:dyDescent="0.35">
      <c r="A233" s="1">
        <v>45158</v>
      </c>
      <c r="B233" s="2">
        <f t="shared" si="21"/>
        <v>7</v>
      </c>
      <c r="C233" s="2" t="s">
        <v>7</v>
      </c>
      <c r="D233">
        <f t="shared" si="24"/>
        <v>16</v>
      </c>
      <c r="E233" s="2">
        <f>IF(MONTH(A233)&lt;&gt;MONTH(A234), IF(L232-3*800&gt;=0, 3, 0), 0)</f>
        <v>0</v>
      </c>
      <c r="F233">
        <f>IF(B233=7, D233*15, 0)</f>
        <v>240</v>
      </c>
      <c r="G233">
        <f>IF(C233="ZIMA",  0.2, IF(C233="WIOSNA", 0.5, IF(C233 = "LATO", 0.9, 0.4)))</f>
        <v>0.9</v>
      </c>
      <c r="H233">
        <f>IF(AND(B233&lt;&gt;7, B233&lt;&gt;6), INT(G233*D233), 0)</f>
        <v>0</v>
      </c>
      <c r="I233">
        <f t="shared" si="22"/>
        <v>0</v>
      </c>
      <c r="J233">
        <f t="shared" si="25"/>
        <v>18395</v>
      </c>
      <c r="K233">
        <f t="shared" si="26"/>
        <v>28230</v>
      </c>
      <c r="L233">
        <f t="shared" si="23"/>
        <v>9835</v>
      </c>
      <c r="M233">
        <f t="shared" si="27"/>
        <v>81</v>
      </c>
    </row>
    <row r="234" spans="1:13" x14ac:dyDescent="0.35">
      <c r="A234" s="1">
        <v>45159</v>
      </c>
      <c r="B234" s="2">
        <f t="shared" si="21"/>
        <v>1</v>
      </c>
      <c r="C234" s="2" t="s">
        <v>7</v>
      </c>
      <c r="D234">
        <f t="shared" si="24"/>
        <v>16</v>
      </c>
      <c r="E234" s="2">
        <f>IF(MONTH(A234)&lt;&gt;MONTH(A235), IF(L233-3*800&gt;=0, 3, 0), 0)</f>
        <v>0</v>
      </c>
      <c r="F234">
        <f>IF(B234=7, D234*15, 0)</f>
        <v>0</v>
      </c>
      <c r="G234">
        <f>IF(C234="ZIMA",  0.2, IF(C234="WIOSNA", 0.5, IF(C234 = "LATO", 0.9, 0.4)))</f>
        <v>0.9</v>
      </c>
      <c r="H234">
        <f>IF(AND(B234&lt;&gt;7, B234&lt;&gt;6), INT(G234*D234), 0)</f>
        <v>14</v>
      </c>
      <c r="I234">
        <f t="shared" si="22"/>
        <v>420</v>
      </c>
      <c r="J234">
        <f t="shared" si="25"/>
        <v>18395</v>
      </c>
      <c r="K234">
        <f t="shared" si="26"/>
        <v>28650</v>
      </c>
      <c r="L234">
        <f t="shared" si="23"/>
        <v>10255</v>
      </c>
      <c r="M234">
        <f t="shared" si="27"/>
        <v>82</v>
      </c>
    </row>
    <row r="235" spans="1:13" x14ac:dyDescent="0.35">
      <c r="A235" s="1">
        <v>45160</v>
      </c>
      <c r="B235" s="2">
        <f t="shared" si="21"/>
        <v>2</v>
      </c>
      <c r="C235" s="2" t="s">
        <v>7</v>
      </c>
      <c r="D235">
        <f t="shared" si="24"/>
        <v>16</v>
      </c>
      <c r="E235" s="2">
        <f>IF(MONTH(A235)&lt;&gt;MONTH(A236), IF(L234-3*800&gt;=0, 3, 0), 0)</f>
        <v>0</v>
      </c>
      <c r="F235">
        <f>IF(B235=7, D235*15, 0)</f>
        <v>0</v>
      </c>
      <c r="G235">
        <f>IF(C235="ZIMA",  0.2, IF(C235="WIOSNA", 0.5, IF(C235 = "LATO", 0.9, 0.4)))</f>
        <v>0.9</v>
      </c>
      <c r="H235">
        <f>IF(AND(B235&lt;&gt;7, B235&lt;&gt;6), INT(G235*D235), 0)</f>
        <v>14</v>
      </c>
      <c r="I235">
        <f t="shared" si="22"/>
        <v>420</v>
      </c>
      <c r="J235">
        <f t="shared" si="25"/>
        <v>18395</v>
      </c>
      <c r="K235">
        <f t="shared" si="26"/>
        <v>29070</v>
      </c>
      <c r="L235">
        <f t="shared" si="23"/>
        <v>10675</v>
      </c>
      <c r="M235">
        <f t="shared" si="27"/>
        <v>83</v>
      </c>
    </row>
    <row r="236" spans="1:13" x14ac:dyDescent="0.35">
      <c r="A236" s="1">
        <v>45161</v>
      </c>
      <c r="B236" s="2">
        <f t="shared" si="21"/>
        <v>3</v>
      </c>
      <c r="C236" s="2" t="s">
        <v>7</v>
      </c>
      <c r="D236">
        <f t="shared" si="24"/>
        <v>16</v>
      </c>
      <c r="E236" s="2">
        <f>IF(MONTH(A236)&lt;&gt;MONTH(A237), IF(L235-3*800&gt;=0, 3, 0), 0)</f>
        <v>0</v>
      </c>
      <c r="F236">
        <f>IF(B236=7, D236*15, 0)</f>
        <v>0</v>
      </c>
      <c r="G236">
        <f>IF(C236="ZIMA",  0.2, IF(C236="WIOSNA", 0.5, IF(C236 = "LATO", 0.9, 0.4)))</f>
        <v>0.9</v>
      </c>
      <c r="H236">
        <f>IF(AND(B236&lt;&gt;7, B236&lt;&gt;6), INT(G236*D236), 0)</f>
        <v>14</v>
      </c>
      <c r="I236">
        <f t="shared" si="22"/>
        <v>420</v>
      </c>
      <c r="J236">
        <f t="shared" si="25"/>
        <v>18395</v>
      </c>
      <c r="K236">
        <f t="shared" si="26"/>
        <v>29490</v>
      </c>
      <c r="L236">
        <f t="shared" si="23"/>
        <v>11095</v>
      </c>
      <c r="M236">
        <f t="shared" si="27"/>
        <v>84</v>
      </c>
    </row>
    <row r="237" spans="1:13" x14ac:dyDescent="0.35">
      <c r="A237" s="1">
        <v>45162</v>
      </c>
      <c r="B237" s="2">
        <f t="shared" si="21"/>
        <v>4</v>
      </c>
      <c r="C237" s="2" t="s">
        <v>7</v>
      </c>
      <c r="D237">
        <f t="shared" si="24"/>
        <v>16</v>
      </c>
      <c r="E237" s="2">
        <f>IF(MONTH(A237)&lt;&gt;MONTH(A238), IF(L236-3*800&gt;=0, 3, 0), 0)</f>
        <v>0</v>
      </c>
      <c r="F237">
        <f>IF(B237=7, D237*15, 0)</f>
        <v>0</v>
      </c>
      <c r="G237">
        <f>IF(C237="ZIMA",  0.2, IF(C237="WIOSNA", 0.5, IF(C237 = "LATO", 0.9, 0.4)))</f>
        <v>0.9</v>
      </c>
      <c r="H237">
        <f>IF(AND(B237&lt;&gt;7, B237&lt;&gt;6), INT(G237*D237), 0)</f>
        <v>14</v>
      </c>
      <c r="I237">
        <f t="shared" si="22"/>
        <v>420</v>
      </c>
      <c r="J237">
        <f t="shared" si="25"/>
        <v>18395</v>
      </c>
      <c r="K237">
        <f t="shared" si="26"/>
        <v>29910</v>
      </c>
      <c r="L237">
        <f t="shared" si="23"/>
        <v>11515</v>
      </c>
      <c r="M237">
        <f t="shared" si="27"/>
        <v>85</v>
      </c>
    </row>
    <row r="238" spans="1:13" x14ac:dyDescent="0.35">
      <c r="A238" s="1">
        <v>45163</v>
      </c>
      <c r="B238" s="2">
        <f t="shared" si="21"/>
        <v>5</v>
      </c>
      <c r="C238" s="2" t="s">
        <v>7</v>
      </c>
      <c r="D238">
        <f t="shared" si="24"/>
        <v>16</v>
      </c>
      <c r="E238" s="2">
        <f>IF(MONTH(A238)&lt;&gt;MONTH(A239), IF(L237-3*800&gt;=0, 3, 0), 0)</f>
        <v>0</v>
      </c>
      <c r="F238">
        <f>IF(B238=7, D238*15, 0)</f>
        <v>0</v>
      </c>
      <c r="G238">
        <f>IF(C238="ZIMA",  0.2, IF(C238="WIOSNA", 0.5, IF(C238 = "LATO", 0.9, 0.4)))</f>
        <v>0.9</v>
      </c>
      <c r="H238">
        <f>IF(AND(B238&lt;&gt;7, B238&lt;&gt;6), INT(G238*D238), 0)</f>
        <v>14</v>
      </c>
      <c r="I238">
        <f t="shared" si="22"/>
        <v>420</v>
      </c>
      <c r="J238">
        <f t="shared" si="25"/>
        <v>18395</v>
      </c>
      <c r="K238">
        <f t="shared" si="26"/>
        <v>30330</v>
      </c>
      <c r="L238">
        <f t="shared" si="23"/>
        <v>11935</v>
      </c>
      <c r="M238">
        <f t="shared" si="27"/>
        <v>86</v>
      </c>
    </row>
    <row r="239" spans="1:13" x14ac:dyDescent="0.35">
      <c r="A239" s="1">
        <v>45164</v>
      </c>
      <c r="B239" s="2">
        <f t="shared" si="21"/>
        <v>6</v>
      </c>
      <c r="C239" s="2" t="s">
        <v>7</v>
      </c>
      <c r="D239">
        <f t="shared" si="24"/>
        <v>16</v>
      </c>
      <c r="E239" s="2">
        <f>IF(MONTH(A239)&lt;&gt;MONTH(A240), IF(L238-3*800&gt;=0, 3, 0), 0)</f>
        <v>0</v>
      </c>
      <c r="F239">
        <f>IF(B239=7, D239*15, 0)</f>
        <v>0</v>
      </c>
      <c r="G239">
        <f>IF(C239="ZIMA",  0.2, IF(C239="WIOSNA", 0.5, IF(C239 = "LATO", 0.9, 0.4)))</f>
        <v>0.9</v>
      </c>
      <c r="H239">
        <f>IF(AND(B239&lt;&gt;7, B239&lt;&gt;6), INT(G239*D239), 0)</f>
        <v>0</v>
      </c>
      <c r="I239">
        <f t="shared" si="22"/>
        <v>0</v>
      </c>
      <c r="J239">
        <f t="shared" si="25"/>
        <v>18395</v>
      </c>
      <c r="K239">
        <f t="shared" si="26"/>
        <v>30330</v>
      </c>
      <c r="L239">
        <f t="shared" si="23"/>
        <v>11935</v>
      </c>
      <c r="M239">
        <f t="shared" si="27"/>
        <v>87</v>
      </c>
    </row>
    <row r="240" spans="1:13" x14ac:dyDescent="0.35">
      <c r="A240" s="1">
        <v>45165</v>
      </c>
      <c r="B240" s="2">
        <f t="shared" si="21"/>
        <v>7</v>
      </c>
      <c r="C240" s="2" t="s">
        <v>7</v>
      </c>
      <c r="D240">
        <f t="shared" si="24"/>
        <v>16</v>
      </c>
      <c r="E240" s="2">
        <f>IF(MONTH(A240)&lt;&gt;MONTH(A241), IF(L239-3*800&gt;=0, 3, 0), 0)</f>
        <v>0</v>
      </c>
      <c r="F240">
        <f>IF(B240=7, D240*15, 0)</f>
        <v>240</v>
      </c>
      <c r="G240">
        <f>IF(C240="ZIMA",  0.2, IF(C240="WIOSNA", 0.5, IF(C240 = "LATO", 0.9, 0.4)))</f>
        <v>0.9</v>
      </c>
      <c r="H240">
        <f>IF(AND(B240&lt;&gt;7, B240&lt;&gt;6), INT(G240*D240), 0)</f>
        <v>0</v>
      </c>
      <c r="I240">
        <f t="shared" si="22"/>
        <v>0</v>
      </c>
      <c r="J240">
        <f t="shared" si="25"/>
        <v>18635</v>
      </c>
      <c r="K240">
        <f t="shared" si="26"/>
        <v>30330</v>
      </c>
      <c r="L240">
        <f t="shared" si="23"/>
        <v>11695</v>
      </c>
      <c r="M240">
        <f t="shared" si="27"/>
        <v>88</v>
      </c>
    </row>
    <row r="241" spans="1:13" x14ac:dyDescent="0.35">
      <c r="A241" s="1">
        <v>45166</v>
      </c>
      <c r="B241" s="2">
        <f t="shared" si="21"/>
        <v>1</v>
      </c>
      <c r="C241" s="2" t="s">
        <v>7</v>
      </c>
      <c r="D241">
        <f t="shared" si="24"/>
        <v>16</v>
      </c>
      <c r="E241" s="2">
        <f>IF(MONTH(A241)&lt;&gt;MONTH(A242), IF(L240-3*800&gt;=0, 3, 0), 0)</f>
        <v>0</v>
      </c>
      <c r="F241">
        <f>IF(B241=7, D241*15, 0)</f>
        <v>0</v>
      </c>
      <c r="G241">
        <f>IF(C241="ZIMA",  0.2, IF(C241="WIOSNA", 0.5, IF(C241 = "LATO", 0.9, 0.4)))</f>
        <v>0.9</v>
      </c>
      <c r="H241">
        <f>IF(AND(B241&lt;&gt;7, B241&lt;&gt;6), INT(G241*D241), 0)</f>
        <v>14</v>
      </c>
      <c r="I241">
        <f t="shared" si="22"/>
        <v>420</v>
      </c>
      <c r="J241">
        <f t="shared" si="25"/>
        <v>18635</v>
      </c>
      <c r="K241">
        <f t="shared" si="26"/>
        <v>30750</v>
      </c>
      <c r="L241">
        <f t="shared" si="23"/>
        <v>12115</v>
      </c>
      <c r="M241">
        <f t="shared" si="27"/>
        <v>89</v>
      </c>
    </row>
    <row r="242" spans="1:13" x14ac:dyDescent="0.35">
      <c r="A242" s="1">
        <v>45167</v>
      </c>
      <c r="B242" s="2">
        <f t="shared" si="21"/>
        <v>2</v>
      </c>
      <c r="C242" s="2" t="s">
        <v>7</v>
      </c>
      <c r="D242">
        <f t="shared" si="24"/>
        <v>16</v>
      </c>
      <c r="E242" s="2">
        <f>IF(MONTH(A242)&lt;&gt;MONTH(A243), IF(L241-3*800&gt;=0, 3, 0), 0)</f>
        <v>0</v>
      </c>
      <c r="F242">
        <f>IF(B242=7, D242*15, 0)</f>
        <v>0</v>
      </c>
      <c r="G242">
        <f>IF(C242="ZIMA",  0.2, IF(C242="WIOSNA", 0.5, IF(C242 = "LATO", 0.9, 0.4)))</f>
        <v>0.9</v>
      </c>
      <c r="H242">
        <f>IF(AND(B242&lt;&gt;7, B242&lt;&gt;6), INT(G242*D242), 0)</f>
        <v>14</v>
      </c>
      <c r="I242">
        <f t="shared" si="22"/>
        <v>420</v>
      </c>
      <c r="J242">
        <f t="shared" si="25"/>
        <v>18635</v>
      </c>
      <c r="K242">
        <f t="shared" si="26"/>
        <v>31170</v>
      </c>
      <c r="L242">
        <f t="shared" si="23"/>
        <v>12535</v>
      </c>
      <c r="M242">
        <f t="shared" si="27"/>
        <v>90</v>
      </c>
    </row>
    <row r="243" spans="1:13" x14ac:dyDescent="0.35">
      <c r="A243" s="1">
        <v>45168</v>
      </c>
      <c r="B243" s="2">
        <f t="shared" si="21"/>
        <v>3</v>
      </c>
      <c r="C243" s="2" t="s">
        <v>7</v>
      </c>
      <c r="D243">
        <f t="shared" si="24"/>
        <v>16</v>
      </c>
      <c r="E243" s="2">
        <f>IF(MONTH(A243)&lt;&gt;MONTH(A244), IF(L242-3*800&gt;=0, 3, 0), 0)</f>
        <v>0</v>
      </c>
      <c r="F243">
        <f>IF(B243=7, D243*15, 0)</f>
        <v>0</v>
      </c>
      <c r="G243">
        <f>IF(C243="ZIMA",  0.2, IF(C243="WIOSNA", 0.5, IF(C243 = "LATO", 0.9, 0.4)))</f>
        <v>0.9</v>
      </c>
      <c r="H243">
        <f>IF(AND(B243&lt;&gt;7, B243&lt;&gt;6), INT(G243*D243), 0)</f>
        <v>14</v>
      </c>
      <c r="I243">
        <f t="shared" si="22"/>
        <v>420</v>
      </c>
      <c r="J243">
        <f t="shared" si="25"/>
        <v>18635</v>
      </c>
      <c r="K243">
        <f t="shared" si="26"/>
        <v>31590</v>
      </c>
      <c r="L243">
        <f t="shared" si="23"/>
        <v>12955</v>
      </c>
      <c r="M243">
        <f t="shared" si="27"/>
        <v>91</v>
      </c>
    </row>
    <row r="244" spans="1:13" x14ac:dyDescent="0.35">
      <c r="A244" s="1">
        <v>45169</v>
      </c>
      <c r="B244" s="2">
        <f t="shared" si="21"/>
        <v>4</v>
      </c>
      <c r="C244" s="2" t="s">
        <v>7</v>
      </c>
      <c r="D244">
        <f t="shared" si="24"/>
        <v>16</v>
      </c>
      <c r="E244" s="2">
        <f>IF(MONTH(A244)&lt;&gt;MONTH(A245), IF(L243-3*800&gt;=0, 3, 0), 0)</f>
        <v>3</v>
      </c>
      <c r="F244">
        <f>IF(B244=7, D244*15, 0)</f>
        <v>0</v>
      </c>
      <c r="G244">
        <f>IF(C244="ZIMA",  0.2, IF(C244="WIOSNA", 0.5, IF(C244 = "LATO", 0.9, 0.4)))</f>
        <v>0.9</v>
      </c>
      <c r="H244">
        <f>IF(AND(B244&lt;&gt;7, B244&lt;&gt;6), INT(G244*D244), 0)</f>
        <v>14</v>
      </c>
      <c r="I244">
        <f t="shared" si="22"/>
        <v>420</v>
      </c>
      <c r="J244">
        <f t="shared" si="25"/>
        <v>21035</v>
      </c>
      <c r="K244">
        <f t="shared" si="26"/>
        <v>32010</v>
      </c>
      <c r="L244">
        <f t="shared" si="23"/>
        <v>10975</v>
      </c>
      <c r="M244">
        <f t="shared" si="27"/>
        <v>92</v>
      </c>
    </row>
    <row r="245" spans="1:13" x14ac:dyDescent="0.35">
      <c r="A245" s="1">
        <v>45170</v>
      </c>
      <c r="B245" s="2">
        <f t="shared" si="21"/>
        <v>5</v>
      </c>
      <c r="C245" s="2" t="s">
        <v>7</v>
      </c>
      <c r="D245">
        <f t="shared" si="24"/>
        <v>19</v>
      </c>
      <c r="E245" s="2">
        <f>IF(MONTH(A245)&lt;&gt;MONTH(A246), IF(L244-3*800&gt;=0, 3, 0), 0)</f>
        <v>0</v>
      </c>
      <c r="F245">
        <f>IF(B245=7, D245*15, 0)</f>
        <v>0</v>
      </c>
      <c r="G245">
        <f>IF(C245="ZIMA",  0.2, IF(C245="WIOSNA", 0.5, IF(C245 = "LATO", 0.9, 0.4)))</f>
        <v>0.9</v>
      </c>
      <c r="H245">
        <f>IF(AND(B245&lt;&gt;7, B245&lt;&gt;6), INT(G245*D245), 0)</f>
        <v>17</v>
      </c>
      <c r="I245">
        <f t="shared" si="22"/>
        <v>510</v>
      </c>
      <c r="J245">
        <f t="shared" si="25"/>
        <v>21035</v>
      </c>
      <c r="K245">
        <f t="shared" si="26"/>
        <v>32520</v>
      </c>
      <c r="L245">
        <f t="shared" si="23"/>
        <v>11485</v>
      </c>
      <c r="M245">
        <f t="shared" si="27"/>
        <v>93</v>
      </c>
    </row>
    <row r="246" spans="1:13" x14ac:dyDescent="0.35">
      <c r="A246" s="1">
        <v>45171</v>
      </c>
      <c r="B246" s="2">
        <f t="shared" si="21"/>
        <v>6</v>
      </c>
      <c r="C246" s="2" t="s">
        <v>7</v>
      </c>
      <c r="D246">
        <f t="shared" si="24"/>
        <v>19</v>
      </c>
      <c r="E246" s="2">
        <f>IF(MONTH(A246)&lt;&gt;MONTH(A247), IF(L245-3*800&gt;=0, 3, 0), 0)</f>
        <v>0</v>
      </c>
      <c r="F246">
        <f>IF(B246=7, D246*15, 0)</f>
        <v>0</v>
      </c>
      <c r="G246">
        <f>IF(C246="ZIMA",  0.2, IF(C246="WIOSNA", 0.5, IF(C246 = "LATO", 0.9, 0.4)))</f>
        <v>0.9</v>
      </c>
      <c r="H246">
        <f>IF(AND(B246&lt;&gt;7, B246&lt;&gt;6), INT(G246*D246), 0)</f>
        <v>0</v>
      </c>
      <c r="I246">
        <f t="shared" si="22"/>
        <v>0</v>
      </c>
      <c r="J246">
        <f t="shared" si="25"/>
        <v>21035</v>
      </c>
      <c r="K246">
        <f t="shared" si="26"/>
        <v>32520</v>
      </c>
      <c r="L246">
        <f t="shared" si="23"/>
        <v>11485</v>
      </c>
      <c r="M246">
        <f t="shared" si="27"/>
        <v>94</v>
      </c>
    </row>
    <row r="247" spans="1:13" x14ac:dyDescent="0.35">
      <c r="A247" s="1">
        <v>45172</v>
      </c>
      <c r="B247" s="2">
        <f t="shared" si="21"/>
        <v>7</v>
      </c>
      <c r="C247" s="2" t="s">
        <v>7</v>
      </c>
      <c r="D247">
        <f t="shared" si="24"/>
        <v>19</v>
      </c>
      <c r="E247" s="2">
        <f>IF(MONTH(A247)&lt;&gt;MONTH(A248), IF(L246-3*800&gt;=0, 3, 0), 0)</f>
        <v>0</v>
      </c>
      <c r="F247">
        <f>IF(B247=7, D247*15, 0)</f>
        <v>285</v>
      </c>
      <c r="G247">
        <f>IF(C247="ZIMA",  0.2, IF(C247="WIOSNA", 0.5, IF(C247 = "LATO", 0.9, 0.4)))</f>
        <v>0.9</v>
      </c>
      <c r="H247">
        <f>IF(AND(B247&lt;&gt;7, B247&lt;&gt;6), INT(G247*D247), 0)</f>
        <v>0</v>
      </c>
      <c r="I247">
        <f t="shared" si="22"/>
        <v>0</v>
      </c>
      <c r="J247">
        <f t="shared" si="25"/>
        <v>21320</v>
      </c>
      <c r="K247">
        <f t="shared" si="26"/>
        <v>32520</v>
      </c>
      <c r="L247">
        <f t="shared" si="23"/>
        <v>11200</v>
      </c>
      <c r="M247">
        <f t="shared" si="27"/>
        <v>95</v>
      </c>
    </row>
    <row r="248" spans="1:13" x14ac:dyDescent="0.35">
      <c r="A248" s="1">
        <v>45173</v>
      </c>
      <c r="B248" s="2">
        <f t="shared" si="21"/>
        <v>1</v>
      </c>
      <c r="C248" s="2" t="s">
        <v>7</v>
      </c>
      <c r="D248">
        <f t="shared" si="24"/>
        <v>19</v>
      </c>
      <c r="E248" s="2">
        <f>IF(MONTH(A248)&lt;&gt;MONTH(A249), IF(L247-3*800&gt;=0, 3, 0), 0)</f>
        <v>0</v>
      </c>
      <c r="F248">
        <f>IF(B248=7, D248*15, 0)</f>
        <v>0</v>
      </c>
      <c r="G248">
        <f>IF(C248="ZIMA",  0.2, IF(C248="WIOSNA", 0.5, IF(C248 = "LATO", 0.9, 0.4)))</f>
        <v>0.9</v>
      </c>
      <c r="H248">
        <f>IF(AND(B248&lt;&gt;7, B248&lt;&gt;6), INT(G248*D248), 0)</f>
        <v>17</v>
      </c>
      <c r="I248">
        <f t="shared" si="22"/>
        <v>510</v>
      </c>
      <c r="J248">
        <f t="shared" si="25"/>
        <v>21320</v>
      </c>
      <c r="K248">
        <f t="shared" si="26"/>
        <v>33030</v>
      </c>
      <c r="L248">
        <f t="shared" si="23"/>
        <v>11710</v>
      </c>
      <c r="M248">
        <f t="shared" si="27"/>
        <v>96</v>
      </c>
    </row>
    <row r="249" spans="1:13" x14ac:dyDescent="0.35">
      <c r="A249" s="1">
        <v>45174</v>
      </c>
      <c r="B249" s="2">
        <f t="shared" si="21"/>
        <v>2</v>
      </c>
      <c r="C249" s="2" t="s">
        <v>7</v>
      </c>
      <c r="D249">
        <f t="shared" si="24"/>
        <v>19</v>
      </c>
      <c r="E249" s="2">
        <f>IF(MONTH(A249)&lt;&gt;MONTH(A250), IF(L248-3*800&gt;=0, 3, 0), 0)</f>
        <v>0</v>
      </c>
      <c r="F249">
        <f>IF(B249=7, D249*15, 0)</f>
        <v>0</v>
      </c>
      <c r="G249">
        <f>IF(C249="ZIMA",  0.2, IF(C249="WIOSNA", 0.5, IF(C249 = "LATO", 0.9, 0.4)))</f>
        <v>0.9</v>
      </c>
      <c r="H249">
        <f>IF(AND(B249&lt;&gt;7, B249&lt;&gt;6), INT(G249*D249), 0)</f>
        <v>17</v>
      </c>
      <c r="I249">
        <f t="shared" si="22"/>
        <v>510</v>
      </c>
      <c r="J249">
        <f t="shared" si="25"/>
        <v>21320</v>
      </c>
      <c r="K249">
        <f t="shared" si="26"/>
        <v>33540</v>
      </c>
      <c r="L249">
        <f t="shared" si="23"/>
        <v>12220</v>
      </c>
      <c r="M249">
        <f t="shared" si="27"/>
        <v>97</v>
      </c>
    </row>
    <row r="250" spans="1:13" x14ac:dyDescent="0.35">
      <c r="A250" s="1">
        <v>45175</v>
      </c>
      <c r="B250" s="2">
        <f t="shared" si="21"/>
        <v>3</v>
      </c>
      <c r="C250" s="2" t="s">
        <v>7</v>
      </c>
      <c r="D250">
        <f t="shared" si="24"/>
        <v>19</v>
      </c>
      <c r="E250" s="2">
        <f>IF(MONTH(A250)&lt;&gt;MONTH(A251), IF(L249-3*800&gt;=0, 3, 0), 0)</f>
        <v>0</v>
      </c>
      <c r="F250">
        <f>IF(B250=7, D250*15, 0)</f>
        <v>0</v>
      </c>
      <c r="G250">
        <f>IF(C250="ZIMA",  0.2, IF(C250="WIOSNA", 0.5, IF(C250 = "LATO", 0.9, 0.4)))</f>
        <v>0.9</v>
      </c>
      <c r="H250">
        <f>IF(AND(B250&lt;&gt;7, B250&lt;&gt;6), INT(G250*D250), 0)</f>
        <v>17</v>
      </c>
      <c r="I250">
        <f t="shared" si="22"/>
        <v>510</v>
      </c>
      <c r="J250">
        <f t="shared" si="25"/>
        <v>21320</v>
      </c>
      <c r="K250">
        <f t="shared" si="26"/>
        <v>34050</v>
      </c>
      <c r="L250">
        <f t="shared" si="23"/>
        <v>12730</v>
      </c>
      <c r="M250">
        <f t="shared" si="27"/>
        <v>98</v>
      </c>
    </row>
    <row r="251" spans="1:13" x14ac:dyDescent="0.35">
      <c r="A251" s="1">
        <v>45176</v>
      </c>
      <c r="B251" s="2">
        <f t="shared" si="21"/>
        <v>4</v>
      </c>
      <c r="C251" s="2" t="s">
        <v>7</v>
      </c>
      <c r="D251">
        <f t="shared" si="24"/>
        <v>19</v>
      </c>
      <c r="E251" s="2">
        <f>IF(MONTH(A251)&lt;&gt;MONTH(A252), IF(L250-3*800&gt;=0, 3, 0), 0)</f>
        <v>0</v>
      </c>
      <c r="F251">
        <f>IF(B251=7, D251*15, 0)</f>
        <v>0</v>
      </c>
      <c r="G251">
        <f>IF(C251="ZIMA",  0.2, IF(C251="WIOSNA", 0.5, IF(C251 = "LATO", 0.9, 0.4)))</f>
        <v>0.9</v>
      </c>
      <c r="H251">
        <f>IF(AND(B251&lt;&gt;7, B251&lt;&gt;6), INT(G251*D251), 0)</f>
        <v>17</v>
      </c>
      <c r="I251">
        <f t="shared" si="22"/>
        <v>510</v>
      </c>
      <c r="J251">
        <f t="shared" si="25"/>
        <v>21320</v>
      </c>
      <c r="K251">
        <f t="shared" si="26"/>
        <v>34560</v>
      </c>
      <c r="L251">
        <f t="shared" si="23"/>
        <v>13240</v>
      </c>
      <c r="M251">
        <f t="shared" si="27"/>
        <v>99</v>
      </c>
    </row>
    <row r="252" spans="1:13" x14ac:dyDescent="0.35">
      <c r="A252" s="1">
        <v>45177</v>
      </c>
      <c r="B252" s="2">
        <f t="shared" si="21"/>
        <v>5</v>
      </c>
      <c r="C252" s="2" t="s">
        <v>7</v>
      </c>
      <c r="D252">
        <f t="shared" si="24"/>
        <v>19</v>
      </c>
      <c r="E252" s="2">
        <f>IF(MONTH(A252)&lt;&gt;MONTH(A253), IF(L251-3*800&gt;=0, 3, 0), 0)</f>
        <v>0</v>
      </c>
      <c r="F252">
        <f>IF(B252=7, D252*15, 0)</f>
        <v>0</v>
      </c>
      <c r="G252">
        <f>IF(C252="ZIMA",  0.2, IF(C252="WIOSNA", 0.5, IF(C252 = "LATO", 0.9, 0.4)))</f>
        <v>0.9</v>
      </c>
      <c r="H252">
        <f>IF(AND(B252&lt;&gt;7, B252&lt;&gt;6), INT(G252*D252), 0)</f>
        <v>17</v>
      </c>
      <c r="I252">
        <f t="shared" si="22"/>
        <v>510</v>
      </c>
      <c r="J252">
        <f t="shared" si="25"/>
        <v>21320</v>
      </c>
      <c r="K252">
        <f t="shared" si="26"/>
        <v>35070</v>
      </c>
      <c r="L252">
        <f t="shared" si="23"/>
        <v>13750</v>
      </c>
      <c r="M252">
        <f t="shared" si="27"/>
        <v>100</v>
      </c>
    </row>
    <row r="253" spans="1:13" x14ac:dyDescent="0.35">
      <c r="A253" s="1">
        <v>45178</v>
      </c>
      <c r="B253" s="2">
        <f t="shared" si="21"/>
        <v>6</v>
      </c>
      <c r="C253" s="2" t="s">
        <v>7</v>
      </c>
      <c r="D253">
        <f t="shared" si="24"/>
        <v>19</v>
      </c>
      <c r="E253" s="2">
        <f>IF(MONTH(A253)&lt;&gt;MONTH(A254), IF(L252-3*800&gt;=0, 3, 0), 0)</f>
        <v>0</v>
      </c>
      <c r="F253">
        <f>IF(B253=7, D253*15, 0)</f>
        <v>0</v>
      </c>
      <c r="G253">
        <f>IF(C253="ZIMA",  0.2, IF(C253="WIOSNA", 0.5, IF(C253 = "LATO", 0.9, 0.4)))</f>
        <v>0.9</v>
      </c>
      <c r="H253">
        <f>IF(AND(B253&lt;&gt;7, B253&lt;&gt;6), INT(G253*D253), 0)</f>
        <v>0</v>
      </c>
      <c r="I253">
        <f t="shared" si="22"/>
        <v>0</v>
      </c>
      <c r="J253">
        <f t="shared" si="25"/>
        <v>21320</v>
      </c>
      <c r="K253">
        <f t="shared" si="26"/>
        <v>35070</v>
      </c>
      <c r="L253">
        <f t="shared" si="23"/>
        <v>13750</v>
      </c>
      <c r="M253">
        <f t="shared" si="27"/>
        <v>101</v>
      </c>
    </row>
    <row r="254" spans="1:13" x14ac:dyDescent="0.35">
      <c r="A254" s="1">
        <v>45179</v>
      </c>
      <c r="B254" s="2">
        <f t="shared" si="21"/>
        <v>7</v>
      </c>
      <c r="C254" s="2" t="s">
        <v>7</v>
      </c>
      <c r="D254">
        <f t="shared" si="24"/>
        <v>19</v>
      </c>
      <c r="E254" s="2">
        <f>IF(MONTH(A254)&lt;&gt;MONTH(A255), IF(L253-3*800&gt;=0, 3, 0), 0)</f>
        <v>0</v>
      </c>
      <c r="F254">
        <f>IF(B254=7, D254*15, 0)</f>
        <v>285</v>
      </c>
      <c r="G254">
        <f>IF(C254="ZIMA",  0.2, IF(C254="WIOSNA", 0.5, IF(C254 = "LATO", 0.9, 0.4)))</f>
        <v>0.9</v>
      </c>
      <c r="H254">
        <f>IF(AND(B254&lt;&gt;7, B254&lt;&gt;6), INT(G254*D254), 0)</f>
        <v>0</v>
      </c>
      <c r="I254">
        <f t="shared" si="22"/>
        <v>0</v>
      </c>
      <c r="J254">
        <f t="shared" si="25"/>
        <v>21605</v>
      </c>
      <c r="K254">
        <f t="shared" si="26"/>
        <v>35070</v>
      </c>
      <c r="L254">
        <f t="shared" si="23"/>
        <v>13465</v>
      </c>
      <c r="M254">
        <f t="shared" si="27"/>
        <v>102</v>
      </c>
    </row>
    <row r="255" spans="1:13" x14ac:dyDescent="0.35">
      <c r="A255" s="1">
        <v>45180</v>
      </c>
      <c r="B255" s="2">
        <f t="shared" si="21"/>
        <v>1</v>
      </c>
      <c r="C255" s="2" t="s">
        <v>7</v>
      </c>
      <c r="D255">
        <f t="shared" si="24"/>
        <v>19</v>
      </c>
      <c r="E255" s="2">
        <f>IF(MONTH(A255)&lt;&gt;MONTH(A256), IF(L254-3*800&gt;=0, 3, 0), 0)</f>
        <v>0</v>
      </c>
      <c r="F255">
        <f>IF(B255=7, D255*15, 0)</f>
        <v>0</v>
      </c>
      <c r="G255">
        <f>IF(C255="ZIMA",  0.2, IF(C255="WIOSNA", 0.5, IF(C255 = "LATO", 0.9, 0.4)))</f>
        <v>0.9</v>
      </c>
      <c r="H255">
        <f>IF(AND(B255&lt;&gt;7, B255&lt;&gt;6), INT(G255*D255), 0)</f>
        <v>17</v>
      </c>
      <c r="I255">
        <f t="shared" si="22"/>
        <v>510</v>
      </c>
      <c r="J255">
        <f t="shared" si="25"/>
        <v>21605</v>
      </c>
      <c r="K255">
        <f t="shared" si="26"/>
        <v>35580</v>
      </c>
      <c r="L255">
        <f t="shared" si="23"/>
        <v>13975</v>
      </c>
      <c r="M255">
        <f t="shared" si="27"/>
        <v>103</v>
      </c>
    </row>
    <row r="256" spans="1:13" x14ac:dyDescent="0.35">
      <c r="A256" s="1">
        <v>45181</v>
      </c>
      <c r="B256" s="2">
        <f t="shared" si="21"/>
        <v>2</v>
      </c>
      <c r="C256" s="2" t="s">
        <v>7</v>
      </c>
      <c r="D256">
        <f t="shared" si="24"/>
        <v>19</v>
      </c>
      <c r="E256" s="2">
        <f>IF(MONTH(A256)&lt;&gt;MONTH(A257), IF(L255-3*800&gt;=0, 3, 0), 0)</f>
        <v>0</v>
      </c>
      <c r="F256">
        <f>IF(B256=7, D256*15, 0)</f>
        <v>0</v>
      </c>
      <c r="G256">
        <f>IF(C256="ZIMA",  0.2, IF(C256="WIOSNA", 0.5, IF(C256 = "LATO", 0.9, 0.4)))</f>
        <v>0.9</v>
      </c>
      <c r="H256">
        <f>IF(AND(B256&lt;&gt;7, B256&lt;&gt;6), INT(G256*D256), 0)</f>
        <v>17</v>
      </c>
      <c r="I256">
        <f t="shared" si="22"/>
        <v>510</v>
      </c>
      <c r="J256">
        <f t="shared" si="25"/>
        <v>21605</v>
      </c>
      <c r="K256">
        <f t="shared" si="26"/>
        <v>36090</v>
      </c>
      <c r="L256">
        <f t="shared" si="23"/>
        <v>14485</v>
      </c>
      <c r="M256">
        <f t="shared" si="27"/>
        <v>104</v>
      </c>
    </row>
    <row r="257" spans="1:13" x14ac:dyDescent="0.35">
      <c r="A257" s="1">
        <v>45182</v>
      </c>
      <c r="B257" s="2">
        <f t="shared" si="21"/>
        <v>3</v>
      </c>
      <c r="C257" s="2" t="s">
        <v>7</v>
      </c>
      <c r="D257">
        <f t="shared" si="24"/>
        <v>19</v>
      </c>
      <c r="E257" s="2">
        <f>IF(MONTH(A257)&lt;&gt;MONTH(A258), IF(L256-3*800&gt;=0, 3, 0), 0)</f>
        <v>0</v>
      </c>
      <c r="F257">
        <f>IF(B257=7, D257*15, 0)</f>
        <v>0</v>
      </c>
      <c r="G257">
        <f>IF(C257="ZIMA",  0.2, IF(C257="WIOSNA", 0.5, IF(C257 = "LATO", 0.9, 0.4)))</f>
        <v>0.9</v>
      </c>
      <c r="H257">
        <f>IF(AND(B257&lt;&gt;7, B257&lt;&gt;6), INT(G257*D257), 0)</f>
        <v>17</v>
      </c>
      <c r="I257">
        <f t="shared" si="22"/>
        <v>510</v>
      </c>
      <c r="J257">
        <f t="shared" si="25"/>
        <v>21605</v>
      </c>
      <c r="K257">
        <f t="shared" si="26"/>
        <v>36600</v>
      </c>
      <c r="L257">
        <f t="shared" si="23"/>
        <v>14995</v>
      </c>
      <c r="M257">
        <f t="shared" si="27"/>
        <v>105</v>
      </c>
    </row>
    <row r="258" spans="1:13" x14ac:dyDescent="0.35">
      <c r="A258" s="1">
        <v>45183</v>
      </c>
      <c r="B258" s="2">
        <f t="shared" si="21"/>
        <v>4</v>
      </c>
      <c r="C258" s="2" t="s">
        <v>7</v>
      </c>
      <c r="D258">
        <f t="shared" si="24"/>
        <v>19</v>
      </c>
      <c r="E258" s="2">
        <f>IF(MONTH(A258)&lt;&gt;MONTH(A259), IF(L257-3*800&gt;=0, 3, 0), 0)</f>
        <v>0</v>
      </c>
      <c r="F258">
        <f>IF(B258=7, D258*15, 0)</f>
        <v>0</v>
      </c>
      <c r="G258">
        <f>IF(C258="ZIMA",  0.2, IF(C258="WIOSNA", 0.5, IF(C258 = "LATO", 0.9, 0.4)))</f>
        <v>0.9</v>
      </c>
      <c r="H258">
        <f>IF(AND(B258&lt;&gt;7, B258&lt;&gt;6), INT(G258*D258), 0)</f>
        <v>17</v>
      </c>
      <c r="I258">
        <f t="shared" si="22"/>
        <v>510</v>
      </c>
      <c r="J258">
        <f t="shared" si="25"/>
        <v>21605</v>
      </c>
      <c r="K258">
        <f t="shared" si="26"/>
        <v>37110</v>
      </c>
      <c r="L258">
        <f t="shared" si="23"/>
        <v>15505</v>
      </c>
      <c r="M258">
        <f t="shared" si="27"/>
        <v>106</v>
      </c>
    </row>
    <row r="259" spans="1:13" x14ac:dyDescent="0.35">
      <c r="A259" s="1">
        <v>45184</v>
      </c>
      <c r="B259" s="2">
        <f t="shared" ref="B259:B322" si="28">WEEKDAY(A259, 2)</f>
        <v>5</v>
      </c>
      <c r="C259" s="2" t="s">
        <v>7</v>
      </c>
      <c r="D259">
        <f t="shared" si="24"/>
        <v>19</v>
      </c>
      <c r="E259" s="2">
        <f>IF(MONTH(A259)&lt;&gt;MONTH(A260), IF(L258-3*800&gt;=0, 3, 0), 0)</f>
        <v>0</v>
      </c>
      <c r="F259">
        <f>IF(B259=7, D259*15, 0)</f>
        <v>0</v>
      </c>
      <c r="G259">
        <f>IF(C259="ZIMA",  0.2, IF(C259="WIOSNA", 0.5, IF(C259 = "LATO", 0.9, 0.4)))</f>
        <v>0.9</v>
      </c>
      <c r="H259">
        <f>IF(AND(B259&lt;&gt;7, B259&lt;&gt;6), INT(G259*D259), 0)</f>
        <v>17</v>
      </c>
      <c r="I259">
        <f t="shared" ref="I259:I322" si="29">H259*30</f>
        <v>510</v>
      </c>
      <c r="J259">
        <f t="shared" si="25"/>
        <v>21605</v>
      </c>
      <c r="K259">
        <f t="shared" si="26"/>
        <v>37620</v>
      </c>
      <c r="L259">
        <f t="shared" ref="L259:L322" si="30">K259-J259</f>
        <v>16015</v>
      </c>
      <c r="M259">
        <f t="shared" si="27"/>
        <v>107</v>
      </c>
    </row>
    <row r="260" spans="1:13" x14ac:dyDescent="0.35">
      <c r="A260" s="1">
        <v>45185</v>
      </c>
      <c r="B260" s="2">
        <f t="shared" si="28"/>
        <v>6</v>
      </c>
      <c r="C260" s="2" t="s">
        <v>7</v>
      </c>
      <c r="D260">
        <f t="shared" ref="D260:D323" si="31">D259+E259</f>
        <v>19</v>
      </c>
      <c r="E260" s="2">
        <f>IF(MONTH(A260)&lt;&gt;MONTH(A261), IF(L259-3*800&gt;=0, 3, 0), 0)</f>
        <v>0</v>
      </c>
      <c r="F260">
        <f>IF(B260=7, D260*15, 0)</f>
        <v>0</v>
      </c>
      <c r="G260">
        <f>IF(C260="ZIMA",  0.2, IF(C260="WIOSNA", 0.5, IF(C260 = "LATO", 0.9, 0.4)))</f>
        <v>0.9</v>
      </c>
      <c r="H260">
        <f>IF(AND(B260&lt;&gt;7, B260&lt;&gt;6), INT(G260*D260), 0)</f>
        <v>0</v>
      </c>
      <c r="I260">
        <f t="shared" si="29"/>
        <v>0</v>
      </c>
      <c r="J260">
        <f t="shared" ref="J260:J323" si="32">J259+F260+E260*800</f>
        <v>21605</v>
      </c>
      <c r="K260">
        <f t="shared" ref="K260:K323" si="33">K259+I260</f>
        <v>37620</v>
      </c>
      <c r="L260">
        <f t="shared" si="30"/>
        <v>16015</v>
      </c>
      <c r="M260">
        <f t="shared" ref="M260:M323" si="34">IF(J260&lt;K260, 1, 0)+M259</f>
        <v>108</v>
      </c>
    </row>
    <row r="261" spans="1:13" x14ac:dyDescent="0.35">
      <c r="A261" s="1">
        <v>45186</v>
      </c>
      <c r="B261" s="2">
        <f t="shared" si="28"/>
        <v>7</v>
      </c>
      <c r="C261" s="2" t="s">
        <v>7</v>
      </c>
      <c r="D261">
        <f t="shared" si="31"/>
        <v>19</v>
      </c>
      <c r="E261" s="2">
        <f>IF(MONTH(A261)&lt;&gt;MONTH(A262), IF(L260-3*800&gt;=0, 3, 0), 0)</f>
        <v>0</v>
      </c>
      <c r="F261">
        <f>IF(B261=7, D261*15, 0)</f>
        <v>285</v>
      </c>
      <c r="G261">
        <f>IF(C261="ZIMA",  0.2, IF(C261="WIOSNA", 0.5, IF(C261 = "LATO", 0.9, 0.4)))</f>
        <v>0.9</v>
      </c>
      <c r="H261">
        <f>IF(AND(B261&lt;&gt;7, B261&lt;&gt;6), INT(G261*D261), 0)</f>
        <v>0</v>
      </c>
      <c r="I261">
        <f t="shared" si="29"/>
        <v>0</v>
      </c>
      <c r="J261">
        <f t="shared" si="32"/>
        <v>21890</v>
      </c>
      <c r="K261">
        <f t="shared" si="33"/>
        <v>37620</v>
      </c>
      <c r="L261">
        <f t="shared" si="30"/>
        <v>15730</v>
      </c>
      <c r="M261">
        <f t="shared" si="34"/>
        <v>109</v>
      </c>
    </row>
    <row r="262" spans="1:13" x14ac:dyDescent="0.35">
      <c r="A262" s="1">
        <v>45187</v>
      </c>
      <c r="B262" s="2">
        <f t="shared" si="28"/>
        <v>1</v>
      </c>
      <c r="C262" s="2" t="s">
        <v>7</v>
      </c>
      <c r="D262">
        <f t="shared" si="31"/>
        <v>19</v>
      </c>
      <c r="E262" s="2">
        <f>IF(MONTH(A262)&lt;&gt;MONTH(A263), IF(L261-3*800&gt;=0, 3, 0), 0)</f>
        <v>0</v>
      </c>
      <c r="F262">
        <f>IF(B262=7, D262*15, 0)</f>
        <v>0</v>
      </c>
      <c r="G262">
        <f>IF(C262="ZIMA",  0.2, IF(C262="WIOSNA", 0.5, IF(C262 = "LATO", 0.9, 0.4)))</f>
        <v>0.9</v>
      </c>
      <c r="H262">
        <f>IF(AND(B262&lt;&gt;7, B262&lt;&gt;6), INT(G262*D262), 0)</f>
        <v>17</v>
      </c>
      <c r="I262">
        <f t="shared" si="29"/>
        <v>510</v>
      </c>
      <c r="J262">
        <f t="shared" si="32"/>
        <v>21890</v>
      </c>
      <c r="K262">
        <f t="shared" si="33"/>
        <v>38130</v>
      </c>
      <c r="L262">
        <f t="shared" si="30"/>
        <v>16240</v>
      </c>
      <c r="M262">
        <f t="shared" si="34"/>
        <v>110</v>
      </c>
    </row>
    <row r="263" spans="1:13" x14ac:dyDescent="0.35">
      <c r="A263" s="1">
        <v>45188</v>
      </c>
      <c r="B263" s="2">
        <f t="shared" si="28"/>
        <v>2</v>
      </c>
      <c r="C263" s="2" t="s">
        <v>7</v>
      </c>
      <c r="D263">
        <f t="shared" si="31"/>
        <v>19</v>
      </c>
      <c r="E263" s="2">
        <f>IF(MONTH(A263)&lt;&gt;MONTH(A264), IF(L262-3*800&gt;=0, 3, 0), 0)</f>
        <v>0</v>
      </c>
      <c r="F263">
        <f>IF(B263=7, D263*15, 0)</f>
        <v>0</v>
      </c>
      <c r="G263">
        <f>IF(C263="ZIMA",  0.2, IF(C263="WIOSNA", 0.5, IF(C263 = "LATO", 0.9, 0.4)))</f>
        <v>0.9</v>
      </c>
      <c r="H263">
        <f>IF(AND(B263&lt;&gt;7, B263&lt;&gt;6), INT(G263*D263), 0)</f>
        <v>17</v>
      </c>
      <c r="I263">
        <f t="shared" si="29"/>
        <v>510</v>
      </c>
      <c r="J263">
        <f t="shared" si="32"/>
        <v>21890</v>
      </c>
      <c r="K263">
        <f t="shared" si="33"/>
        <v>38640</v>
      </c>
      <c r="L263">
        <f t="shared" si="30"/>
        <v>16750</v>
      </c>
      <c r="M263">
        <f t="shared" si="34"/>
        <v>111</v>
      </c>
    </row>
    <row r="264" spans="1:13" x14ac:dyDescent="0.35">
      <c r="A264" s="1">
        <v>45189</v>
      </c>
      <c r="B264" s="2">
        <f t="shared" si="28"/>
        <v>3</v>
      </c>
      <c r="C264" s="2" t="s">
        <v>7</v>
      </c>
      <c r="D264">
        <f t="shared" si="31"/>
        <v>19</v>
      </c>
      <c r="E264" s="2">
        <f>IF(MONTH(A264)&lt;&gt;MONTH(A265), IF(L263-3*800&gt;=0, 3, 0), 0)</f>
        <v>0</v>
      </c>
      <c r="F264">
        <f>IF(B264=7, D264*15, 0)</f>
        <v>0</v>
      </c>
      <c r="G264">
        <f>IF(C264="ZIMA",  0.2, IF(C264="WIOSNA", 0.5, IF(C264 = "LATO", 0.9, 0.4)))</f>
        <v>0.9</v>
      </c>
      <c r="H264">
        <f>IF(AND(B264&lt;&gt;7, B264&lt;&gt;6), INT(G264*D264), 0)</f>
        <v>17</v>
      </c>
      <c r="I264">
        <f t="shared" si="29"/>
        <v>510</v>
      </c>
      <c r="J264">
        <f t="shared" si="32"/>
        <v>21890</v>
      </c>
      <c r="K264">
        <f t="shared" si="33"/>
        <v>39150</v>
      </c>
      <c r="L264">
        <f t="shared" si="30"/>
        <v>17260</v>
      </c>
      <c r="M264">
        <f t="shared" si="34"/>
        <v>112</v>
      </c>
    </row>
    <row r="265" spans="1:13" x14ac:dyDescent="0.35">
      <c r="A265" s="1">
        <v>45190</v>
      </c>
      <c r="B265" s="2">
        <f t="shared" si="28"/>
        <v>4</v>
      </c>
      <c r="C265" s="2" t="s">
        <v>7</v>
      </c>
      <c r="D265">
        <f t="shared" si="31"/>
        <v>19</v>
      </c>
      <c r="E265" s="2">
        <f>IF(MONTH(A265)&lt;&gt;MONTH(A266), IF(L264-3*800&gt;=0, 3, 0), 0)</f>
        <v>0</v>
      </c>
      <c r="F265">
        <f>IF(B265=7, D265*15, 0)</f>
        <v>0</v>
      </c>
      <c r="G265">
        <f>IF(C265="ZIMA",  0.2, IF(C265="WIOSNA", 0.5, IF(C265 = "LATO", 0.9, 0.4)))</f>
        <v>0.9</v>
      </c>
      <c r="H265">
        <f>IF(AND(B265&lt;&gt;7, B265&lt;&gt;6), INT(G265*D265), 0)</f>
        <v>17</v>
      </c>
      <c r="I265">
        <f t="shared" si="29"/>
        <v>510</v>
      </c>
      <c r="J265">
        <f t="shared" si="32"/>
        <v>21890</v>
      </c>
      <c r="K265">
        <f t="shared" si="33"/>
        <v>39660</v>
      </c>
      <c r="L265">
        <f t="shared" si="30"/>
        <v>17770</v>
      </c>
      <c r="M265">
        <f t="shared" si="34"/>
        <v>113</v>
      </c>
    </row>
    <row r="266" spans="1:13" x14ac:dyDescent="0.35">
      <c r="A266" s="1">
        <v>45191</v>
      </c>
      <c r="B266" s="2">
        <f t="shared" si="28"/>
        <v>5</v>
      </c>
      <c r="C266" s="2" t="s">
        <v>7</v>
      </c>
      <c r="D266">
        <f t="shared" si="31"/>
        <v>19</v>
      </c>
      <c r="E266" s="2">
        <f>IF(MONTH(A266)&lt;&gt;MONTH(A267), IF(L265-3*800&gt;=0, 3, 0), 0)</f>
        <v>0</v>
      </c>
      <c r="F266">
        <f>IF(B266=7, D266*15, 0)</f>
        <v>0</v>
      </c>
      <c r="G266">
        <f>IF(C266="ZIMA",  0.2, IF(C266="WIOSNA", 0.5, IF(C266 = "LATO", 0.9, 0.4)))</f>
        <v>0.9</v>
      </c>
      <c r="H266">
        <f>IF(AND(B266&lt;&gt;7, B266&lt;&gt;6), INT(G266*D266), 0)</f>
        <v>17</v>
      </c>
      <c r="I266">
        <f t="shared" si="29"/>
        <v>510</v>
      </c>
      <c r="J266">
        <f t="shared" si="32"/>
        <v>21890</v>
      </c>
      <c r="K266">
        <f t="shared" si="33"/>
        <v>40170</v>
      </c>
      <c r="L266">
        <f t="shared" si="30"/>
        <v>18280</v>
      </c>
      <c r="M266">
        <f t="shared" si="34"/>
        <v>114</v>
      </c>
    </row>
    <row r="267" spans="1:13" x14ac:dyDescent="0.35">
      <c r="A267" s="3">
        <v>45192</v>
      </c>
      <c r="B267" s="2">
        <f t="shared" si="28"/>
        <v>6</v>
      </c>
      <c r="C267" s="2" t="s">
        <v>8</v>
      </c>
      <c r="D267">
        <f t="shared" si="31"/>
        <v>19</v>
      </c>
      <c r="E267" s="2">
        <f>IF(MONTH(A267)&lt;&gt;MONTH(A268), IF(L266-3*800&gt;=0, 3, 0), 0)</f>
        <v>0</v>
      </c>
      <c r="F267">
        <f>IF(B267=7, D267*15, 0)</f>
        <v>0</v>
      </c>
      <c r="G267">
        <f>IF(C267="ZIMA",  0.2, IF(C267="WIOSNA", 0.5, IF(C267 = "LATO", 0.9, 0.4)))</f>
        <v>0.4</v>
      </c>
      <c r="H267">
        <f>IF(AND(B267&lt;&gt;7, B267&lt;&gt;6), INT(G267*D267), 0)</f>
        <v>0</v>
      </c>
      <c r="I267">
        <f t="shared" si="29"/>
        <v>0</v>
      </c>
      <c r="J267">
        <f t="shared" si="32"/>
        <v>21890</v>
      </c>
      <c r="K267">
        <f t="shared" si="33"/>
        <v>40170</v>
      </c>
      <c r="L267">
        <f t="shared" si="30"/>
        <v>18280</v>
      </c>
      <c r="M267">
        <f t="shared" si="34"/>
        <v>115</v>
      </c>
    </row>
    <row r="268" spans="1:13" x14ac:dyDescent="0.35">
      <c r="A268" s="1">
        <v>45193</v>
      </c>
      <c r="B268" s="2">
        <f t="shared" si="28"/>
        <v>7</v>
      </c>
      <c r="C268" s="2" t="s">
        <v>8</v>
      </c>
      <c r="D268">
        <f t="shared" si="31"/>
        <v>19</v>
      </c>
      <c r="E268" s="2">
        <f>IF(MONTH(A268)&lt;&gt;MONTH(A269), IF(L267-3*800&gt;=0, 3, 0), 0)</f>
        <v>0</v>
      </c>
      <c r="F268">
        <f>IF(B268=7, D268*15, 0)</f>
        <v>285</v>
      </c>
      <c r="G268">
        <f>IF(C268="ZIMA",  0.2, IF(C268="WIOSNA", 0.5, IF(C268 = "LATO", 0.9, 0.4)))</f>
        <v>0.4</v>
      </c>
      <c r="H268">
        <f>IF(AND(B268&lt;&gt;7, B268&lt;&gt;6), INT(G268*D268), 0)</f>
        <v>0</v>
      </c>
      <c r="I268">
        <f t="shared" si="29"/>
        <v>0</v>
      </c>
      <c r="J268">
        <f t="shared" si="32"/>
        <v>22175</v>
      </c>
      <c r="K268">
        <f t="shared" si="33"/>
        <v>40170</v>
      </c>
      <c r="L268">
        <f t="shared" si="30"/>
        <v>17995</v>
      </c>
      <c r="M268">
        <f t="shared" si="34"/>
        <v>116</v>
      </c>
    </row>
    <row r="269" spans="1:13" x14ac:dyDescent="0.35">
      <c r="A269" s="1">
        <v>45194</v>
      </c>
      <c r="B269" s="2">
        <f t="shared" si="28"/>
        <v>1</v>
      </c>
      <c r="C269" s="2" t="s">
        <v>8</v>
      </c>
      <c r="D269">
        <f t="shared" si="31"/>
        <v>19</v>
      </c>
      <c r="E269" s="2">
        <f>IF(MONTH(A269)&lt;&gt;MONTH(A270), IF(L268-3*800&gt;=0, 3, 0), 0)</f>
        <v>0</v>
      </c>
      <c r="F269">
        <f>IF(B269=7, D269*15, 0)</f>
        <v>0</v>
      </c>
      <c r="G269">
        <f>IF(C269="ZIMA",  0.2, IF(C269="WIOSNA", 0.5, IF(C269 = "LATO", 0.9, 0.4)))</f>
        <v>0.4</v>
      </c>
      <c r="H269">
        <f>IF(AND(B269&lt;&gt;7, B269&lt;&gt;6), INT(G269*D269), 0)</f>
        <v>7</v>
      </c>
      <c r="I269">
        <f t="shared" si="29"/>
        <v>210</v>
      </c>
      <c r="J269">
        <f t="shared" si="32"/>
        <v>22175</v>
      </c>
      <c r="K269">
        <f t="shared" si="33"/>
        <v>40380</v>
      </c>
      <c r="L269">
        <f t="shared" si="30"/>
        <v>18205</v>
      </c>
      <c r="M269">
        <f t="shared" si="34"/>
        <v>117</v>
      </c>
    </row>
    <row r="270" spans="1:13" x14ac:dyDescent="0.35">
      <c r="A270" s="1">
        <v>45195</v>
      </c>
      <c r="B270" s="2">
        <f t="shared" si="28"/>
        <v>2</v>
      </c>
      <c r="C270" s="2" t="s">
        <v>8</v>
      </c>
      <c r="D270">
        <f t="shared" si="31"/>
        <v>19</v>
      </c>
      <c r="E270" s="2">
        <f>IF(MONTH(A270)&lt;&gt;MONTH(A271), IF(L269-3*800&gt;=0, 3, 0), 0)</f>
        <v>0</v>
      </c>
      <c r="F270">
        <f>IF(B270=7, D270*15, 0)</f>
        <v>0</v>
      </c>
      <c r="G270">
        <f>IF(C270="ZIMA",  0.2, IF(C270="WIOSNA", 0.5, IF(C270 = "LATO", 0.9, 0.4)))</f>
        <v>0.4</v>
      </c>
      <c r="H270">
        <f>IF(AND(B270&lt;&gt;7, B270&lt;&gt;6), INT(G270*D270), 0)</f>
        <v>7</v>
      </c>
      <c r="I270">
        <f t="shared" si="29"/>
        <v>210</v>
      </c>
      <c r="J270">
        <f t="shared" si="32"/>
        <v>22175</v>
      </c>
      <c r="K270">
        <f t="shared" si="33"/>
        <v>40590</v>
      </c>
      <c r="L270">
        <f t="shared" si="30"/>
        <v>18415</v>
      </c>
      <c r="M270">
        <f t="shared" si="34"/>
        <v>118</v>
      </c>
    </row>
    <row r="271" spans="1:13" x14ac:dyDescent="0.35">
      <c r="A271" s="1">
        <v>45196</v>
      </c>
      <c r="B271" s="2">
        <f t="shared" si="28"/>
        <v>3</v>
      </c>
      <c r="C271" s="2" t="s">
        <v>8</v>
      </c>
      <c r="D271">
        <f t="shared" si="31"/>
        <v>19</v>
      </c>
      <c r="E271" s="2">
        <f>IF(MONTH(A271)&lt;&gt;MONTH(A272), IF(L270-3*800&gt;=0, 3, 0), 0)</f>
        <v>0</v>
      </c>
      <c r="F271">
        <f>IF(B271=7, D271*15, 0)</f>
        <v>0</v>
      </c>
      <c r="G271">
        <f>IF(C271="ZIMA",  0.2, IF(C271="WIOSNA", 0.5, IF(C271 = "LATO", 0.9, 0.4)))</f>
        <v>0.4</v>
      </c>
      <c r="H271">
        <f>IF(AND(B271&lt;&gt;7, B271&lt;&gt;6), INT(G271*D271), 0)</f>
        <v>7</v>
      </c>
      <c r="I271">
        <f t="shared" si="29"/>
        <v>210</v>
      </c>
      <c r="J271">
        <f t="shared" si="32"/>
        <v>22175</v>
      </c>
      <c r="K271">
        <f t="shared" si="33"/>
        <v>40800</v>
      </c>
      <c r="L271">
        <f t="shared" si="30"/>
        <v>18625</v>
      </c>
      <c r="M271">
        <f t="shared" si="34"/>
        <v>119</v>
      </c>
    </row>
    <row r="272" spans="1:13" x14ac:dyDescent="0.35">
      <c r="A272" s="1">
        <v>45197</v>
      </c>
      <c r="B272" s="2">
        <f t="shared" si="28"/>
        <v>4</v>
      </c>
      <c r="C272" s="2" t="s">
        <v>8</v>
      </c>
      <c r="D272">
        <f t="shared" si="31"/>
        <v>19</v>
      </c>
      <c r="E272" s="2">
        <f>IF(MONTH(A272)&lt;&gt;MONTH(A273), IF(L271-3*800&gt;=0, 3, 0), 0)</f>
        <v>0</v>
      </c>
      <c r="F272">
        <f>IF(B272=7, D272*15, 0)</f>
        <v>0</v>
      </c>
      <c r="G272">
        <f>IF(C272="ZIMA",  0.2, IF(C272="WIOSNA", 0.5, IF(C272 = "LATO", 0.9, 0.4)))</f>
        <v>0.4</v>
      </c>
      <c r="H272">
        <f>IF(AND(B272&lt;&gt;7, B272&lt;&gt;6), INT(G272*D272), 0)</f>
        <v>7</v>
      </c>
      <c r="I272">
        <f t="shared" si="29"/>
        <v>210</v>
      </c>
      <c r="J272">
        <f t="shared" si="32"/>
        <v>22175</v>
      </c>
      <c r="K272">
        <f t="shared" si="33"/>
        <v>41010</v>
      </c>
      <c r="L272">
        <f t="shared" si="30"/>
        <v>18835</v>
      </c>
      <c r="M272">
        <f t="shared" si="34"/>
        <v>120</v>
      </c>
    </row>
    <row r="273" spans="1:13" x14ac:dyDescent="0.35">
      <c r="A273" s="1">
        <v>45198</v>
      </c>
      <c r="B273" s="2">
        <f t="shared" si="28"/>
        <v>5</v>
      </c>
      <c r="C273" s="2" t="s">
        <v>8</v>
      </c>
      <c r="D273">
        <f t="shared" si="31"/>
        <v>19</v>
      </c>
      <c r="E273" s="2">
        <f>IF(MONTH(A273)&lt;&gt;MONTH(A274), IF(L272-3*800&gt;=0, 3, 0), 0)</f>
        <v>0</v>
      </c>
      <c r="F273">
        <f>IF(B273=7, D273*15, 0)</f>
        <v>0</v>
      </c>
      <c r="G273">
        <f>IF(C273="ZIMA",  0.2, IF(C273="WIOSNA", 0.5, IF(C273 = "LATO", 0.9, 0.4)))</f>
        <v>0.4</v>
      </c>
      <c r="H273">
        <f>IF(AND(B273&lt;&gt;7, B273&lt;&gt;6), INT(G273*D273), 0)</f>
        <v>7</v>
      </c>
      <c r="I273">
        <f t="shared" si="29"/>
        <v>210</v>
      </c>
      <c r="J273">
        <f t="shared" si="32"/>
        <v>22175</v>
      </c>
      <c r="K273">
        <f t="shared" si="33"/>
        <v>41220</v>
      </c>
      <c r="L273">
        <f t="shared" si="30"/>
        <v>19045</v>
      </c>
      <c r="M273">
        <f t="shared" si="34"/>
        <v>121</v>
      </c>
    </row>
    <row r="274" spans="1:13" x14ac:dyDescent="0.35">
      <c r="A274" s="1">
        <v>45199</v>
      </c>
      <c r="B274" s="2">
        <f t="shared" si="28"/>
        <v>6</v>
      </c>
      <c r="C274" s="2" t="s">
        <v>8</v>
      </c>
      <c r="D274">
        <f t="shared" si="31"/>
        <v>19</v>
      </c>
      <c r="E274" s="2">
        <f>IF(MONTH(A274)&lt;&gt;MONTH(A275), IF(L273-3*800&gt;=0, 3, 0), 0)</f>
        <v>3</v>
      </c>
      <c r="F274">
        <f>IF(B274=7, D274*15, 0)</f>
        <v>0</v>
      </c>
      <c r="G274">
        <f>IF(C274="ZIMA",  0.2, IF(C274="WIOSNA", 0.5, IF(C274 = "LATO", 0.9, 0.4)))</f>
        <v>0.4</v>
      </c>
      <c r="H274">
        <f>IF(AND(B274&lt;&gt;7, B274&lt;&gt;6), INT(G274*D274), 0)</f>
        <v>0</v>
      </c>
      <c r="I274">
        <f t="shared" si="29"/>
        <v>0</v>
      </c>
      <c r="J274">
        <f t="shared" si="32"/>
        <v>24575</v>
      </c>
      <c r="K274">
        <f t="shared" si="33"/>
        <v>41220</v>
      </c>
      <c r="L274">
        <f t="shared" si="30"/>
        <v>16645</v>
      </c>
      <c r="M274">
        <f t="shared" si="34"/>
        <v>122</v>
      </c>
    </row>
    <row r="275" spans="1:13" x14ac:dyDescent="0.35">
      <c r="A275" s="1">
        <v>45200</v>
      </c>
      <c r="B275" s="2">
        <f t="shared" si="28"/>
        <v>7</v>
      </c>
      <c r="C275" s="2" t="s">
        <v>8</v>
      </c>
      <c r="D275">
        <f t="shared" si="31"/>
        <v>22</v>
      </c>
      <c r="E275" s="2">
        <f>IF(MONTH(A275)&lt;&gt;MONTH(A276), IF(L274-3*800&gt;=0, 3, 0), 0)</f>
        <v>0</v>
      </c>
      <c r="F275">
        <f>IF(B275=7, D275*15, 0)</f>
        <v>330</v>
      </c>
      <c r="G275">
        <f>IF(C275="ZIMA",  0.2, IF(C275="WIOSNA", 0.5, IF(C275 = "LATO", 0.9, 0.4)))</f>
        <v>0.4</v>
      </c>
      <c r="H275">
        <f>IF(AND(B275&lt;&gt;7, B275&lt;&gt;6), INT(G275*D275), 0)</f>
        <v>0</v>
      </c>
      <c r="I275">
        <f t="shared" si="29"/>
        <v>0</v>
      </c>
      <c r="J275">
        <f t="shared" si="32"/>
        <v>24905</v>
      </c>
      <c r="K275">
        <f t="shared" si="33"/>
        <v>41220</v>
      </c>
      <c r="L275">
        <f t="shared" si="30"/>
        <v>16315</v>
      </c>
      <c r="M275">
        <f t="shared" si="34"/>
        <v>123</v>
      </c>
    </row>
    <row r="276" spans="1:13" x14ac:dyDescent="0.35">
      <c r="A276" s="1">
        <v>45201</v>
      </c>
      <c r="B276" s="2">
        <f t="shared" si="28"/>
        <v>1</v>
      </c>
      <c r="C276" s="2" t="s">
        <v>8</v>
      </c>
      <c r="D276">
        <f t="shared" si="31"/>
        <v>22</v>
      </c>
      <c r="E276" s="2">
        <f>IF(MONTH(A276)&lt;&gt;MONTH(A277), IF(L275-3*800&gt;=0, 3, 0), 0)</f>
        <v>0</v>
      </c>
      <c r="F276">
        <f>IF(B276=7, D276*15, 0)</f>
        <v>0</v>
      </c>
      <c r="G276">
        <f>IF(C276="ZIMA",  0.2, IF(C276="WIOSNA", 0.5, IF(C276 = "LATO", 0.9, 0.4)))</f>
        <v>0.4</v>
      </c>
      <c r="H276">
        <f>IF(AND(B276&lt;&gt;7, B276&lt;&gt;6), INT(G276*D276), 0)</f>
        <v>8</v>
      </c>
      <c r="I276">
        <f t="shared" si="29"/>
        <v>240</v>
      </c>
      <c r="J276">
        <f t="shared" si="32"/>
        <v>24905</v>
      </c>
      <c r="K276">
        <f t="shared" si="33"/>
        <v>41460</v>
      </c>
      <c r="L276">
        <f t="shared" si="30"/>
        <v>16555</v>
      </c>
      <c r="M276">
        <f t="shared" si="34"/>
        <v>124</v>
      </c>
    </row>
    <row r="277" spans="1:13" x14ac:dyDescent="0.35">
      <c r="A277" s="1">
        <v>45202</v>
      </c>
      <c r="B277" s="2">
        <f t="shared" si="28"/>
        <v>2</v>
      </c>
      <c r="C277" s="2" t="s">
        <v>8</v>
      </c>
      <c r="D277">
        <f t="shared" si="31"/>
        <v>22</v>
      </c>
      <c r="E277" s="2">
        <f>IF(MONTH(A277)&lt;&gt;MONTH(A278), IF(L276-3*800&gt;=0, 3, 0), 0)</f>
        <v>0</v>
      </c>
      <c r="F277">
        <f>IF(B277=7, D277*15, 0)</f>
        <v>0</v>
      </c>
      <c r="G277">
        <f>IF(C277="ZIMA",  0.2, IF(C277="WIOSNA", 0.5, IF(C277 = "LATO", 0.9, 0.4)))</f>
        <v>0.4</v>
      </c>
      <c r="H277">
        <f>IF(AND(B277&lt;&gt;7, B277&lt;&gt;6), INT(G277*D277), 0)</f>
        <v>8</v>
      </c>
      <c r="I277">
        <f t="shared" si="29"/>
        <v>240</v>
      </c>
      <c r="J277">
        <f t="shared" si="32"/>
        <v>24905</v>
      </c>
      <c r="K277">
        <f t="shared" si="33"/>
        <v>41700</v>
      </c>
      <c r="L277">
        <f t="shared" si="30"/>
        <v>16795</v>
      </c>
      <c r="M277">
        <f t="shared" si="34"/>
        <v>125</v>
      </c>
    </row>
    <row r="278" spans="1:13" x14ac:dyDescent="0.35">
      <c r="A278" s="1">
        <v>45203</v>
      </c>
      <c r="B278" s="2">
        <f t="shared" si="28"/>
        <v>3</v>
      </c>
      <c r="C278" s="2" t="s">
        <v>8</v>
      </c>
      <c r="D278">
        <f t="shared" si="31"/>
        <v>22</v>
      </c>
      <c r="E278" s="2">
        <f>IF(MONTH(A278)&lt;&gt;MONTH(A279), IF(L277-3*800&gt;=0, 3, 0), 0)</f>
        <v>0</v>
      </c>
      <c r="F278">
        <f>IF(B278=7, D278*15, 0)</f>
        <v>0</v>
      </c>
      <c r="G278">
        <f>IF(C278="ZIMA",  0.2, IF(C278="WIOSNA", 0.5, IF(C278 = "LATO", 0.9, 0.4)))</f>
        <v>0.4</v>
      </c>
      <c r="H278">
        <f>IF(AND(B278&lt;&gt;7, B278&lt;&gt;6), INT(G278*D278), 0)</f>
        <v>8</v>
      </c>
      <c r="I278">
        <f t="shared" si="29"/>
        <v>240</v>
      </c>
      <c r="J278">
        <f t="shared" si="32"/>
        <v>24905</v>
      </c>
      <c r="K278">
        <f t="shared" si="33"/>
        <v>41940</v>
      </c>
      <c r="L278">
        <f t="shared" si="30"/>
        <v>17035</v>
      </c>
      <c r="M278">
        <f t="shared" si="34"/>
        <v>126</v>
      </c>
    </row>
    <row r="279" spans="1:13" x14ac:dyDescent="0.35">
      <c r="A279" s="1">
        <v>45204</v>
      </c>
      <c r="B279" s="2">
        <f t="shared" si="28"/>
        <v>4</v>
      </c>
      <c r="C279" s="2" t="s">
        <v>8</v>
      </c>
      <c r="D279">
        <f t="shared" si="31"/>
        <v>22</v>
      </c>
      <c r="E279" s="2">
        <f>IF(MONTH(A279)&lt;&gt;MONTH(A280), IF(L278-3*800&gt;=0, 3, 0), 0)</f>
        <v>0</v>
      </c>
      <c r="F279">
        <f>IF(B279=7, D279*15, 0)</f>
        <v>0</v>
      </c>
      <c r="G279">
        <f>IF(C279="ZIMA",  0.2, IF(C279="WIOSNA", 0.5, IF(C279 = "LATO", 0.9, 0.4)))</f>
        <v>0.4</v>
      </c>
      <c r="H279">
        <f>IF(AND(B279&lt;&gt;7, B279&lt;&gt;6), INT(G279*D279), 0)</f>
        <v>8</v>
      </c>
      <c r="I279">
        <f t="shared" si="29"/>
        <v>240</v>
      </c>
      <c r="J279">
        <f t="shared" si="32"/>
        <v>24905</v>
      </c>
      <c r="K279">
        <f t="shared" si="33"/>
        <v>42180</v>
      </c>
      <c r="L279">
        <f t="shared" si="30"/>
        <v>17275</v>
      </c>
      <c r="M279">
        <f t="shared" si="34"/>
        <v>127</v>
      </c>
    </row>
    <row r="280" spans="1:13" x14ac:dyDescent="0.35">
      <c r="A280" s="1">
        <v>45205</v>
      </c>
      <c r="B280" s="2">
        <f t="shared" si="28"/>
        <v>5</v>
      </c>
      <c r="C280" s="2" t="s">
        <v>8</v>
      </c>
      <c r="D280">
        <f t="shared" si="31"/>
        <v>22</v>
      </c>
      <c r="E280" s="2">
        <f>IF(MONTH(A280)&lt;&gt;MONTH(A281), IF(L279-3*800&gt;=0, 3, 0), 0)</f>
        <v>0</v>
      </c>
      <c r="F280">
        <f>IF(B280=7, D280*15, 0)</f>
        <v>0</v>
      </c>
      <c r="G280">
        <f>IF(C280="ZIMA",  0.2, IF(C280="WIOSNA", 0.5, IF(C280 = "LATO", 0.9, 0.4)))</f>
        <v>0.4</v>
      </c>
      <c r="H280">
        <f>IF(AND(B280&lt;&gt;7, B280&lt;&gt;6), INT(G280*D280), 0)</f>
        <v>8</v>
      </c>
      <c r="I280">
        <f t="shared" si="29"/>
        <v>240</v>
      </c>
      <c r="J280">
        <f t="shared" si="32"/>
        <v>24905</v>
      </c>
      <c r="K280">
        <f t="shared" si="33"/>
        <v>42420</v>
      </c>
      <c r="L280">
        <f t="shared" si="30"/>
        <v>17515</v>
      </c>
      <c r="M280">
        <f t="shared" si="34"/>
        <v>128</v>
      </c>
    </row>
    <row r="281" spans="1:13" x14ac:dyDescent="0.35">
      <c r="A281" s="1">
        <v>45206</v>
      </c>
      <c r="B281" s="2">
        <f t="shared" si="28"/>
        <v>6</v>
      </c>
      <c r="C281" s="2" t="s">
        <v>8</v>
      </c>
      <c r="D281">
        <f t="shared" si="31"/>
        <v>22</v>
      </c>
      <c r="E281" s="2">
        <f>IF(MONTH(A281)&lt;&gt;MONTH(A282), IF(L280-3*800&gt;=0, 3, 0), 0)</f>
        <v>0</v>
      </c>
      <c r="F281">
        <f>IF(B281=7, D281*15, 0)</f>
        <v>0</v>
      </c>
      <c r="G281">
        <f>IF(C281="ZIMA",  0.2, IF(C281="WIOSNA", 0.5, IF(C281 = "LATO", 0.9, 0.4)))</f>
        <v>0.4</v>
      </c>
      <c r="H281">
        <f>IF(AND(B281&lt;&gt;7, B281&lt;&gt;6), INT(G281*D281), 0)</f>
        <v>0</v>
      </c>
      <c r="I281">
        <f t="shared" si="29"/>
        <v>0</v>
      </c>
      <c r="J281">
        <f t="shared" si="32"/>
        <v>24905</v>
      </c>
      <c r="K281">
        <f t="shared" si="33"/>
        <v>42420</v>
      </c>
      <c r="L281">
        <f t="shared" si="30"/>
        <v>17515</v>
      </c>
      <c r="M281">
        <f t="shared" si="34"/>
        <v>129</v>
      </c>
    </row>
    <row r="282" spans="1:13" x14ac:dyDescent="0.35">
      <c r="A282" s="1">
        <v>45207</v>
      </c>
      <c r="B282" s="2">
        <f t="shared" si="28"/>
        <v>7</v>
      </c>
      <c r="C282" s="2" t="s">
        <v>8</v>
      </c>
      <c r="D282">
        <f t="shared" si="31"/>
        <v>22</v>
      </c>
      <c r="E282" s="2">
        <f>IF(MONTH(A282)&lt;&gt;MONTH(A283), IF(L281-3*800&gt;=0, 3, 0), 0)</f>
        <v>0</v>
      </c>
      <c r="F282">
        <f>IF(B282=7, D282*15, 0)</f>
        <v>330</v>
      </c>
      <c r="G282">
        <f>IF(C282="ZIMA",  0.2, IF(C282="WIOSNA", 0.5, IF(C282 = "LATO", 0.9, 0.4)))</f>
        <v>0.4</v>
      </c>
      <c r="H282">
        <f>IF(AND(B282&lt;&gt;7, B282&lt;&gt;6), INT(G282*D282), 0)</f>
        <v>0</v>
      </c>
      <c r="I282">
        <f t="shared" si="29"/>
        <v>0</v>
      </c>
      <c r="J282">
        <f t="shared" si="32"/>
        <v>25235</v>
      </c>
      <c r="K282">
        <f t="shared" si="33"/>
        <v>42420</v>
      </c>
      <c r="L282">
        <f t="shared" si="30"/>
        <v>17185</v>
      </c>
      <c r="M282">
        <f t="shared" si="34"/>
        <v>130</v>
      </c>
    </row>
    <row r="283" spans="1:13" x14ac:dyDescent="0.35">
      <c r="A283" s="1">
        <v>45208</v>
      </c>
      <c r="B283" s="2">
        <f t="shared" si="28"/>
        <v>1</v>
      </c>
      <c r="C283" s="2" t="s">
        <v>8</v>
      </c>
      <c r="D283">
        <f t="shared" si="31"/>
        <v>22</v>
      </c>
      <c r="E283" s="2">
        <f>IF(MONTH(A283)&lt;&gt;MONTH(A284), IF(L282-3*800&gt;=0, 3, 0), 0)</f>
        <v>0</v>
      </c>
      <c r="F283">
        <f>IF(B283=7, D283*15, 0)</f>
        <v>0</v>
      </c>
      <c r="G283">
        <f>IF(C283="ZIMA",  0.2, IF(C283="WIOSNA", 0.5, IF(C283 = "LATO", 0.9, 0.4)))</f>
        <v>0.4</v>
      </c>
      <c r="H283">
        <f>IF(AND(B283&lt;&gt;7, B283&lt;&gt;6), INT(G283*D283), 0)</f>
        <v>8</v>
      </c>
      <c r="I283">
        <f t="shared" si="29"/>
        <v>240</v>
      </c>
      <c r="J283">
        <f t="shared" si="32"/>
        <v>25235</v>
      </c>
      <c r="K283">
        <f t="shared" si="33"/>
        <v>42660</v>
      </c>
      <c r="L283">
        <f t="shared" si="30"/>
        <v>17425</v>
      </c>
      <c r="M283">
        <f t="shared" si="34"/>
        <v>131</v>
      </c>
    </row>
    <row r="284" spans="1:13" x14ac:dyDescent="0.35">
      <c r="A284" s="1">
        <v>45209</v>
      </c>
      <c r="B284" s="2">
        <f t="shared" si="28"/>
        <v>2</v>
      </c>
      <c r="C284" s="2" t="s">
        <v>8</v>
      </c>
      <c r="D284">
        <f t="shared" si="31"/>
        <v>22</v>
      </c>
      <c r="E284" s="2">
        <f>IF(MONTH(A284)&lt;&gt;MONTH(A285), IF(L283-3*800&gt;=0, 3, 0), 0)</f>
        <v>0</v>
      </c>
      <c r="F284">
        <f>IF(B284=7, D284*15, 0)</f>
        <v>0</v>
      </c>
      <c r="G284">
        <f>IF(C284="ZIMA",  0.2, IF(C284="WIOSNA", 0.5, IF(C284 = "LATO", 0.9, 0.4)))</f>
        <v>0.4</v>
      </c>
      <c r="H284">
        <f>IF(AND(B284&lt;&gt;7, B284&lt;&gt;6), INT(G284*D284), 0)</f>
        <v>8</v>
      </c>
      <c r="I284">
        <f t="shared" si="29"/>
        <v>240</v>
      </c>
      <c r="J284">
        <f t="shared" si="32"/>
        <v>25235</v>
      </c>
      <c r="K284">
        <f t="shared" si="33"/>
        <v>42900</v>
      </c>
      <c r="L284">
        <f t="shared" si="30"/>
        <v>17665</v>
      </c>
      <c r="M284">
        <f t="shared" si="34"/>
        <v>132</v>
      </c>
    </row>
    <row r="285" spans="1:13" x14ac:dyDescent="0.35">
      <c r="A285" s="1">
        <v>45210</v>
      </c>
      <c r="B285" s="2">
        <f t="shared" si="28"/>
        <v>3</v>
      </c>
      <c r="C285" s="2" t="s">
        <v>8</v>
      </c>
      <c r="D285">
        <f t="shared" si="31"/>
        <v>22</v>
      </c>
      <c r="E285" s="2">
        <f>IF(MONTH(A285)&lt;&gt;MONTH(A286), IF(L284-3*800&gt;=0, 3, 0), 0)</f>
        <v>0</v>
      </c>
      <c r="F285">
        <f>IF(B285=7, D285*15, 0)</f>
        <v>0</v>
      </c>
      <c r="G285">
        <f>IF(C285="ZIMA",  0.2, IF(C285="WIOSNA", 0.5, IF(C285 = "LATO", 0.9, 0.4)))</f>
        <v>0.4</v>
      </c>
      <c r="H285">
        <f>IF(AND(B285&lt;&gt;7, B285&lt;&gt;6), INT(G285*D285), 0)</f>
        <v>8</v>
      </c>
      <c r="I285">
        <f t="shared" si="29"/>
        <v>240</v>
      </c>
      <c r="J285">
        <f t="shared" si="32"/>
        <v>25235</v>
      </c>
      <c r="K285">
        <f t="shared" si="33"/>
        <v>43140</v>
      </c>
      <c r="L285">
        <f t="shared" si="30"/>
        <v>17905</v>
      </c>
      <c r="M285">
        <f t="shared" si="34"/>
        <v>133</v>
      </c>
    </row>
    <row r="286" spans="1:13" x14ac:dyDescent="0.35">
      <c r="A286" s="1">
        <v>45211</v>
      </c>
      <c r="B286" s="2">
        <f t="shared" si="28"/>
        <v>4</v>
      </c>
      <c r="C286" s="2" t="s">
        <v>8</v>
      </c>
      <c r="D286">
        <f t="shared" si="31"/>
        <v>22</v>
      </c>
      <c r="E286" s="2">
        <f>IF(MONTH(A286)&lt;&gt;MONTH(A287), IF(L285-3*800&gt;=0, 3, 0), 0)</f>
        <v>0</v>
      </c>
      <c r="F286">
        <f>IF(B286=7, D286*15, 0)</f>
        <v>0</v>
      </c>
      <c r="G286">
        <f>IF(C286="ZIMA",  0.2, IF(C286="WIOSNA", 0.5, IF(C286 = "LATO", 0.9, 0.4)))</f>
        <v>0.4</v>
      </c>
      <c r="H286">
        <f>IF(AND(B286&lt;&gt;7, B286&lt;&gt;6), INT(G286*D286), 0)</f>
        <v>8</v>
      </c>
      <c r="I286">
        <f t="shared" si="29"/>
        <v>240</v>
      </c>
      <c r="J286">
        <f t="shared" si="32"/>
        <v>25235</v>
      </c>
      <c r="K286">
        <f t="shared" si="33"/>
        <v>43380</v>
      </c>
      <c r="L286">
        <f t="shared" si="30"/>
        <v>18145</v>
      </c>
      <c r="M286">
        <f t="shared" si="34"/>
        <v>134</v>
      </c>
    </row>
    <row r="287" spans="1:13" x14ac:dyDescent="0.35">
      <c r="A287" s="1">
        <v>45212</v>
      </c>
      <c r="B287" s="2">
        <f t="shared" si="28"/>
        <v>5</v>
      </c>
      <c r="C287" s="2" t="s">
        <v>8</v>
      </c>
      <c r="D287">
        <f t="shared" si="31"/>
        <v>22</v>
      </c>
      <c r="E287" s="2">
        <f>IF(MONTH(A287)&lt;&gt;MONTH(A288), IF(L286-3*800&gt;=0, 3, 0), 0)</f>
        <v>0</v>
      </c>
      <c r="F287">
        <f>IF(B287=7, D287*15, 0)</f>
        <v>0</v>
      </c>
      <c r="G287">
        <f>IF(C287="ZIMA",  0.2, IF(C287="WIOSNA", 0.5, IF(C287 = "LATO", 0.9, 0.4)))</f>
        <v>0.4</v>
      </c>
      <c r="H287">
        <f>IF(AND(B287&lt;&gt;7, B287&lt;&gt;6), INT(G287*D287), 0)</f>
        <v>8</v>
      </c>
      <c r="I287">
        <f t="shared" si="29"/>
        <v>240</v>
      </c>
      <c r="J287">
        <f t="shared" si="32"/>
        <v>25235</v>
      </c>
      <c r="K287">
        <f t="shared" si="33"/>
        <v>43620</v>
      </c>
      <c r="L287">
        <f t="shared" si="30"/>
        <v>18385</v>
      </c>
      <c r="M287">
        <f t="shared" si="34"/>
        <v>135</v>
      </c>
    </row>
    <row r="288" spans="1:13" x14ac:dyDescent="0.35">
      <c r="A288" s="1">
        <v>45213</v>
      </c>
      <c r="B288" s="2">
        <f t="shared" si="28"/>
        <v>6</v>
      </c>
      <c r="C288" s="2" t="s">
        <v>8</v>
      </c>
      <c r="D288">
        <f t="shared" si="31"/>
        <v>22</v>
      </c>
      <c r="E288" s="2">
        <f>IF(MONTH(A288)&lt;&gt;MONTH(A289), IF(L287-3*800&gt;=0, 3, 0), 0)</f>
        <v>0</v>
      </c>
      <c r="F288">
        <f>IF(B288=7, D288*15, 0)</f>
        <v>0</v>
      </c>
      <c r="G288">
        <f>IF(C288="ZIMA",  0.2, IF(C288="WIOSNA", 0.5, IF(C288 = "LATO", 0.9, 0.4)))</f>
        <v>0.4</v>
      </c>
      <c r="H288">
        <f>IF(AND(B288&lt;&gt;7, B288&lt;&gt;6), INT(G288*D288), 0)</f>
        <v>0</v>
      </c>
      <c r="I288">
        <f t="shared" si="29"/>
        <v>0</v>
      </c>
      <c r="J288">
        <f t="shared" si="32"/>
        <v>25235</v>
      </c>
      <c r="K288">
        <f t="shared" si="33"/>
        <v>43620</v>
      </c>
      <c r="L288">
        <f t="shared" si="30"/>
        <v>18385</v>
      </c>
      <c r="M288">
        <f t="shared" si="34"/>
        <v>136</v>
      </c>
    </row>
    <row r="289" spans="1:13" x14ac:dyDescent="0.35">
      <c r="A289" s="1">
        <v>45214</v>
      </c>
      <c r="B289" s="2">
        <f t="shared" si="28"/>
        <v>7</v>
      </c>
      <c r="C289" s="2" t="s">
        <v>8</v>
      </c>
      <c r="D289">
        <f t="shared" si="31"/>
        <v>22</v>
      </c>
      <c r="E289" s="2">
        <f>IF(MONTH(A289)&lt;&gt;MONTH(A290), IF(L288-3*800&gt;=0, 3, 0), 0)</f>
        <v>0</v>
      </c>
      <c r="F289">
        <f>IF(B289=7, D289*15, 0)</f>
        <v>330</v>
      </c>
      <c r="G289">
        <f>IF(C289="ZIMA",  0.2, IF(C289="WIOSNA", 0.5, IF(C289 = "LATO", 0.9, 0.4)))</f>
        <v>0.4</v>
      </c>
      <c r="H289">
        <f>IF(AND(B289&lt;&gt;7, B289&lt;&gt;6), INT(G289*D289), 0)</f>
        <v>0</v>
      </c>
      <c r="I289">
        <f t="shared" si="29"/>
        <v>0</v>
      </c>
      <c r="J289">
        <f t="shared" si="32"/>
        <v>25565</v>
      </c>
      <c r="K289">
        <f t="shared" si="33"/>
        <v>43620</v>
      </c>
      <c r="L289">
        <f t="shared" si="30"/>
        <v>18055</v>
      </c>
      <c r="M289">
        <f t="shared" si="34"/>
        <v>137</v>
      </c>
    </row>
    <row r="290" spans="1:13" x14ac:dyDescent="0.35">
      <c r="A290" s="1">
        <v>45215</v>
      </c>
      <c r="B290" s="2">
        <f t="shared" si="28"/>
        <v>1</v>
      </c>
      <c r="C290" s="2" t="s">
        <v>8</v>
      </c>
      <c r="D290">
        <f t="shared" si="31"/>
        <v>22</v>
      </c>
      <c r="E290" s="2">
        <f>IF(MONTH(A290)&lt;&gt;MONTH(A291), IF(L289-3*800&gt;=0, 3, 0), 0)</f>
        <v>0</v>
      </c>
      <c r="F290">
        <f>IF(B290=7, D290*15, 0)</f>
        <v>0</v>
      </c>
      <c r="G290">
        <f>IF(C290="ZIMA",  0.2, IF(C290="WIOSNA", 0.5, IF(C290 = "LATO", 0.9, 0.4)))</f>
        <v>0.4</v>
      </c>
      <c r="H290">
        <f>IF(AND(B290&lt;&gt;7, B290&lt;&gt;6), INT(G290*D290), 0)</f>
        <v>8</v>
      </c>
      <c r="I290">
        <f t="shared" si="29"/>
        <v>240</v>
      </c>
      <c r="J290">
        <f t="shared" si="32"/>
        <v>25565</v>
      </c>
      <c r="K290">
        <f t="shared" si="33"/>
        <v>43860</v>
      </c>
      <c r="L290">
        <f t="shared" si="30"/>
        <v>18295</v>
      </c>
      <c r="M290">
        <f t="shared" si="34"/>
        <v>138</v>
      </c>
    </row>
    <row r="291" spans="1:13" x14ac:dyDescent="0.35">
      <c r="A291" s="1">
        <v>45216</v>
      </c>
      <c r="B291" s="2">
        <f t="shared" si="28"/>
        <v>2</v>
      </c>
      <c r="C291" s="2" t="s">
        <v>8</v>
      </c>
      <c r="D291">
        <f t="shared" si="31"/>
        <v>22</v>
      </c>
      <c r="E291" s="2">
        <f>IF(MONTH(A291)&lt;&gt;MONTH(A292), IF(L290-3*800&gt;=0, 3, 0), 0)</f>
        <v>0</v>
      </c>
      <c r="F291">
        <f>IF(B291=7, D291*15, 0)</f>
        <v>0</v>
      </c>
      <c r="G291">
        <f>IF(C291="ZIMA",  0.2, IF(C291="WIOSNA", 0.5, IF(C291 = "LATO", 0.9, 0.4)))</f>
        <v>0.4</v>
      </c>
      <c r="H291">
        <f>IF(AND(B291&lt;&gt;7, B291&lt;&gt;6), INT(G291*D291), 0)</f>
        <v>8</v>
      </c>
      <c r="I291">
        <f t="shared" si="29"/>
        <v>240</v>
      </c>
      <c r="J291">
        <f t="shared" si="32"/>
        <v>25565</v>
      </c>
      <c r="K291">
        <f t="shared" si="33"/>
        <v>44100</v>
      </c>
      <c r="L291">
        <f t="shared" si="30"/>
        <v>18535</v>
      </c>
      <c r="M291">
        <f t="shared" si="34"/>
        <v>139</v>
      </c>
    </row>
    <row r="292" spans="1:13" x14ac:dyDescent="0.35">
      <c r="A292" s="1">
        <v>45217</v>
      </c>
      <c r="B292" s="2">
        <f t="shared" si="28"/>
        <v>3</v>
      </c>
      <c r="C292" s="2" t="s">
        <v>8</v>
      </c>
      <c r="D292">
        <f t="shared" si="31"/>
        <v>22</v>
      </c>
      <c r="E292" s="2">
        <f>IF(MONTH(A292)&lt;&gt;MONTH(A293), IF(L291-3*800&gt;=0, 3, 0), 0)</f>
        <v>0</v>
      </c>
      <c r="F292">
        <f>IF(B292=7, D292*15, 0)</f>
        <v>0</v>
      </c>
      <c r="G292">
        <f>IF(C292="ZIMA",  0.2, IF(C292="WIOSNA", 0.5, IF(C292 = "LATO", 0.9, 0.4)))</f>
        <v>0.4</v>
      </c>
      <c r="H292">
        <f>IF(AND(B292&lt;&gt;7, B292&lt;&gt;6), INT(G292*D292), 0)</f>
        <v>8</v>
      </c>
      <c r="I292">
        <f t="shared" si="29"/>
        <v>240</v>
      </c>
      <c r="J292">
        <f t="shared" si="32"/>
        <v>25565</v>
      </c>
      <c r="K292">
        <f t="shared" si="33"/>
        <v>44340</v>
      </c>
      <c r="L292">
        <f t="shared" si="30"/>
        <v>18775</v>
      </c>
      <c r="M292">
        <f t="shared" si="34"/>
        <v>140</v>
      </c>
    </row>
    <row r="293" spans="1:13" x14ac:dyDescent="0.35">
      <c r="A293" s="1">
        <v>45218</v>
      </c>
      <c r="B293" s="2">
        <f t="shared" si="28"/>
        <v>4</v>
      </c>
      <c r="C293" s="2" t="s">
        <v>8</v>
      </c>
      <c r="D293">
        <f t="shared" si="31"/>
        <v>22</v>
      </c>
      <c r="E293" s="2">
        <f>IF(MONTH(A293)&lt;&gt;MONTH(A294), IF(L292-3*800&gt;=0, 3, 0), 0)</f>
        <v>0</v>
      </c>
      <c r="F293">
        <f>IF(B293=7, D293*15, 0)</f>
        <v>0</v>
      </c>
      <c r="G293">
        <f>IF(C293="ZIMA",  0.2, IF(C293="WIOSNA", 0.5, IF(C293 = "LATO", 0.9, 0.4)))</f>
        <v>0.4</v>
      </c>
      <c r="H293">
        <f>IF(AND(B293&lt;&gt;7, B293&lt;&gt;6), INT(G293*D293), 0)</f>
        <v>8</v>
      </c>
      <c r="I293">
        <f t="shared" si="29"/>
        <v>240</v>
      </c>
      <c r="J293">
        <f t="shared" si="32"/>
        <v>25565</v>
      </c>
      <c r="K293">
        <f t="shared" si="33"/>
        <v>44580</v>
      </c>
      <c r="L293">
        <f t="shared" si="30"/>
        <v>19015</v>
      </c>
      <c r="M293">
        <f t="shared" si="34"/>
        <v>141</v>
      </c>
    </row>
    <row r="294" spans="1:13" x14ac:dyDescent="0.35">
      <c r="A294" s="1">
        <v>45219</v>
      </c>
      <c r="B294" s="2">
        <f t="shared" si="28"/>
        <v>5</v>
      </c>
      <c r="C294" s="2" t="s">
        <v>8</v>
      </c>
      <c r="D294">
        <f t="shared" si="31"/>
        <v>22</v>
      </c>
      <c r="E294" s="2">
        <f>IF(MONTH(A294)&lt;&gt;MONTH(A295), IF(L293-3*800&gt;=0, 3, 0), 0)</f>
        <v>0</v>
      </c>
      <c r="F294">
        <f>IF(B294=7, D294*15, 0)</f>
        <v>0</v>
      </c>
      <c r="G294">
        <f>IF(C294="ZIMA",  0.2, IF(C294="WIOSNA", 0.5, IF(C294 = "LATO", 0.9, 0.4)))</f>
        <v>0.4</v>
      </c>
      <c r="H294">
        <f>IF(AND(B294&lt;&gt;7, B294&lt;&gt;6), INT(G294*D294), 0)</f>
        <v>8</v>
      </c>
      <c r="I294">
        <f t="shared" si="29"/>
        <v>240</v>
      </c>
      <c r="J294">
        <f t="shared" si="32"/>
        <v>25565</v>
      </c>
      <c r="K294">
        <f t="shared" si="33"/>
        <v>44820</v>
      </c>
      <c r="L294">
        <f t="shared" si="30"/>
        <v>19255</v>
      </c>
      <c r="M294">
        <f t="shared" si="34"/>
        <v>142</v>
      </c>
    </row>
    <row r="295" spans="1:13" x14ac:dyDescent="0.35">
      <c r="A295" s="1">
        <v>45220</v>
      </c>
      <c r="B295" s="2">
        <f t="shared" si="28"/>
        <v>6</v>
      </c>
      <c r="C295" s="2" t="s">
        <v>8</v>
      </c>
      <c r="D295">
        <f t="shared" si="31"/>
        <v>22</v>
      </c>
      <c r="E295" s="2">
        <f>IF(MONTH(A295)&lt;&gt;MONTH(A296), IF(L294-3*800&gt;=0, 3, 0), 0)</f>
        <v>0</v>
      </c>
      <c r="F295">
        <f>IF(B295=7, D295*15, 0)</f>
        <v>0</v>
      </c>
      <c r="G295">
        <f>IF(C295="ZIMA",  0.2, IF(C295="WIOSNA", 0.5, IF(C295 = "LATO", 0.9, 0.4)))</f>
        <v>0.4</v>
      </c>
      <c r="H295">
        <f>IF(AND(B295&lt;&gt;7, B295&lt;&gt;6), INT(G295*D295), 0)</f>
        <v>0</v>
      </c>
      <c r="I295">
        <f t="shared" si="29"/>
        <v>0</v>
      </c>
      <c r="J295">
        <f t="shared" si="32"/>
        <v>25565</v>
      </c>
      <c r="K295">
        <f t="shared" si="33"/>
        <v>44820</v>
      </c>
      <c r="L295">
        <f t="shared" si="30"/>
        <v>19255</v>
      </c>
      <c r="M295">
        <f t="shared" si="34"/>
        <v>143</v>
      </c>
    </row>
    <row r="296" spans="1:13" x14ac:dyDescent="0.35">
      <c r="A296" s="1">
        <v>45221</v>
      </c>
      <c r="B296" s="2">
        <f t="shared" si="28"/>
        <v>7</v>
      </c>
      <c r="C296" s="2" t="s">
        <v>8</v>
      </c>
      <c r="D296">
        <f t="shared" si="31"/>
        <v>22</v>
      </c>
      <c r="E296" s="2">
        <f>IF(MONTH(A296)&lt;&gt;MONTH(A297), IF(L295-3*800&gt;=0, 3, 0), 0)</f>
        <v>0</v>
      </c>
      <c r="F296">
        <f>IF(B296=7, D296*15, 0)</f>
        <v>330</v>
      </c>
      <c r="G296">
        <f>IF(C296="ZIMA",  0.2, IF(C296="WIOSNA", 0.5, IF(C296 = "LATO", 0.9, 0.4)))</f>
        <v>0.4</v>
      </c>
      <c r="H296">
        <f>IF(AND(B296&lt;&gt;7, B296&lt;&gt;6), INT(G296*D296), 0)</f>
        <v>0</v>
      </c>
      <c r="I296">
        <f t="shared" si="29"/>
        <v>0</v>
      </c>
      <c r="J296">
        <f t="shared" si="32"/>
        <v>25895</v>
      </c>
      <c r="K296">
        <f t="shared" si="33"/>
        <v>44820</v>
      </c>
      <c r="L296">
        <f t="shared" si="30"/>
        <v>18925</v>
      </c>
      <c r="M296">
        <f t="shared" si="34"/>
        <v>144</v>
      </c>
    </row>
    <row r="297" spans="1:13" x14ac:dyDescent="0.35">
      <c r="A297" s="1">
        <v>45222</v>
      </c>
      <c r="B297" s="2">
        <f t="shared" si="28"/>
        <v>1</v>
      </c>
      <c r="C297" s="2" t="s">
        <v>8</v>
      </c>
      <c r="D297">
        <f t="shared" si="31"/>
        <v>22</v>
      </c>
      <c r="E297" s="2">
        <f>IF(MONTH(A297)&lt;&gt;MONTH(A298), IF(L296-3*800&gt;=0, 3, 0), 0)</f>
        <v>0</v>
      </c>
      <c r="F297">
        <f>IF(B297=7, D297*15, 0)</f>
        <v>0</v>
      </c>
      <c r="G297">
        <f>IF(C297="ZIMA",  0.2, IF(C297="WIOSNA", 0.5, IF(C297 = "LATO", 0.9, 0.4)))</f>
        <v>0.4</v>
      </c>
      <c r="H297">
        <f>IF(AND(B297&lt;&gt;7, B297&lt;&gt;6), INT(G297*D297), 0)</f>
        <v>8</v>
      </c>
      <c r="I297">
        <f t="shared" si="29"/>
        <v>240</v>
      </c>
      <c r="J297">
        <f t="shared" si="32"/>
        <v>25895</v>
      </c>
      <c r="K297">
        <f t="shared" si="33"/>
        <v>45060</v>
      </c>
      <c r="L297">
        <f t="shared" si="30"/>
        <v>19165</v>
      </c>
      <c r="M297">
        <f t="shared" si="34"/>
        <v>145</v>
      </c>
    </row>
    <row r="298" spans="1:13" x14ac:dyDescent="0.35">
      <c r="A298" s="1">
        <v>45223</v>
      </c>
      <c r="B298" s="2">
        <f t="shared" si="28"/>
        <v>2</v>
      </c>
      <c r="C298" s="2" t="s">
        <v>8</v>
      </c>
      <c r="D298">
        <f t="shared" si="31"/>
        <v>22</v>
      </c>
      <c r="E298" s="2">
        <f>IF(MONTH(A298)&lt;&gt;MONTH(A299), IF(L297-3*800&gt;=0, 3, 0), 0)</f>
        <v>0</v>
      </c>
      <c r="F298">
        <f>IF(B298=7, D298*15, 0)</f>
        <v>0</v>
      </c>
      <c r="G298">
        <f>IF(C298="ZIMA",  0.2, IF(C298="WIOSNA", 0.5, IF(C298 = "LATO", 0.9, 0.4)))</f>
        <v>0.4</v>
      </c>
      <c r="H298">
        <f>IF(AND(B298&lt;&gt;7, B298&lt;&gt;6), INT(G298*D298), 0)</f>
        <v>8</v>
      </c>
      <c r="I298">
        <f t="shared" si="29"/>
        <v>240</v>
      </c>
      <c r="J298">
        <f t="shared" si="32"/>
        <v>25895</v>
      </c>
      <c r="K298">
        <f t="shared" si="33"/>
        <v>45300</v>
      </c>
      <c r="L298">
        <f t="shared" si="30"/>
        <v>19405</v>
      </c>
      <c r="M298">
        <f t="shared" si="34"/>
        <v>146</v>
      </c>
    </row>
    <row r="299" spans="1:13" x14ac:dyDescent="0.35">
      <c r="A299" s="1">
        <v>45224</v>
      </c>
      <c r="B299" s="2">
        <f t="shared" si="28"/>
        <v>3</v>
      </c>
      <c r="C299" s="2" t="s">
        <v>8</v>
      </c>
      <c r="D299">
        <f t="shared" si="31"/>
        <v>22</v>
      </c>
      <c r="E299" s="2">
        <f>IF(MONTH(A299)&lt;&gt;MONTH(A300), IF(L298-3*800&gt;=0, 3, 0), 0)</f>
        <v>0</v>
      </c>
      <c r="F299">
        <f>IF(B299=7, D299*15, 0)</f>
        <v>0</v>
      </c>
      <c r="G299">
        <f>IF(C299="ZIMA",  0.2, IF(C299="WIOSNA", 0.5, IF(C299 = "LATO", 0.9, 0.4)))</f>
        <v>0.4</v>
      </c>
      <c r="H299">
        <f>IF(AND(B299&lt;&gt;7, B299&lt;&gt;6), INT(G299*D299), 0)</f>
        <v>8</v>
      </c>
      <c r="I299">
        <f t="shared" si="29"/>
        <v>240</v>
      </c>
      <c r="J299">
        <f t="shared" si="32"/>
        <v>25895</v>
      </c>
      <c r="K299">
        <f t="shared" si="33"/>
        <v>45540</v>
      </c>
      <c r="L299">
        <f t="shared" si="30"/>
        <v>19645</v>
      </c>
      <c r="M299">
        <f t="shared" si="34"/>
        <v>147</v>
      </c>
    </row>
    <row r="300" spans="1:13" x14ac:dyDescent="0.35">
      <c r="A300" s="1">
        <v>45225</v>
      </c>
      <c r="B300" s="2">
        <f t="shared" si="28"/>
        <v>4</v>
      </c>
      <c r="C300" s="2" t="s">
        <v>8</v>
      </c>
      <c r="D300">
        <f t="shared" si="31"/>
        <v>22</v>
      </c>
      <c r="E300" s="2">
        <f>IF(MONTH(A300)&lt;&gt;MONTH(A301), IF(L299-3*800&gt;=0, 3, 0), 0)</f>
        <v>0</v>
      </c>
      <c r="F300">
        <f>IF(B300=7, D300*15, 0)</f>
        <v>0</v>
      </c>
      <c r="G300">
        <f>IF(C300="ZIMA",  0.2, IF(C300="WIOSNA", 0.5, IF(C300 = "LATO", 0.9, 0.4)))</f>
        <v>0.4</v>
      </c>
      <c r="H300">
        <f>IF(AND(B300&lt;&gt;7, B300&lt;&gt;6), INT(G300*D300), 0)</f>
        <v>8</v>
      </c>
      <c r="I300">
        <f t="shared" si="29"/>
        <v>240</v>
      </c>
      <c r="J300">
        <f t="shared" si="32"/>
        <v>25895</v>
      </c>
      <c r="K300">
        <f t="shared" si="33"/>
        <v>45780</v>
      </c>
      <c r="L300">
        <f t="shared" si="30"/>
        <v>19885</v>
      </c>
      <c r="M300">
        <f t="shared" si="34"/>
        <v>148</v>
      </c>
    </row>
    <row r="301" spans="1:13" x14ac:dyDescent="0.35">
      <c r="A301" s="1">
        <v>45226</v>
      </c>
      <c r="B301" s="2">
        <f t="shared" si="28"/>
        <v>5</v>
      </c>
      <c r="C301" s="2" t="s">
        <v>8</v>
      </c>
      <c r="D301">
        <f t="shared" si="31"/>
        <v>22</v>
      </c>
      <c r="E301" s="2">
        <f>IF(MONTH(A301)&lt;&gt;MONTH(A302), IF(L300-3*800&gt;=0, 3, 0), 0)</f>
        <v>0</v>
      </c>
      <c r="F301">
        <f>IF(B301=7, D301*15, 0)</f>
        <v>0</v>
      </c>
      <c r="G301">
        <f>IF(C301="ZIMA",  0.2, IF(C301="WIOSNA", 0.5, IF(C301 = "LATO", 0.9, 0.4)))</f>
        <v>0.4</v>
      </c>
      <c r="H301">
        <f>IF(AND(B301&lt;&gt;7, B301&lt;&gt;6), INT(G301*D301), 0)</f>
        <v>8</v>
      </c>
      <c r="I301">
        <f t="shared" si="29"/>
        <v>240</v>
      </c>
      <c r="J301">
        <f t="shared" si="32"/>
        <v>25895</v>
      </c>
      <c r="K301">
        <f t="shared" si="33"/>
        <v>46020</v>
      </c>
      <c r="L301">
        <f t="shared" si="30"/>
        <v>20125</v>
      </c>
      <c r="M301">
        <f t="shared" si="34"/>
        <v>149</v>
      </c>
    </row>
    <row r="302" spans="1:13" x14ac:dyDescent="0.35">
      <c r="A302" s="1">
        <v>45227</v>
      </c>
      <c r="B302" s="2">
        <f t="shared" si="28"/>
        <v>6</v>
      </c>
      <c r="C302" s="2" t="s">
        <v>8</v>
      </c>
      <c r="D302">
        <f t="shared" si="31"/>
        <v>22</v>
      </c>
      <c r="E302" s="2">
        <f>IF(MONTH(A302)&lt;&gt;MONTH(A303), IF(L301-3*800&gt;=0, 3, 0), 0)</f>
        <v>0</v>
      </c>
      <c r="F302">
        <f>IF(B302=7, D302*15, 0)</f>
        <v>0</v>
      </c>
      <c r="G302">
        <f>IF(C302="ZIMA",  0.2, IF(C302="WIOSNA", 0.5, IF(C302 = "LATO", 0.9, 0.4)))</f>
        <v>0.4</v>
      </c>
      <c r="H302">
        <f>IF(AND(B302&lt;&gt;7, B302&lt;&gt;6), INT(G302*D302), 0)</f>
        <v>0</v>
      </c>
      <c r="I302">
        <f t="shared" si="29"/>
        <v>0</v>
      </c>
      <c r="J302">
        <f t="shared" si="32"/>
        <v>25895</v>
      </c>
      <c r="K302">
        <f t="shared" si="33"/>
        <v>46020</v>
      </c>
      <c r="L302">
        <f t="shared" si="30"/>
        <v>20125</v>
      </c>
      <c r="M302">
        <f t="shared" si="34"/>
        <v>150</v>
      </c>
    </row>
    <row r="303" spans="1:13" x14ac:dyDescent="0.35">
      <c r="A303" s="1">
        <v>45228</v>
      </c>
      <c r="B303" s="2">
        <f t="shared" si="28"/>
        <v>7</v>
      </c>
      <c r="C303" s="2" t="s">
        <v>8</v>
      </c>
      <c r="D303">
        <f t="shared" si="31"/>
        <v>22</v>
      </c>
      <c r="E303" s="2">
        <f>IF(MONTH(A303)&lt;&gt;MONTH(A304), IF(L302-3*800&gt;=0, 3, 0), 0)</f>
        <v>0</v>
      </c>
      <c r="F303">
        <f>IF(B303=7, D303*15, 0)</f>
        <v>330</v>
      </c>
      <c r="G303">
        <f>IF(C303="ZIMA",  0.2, IF(C303="WIOSNA", 0.5, IF(C303 = "LATO", 0.9, 0.4)))</f>
        <v>0.4</v>
      </c>
      <c r="H303">
        <f>IF(AND(B303&lt;&gt;7, B303&lt;&gt;6), INT(G303*D303), 0)</f>
        <v>0</v>
      </c>
      <c r="I303">
        <f t="shared" si="29"/>
        <v>0</v>
      </c>
      <c r="J303">
        <f t="shared" si="32"/>
        <v>26225</v>
      </c>
      <c r="K303">
        <f t="shared" si="33"/>
        <v>46020</v>
      </c>
      <c r="L303">
        <f t="shared" si="30"/>
        <v>19795</v>
      </c>
      <c r="M303">
        <f t="shared" si="34"/>
        <v>151</v>
      </c>
    </row>
    <row r="304" spans="1:13" x14ac:dyDescent="0.35">
      <c r="A304" s="1">
        <v>45229</v>
      </c>
      <c r="B304" s="2">
        <f t="shared" si="28"/>
        <v>1</v>
      </c>
      <c r="C304" s="2" t="s">
        <v>8</v>
      </c>
      <c r="D304">
        <f t="shared" si="31"/>
        <v>22</v>
      </c>
      <c r="E304" s="2">
        <f>IF(MONTH(A304)&lt;&gt;MONTH(A305), IF(L303-3*800&gt;=0, 3, 0), 0)</f>
        <v>0</v>
      </c>
      <c r="F304">
        <f>IF(B304=7, D304*15, 0)</f>
        <v>0</v>
      </c>
      <c r="G304">
        <f>IF(C304="ZIMA",  0.2, IF(C304="WIOSNA", 0.5, IF(C304 = "LATO", 0.9, 0.4)))</f>
        <v>0.4</v>
      </c>
      <c r="H304">
        <f>IF(AND(B304&lt;&gt;7, B304&lt;&gt;6), INT(G304*D304), 0)</f>
        <v>8</v>
      </c>
      <c r="I304">
        <f t="shared" si="29"/>
        <v>240</v>
      </c>
      <c r="J304">
        <f t="shared" si="32"/>
        <v>26225</v>
      </c>
      <c r="K304">
        <f t="shared" si="33"/>
        <v>46260</v>
      </c>
      <c r="L304">
        <f t="shared" si="30"/>
        <v>20035</v>
      </c>
      <c r="M304">
        <f t="shared" si="34"/>
        <v>152</v>
      </c>
    </row>
    <row r="305" spans="1:13" x14ac:dyDescent="0.35">
      <c r="A305" s="1">
        <v>45230</v>
      </c>
      <c r="B305" s="2">
        <f t="shared" si="28"/>
        <v>2</v>
      </c>
      <c r="C305" s="2" t="s">
        <v>8</v>
      </c>
      <c r="D305">
        <f t="shared" si="31"/>
        <v>22</v>
      </c>
      <c r="E305" s="2">
        <f>IF(MONTH(A305)&lt;&gt;MONTH(A306), IF(L304-3*800&gt;=0, 3, 0), 0)</f>
        <v>3</v>
      </c>
      <c r="F305">
        <f>IF(B305=7, D305*15, 0)</f>
        <v>0</v>
      </c>
      <c r="G305">
        <f>IF(C305="ZIMA",  0.2, IF(C305="WIOSNA", 0.5, IF(C305 = "LATO", 0.9, 0.4)))</f>
        <v>0.4</v>
      </c>
      <c r="H305">
        <f>IF(AND(B305&lt;&gt;7, B305&lt;&gt;6), INT(G305*D305), 0)</f>
        <v>8</v>
      </c>
      <c r="I305">
        <f t="shared" si="29"/>
        <v>240</v>
      </c>
      <c r="J305">
        <f t="shared" si="32"/>
        <v>28625</v>
      </c>
      <c r="K305">
        <f t="shared" si="33"/>
        <v>46500</v>
      </c>
      <c r="L305">
        <f t="shared" si="30"/>
        <v>17875</v>
      </c>
      <c r="M305">
        <f t="shared" si="34"/>
        <v>153</v>
      </c>
    </row>
    <row r="306" spans="1:13" x14ac:dyDescent="0.35">
      <c r="A306" s="1">
        <v>45231</v>
      </c>
      <c r="B306" s="2">
        <f t="shared" si="28"/>
        <v>3</v>
      </c>
      <c r="C306" s="2" t="s">
        <v>8</v>
      </c>
      <c r="D306">
        <f t="shared" si="31"/>
        <v>25</v>
      </c>
      <c r="E306" s="2">
        <f>IF(MONTH(A306)&lt;&gt;MONTH(A307), IF(L305-3*800&gt;=0, 3, 0), 0)</f>
        <v>0</v>
      </c>
      <c r="F306">
        <f>IF(B306=7, D306*15, 0)</f>
        <v>0</v>
      </c>
      <c r="G306">
        <f>IF(C306="ZIMA",  0.2, IF(C306="WIOSNA", 0.5, IF(C306 = "LATO", 0.9, 0.4)))</f>
        <v>0.4</v>
      </c>
      <c r="H306">
        <f>IF(AND(B306&lt;&gt;7, B306&lt;&gt;6), INT(G306*D306), 0)</f>
        <v>10</v>
      </c>
      <c r="I306">
        <f t="shared" si="29"/>
        <v>300</v>
      </c>
      <c r="J306">
        <f t="shared" si="32"/>
        <v>28625</v>
      </c>
      <c r="K306">
        <f t="shared" si="33"/>
        <v>46800</v>
      </c>
      <c r="L306">
        <f t="shared" si="30"/>
        <v>18175</v>
      </c>
      <c r="M306">
        <f t="shared" si="34"/>
        <v>154</v>
      </c>
    </row>
    <row r="307" spans="1:13" x14ac:dyDescent="0.35">
      <c r="A307" s="1">
        <v>45232</v>
      </c>
      <c r="B307" s="2">
        <f t="shared" si="28"/>
        <v>4</v>
      </c>
      <c r="C307" s="2" t="s">
        <v>8</v>
      </c>
      <c r="D307">
        <f t="shared" si="31"/>
        <v>25</v>
      </c>
      <c r="E307" s="2">
        <f>IF(MONTH(A307)&lt;&gt;MONTH(A308), IF(L306-3*800&gt;=0, 3, 0), 0)</f>
        <v>0</v>
      </c>
      <c r="F307">
        <f>IF(B307=7, D307*15, 0)</f>
        <v>0</v>
      </c>
      <c r="G307">
        <f>IF(C307="ZIMA",  0.2, IF(C307="WIOSNA", 0.5, IF(C307 = "LATO", 0.9, 0.4)))</f>
        <v>0.4</v>
      </c>
      <c r="H307">
        <f>IF(AND(B307&lt;&gt;7, B307&lt;&gt;6), INT(G307*D307), 0)</f>
        <v>10</v>
      </c>
      <c r="I307">
        <f t="shared" si="29"/>
        <v>300</v>
      </c>
      <c r="J307">
        <f t="shared" si="32"/>
        <v>28625</v>
      </c>
      <c r="K307">
        <f t="shared" si="33"/>
        <v>47100</v>
      </c>
      <c r="L307">
        <f t="shared" si="30"/>
        <v>18475</v>
      </c>
      <c r="M307">
        <f t="shared" si="34"/>
        <v>155</v>
      </c>
    </row>
    <row r="308" spans="1:13" x14ac:dyDescent="0.35">
      <c r="A308" s="1">
        <v>45233</v>
      </c>
      <c r="B308" s="2">
        <f t="shared" si="28"/>
        <v>5</v>
      </c>
      <c r="C308" s="2" t="s">
        <v>8</v>
      </c>
      <c r="D308">
        <f t="shared" si="31"/>
        <v>25</v>
      </c>
      <c r="E308" s="2">
        <f>IF(MONTH(A308)&lt;&gt;MONTH(A309), IF(L307-3*800&gt;=0, 3, 0), 0)</f>
        <v>0</v>
      </c>
      <c r="F308">
        <f>IF(B308=7, D308*15, 0)</f>
        <v>0</v>
      </c>
      <c r="G308">
        <f>IF(C308="ZIMA",  0.2, IF(C308="WIOSNA", 0.5, IF(C308 = "LATO", 0.9, 0.4)))</f>
        <v>0.4</v>
      </c>
      <c r="H308">
        <f>IF(AND(B308&lt;&gt;7, B308&lt;&gt;6), INT(G308*D308), 0)</f>
        <v>10</v>
      </c>
      <c r="I308">
        <f t="shared" si="29"/>
        <v>300</v>
      </c>
      <c r="J308">
        <f t="shared" si="32"/>
        <v>28625</v>
      </c>
      <c r="K308">
        <f t="shared" si="33"/>
        <v>47400</v>
      </c>
      <c r="L308">
        <f t="shared" si="30"/>
        <v>18775</v>
      </c>
      <c r="M308">
        <f t="shared" si="34"/>
        <v>156</v>
      </c>
    </row>
    <row r="309" spans="1:13" x14ac:dyDescent="0.35">
      <c r="A309" s="1">
        <v>45234</v>
      </c>
      <c r="B309" s="2">
        <f t="shared" si="28"/>
        <v>6</v>
      </c>
      <c r="C309" s="2" t="s">
        <v>8</v>
      </c>
      <c r="D309">
        <f t="shared" si="31"/>
        <v>25</v>
      </c>
      <c r="E309" s="2">
        <f>IF(MONTH(A309)&lt;&gt;MONTH(A310), IF(L308-3*800&gt;=0, 3, 0), 0)</f>
        <v>0</v>
      </c>
      <c r="F309">
        <f>IF(B309=7, D309*15, 0)</f>
        <v>0</v>
      </c>
      <c r="G309">
        <f>IF(C309="ZIMA",  0.2, IF(C309="WIOSNA", 0.5, IF(C309 = "LATO", 0.9, 0.4)))</f>
        <v>0.4</v>
      </c>
      <c r="H309">
        <f>IF(AND(B309&lt;&gt;7, B309&lt;&gt;6), INT(G309*D309), 0)</f>
        <v>0</v>
      </c>
      <c r="I309">
        <f t="shared" si="29"/>
        <v>0</v>
      </c>
      <c r="J309">
        <f t="shared" si="32"/>
        <v>28625</v>
      </c>
      <c r="K309">
        <f t="shared" si="33"/>
        <v>47400</v>
      </c>
      <c r="L309">
        <f t="shared" si="30"/>
        <v>18775</v>
      </c>
      <c r="M309">
        <f t="shared" si="34"/>
        <v>157</v>
      </c>
    </row>
    <row r="310" spans="1:13" x14ac:dyDescent="0.35">
      <c r="A310" s="1">
        <v>45235</v>
      </c>
      <c r="B310" s="2">
        <f t="shared" si="28"/>
        <v>7</v>
      </c>
      <c r="C310" s="2" t="s">
        <v>8</v>
      </c>
      <c r="D310">
        <f t="shared" si="31"/>
        <v>25</v>
      </c>
      <c r="E310" s="2">
        <f>IF(MONTH(A310)&lt;&gt;MONTH(A311), IF(L309-3*800&gt;=0, 3, 0), 0)</f>
        <v>0</v>
      </c>
      <c r="F310">
        <f>IF(B310=7, D310*15, 0)</f>
        <v>375</v>
      </c>
      <c r="G310">
        <f>IF(C310="ZIMA",  0.2, IF(C310="WIOSNA", 0.5, IF(C310 = "LATO", 0.9, 0.4)))</f>
        <v>0.4</v>
      </c>
      <c r="H310">
        <f>IF(AND(B310&lt;&gt;7, B310&lt;&gt;6), INT(G310*D310), 0)</f>
        <v>0</v>
      </c>
      <c r="I310">
        <f t="shared" si="29"/>
        <v>0</v>
      </c>
      <c r="J310">
        <f t="shared" si="32"/>
        <v>29000</v>
      </c>
      <c r="K310">
        <f t="shared" si="33"/>
        <v>47400</v>
      </c>
      <c r="L310">
        <f t="shared" si="30"/>
        <v>18400</v>
      </c>
      <c r="M310">
        <f t="shared" si="34"/>
        <v>158</v>
      </c>
    </row>
    <row r="311" spans="1:13" x14ac:dyDescent="0.35">
      <c r="A311" s="1">
        <v>45236</v>
      </c>
      <c r="B311" s="2">
        <f t="shared" si="28"/>
        <v>1</v>
      </c>
      <c r="C311" s="2" t="s">
        <v>8</v>
      </c>
      <c r="D311">
        <f t="shared" si="31"/>
        <v>25</v>
      </c>
      <c r="E311" s="2">
        <f>IF(MONTH(A311)&lt;&gt;MONTH(A312), IF(L310-3*800&gt;=0, 3, 0), 0)</f>
        <v>0</v>
      </c>
      <c r="F311">
        <f>IF(B311=7, D311*15, 0)</f>
        <v>0</v>
      </c>
      <c r="G311">
        <f>IF(C311="ZIMA",  0.2, IF(C311="WIOSNA", 0.5, IF(C311 = "LATO", 0.9, 0.4)))</f>
        <v>0.4</v>
      </c>
      <c r="H311">
        <f>IF(AND(B311&lt;&gt;7, B311&lt;&gt;6), INT(G311*D311), 0)</f>
        <v>10</v>
      </c>
      <c r="I311">
        <f t="shared" si="29"/>
        <v>300</v>
      </c>
      <c r="J311">
        <f t="shared" si="32"/>
        <v>29000</v>
      </c>
      <c r="K311">
        <f t="shared" si="33"/>
        <v>47700</v>
      </c>
      <c r="L311">
        <f t="shared" si="30"/>
        <v>18700</v>
      </c>
      <c r="M311">
        <f t="shared" si="34"/>
        <v>159</v>
      </c>
    </row>
    <row r="312" spans="1:13" x14ac:dyDescent="0.35">
      <c r="A312" s="1">
        <v>45237</v>
      </c>
      <c r="B312" s="2">
        <f t="shared" si="28"/>
        <v>2</v>
      </c>
      <c r="C312" s="2" t="s">
        <v>8</v>
      </c>
      <c r="D312">
        <f t="shared" si="31"/>
        <v>25</v>
      </c>
      <c r="E312" s="2">
        <f>IF(MONTH(A312)&lt;&gt;MONTH(A313), IF(L311-3*800&gt;=0, 3, 0), 0)</f>
        <v>0</v>
      </c>
      <c r="F312">
        <f>IF(B312=7, D312*15, 0)</f>
        <v>0</v>
      </c>
      <c r="G312">
        <f>IF(C312="ZIMA",  0.2, IF(C312="WIOSNA", 0.5, IF(C312 = "LATO", 0.9, 0.4)))</f>
        <v>0.4</v>
      </c>
      <c r="H312">
        <f>IF(AND(B312&lt;&gt;7, B312&lt;&gt;6), INT(G312*D312), 0)</f>
        <v>10</v>
      </c>
      <c r="I312">
        <f t="shared" si="29"/>
        <v>300</v>
      </c>
      <c r="J312">
        <f t="shared" si="32"/>
        <v>29000</v>
      </c>
      <c r="K312">
        <f t="shared" si="33"/>
        <v>48000</v>
      </c>
      <c r="L312">
        <f t="shared" si="30"/>
        <v>19000</v>
      </c>
      <c r="M312">
        <f t="shared" si="34"/>
        <v>160</v>
      </c>
    </row>
    <row r="313" spans="1:13" x14ac:dyDescent="0.35">
      <c r="A313" s="1">
        <v>45238</v>
      </c>
      <c r="B313" s="2">
        <f t="shared" si="28"/>
        <v>3</v>
      </c>
      <c r="C313" s="2" t="s">
        <v>8</v>
      </c>
      <c r="D313">
        <f t="shared" si="31"/>
        <v>25</v>
      </c>
      <c r="E313" s="2">
        <f>IF(MONTH(A313)&lt;&gt;MONTH(A314), IF(L312-3*800&gt;=0, 3, 0), 0)</f>
        <v>0</v>
      </c>
      <c r="F313">
        <f>IF(B313=7, D313*15, 0)</f>
        <v>0</v>
      </c>
      <c r="G313">
        <f>IF(C313="ZIMA",  0.2, IF(C313="WIOSNA", 0.5, IF(C313 = "LATO", 0.9, 0.4)))</f>
        <v>0.4</v>
      </c>
      <c r="H313">
        <f>IF(AND(B313&lt;&gt;7, B313&lt;&gt;6), INT(G313*D313), 0)</f>
        <v>10</v>
      </c>
      <c r="I313">
        <f t="shared" si="29"/>
        <v>300</v>
      </c>
      <c r="J313">
        <f t="shared" si="32"/>
        <v>29000</v>
      </c>
      <c r="K313">
        <f t="shared" si="33"/>
        <v>48300</v>
      </c>
      <c r="L313">
        <f t="shared" si="30"/>
        <v>19300</v>
      </c>
      <c r="M313">
        <f t="shared" si="34"/>
        <v>161</v>
      </c>
    </row>
    <row r="314" spans="1:13" x14ac:dyDescent="0.35">
      <c r="A314" s="1">
        <v>45239</v>
      </c>
      <c r="B314" s="2">
        <f t="shared" si="28"/>
        <v>4</v>
      </c>
      <c r="C314" s="2" t="s">
        <v>8</v>
      </c>
      <c r="D314">
        <f t="shared" si="31"/>
        <v>25</v>
      </c>
      <c r="E314" s="2">
        <f>IF(MONTH(A314)&lt;&gt;MONTH(A315), IF(L313-3*800&gt;=0, 3, 0), 0)</f>
        <v>0</v>
      </c>
      <c r="F314">
        <f>IF(B314=7, D314*15, 0)</f>
        <v>0</v>
      </c>
      <c r="G314">
        <f>IF(C314="ZIMA",  0.2, IF(C314="WIOSNA", 0.5, IF(C314 = "LATO", 0.9, 0.4)))</f>
        <v>0.4</v>
      </c>
      <c r="H314">
        <f>IF(AND(B314&lt;&gt;7, B314&lt;&gt;6), INT(G314*D314), 0)</f>
        <v>10</v>
      </c>
      <c r="I314">
        <f t="shared" si="29"/>
        <v>300</v>
      </c>
      <c r="J314">
        <f t="shared" si="32"/>
        <v>29000</v>
      </c>
      <c r="K314">
        <f t="shared" si="33"/>
        <v>48600</v>
      </c>
      <c r="L314">
        <f t="shared" si="30"/>
        <v>19600</v>
      </c>
      <c r="M314">
        <f t="shared" si="34"/>
        <v>162</v>
      </c>
    </row>
    <row r="315" spans="1:13" x14ac:dyDescent="0.35">
      <c r="A315" s="1">
        <v>45240</v>
      </c>
      <c r="B315" s="2">
        <f t="shared" si="28"/>
        <v>5</v>
      </c>
      <c r="C315" s="2" t="s">
        <v>8</v>
      </c>
      <c r="D315">
        <f t="shared" si="31"/>
        <v>25</v>
      </c>
      <c r="E315" s="2">
        <f>IF(MONTH(A315)&lt;&gt;MONTH(A316), IF(L314-3*800&gt;=0, 3, 0), 0)</f>
        <v>0</v>
      </c>
      <c r="F315">
        <f>IF(B315=7, D315*15, 0)</f>
        <v>0</v>
      </c>
      <c r="G315">
        <f>IF(C315="ZIMA",  0.2, IF(C315="WIOSNA", 0.5, IF(C315 = "LATO", 0.9, 0.4)))</f>
        <v>0.4</v>
      </c>
      <c r="H315">
        <f>IF(AND(B315&lt;&gt;7, B315&lt;&gt;6), INT(G315*D315), 0)</f>
        <v>10</v>
      </c>
      <c r="I315">
        <f t="shared" si="29"/>
        <v>300</v>
      </c>
      <c r="J315">
        <f t="shared" si="32"/>
        <v>29000</v>
      </c>
      <c r="K315">
        <f t="shared" si="33"/>
        <v>48900</v>
      </c>
      <c r="L315">
        <f t="shared" si="30"/>
        <v>19900</v>
      </c>
      <c r="M315">
        <f t="shared" si="34"/>
        <v>163</v>
      </c>
    </row>
    <row r="316" spans="1:13" x14ac:dyDescent="0.35">
      <c r="A316" s="1">
        <v>45241</v>
      </c>
      <c r="B316" s="2">
        <f t="shared" si="28"/>
        <v>6</v>
      </c>
      <c r="C316" s="2" t="s">
        <v>8</v>
      </c>
      <c r="D316">
        <f t="shared" si="31"/>
        <v>25</v>
      </c>
      <c r="E316" s="2">
        <f>IF(MONTH(A316)&lt;&gt;MONTH(A317), IF(L315-3*800&gt;=0, 3, 0), 0)</f>
        <v>0</v>
      </c>
      <c r="F316">
        <f>IF(B316=7, D316*15, 0)</f>
        <v>0</v>
      </c>
      <c r="G316">
        <f>IF(C316="ZIMA",  0.2, IF(C316="WIOSNA", 0.5, IF(C316 = "LATO", 0.9, 0.4)))</f>
        <v>0.4</v>
      </c>
      <c r="H316">
        <f>IF(AND(B316&lt;&gt;7, B316&lt;&gt;6), INT(G316*D316), 0)</f>
        <v>0</v>
      </c>
      <c r="I316">
        <f t="shared" si="29"/>
        <v>0</v>
      </c>
      <c r="J316">
        <f t="shared" si="32"/>
        <v>29000</v>
      </c>
      <c r="K316">
        <f t="shared" si="33"/>
        <v>48900</v>
      </c>
      <c r="L316">
        <f t="shared" si="30"/>
        <v>19900</v>
      </c>
      <c r="M316">
        <f t="shared" si="34"/>
        <v>164</v>
      </c>
    </row>
    <row r="317" spans="1:13" x14ac:dyDescent="0.35">
      <c r="A317" s="1">
        <v>45242</v>
      </c>
      <c r="B317" s="2">
        <f t="shared" si="28"/>
        <v>7</v>
      </c>
      <c r="C317" s="2" t="s">
        <v>8</v>
      </c>
      <c r="D317">
        <f t="shared" si="31"/>
        <v>25</v>
      </c>
      <c r="E317" s="2">
        <f>IF(MONTH(A317)&lt;&gt;MONTH(A318), IF(L316-3*800&gt;=0, 3, 0), 0)</f>
        <v>0</v>
      </c>
      <c r="F317">
        <f>IF(B317=7, D317*15, 0)</f>
        <v>375</v>
      </c>
      <c r="G317">
        <f>IF(C317="ZIMA",  0.2, IF(C317="WIOSNA", 0.5, IF(C317 = "LATO", 0.9, 0.4)))</f>
        <v>0.4</v>
      </c>
      <c r="H317">
        <f>IF(AND(B317&lt;&gt;7, B317&lt;&gt;6), INT(G317*D317), 0)</f>
        <v>0</v>
      </c>
      <c r="I317">
        <f t="shared" si="29"/>
        <v>0</v>
      </c>
      <c r="J317">
        <f t="shared" si="32"/>
        <v>29375</v>
      </c>
      <c r="K317">
        <f t="shared" si="33"/>
        <v>48900</v>
      </c>
      <c r="L317">
        <f t="shared" si="30"/>
        <v>19525</v>
      </c>
      <c r="M317">
        <f t="shared" si="34"/>
        <v>165</v>
      </c>
    </row>
    <row r="318" spans="1:13" x14ac:dyDescent="0.35">
      <c r="A318" s="1">
        <v>45243</v>
      </c>
      <c r="B318" s="2">
        <f t="shared" si="28"/>
        <v>1</v>
      </c>
      <c r="C318" s="2" t="s">
        <v>8</v>
      </c>
      <c r="D318">
        <f t="shared" si="31"/>
        <v>25</v>
      </c>
      <c r="E318" s="2">
        <f>IF(MONTH(A318)&lt;&gt;MONTH(A319), IF(L317-3*800&gt;=0, 3, 0), 0)</f>
        <v>0</v>
      </c>
      <c r="F318">
        <f>IF(B318=7, D318*15, 0)</f>
        <v>0</v>
      </c>
      <c r="G318">
        <f>IF(C318="ZIMA",  0.2, IF(C318="WIOSNA", 0.5, IF(C318 = "LATO", 0.9, 0.4)))</f>
        <v>0.4</v>
      </c>
      <c r="H318">
        <f>IF(AND(B318&lt;&gt;7, B318&lt;&gt;6), INT(G318*D318), 0)</f>
        <v>10</v>
      </c>
      <c r="I318">
        <f t="shared" si="29"/>
        <v>300</v>
      </c>
      <c r="J318">
        <f t="shared" si="32"/>
        <v>29375</v>
      </c>
      <c r="K318">
        <f t="shared" si="33"/>
        <v>49200</v>
      </c>
      <c r="L318">
        <f t="shared" si="30"/>
        <v>19825</v>
      </c>
      <c r="M318">
        <f t="shared" si="34"/>
        <v>166</v>
      </c>
    </row>
    <row r="319" spans="1:13" x14ac:dyDescent="0.35">
      <c r="A319" s="1">
        <v>45244</v>
      </c>
      <c r="B319" s="2">
        <f t="shared" si="28"/>
        <v>2</v>
      </c>
      <c r="C319" s="2" t="s">
        <v>8</v>
      </c>
      <c r="D319">
        <f t="shared" si="31"/>
        <v>25</v>
      </c>
      <c r="E319" s="2">
        <f>IF(MONTH(A319)&lt;&gt;MONTH(A320), IF(L318-3*800&gt;=0, 3, 0), 0)</f>
        <v>0</v>
      </c>
      <c r="F319">
        <f>IF(B319=7, D319*15, 0)</f>
        <v>0</v>
      </c>
      <c r="G319">
        <f>IF(C319="ZIMA",  0.2, IF(C319="WIOSNA", 0.5, IF(C319 = "LATO", 0.9, 0.4)))</f>
        <v>0.4</v>
      </c>
      <c r="H319">
        <f>IF(AND(B319&lt;&gt;7, B319&lt;&gt;6), INT(G319*D319), 0)</f>
        <v>10</v>
      </c>
      <c r="I319">
        <f t="shared" si="29"/>
        <v>300</v>
      </c>
      <c r="J319">
        <f t="shared" si="32"/>
        <v>29375</v>
      </c>
      <c r="K319">
        <f t="shared" si="33"/>
        <v>49500</v>
      </c>
      <c r="L319">
        <f t="shared" si="30"/>
        <v>20125</v>
      </c>
      <c r="M319">
        <f t="shared" si="34"/>
        <v>167</v>
      </c>
    </row>
    <row r="320" spans="1:13" x14ac:dyDescent="0.35">
      <c r="A320" s="1">
        <v>45245</v>
      </c>
      <c r="B320" s="2">
        <f t="shared" si="28"/>
        <v>3</v>
      </c>
      <c r="C320" s="2" t="s">
        <v>8</v>
      </c>
      <c r="D320">
        <f t="shared" si="31"/>
        <v>25</v>
      </c>
      <c r="E320" s="2">
        <f>IF(MONTH(A320)&lt;&gt;MONTH(A321), IF(L319-3*800&gt;=0, 3, 0), 0)</f>
        <v>0</v>
      </c>
      <c r="F320">
        <f>IF(B320=7, D320*15, 0)</f>
        <v>0</v>
      </c>
      <c r="G320">
        <f>IF(C320="ZIMA",  0.2, IF(C320="WIOSNA", 0.5, IF(C320 = "LATO", 0.9, 0.4)))</f>
        <v>0.4</v>
      </c>
      <c r="H320">
        <f>IF(AND(B320&lt;&gt;7, B320&lt;&gt;6), INT(G320*D320), 0)</f>
        <v>10</v>
      </c>
      <c r="I320">
        <f t="shared" si="29"/>
        <v>300</v>
      </c>
      <c r="J320">
        <f t="shared" si="32"/>
        <v>29375</v>
      </c>
      <c r="K320">
        <f t="shared" si="33"/>
        <v>49800</v>
      </c>
      <c r="L320">
        <f t="shared" si="30"/>
        <v>20425</v>
      </c>
      <c r="M320">
        <f t="shared" si="34"/>
        <v>168</v>
      </c>
    </row>
    <row r="321" spans="1:13" x14ac:dyDescent="0.35">
      <c r="A321" s="1">
        <v>45246</v>
      </c>
      <c r="B321" s="2">
        <f t="shared" si="28"/>
        <v>4</v>
      </c>
      <c r="C321" s="2" t="s">
        <v>8</v>
      </c>
      <c r="D321">
        <f t="shared" si="31"/>
        <v>25</v>
      </c>
      <c r="E321" s="2">
        <f>IF(MONTH(A321)&lt;&gt;MONTH(A322), IF(L320-3*800&gt;=0, 3, 0), 0)</f>
        <v>0</v>
      </c>
      <c r="F321">
        <f>IF(B321=7, D321*15, 0)</f>
        <v>0</v>
      </c>
      <c r="G321">
        <f>IF(C321="ZIMA",  0.2, IF(C321="WIOSNA", 0.5, IF(C321 = "LATO", 0.9, 0.4)))</f>
        <v>0.4</v>
      </c>
      <c r="H321">
        <f>IF(AND(B321&lt;&gt;7, B321&lt;&gt;6), INT(G321*D321), 0)</f>
        <v>10</v>
      </c>
      <c r="I321">
        <f t="shared" si="29"/>
        <v>300</v>
      </c>
      <c r="J321">
        <f t="shared" si="32"/>
        <v>29375</v>
      </c>
      <c r="K321">
        <f t="shared" si="33"/>
        <v>50100</v>
      </c>
      <c r="L321">
        <f t="shared" si="30"/>
        <v>20725</v>
      </c>
      <c r="M321">
        <f t="shared" si="34"/>
        <v>169</v>
      </c>
    </row>
    <row r="322" spans="1:13" x14ac:dyDescent="0.35">
      <c r="A322" s="1">
        <v>45247</v>
      </c>
      <c r="B322" s="2">
        <f t="shared" si="28"/>
        <v>5</v>
      </c>
      <c r="C322" s="2" t="s">
        <v>8</v>
      </c>
      <c r="D322">
        <f t="shared" si="31"/>
        <v>25</v>
      </c>
      <c r="E322" s="2">
        <f>IF(MONTH(A322)&lt;&gt;MONTH(A323), IF(L321-3*800&gt;=0, 3, 0), 0)</f>
        <v>0</v>
      </c>
      <c r="F322">
        <f>IF(B322=7, D322*15, 0)</f>
        <v>0</v>
      </c>
      <c r="G322">
        <f>IF(C322="ZIMA",  0.2, IF(C322="WIOSNA", 0.5, IF(C322 = "LATO", 0.9, 0.4)))</f>
        <v>0.4</v>
      </c>
      <c r="H322">
        <f>IF(AND(B322&lt;&gt;7, B322&lt;&gt;6), INT(G322*D322), 0)</f>
        <v>10</v>
      </c>
      <c r="I322">
        <f t="shared" si="29"/>
        <v>300</v>
      </c>
      <c r="J322">
        <f t="shared" si="32"/>
        <v>29375</v>
      </c>
      <c r="K322">
        <f t="shared" si="33"/>
        <v>50400</v>
      </c>
      <c r="L322">
        <f t="shared" si="30"/>
        <v>21025</v>
      </c>
      <c r="M322">
        <f t="shared" si="34"/>
        <v>170</v>
      </c>
    </row>
    <row r="323" spans="1:13" x14ac:dyDescent="0.35">
      <c r="A323" s="1">
        <v>45248</v>
      </c>
      <c r="B323" s="2">
        <f t="shared" ref="B323:B386" si="35">WEEKDAY(A323, 2)</f>
        <v>6</v>
      </c>
      <c r="C323" s="2" t="s">
        <v>8</v>
      </c>
      <c r="D323">
        <f t="shared" si="31"/>
        <v>25</v>
      </c>
      <c r="E323" s="2">
        <f>IF(MONTH(A323)&lt;&gt;MONTH(A324), IF(L322-3*800&gt;=0, 3, 0), 0)</f>
        <v>0</v>
      </c>
      <c r="F323">
        <f>IF(B323=7, D323*15, 0)</f>
        <v>0</v>
      </c>
      <c r="G323">
        <f>IF(C323="ZIMA",  0.2, IF(C323="WIOSNA", 0.5, IF(C323 = "LATO", 0.9, 0.4)))</f>
        <v>0.4</v>
      </c>
      <c r="H323">
        <f>IF(AND(B323&lt;&gt;7, B323&lt;&gt;6), INT(G323*D323), 0)</f>
        <v>0</v>
      </c>
      <c r="I323">
        <f t="shared" ref="I323:I386" si="36">H323*30</f>
        <v>0</v>
      </c>
      <c r="J323">
        <f t="shared" si="32"/>
        <v>29375</v>
      </c>
      <c r="K323">
        <f t="shared" si="33"/>
        <v>50400</v>
      </c>
      <c r="L323">
        <f t="shared" ref="L323:L386" si="37">K323-J323</f>
        <v>21025</v>
      </c>
      <c r="M323">
        <f t="shared" si="34"/>
        <v>171</v>
      </c>
    </row>
    <row r="324" spans="1:13" x14ac:dyDescent="0.35">
      <c r="A324" s="1">
        <v>45249</v>
      </c>
      <c r="B324" s="2">
        <f t="shared" si="35"/>
        <v>7</v>
      </c>
      <c r="C324" s="2" t="s">
        <v>8</v>
      </c>
      <c r="D324">
        <f t="shared" ref="D324:D387" si="38">D323+E323</f>
        <v>25</v>
      </c>
      <c r="E324" s="2">
        <f>IF(MONTH(A324)&lt;&gt;MONTH(A325), IF(L323-3*800&gt;=0, 3, 0), 0)</f>
        <v>0</v>
      </c>
      <c r="F324">
        <f>IF(B324=7, D324*15, 0)</f>
        <v>375</v>
      </c>
      <c r="G324">
        <f>IF(C324="ZIMA",  0.2, IF(C324="WIOSNA", 0.5, IF(C324 = "LATO", 0.9, 0.4)))</f>
        <v>0.4</v>
      </c>
      <c r="H324">
        <f>IF(AND(B324&lt;&gt;7, B324&lt;&gt;6), INT(G324*D324), 0)</f>
        <v>0</v>
      </c>
      <c r="I324">
        <f t="shared" si="36"/>
        <v>0</v>
      </c>
      <c r="J324">
        <f t="shared" ref="J324:J387" si="39">J323+F324+E324*800</f>
        <v>29750</v>
      </c>
      <c r="K324">
        <f t="shared" ref="K324:K387" si="40">K323+I324</f>
        <v>50400</v>
      </c>
      <c r="L324">
        <f t="shared" si="37"/>
        <v>20650</v>
      </c>
      <c r="M324">
        <f t="shared" ref="M324:M387" si="41">IF(J324&lt;K324, 1, 0)+M323</f>
        <v>172</v>
      </c>
    </row>
    <row r="325" spans="1:13" x14ac:dyDescent="0.35">
      <c r="A325" s="1">
        <v>45250</v>
      </c>
      <c r="B325" s="2">
        <f t="shared" si="35"/>
        <v>1</v>
      </c>
      <c r="C325" s="2" t="s">
        <v>8</v>
      </c>
      <c r="D325">
        <f t="shared" si="38"/>
        <v>25</v>
      </c>
      <c r="E325" s="2">
        <f>IF(MONTH(A325)&lt;&gt;MONTH(A326), IF(L324-3*800&gt;=0, 3, 0), 0)</f>
        <v>0</v>
      </c>
      <c r="F325">
        <f>IF(B325=7, D325*15, 0)</f>
        <v>0</v>
      </c>
      <c r="G325">
        <f>IF(C325="ZIMA",  0.2, IF(C325="WIOSNA", 0.5, IF(C325 = "LATO", 0.9, 0.4)))</f>
        <v>0.4</v>
      </c>
      <c r="H325">
        <f>IF(AND(B325&lt;&gt;7, B325&lt;&gt;6), INT(G325*D325), 0)</f>
        <v>10</v>
      </c>
      <c r="I325">
        <f t="shared" si="36"/>
        <v>300</v>
      </c>
      <c r="J325">
        <f t="shared" si="39"/>
        <v>29750</v>
      </c>
      <c r="K325">
        <f t="shared" si="40"/>
        <v>50700</v>
      </c>
      <c r="L325">
        <f t="shared" si="37"/>
        <v>20950</v>
      </c>
      <c r="M325">
        <f t="shared" si="41"/>
        <v>173</v>
      </c>
    </row>
    <row r="326" spans="1:13" x14ac:dyDescent="0.35">
      <c r="A326" s="1">
        <v>45251</v>
      </c>
      <c r="B326" s="2">
        <f t="shared" si="35"/>
        <v>2</v>
      </c>
      <c r="C326" s="2" t="s">
        <v>8</v>
      </c>
      <c r="D326">
        <f t="shared" si="38"/>
        <v>25</v>
      </c>
      <c r="E326" s="2">
        <f>IF(MONTH(A326)&lt;&gt;MONTH(A327), IF(L325-3*800&gt;=0, 3, 0), 0)</f>
        <v>0</v>
      </c>
      <c r="F326">
        <f>IF(B326=7, D326*15, 0)</f>
        <v>0</v>
      </c>
      <c r="G326">
        <f>IF(C326="ZIMA",  0.2, IF(C326="WIOSNA", 0.5, IF(C326 = "LATO", 0.9, 0.4)))</f>
        <v>0.4</v>
      </c>
      <c r="H326">
        <f>IF(AND(B326&lt;&gt;7, B326&lt;&gt;6), INT(G326*D326), 0)</f>
        <v>10</v>
      </c>
      <c r="I326">
        <f t="shared" si="36"/>
        <v>300</v>
      </c>
      <c r="J326">
        <f t="shared" si="39"/>
        <v>29750</v>
      </c>
      <c r="K326">
        <f t="shared" si="40"/>
        <v>51000</v>
      </c>
      <c r="L326">
        <f t="shared" si="37"/>
        <v>21250</v>
      </c>
      <c r="M326">
        <f t="shared" si="41"/>
        <v>174</v>
      </c>
    </row>
    <row r="327" spans="1:13" x14ac:dyDescent="0.35">
      <c r="A327" s="1">
        <v>45252</v>
      </c>
      <c r="B327" s="2">
        <f t="shared" si="35"/>
        <v>3</v>
      </c>
      <c r="C327" s="2" t="s">
        <v>8</v>
      </c>
      <c r="D327">
        <f t="shared" si="38"/>
        <v>25</v>
      </c>
      <c r="E327" s="2">
        <f>IF(MONTH(A327)&lt;&gt;MONTH(A328), IF(L326-3*800&gt;=0, 3, 0), 0)</f>
        <v>0</v>
      </c>
      <c r="F327">
        <f>IF(B327=7, D327*15, 0)</f>
        <v>0</v>
      </c>
      <c r="G327">
        <f>IF(C327="ZIMA",  0.2, IF(C327="WIOSNA", 0.5, IF(C327 = "LATO", 0.9, 0.4)))</f>
        <v>0.4</v>
      </c>
      <c r="H327">
        <f>IF(AND(B327&lt;&gt;7, B327&lt;&gt;6), INT(G327*D327), 0)</f>
        <v>10</v>
      </c>
      <c r="I327">
        <f t="shared" si="36"/>
        <v>300</v>
      </c>
      <c r="J327">
        <f t="shared" si="39"/>
        <v>29750</v>
      </c>
      <c r="K327">
        <f t="shared" si="40"/>
        <v>51300</v>
      </c>
      <c r="L327">
        <f t="shared" si="37"/>
        <v>21550</v>
      </c>
      <c r="M327">
        <f t="shared" si="41"/>
        <v>175</v>
      </c>
    </row>
    <row r="328" spans="1:13" x14ac:dyDescent="0.35">
      <c r="A328" s="1">
        <v>45253</v>
      </c>
      <c r="B328" s="2">
        <f t="shared" si="35"/>
        <v>4</v>
      </c>
      <c r="C328" s="2" t="s">
        <v>8</v>
      </c>
      <c r="D328">
        <f t="shared" si="38"/>
        <v>25</v>
      </c>
      <c r="E328" s="2">
        <f>IF(MONTH(A328)&lt;&gt;MONTH(A329), IF(L327-3*800&gt;=0, 3, 0), 0)</f>
        <v>0</v>
      </c>
      <c r="F328">
        <f>IF(B328=7, D328*15, 0)</f>
        <v>0</v>
      </c>
      <c r="G328">
        <f>IF(C328="ZIMA",  0.2, IF(C328="WIOSNA", 0.5, IF(C328 = "LATO", 0.9, 0.4)))</f>
        <v>0.4</v>
      </c>
      <c r="H328">
        <f>IF(AND(B328&lt;&gt;7, B328&lt;&gt;6), INT(G328*D328), 0)</f>
        <v>10</v>
      </c>
      <c r="I328">
        <f t="shared" si="36"/>
        <v>300</v>
      </c>
      <c r="J328">
        <f t="shared" si="39"/>
        <v>29750</v>
      </c>
      <c r="K328">
        <f t="shared" si="40"/>
        <v>51600</v>
      </c>
      <c r="L328">
        <f t="shared" si="37"/>
        <v>21850</v>
      </c>
      <c r="M328">
        <f t="shared" si="41"/>
        <v>176</v>
      </c>
    </row>
    <row r="329" spans="1:13" x14ac:dyDescent="0.35">
      <c r="A329" s="1">
        <v>45254</v>
      </c>
      <c r="B329" s="2">
        <f t="shared" si="35"/>
        <v>5</v>
      </c>
      <c r="C329" s="2" t="s">
        <v>8</v>
      </c>
      <c r="D329">
        <f t="shared" si="38"/>
        <v>25</v>
      </c>
      <c r="E329" s="2">
        <f>IF(MONTH(A329)&lt;&gt;MONTH(A330), IF(L328-3*800&gt;=0, 3, 0), 0)</f>
        <v>0</v>
      </c>
      <c r="F329">
        <f>IF(B329=7, D329*15, 0)</f>
        <v>0</v>
      </c>
      <c r="G329">
        <f>IF(C329="ZIMA",  0.2, IF(C329="WIOSNA", 0.5, IF(C329 = "LATO", 0.9, 0.4)))</f>
        <v>0.4</v>
      </c>
      <c r="H329">
        <f>IF(AND(B329&lt;&gt;7, B329&lt;&gt;6), INT(G329*D329), 0)</f>
        <v>10</v>
      </c>
      <c r="I329">
        <f t="shared" si="36"/>
        <v>300</v>
      </c>
      <c r="J329">
        <f t="shared" si="39"/>
        <v>29750</v>
      </c>
      <c r="K329">
        <f t="shared" si="40"/>
        <v>51900</v>
      </c>
      <c r="L329">
        <f t="shared" si="37"/>
        <v>22150</v>
      </c>
      <c r="M329">
        <f t="shared" si="41"/>
        <v>177</v>
      </c>
    </row>
    <row r="330" spans="1:13" x14ac:dyDescent="0.35">
      <c r="A330" s="1">
        <v>45255</v>
      </c>
      <c r="B330" s="2">
        <f t="shared" si="35"/>
        <v>6</v>
      </c>
      <c r="C330" s="2" t="s">
        <v>8</v>
      </c>
      <c r="D330">
        <f t="shared" si="38"/>
        <v>25</v>
      </c>
      <c r="E330" s="2">
        <f>IF(MONTH(A330)&lt;&gt;MONTH(A331), IF(L329-3*800&gt;=0, 3, 0), 0)</f>
        <v>0</v>
      </c>
      <c r="F330">
        <f>IF(B330=7, D330*15, 0)</f>
        <v>0</v>
      </c>
      <c r="G330">
        <f>IF(C330="ZIMA",  0.2, IF(C330="WIOSNA", 0.5, IF(C330 = "LATO", 0.9, 0.4)))</f>
        <v>0.4</v>
      </c>
      <c r="H330">
        <f>IF(AND(B330&lt;&gt;7, B330&lt;&gt;6), INT(G330*D330), 0)</f>
        <v>0</v>
      </c>
      <c r="I330">
        <f t="shared" si="36"/>
        <v>0</v>
      </c>
      <c r="J330">
        <f t="shared" si="39"/>
        <v>29750</v>
      </c>
      <c r="K330">
        <f t="shared" si="40"/>
        <v>51900</v>
      </c>
      <c r="L330">
        <f t="shared" si="37"/>
        <v>22150</v>
      </c>
      <c r="M330">
        <f t="shared" si="41"/>
        <v>178</v>
      </c>
    </row>
    <row r="331" spans="1:13" x14ac:dyDescent="0.35">
      <c r="A331" s="1">
        <v>45256</v>
      </c>
      <c r="B331" s="2">
        <f t="shared" si="35"/>
        <v>7</v>
      </c>
      <c r="C331" s="2" t="s">
        <v>8</v>
      </c>
      <c r="D331">
        <f t="shared" si="38"/>
        <v>25</v>
      </c>
      <c r="E331" s="2">
        <f>IF(MONTH(A331)&lt;&gt;MONTH(A332), IF(L330-3*800&gt;=0, 3, 0), 0)</f>
        <v>0</v>
      </c>
      <c r="F331">
        <f>IF(B331=7, D331*15, 0)</f>
        <v>375</v>
      </c>
      <c r="G331">
        <f>IF(C331="ZIMA",  0.2, IF(C331="WIOSNA", 0.5, IF(C331 = "LATO", 0.9, 0.4)))</f>
        <v>0.4</v>
      </c>
      <c r="H331">
        <f>IF(AND(B331&lt;&gt;7, B331&lt;&gt;6), INT(G331*D331), 0)</f>
        <v>0</v>
      </c>
      <c r="I331">
        <f t="shared" si="36"/>
        <v>0</v>
      </c>
      <c r="J331">
        <f t="shared" si="39"/>
        <v>30125</v>
      </c>
      <c r="K331">
        <f t="shared" si="40"/>
        <v>51900</v>
      </c>
      <c r="L331">
        <f t="shared" si="37"/>
        <v>21775</v>
      </c>
      <c r="M331">
        <f t="shared" si="41"/>
        <v>179</v>
      </c>
    </row>
    <row r="332" spans="1:13" x14ac:dyDescent="0.35">
      <c r="A332" s="1">
        <v>45257</v>
      </c>
      <c r="B332" s="2">
        <f t="shared" si="35"/>
        <v>1</v>
      </c>
      <c r="C332" s="2" t="s">
        <v>8</v>
      </c>
      <c r="D332">
        <f t="shared" si="38"/>
        <v>25</v>
      </c>
      <c r="E332" s="2">
        <f>IF(MONTH(A332)&lt;&gt;MONTH(A333), IF(L331-3*800&gt;=0, 3, 0), 0)</f>
        <v>0</v>
      </c>
      <c r="F332">
        <f>IF(B332=7, D332*15, 0)</f>
        <v>0</v>
      </c>
      <c r="G332">
        <f>IF(C332="ZIMA",  0.2, IF(C332="WIOSNA", 0.5, IF(C332 = "LATO", 0.9, 0.4)))</f>
        <v>0.4</v>
      </c>
      <c r="H332">
        <f>IF(AND(B332&lt;&gt;7, B332&lt;&gt;6), INT(G332*D332), 0)</f>
        <v>10</v>
      </c>
      <c r="I332">
        <f t="shared" si="36"/>
        <v>300</v>
      </c>
      <c r="J332">
        <f t="shared" si="39"/>
        <v>30125</v>
      </c>
      <c r="K332">
        <f t="shared" si="40"/>
        <v>52200</v>
      </c>
      <c r="L332">
        <f t="shared" si="37"/>
        <v>22075</v>
      </c>
      <c r="M332">
        <f t="shared" si="41"/>
        <v>180</v>
      </c>
    </row>
    <row r="333" spans="1:13" x14ac:dyDescent="0.35">
      <c r="A333" s="1">
        <v>45258</v>
      </c>
      <c r="B333" s="2">
        <f t="shared" si="35"/>
        <v>2</v>
      </c>
      <c r="C333" s="2" t="s">
        <v>8</v>
      </c>
      <c r="D333">
        <f t="shared" si="38"/>
        <v>25</v>
      </c>
      <c r="E333" s="2">
        <f>IF(MONTH(A333)&lt;&gt;MONTH(A334), IF(L332-3*800&gt;=0, 3, 0), 0)</f>
        <v>0</v>
      </c>
      <c r="F333">
        <f>IF(B333=7, D333*15, 0)</f>
        <v>0</v>
      </c>
      <c r="G333">
        <f>IF(C333="ZIMA",  0.2, IF(C333="WIOSNA", 0.5, IF(C333 = "LATO", 0.9, 0.4)))</f>
        <v>0.4</v>
      </c>
      <c r="H333">
        <f>IF(AND(B333&lt;&gt;7, B333&lt;&gt;6), INT(G333*D333), 0)</f>
        <v>10</v>
      </c>
      <c r="I333">
        <f t="shared" si="36"/>
        <v>300</v>
      </c>
      <c r="J333">
        <f t="shared" si="39"/>
        <v>30125</v>
      </c>
      <c r="K333">
        <f t="shared" si="40"/>
        <v>52500</v>
      </c>
      <c r="L333">
        <f t="shared" si="37"/>
        <v>22375</v>
      </c>
      <c r="M333">
        <f t="shared" si="41"/>
        <v>181</v>
      </c>
    </row>
    <row r="334" spans="1:13" x14ac:dyDescent="0.35">
      <c r="A334" s="1">
        <v>45259</v>
      </c>
      <c r="B334" s="2">
        <f t="shared" si="35"/>
        <v>3</v>
      </c>
      <c r="C334" s="2" t="s">
        <v>8</v>
      </c>
      <c r="D334">
        <f t="shared" si="38"/>
        <v>25</v>
      </c>
      <c r="E334" s="2">
        <f>IF(MONTH(A334)&lt;&gt;MONTH(A335), IF(L333-3*800&gt;=0, 3, 0), 0)</f>
        <v>0</v>
      </c>
      <c r="F334">
        <f>IF(B334=7, D334*15, 0)</f>
        <v>0</v>
      </c>
      <c r="G334">
        <f>IF(C334="ZIMA",  0.2, IF(C334="WIOSNA", 0.5, IF(C334 = "LATO", 0.9, 0.4)))</f>
        <v>0.4</v>
      </c>
      <c r="H334">
        <f>IF(AND(B334&lt;&gt;7, B334&lt;&gt;6), INT(G334*D334), 0)</f>
        <v>10</v>
      </c>
      <c r="I334">
        <f t="shared" si="36"/>
        <v>300</v>
      </c>
      <c r="J334">
        <f t="shared" si="39"/>
        <v>30125</v>
      </c>
      <c r="K334">
        <f t="shared" si="40"/>
        <v>52800</v>
      </c>
      <c r="L334">
        <f t="shared" si="37"/>
        <v>22675</v>
      </c>
      <c r="M334">
        <f t="shared" si="41"/>
        <v>182</v>
      </c>
    </row>
    <row r="335" spans="1:13" x14ac:dyDescent="0.35">
      <c r="A335" s="1">
        <v>45260</v>
      </c>
      <c r="B335" s="2">
        <f t="shared" si="35"/>
        <v>4</v>
      </c>
      <c r="C335" s="2" t="s">
        <v>8</v>
      </c>
      <c r="D335">
        <f t="shared" si="38"/>
        <v>25</v>
      </c>
      <c r="E335" s="2">
        <f>IF(MONTH(A335)&lt;&gt;MONTH(A336), IF(L334-3*800&gt;=0, 3, 0), 0)</f>
        <v>3</v>
      </c>
      <c r="F335">
        <f>IF(B335=7, D335*15, 0)</f>
        <v>0</v>
      </c>
      <c r="G335">
        <f>IF(C335="ZIMA",  0.2, IF(C335="WIOSNA", 0.5, IF(C335 = "LATO", 0.9, 0.4)))</f>
        <v>0.4</v>
      </c>
      <c r="H335">
        <f>IF(AND(B335&lt;&gt;7, B335&lt;&gt;6), INT(G335*D335), 0)</f>
        <v>10</v>
      </c>
      <c r="I335">
        <f t="shared" si="36"/>
        <v>300</v>
      </c>
      <c r="J335">
        <f t="shared" si="39"/>
        <v>32525</v>
      </c>
      <c r="K335">
        <f t="shared" si="40"/>
        <v>53100</v>
      </c>
      <c r="L335">
        <f t="shared" si="37"/>
        <v>20575</v>
      </c>
      <c r="M335">
        <f t="shared" si="41"/>
        <v>183</v>
      </c>
    </row>
    <row r="336" spans="1:13" x14ac:dyDescent="0.35">
      <c r="A336" s="1">
        <v>45261</v>
      </c>
      <c r="B336" s="2">
        <f t="shared" si="35"/>
        <v>5</v>
      </c>
      <c r="C336" s="2" t="s">
        <v>8</v>
      </c>
      <c r="D336">
        <f t="shared" si="38"/>
        <v>28</v>
      </c>
      <c r="E336" s="2">
        <f>IF(MONTH(A336)&lt;&gt;MONTH(A337), IF(L335-3*800&gt;=0, 3, 0), 0)</f>
        <v>0</v>
      </c>
      <c r="F336">
        <f>IF(B336=7, D336*15, 0)</f>
        <v>0</v>
      </c>
      <c r="G336">
        <f>IF(C336="ZIMA",  0.2, IF(C336="WIOSNA", 0.5, IF(C336 = "LATO", 0.9, 0.4)))</f>
        <v>0.4</v>
      </c>
      <c r="H336">
        <f>IF(AND(B336&lt;&gt;7, B336&lt;&gt;6), INT(G336*D336), 0)</f>
        <v>11</v>
      </c>
      <c r="I336">
        <f t="shared" si="36"/>
        <v>330</v>
      </c>
      <c r="J336">
        <f t="shared" si="39"/>
        <v>32525</v>
      </c>
      <c r="K336">
        <f t="shared" si="40"/>
        <v>53430</v>
      </c>
      <c r="L336">
        <f t="shared" si="37"/>
        <v>20905</v>
      </c>
      <c r="M336">
        <f t="shared" si="41"/>
        <v>184</v>
      </c>
    </row>
    <row r="337" spans="1:13" x14ac:dyDescent="0.35">
      <c r="A337" s="1">
        <v>45262</v>
      </c>
      <c r="B337" s="2">
        <f t="shared" si="35"/>
        <v>6</v>
      </c>
      <c r="C337" s="2" t="s">
        <v>8</v>
      </c>
      <c r="D337">
        <f t="shared" si="38"/>
        <v>28</v>
      </c>
      <c r="E337" s="2">
        <f>IF(MONTH(A337)&lt;&gt;MONTH(A338), IF(L336-3*800&gt;=0, 3, 0), 0)</f>
        <v>0</v>
      </c>
      <c r="F337">
        <f>IF(B337=7, D337*15, 0)</f>
        <v>0</v>
      </c>
      <c r="G337">
        <f>IF(C337="ZIMA",  0.2, IF(C337="WIOSNA", 0.5, IF(C337 = "LATO", 0.9, 0.4)))</f>
        <v>0.4</v>
      </c>
      <c r="H337">
        <f>IF(AND(B337&lt;&gt;7, B337&lt;&gt;6), INT(G337*D337), 0)</f>
        <v>0</v>
      </c>
      <c r="I337">
        <f t="shared" si="36"/>
        <v>0</v>
      </c>
      <c r="J337">
        <f t="shared" si="39"/>
        <v>32525</v>
      </c>
      <c r="K337">
        <f t="shared" si="40"/>
        <v>53430</v>
      </c>
      <c r="L337">
        <f t="shared" si="37"/>
        <v>20905</v>
      </c>
      <c r="M337">
        <f t="shared" si="41"/>
        <v>185</v>
      </c>
    </row>
    <row r="338" spans="1:13" x14ac:dyDescent="0.35">
      <c r="A338" s="1">
        <v>45263</v>
      </c>
      <c r="B338" s="2">
        <f t="shared" si="35"/>
        <v>7</v>
      </c>
      <c r="C338" s="2" t="s">
        <v>8</v>
      </c>
      <c r="D338">
        <f t="shared" si="38"/>
        <v>28</v>
      </c>
      <c r="E338" s="2">
        <f>IF(MONTH(A338)&lt;&gt;MONTH(A339), IF(L337-3*800&gt;=0, 3, 0), 0)</f>
        <v>0</v>
      </c>
      <c r="F338">
        <f>IF(B338=7, D338*15, 0)</f>
        <v>420</v>
      </c>
      <c r="G338">
        <f>IF(C338="ZIMA",  0.2, IF(C338="WIOSNA", 0.5, IF(C338 = "LATO", 0.9, 0.4)))</f>
        <v>0.4</v>
      </c>
      <c r="H338">
        <f>IF(AND(B338&lt;&gt;7, B338&lt;&gt;6), INT(G338*D338), 0)</f>
        <v>0</v>
      </c>
      <c r="I338">
        <f t="shared" si="36"/>
        <v>0</v>
      </c>
      <c r="J338">
        <f t="shared" si="39"/>
        <v>32945</v>
      </c>
      <c r="K338">
        <f t="shared" si="40"/>
        <v>53430</v>
      </c>
      <c r="L338">
        <f t="shared" si="37"/>
        <v>20485</v>
      </c>
      <c r="M338">
        <f t="shared" si="41"/>
        <v>186</v>
      </c>
    </row>
    <row r="339" spans="1:13" x14ac:dyDescent="0.35">
      <c r="A339" s="1">
        <v>45264</v>
      </c>
      <c r="B339" s="2">
        <f t="shared" si="35"/>
        <v>1</v>
      </c>
      <c r="C339" s="2" t="s">
        <v>8</v>
      </c>
      <c r="D339">
        <f t="shared" si="38"/>
        <v>28</v>
      </c>
      <c r="E339" s="2">
        <f>IF(MONTH(A339)&lt;&gt;MONTH(A340), IF(L338-3*800&gt;=0, 3, 0), 0)</f>
        <v>0</v>
      </c>
      <c r="F339">
        <f>IF(B339=7, D339*15, 0)</f>
        <v>0</v>
      </c>
      <c r="G339">
        <f>IF(C339="ZIMA",  0.2, IF(C339="WIOSNA", 0.5, IF(C339 = "LATO", 0.9, 0.4)))</f>
        <v>0.4</v>
      </c>
      <c r="H339">
        <f>IF(AND(B339&lt;&gt;7, B339&lt;&gt;6), INT(G339*D339), 0)</f>
        <v>11</v>
      </c>
      <c r="I339">
        <f t="shared" si="36"/>
        <v>330</v>
      </c>
      <c r="J339">
        <f t="shared" si="39"/>
        <v>32945</v>
      </c>
      <c r="K339">
        <f t="shared" si="40"/>
        <v>53760</v>
      </c>
      <c r="L339">
        <f t="shared" si="37"/>
        <v>20815</v>
      </c>
      <c r="M339">
        <f t="shared" si="41"/>
        <v>187</v>
      </c>
    </row>
    <row r="340" spans="1:13" x14ac:dyDescent="0.35">
      <c r="A340" s="1">
        <v>45265</v>
      </c>
      <c r="B340" s="2">
        <f t="shared" si="35"/>
        <v>2</v>
      </c>
      <c r="C340" s="2" t="s">
        <v>8</v>
      </c>
      <c r="D340">
        <f t="shared" si="38"/>
        <v>28</v>
      </c>
      <c r="E340" s="2">
        <f>IF(MONTH(A340)&lt;&gt;MONTH(A341), IF(L339-3*800&gt;=0, 3, 0), 0)</f>
        <v>0</v>
      </c>
      <c r="F340">
        <f>IF(B340=7, D340*15, 0)</f>
        <v>0</v>
      </c>
      <c r="G340">
        <f>IF(C340="ZIMA",  0.2, IF(C340="WIOSNA", 0.5, IF(C340 = "LATO", 0.9, 0.4)))</f>
        <v>0.4</v>
      </c>
      <c r="H340">
        <f>IF(AND(B340&lt;&gt;7, B340&lt;&gt;6), INT(G340*D340), 0)</f>
        <v>11</v>
      </c>
      <c r="I340">
        <f t="shared" si="36"/>
        <v>330</v>
      </c>
      <c r="J340">
        <f t="shared" si="39"/>
        <v>32945</v>
      </c>
      <c r="K340">
        <f t="shared" si="40"/>
        <v>54090</v>
      </c>
      <c r="L340">
        <f t="shared" si="37"/>
        <v>21145</v>
      </c>
      <c r="M340">
        <f t="shared" si="41"/>
        <v>188</v>
      </c>
    </row>
    <row r="341" spans="1:13" x14ac:dyDescent="0.35">
      <c r="A341" s="1">
        <v>45266</v>
      </c>
      <c r="B341" s="2">
        <f t="shared" si="35"/>
        <v>3</v>
      </c>
      <c r="C341" s="2" t="s">
        <v>8</v>
      </c>
      <c r="D341">
        <f t="shared" si="38"/>
        <v>28</v>
      </c>
      <c r="E341" s="2">
        <f>IF(MONTH(A341)&lt;&gt;MONTH(A342), IF(L340-3*800&gt;=0, 3, 0), 0)</f>
        <v>0</v>
      </c>
      <c r="F341">
        <f>IF(B341=7, D341*15, 0)</f>
        <v>0</v>
      </c>
      <c r="G341">
        <f>IF(C341="ZIMA",  0.2, IF(C341="WIOSNA", 0.5, IF(C341 = "LATO", 0.9, 0.4)))</f>
        <v>0.4</v>
      </c>
      <c r="H341">
        <f>IF(AND(B341&lt;&gt;7, B341&lt;&gt;6), INT(G341*D341), 0)</f>
        <v>11</v>
      </c>
      <c r="I341">
        <f t="shared" si="36"/>
        <v>330</v>
      </c>
      <c r="J341">
        <f t="shared" si="39"/>
        <v>32945</v>
      </c>
      <c r="K341">
        <f t="shared" si="40"/>
        <v>54420</v>
      </c>
      <c r="L341">
        <f t="shared" si="37"/>
        <v>21475</v>
      </c>
      <c r="M341">
        <f t="shared" si="41"/>
        <v>189</v>
      </c>
    </row>
    <row r="342" spans="1:13" x14ac:dyDescent="0.35">
      <c r="A342" s="1">
        <v>45267</v>
      </c>
      <c r="B342" s="2">
        <f t="shared" si="35"/>
        <v>4</v>
      </c>
      <c r="C342" s="2" t="s">
        <v>8</v>
      </c>
      <c r="D342">
        <f t="shared" si="38"/>
        <v>28</v>
      </c>
      <c r="E342" s="2">
        <f>IF(MONTH(A342)&lt;&gt;MONTH(A343), IF(L341-3*800&gt;=0, 3, 0), 0)</f>
        <v>0</v>
      </c>
      <c r="F342">
        <f>IF(B342=7, D342*15, 0)</f>
        <v>0</v>
      </c>
      <c r="G342">
        <f>IF(C342="ZIMA",  0.2, IF(C342="WIOSNA", 0.5, IF(C342 = "LATO", 0.9, 0.4)))</f>
        <v>0.4</v>
      </c>
      <c r="H342">
        <f>IF(AND(B342&lt;&gt;7, B342&lt;&gt;6), INT(G342*D342), 0)</f>
        <v>11</v>
      </c>
      <c r="I342">
        <f t="shared" si="36"/>
        <v>330</v>
      </c>
      <c r="J342">
        <f t="shared" si="39"/>
        <v>32945</v>
      </c>
      <c r="K342">
        <f t="shared" si="40"/>
        <v>54750</v>
      </c>
      <c r="L342">
        <f t="shared" si="37"/>
        <v>21805</v>
      </c>
      <c r="M342">
        <f t="shared" si="41"/>
        <v>190</v>
      </c>
    </row>
    <row r="343" spans="1:13" x14ac:dyDescent="0.35">
      <c r="A343" s="1">
        <v>45268</v>
      </c>
      <c r="B343" s="2">
        <f t="shared" si="35"/>
        <v>5</v>
      </c>
      <c r="C343" s="2" t="s">
        <v>8</v>
      </c>
      <c r="D343">
        <f t="shared" si="38"/>
        <v>28</v>
      </c>
      <c r="E343" s="2">
        <f>IF(MONTH(A343)&lt;&gt;MONTH(A344), IF(L342-3*800&gt;=0, 3, 0), 0)</f>
        <v>0</v>
      </c>
      <c r="F343">
        <f>IF(B343=7, D343*15, 0)</f>
        <v>0</v>
      </c>
      <c r="G343">
        <f>IF(C343="ZIMA",  0.2, IF(C343="WIOSNA", 0.5, IF(C343 = "LATO", 0.9, 0.4)))</f>
        <v>0.4</v>
      </c>
      <c r="H343">
        <f>IF(AND(B343&lt;&gt;7, B343&lt;&gt;6), INT(G343*D343), 0)</f>
        <v>11</v>
      </c>
      <c r="I343">
        <f t="shared" si="36"/>
        <v>330</v>
      </c>
      <c r="J343">
        <f t="shared" si="39"/>
        <v>32945</v>
      </c>
      <c r="K343">
        <f t="shared" si="40"/>
        <v>55080</v>
      </c>
      <c r="L343">
        <f t="shared" si="37"/>
        <v>22135</v>
      </c>
      <c r="M343">
        <f t="shared" si="41"/>
        <v>191</v>
      </c>
    </row>
    <row r="344" spans="1:13" x14ac:dyDescent="0.35">
      <c r="A344" s="1">
        <v>45269</v>
      </c>
      <c r="B344" s="2">
        <f t="shared" si="35"/>
        <v>6</v>
      </c>
      <c r="C344" s="2" t="s">
        <v>8</v>
      </c>
      <c r="D344">
        <f t="shared" si="38"/>
        <v>28</v>
      </c>
      <c r="E344" s="2">
        <f>IF(MONTH(A344)&lt;&gt;MONTH(A345), IF(L343-3*800&gt;=0, 3, 0), 0)</f>
        <v>0</v>
      </c>
      <c r="F344">
        <f>IF(B344=7, D344*15, 0)</f>
        <v>0</v>
      </c>
      <c r="G344">
        <f>IF(C344="ZIMA",  0.2, IF(C344="WIOSNA", 0.5, IF(C344 = "LATO", 0.9, 0.4)))</f>
        <v>0.4</v>
      </c>
      <c r="H344">
        <f>IF(AND(B344&lt;&gt;7, B344&lt;&gt;6), INT(G344*D344), 0)</f>
        <v>0</v>
      </c>
      <c r="I344">
        <f t="shared" si="36"/>
        <v>0</v>
      </c>
      <c r="J344">
        <f t="shared" si="39"/>
        <v>32945</v>
      </c>
      <c r="K344">
        <f t="shared" si="40"/>
        <v>55080</v>
      </c>
      <c r="L344">
        <f t="shared" si="37"/>
        <v>22135</v>
      </c>
      <c r="M344">
        <f t="shared" si="41"/>
        <v>192</v>
      </c>
    </row>
    <row r="345" spans="1:13" x14ac:dyDescent="0.35">
      <c r="A345" s="1">
        <v>45270</v>
      </c>
      <c r="B345" s="2">
        <f t="shared" si="35"/>
        <v>7</v>
      </c>
      <c r="C345" s="2" t="s">
        <v>8</v>
      </c>
      <c r="D345">
        <f t="shared" si="38"/>
        <v>28</v>
      </c>
      <c r="E345" s="2">
        <f>IF(MONTH(A345)&lt;&gt;MONTH(A346), IF(L344-3*800&gt;=0, 3, 0), 0)</f>
        <v>0</v>
      </c>
      <c r="F345">
        <f>IF(B345=7, D345*15, 0)</f>
        <v>420</v>
      </c>
      <c r="G345">
        <f>IF(C345="ZIMA",  0.2, IF(C345="WIOSNA", 0.5, IF(C345 = "LATO", 0.9, 0.4)))</f>
        <v>0.4</v>
      </c>
      <c r="H345">
        <f>IF(AND(B345&lt;&gt;7, B345&lt;&gt;6), INT(G345*D345), 0)</f>
        <v>0</v>
      </c>
      <c r="I345">
        <f t="shared" si="36"/>
        <v>0</v>
      </c>
      <c r="J345">
        <f t="shared" si="39"/>
        <v>33365</v>
      </c>
      <c r="K345">
        <f t="shared" si="40"/>
        <v>55080</v>
      </c>
      <c r="L345">
        <f t="shared" si="37"/>
        <v>21715</v>
      </c>
      <c r="M345">
        <f t="shared" si="41"/>
        <v>193</v>
      </c>
    </row>
    <row r="346" spans="1:13" x14ac:dyDescent="0.35">
      <c r="A346" s="1">
        <v>45271</v>
      </c>
      <c r="B346" s="2">
        <f t="shared" si="35"/>
        <v>1</v>
      </c>
      <c r="C346" s="2" t="s">
        <v>8</v>
      </c>
      <c r="D346">
        <f t="shared" si="38"/>
        <v>28</v>
      </c>
      <c r="E346" s="2">
        <f>IF(MONTH(A346)&lt;&gt;MONTH(A347), IF(L345-3*800&gt;=0, 3, 0), 0)</f>
        <v>0</v>
      </c>
      <c r="F346">
        <f>IF(B346=7, D346*15, 0)</f>
        <v>0</v>
      </c>
      <c r="G346">
        <f>IF(C346="ZIMA",  0.2, IF(C346="WIOSNA", 0.5, IF(C346 = "LATO", 0.9, 0.4)))</f>
        <v>0.4</v>
      </c>
      <c r="H346">
        <f>IF(AND(B346&lt;&gt;7, B346&lt;&gt;6), INT(G346*D346), 0)</f>
        <v>11</v>
      </c>
      <c r="I346">
        <f t="shared" si="36"/>
        <v>330</v>
      </c>
      <c r="J346">
        <f t="shared" si="39"/>
        <v>33365</v>
      </c>
      <c r="K346">
        <f t="shared" si="40"/>
        <v>55410</v>
      </c>
      <c r="L346">
        <f t="shared" si="37"/>
        <v>22045</v>
      </c>
      <c r="M346">
        <f t="shared" si="41"/>
        <v>194</v>
      </c>
    </row>
    <row r="347" spans="1:13" x14ac:dyDescent="0.35">
      <c r="A347" s="1">
        <v>45272</v>
      </c>
      <c r="B347" s="2">
        <f t="shared" si="35"/>
        <v>2</v>
      </c>
      <c r="C347" s="2" t="s">
        <v>8</v>
      </c>
      <c r="D347">
        <f t="shared" si="38"/>
        <v>28</v>
      </c>
      <c r="E347" s="2">
        <f>IF(MONTH(A347)&lt;&gt;MONTH(A348), IF(L346-3*800&gt;=0, 3, 0), 0)</f>
        <v>0</v>
      </c>
      <c r="F347">
        <f>IF(B347=7, D347*15, 0)</f>
        <v>0</v>
      </c>
      <c r="G347">
        <f>IF(C347="ZIMA",  0.2, IF(C347="WIOSNA", 0.5, IF(C347 = "LATO", 0.9, 0.4)))</f>
        <v>0.4</v>
      </c>
      <c r="H347">
        <f>IF(AND(B347&lt;&gt;7, B347&lt;&gt;6), INT(G347*D347), 0)</f>
        <v>11</v>
      </c>
      <c r="I347">
        <f t="shared" si="36"/>
        <v>330</v>
      </c>
      <c r="J347">
        <f t="shared" si="39"/>
        <v>33365</v>
      </c>
      <c r="K347">
        <f t="shared" si="40"/>
        <v>55740</v>
      </c>
      <c r="L347">
        <f t="shared" si="37"/>
        <v>22375</v>
      </c>
      <c r="M347">
        <f t="shared" si="41"/>
        <v>195</v>
      </c>
    </row>
    <row r="348" spans="1:13" x14ac:dyDescent="0.35">
      <c r="A348" s="1">
        <v>45273</v>
      </c>
      <c r="B348" s="2">
        <f t="shared" si="35"/>
        <v>3</v>
      </c>
      <c r="C348" s="2" t="s">
        <v>8</v>
      </c>
      <c r="D348">
        <f t="shared" si="38"/>
        <v>28</v>
      </c>
      <c r="E348" s="2">
        <f>IF(MONTH(A348)&lt;&gt;MONTH(A349), IF(L347-3*800&gt;=0, 3, 0), 0)</f>
        <v>0</v>
      </c>
      <c r="F348">
        <f>IF(B348=7, D348*15, 0)</f>
        <v>0</v>
      </c>
      <c r="G348">
        <f>IF(C348="ZIMA",  0.2, IF(C348="WIOSNA", 0.5, IF(C348 = "LATO", 0.9, 0.4)))</f>
        <v>0.4</v>
      </c>
      <c r="H348">
        <f>IF(AND(B348&lt;&gt;7, B348&lt;&gt;6), INT(G348*D348), 0)</f>
        <v>11</v>
      </c>
      <c r="I348">
        <f t="shared" si="36"/>
        <v>330</v>
      </c>
      <c r="J348">
        <f t="shared" si="39"/>
        <v>33365</v>
      </c>
      <c r="K348">
        <f t="shared" si="40"/>
        <v>56070</v>
      </c>
      <c r="L348">
        <f t="shared" si="37"/>
        <v>22705</v>
      </c>
      <c r="M348">
        <f t="shared" si="41"/>
        <v>196</v>
      </c>
    </row>
    <row r="349" spans="1:13" x14ac:dyDescent="0.35">
      <c r="A349" s="1">
        <v>45274</v>
      </c>
      <c r="B349" s="2">
        <f t="shared" si="35"/>
        <v>4</v>
      </c>
      <c r="C349" s="2" t="s">
        <v>8</v>
      </c>
      <c r="D349">
        <f t="shared" si="38"/>
        <v>28</v>
      </c>
      <c r="E349" s="2">
        <f>IF(MONTH(A349)&lt;&gt;MONTH(A350), IF(L348-3*800&gt;=0, 3, 0), 0)</f>
        <v>0</v>
      </c>
      <c r="F349">
        <f>IF(B349=7, D349*15, 0)</f>
        <v>0</v>
      </c>
      <c r="G349">
        <f>IF(C349="ZIMA",  0.2, IF(C349="WIOSNA", 0.5, IF(C349 = "LATO", 0.9, 0.4)))</f>
        <v>0.4</v>
      </c>
      <c r="H349">
        <f>IF(AND(B349&lt;&gt;7, B349&lt;&gt;6), INT(G349*D349), 0)</f>
        <v>11</v>
      </c>
      <c r="I349">
        <f t="shared" si="36"/>
        <v>330</v>
      </c>
      <c r="J349">
        <f t="shared" si="39"/>
        <v>33365</v>
      </c>
      <c r="K349">
        <f t="shared" si="40"/>
        <v>56400</v>
      </c>
      <c r="L349">
        <f t="shared" si="37"/>
        <v>23035</v>
      </c>
      <c r="M349">
        <f t="shared" si="41"/>
        <v>197</v>
      </c>
    </row>
    <row r="350" spans="1:13" x14ac:dyDescent="0.35">
      <c r="A350" s="1">
        <v>45275</v>
      </c>
      <c r="B350" s="2">
        <f t="shared" si="35"/>
        <v>5</v>
      </c>
      <c r="C350" s="2" t="s">
        <v>8</v>
      </c>
      <c r="D350">
        <f t="shared" si="38"/>
        <v>28</v>
      </c>
      <c r="E350" s="2">
        <f>IF(MONTH(A350)&lt;&gt;MONTH(A351), IF(L349-3*800&gt;=0, 3, 0), 0)</f>
        <v>0</v>
      </c>
      <c r="F350">
        <f>IF(B350=7, D350*15, 0)</f>
        <v>0</v>
      </c>
      <c r="G350">
        <f>IF(C350="ZIMA",  0.2, IF(C350="WIOSNA", 0.5, IF(C350 = "LATO", 0.9, 0.4)))</f>
        <v>0.4</v>
      </c>
      <c r="H350">
        <f>IF(AND(B350&lt;&gt;7, B350&lt;&gt;6), INT(G350*D350), 0)</f>
        <v>11</v>
      </c>
      <c r="I350">
        <f t="shared" si="36"/>
        <v>330</v>
      </c>
      <c r="J350">
        <f t="shared" si="39"/>
        <v>33365</v>
      </c>
      <c r="K350">
        <f t="shared" si="40"/>
        <v>56730</v>
      </c>
      <c r="L350">
        <f t="shared" si="37"/>
        <v>23365</v>
      </c>
      <c r="M350">
        <f t="shared" si="41"/>
        <v>198</v>
      </c>
    </row>
    <row r="351" spans="1:13" x14ac:dyDescent="0.35">
      <c r="A351" s="1">
        <v>45276</v>
      </c>
      <c r="B351" s="2">
        <f t="shared" si="35"/>
        <v>6</v>
      </c>
      <c r="C351" s="2" t="s">
        <v>8</v>
      </c>
      <c r="D351">
        <f t="shared" si="38"/>
        <v>28</v>
      </c>
      <c r="E351" s="2">
        <f>IF(MONTH(A351)&lt;&gt;MONTH(A352), IF(L350-3*800&gt;=0, 3, 0), 0)</f>
        <v>0</v>
      </c>
      <c r="F351">
        <f>IF(B351=7, D351*15, 0)</f>
        <v>0</v>
      </c>
      <c r="G351">
        <f>IF(C351="ZIMA",  0.2, IF(C351="WIOSNA", 0.5, IF(C351 = "LATO", 0.9, 0.4)))</f>
        <v>0.4</v>
      </c>
      <c r="H351">
        <f>IF(AND(B351&lt;&gt;7, B351&lt;&gt;6), INT(G351*D351), 0)</f>
        <v>0</v>
      </c>
      <c r="I351">
        <f t="shared" si="36"/>
        <v>0</v>
      </c>
      <c r="J351">
        <f t="shared" si="39"/>
        <v>33365</v>
      </c>
      <c r="K351">
        <f t="shared" si="40"/>
        <v>56730</v>
      </c>
      <c r="L351">
        <f t="shared" si="37"/>
        <v>23365</v>
      </c>
      <c r="M351">
        <f t="shared" si="41"/>
        <v>199</v>
      </c>
    </row>
    <row r="352" spans="1:13" x14ac:dyDescent="0.35">
      <c r="A352" s="1">
        <v>45277</v>
      </c>
      <c r="B352" s="2">
        <f t="shared" si="35"/>
        <v>7</v>
      </c>
      <c r="C352" s="2" t="s">
        <v>8</v>
      </c>
      <c r="D352">
        <f t="shared" si="38"/>
        <v>28</v>
      </c>
      <c r="E352" s="2">
        <f>IF(MONTH(A352)&lt;&gt;MONTH(A353), IF(L351-3*800&gt;=0, 3, 0), 0)</f>
        <v>0</v>
      </c>
      <c r="F352">
        <f>IF(B352=7, D352*15, 0)</f>
        <v>420</v>
      </c>
      <c r="G352">
        <f>IF(C352="ZIMA",  0.2, IF(C352="WIOSNA", 0.5, IF(C352 = "LATO", 0.9, 0.4)))</f>
        <v>0.4</v>
      </c>
      <c r="H352">
        <f>IF(AND(B352&lt;&gt;7, B352&lt;&gt;6), INT(G352*D352), 0)</f>
        <v>0</v>
      </c>
      <c r="I352">
        <f t="shared" si="36"/>
        <v>0</v>
      </c>
      <c r="J352">
        <f t="shared" si="39"/>
        <v>33785</v>
      </c>
      <c r="K352">
        <f t="shared" si="40"/>
        <v>56730</v>
      </c>
      <c r="L352">
        <f t="shared" si="37"/>
        <v>22945</v>
      </c>
      <c r="M352">
        <f t="shared" si="41"/>
        <v>200</v>
      </c>
    </row>
    <row r="353" spans="1:13" x14ac:dyDescent="0.35">
      <c r="A353" s="1">
        <v>45278</v>
      </c>
      <c r="B353" s="2">
        <f t="shared" si="35"/>
        <v>1</v>
      </c>
      <c r="C353" s="2" t="s">
        <v>8</v>
      </c>
      <c r="D353">
        <f t="shared" si="38"/>
        <v>28</v>
      </c>
      <c r="E353" s="2">
        <f>IF(MONTH(A353)&lt;&gt;MONTH(A354), IF(L352-3*800&gt;=0, 3, 0), 0)</f>
        <v>0</v>
      </c>
      <c r="F353">
        <f>IF(B353=7, D353*15, 0)</f>
        <v>0</v>
      </c>
      <c r="G353">
        <f>IF(C353="ZIMA",  0.2, IF(C353="WIOSNA", 0.5, IF(C353 = "LATO", 0.9, 0.4)))</f>
        <v>0.4</v>
      </c>
      <c r="H353">
        <f>IF(AND(B353&lt;&gt;7, B353&lt;&gt;6), INT(G353*D353), 0)</f>
        <v>11</v>
      </c>
      <c r="I353">
        <f t="shared" si="36"/>
        <v>330</v>
      </c>
      <c r="J353">
        <f t="shared" si="39"/>
        <v>33785</v>
      </c>
      <c r="K353">
        <f t="shared" si="40"/>
        <v>57060</v>
      </c>
      <c r="L353">
        <f t="shared" si="37"/>
        <v>23275</v>
      </c>
      <c r="M353">
        <f t="shared" si="41"/>
        <v>201</v>
      </c>
    </row>
    <row r="354" spans="1:13" x14ac:dyDescent="0.35">
      <c r="A354" s="1">
        <v>45279</v>
      </c>
      <c r="B354" s="2">
        <f t="shared" si="35"/>
        <v>2</v>
      </c>
      <c r="C354" s="2" t="s">
        <v>8</v>
      </c>
      <c r="D354">
        <f t="shared" si="38"/>
        <v>28</v>
      </c>
      <c r="E354" s="2">
        <f>IF(MONTH(A354)&lt;&gt;MONTH(A355), IF(L353-3*800&gt;=0, 3, 0), 0)</f>
        <v>0</v>
      </c>
      <c r="F354">
        <f>IF(B354=7, D354*15, 0)</f>
        <v>0</v>
      </c>
      <c r="G354">
        <f>IF(C354="ZIMA",  0.2, IF(C354="WIOSNA", 0.5, IF(C354 = "LATO", 0.9, 0.4)))</f>
        <v>0.4</v>
      </c>
      <c r="H354">
        <f>IF(AND(B354&lt;&gt;7, B354&lt;&gt;6), INT(G354*D354), 0)</f>
        <v>11</v>
      </c>
      <c r="I354">
        <f t="shared" si="36"/>
        <v>330</v>
      </c>
      <c r="J354">
        <f t="shared" si="39"/>
        <v>33785</v>
      </c>
      <c r="K354">
        <f t="shared" si="40"/>
        <v>57390</v>
      </c>
      <c r="L354">
        <f t="shared" si="37"/>
        <v>23605</v>
      </c>
      <c r="M354">
        <f t="shared" si="41"/>
        <v>202</v>
      </c>
    </row>
    <row r="355" spans="1:13" x14ac:dyDescent="0.35">
      <c r="A355" s="1">
        <v>45280</v>
      </c>
      <c r="B355" s="2">
        <f t="shared" si="35"/>
        <v>3</v>
      </c>
      <c r="C355" s="2" t="s">
        <v>8</v>
      </c>
      <c r="D355">
        <f t="shared" si="38"/>
        <v>28</v>
      </c>
      <c r="E355" s="2">
        <f>IF(MONTH(A355)&lt;&gt;MONTH(A356), IF(L354-3*800&gt;=0, 3, 0), 0)</f>
        <v>0</v>
      </c>
      <c r="F355">
        <f>IF(B355=7, D355*15, 0)</f>
        <v>0</v>
      </c>
      <c r="G355">
        <f>IF(C355="ZIMA",  0.2, IF(C355="WIOSNA", 0.5, IF(C355 = "LATO", 0.9, 0.4)))</f>
        <v>0.4</v>
      </c>
      <c r="H355">
        <f>IF(AND(B355&lt;&gt;7, B355&lt;&gt;6), INT(G355*D355), 0)</f>
        <v>11</v>
      </c>
      <c r="I355">
        <f t="shared" si="36"/>
        <v>330</v>
      </c>
      <c r="J355">
        <f t="shared" si="39"/>
        <v>33785</v>
      </c>
      <c r="K355">
        <f t="shared" si="40"/>
        <v>57720</v>
      </c>
      <c r="L355">
        <f t="shared" si="37"/>
        <v>23935</v>
      </c>
      <c r="M355">
        <f t="shared" si="41"/>
        <v>203</v>
      </c>
    </row>
    <row r="356" spans="1:13" x14ac:dyDescent="0.35">
      <c r="A356" s="3">
        <v>45281</v>
      </c>
      <c r="B356" s="2">
        <f t="shared" si="35"/>
        <v>4</v>
      </c>
      <c r="C356" s="2" t="s">
        <v>5</v>
      </c>
      <c r="D356">
        <f t="shared" si="38"/>
        <v>28</v>
      </c>
      <c r="E356" s="2">
        <f>IF(MONTH(A356)&lt;&gt;MONTH(A357), IF(L355-3*800&gt;=0, 3, 0), 0)</f>
        <v>0</v>
      </c>
      <c r="F356">
        <f>IF(B356=7, D356*15, 0)</f>
        <v>0</v>
      </c>
      <c r="G356">
        <f>IF(C356="ZIMA",  0.2, IF(C356="WIOSNA", 0.5, IF(C356 = "LATO", 0.9, 0.4)))</f>
        <v>0.2</v>
      </c>
      <c r="H356">
        <f>IF(AND(B356&lt;&gt;7, B356&lt;&gt;6), INT(G356*D356), 0)</f>
        <v>5</v>
      </c>
      <c r="I356">
        <f t="shared" si="36"/>
        <v>150</v>
      </c>
      <c r="J356">
        <f t="shared" si="39"/>
        <v>33785</v>
      </c>
      <c r="K356">
        <f t="shared" si="40"/>
        <v>57870</v>
      </c>
      <c r="L356">
        <f t="shared" si="37"/>
        <v>24085</v>
      </c>
      <c r="M356">
        <f t="shared" si="41"/>
        <v>204</v>
      </c>
    </row>
    <row r="357" spans="1:13" x14ac:dyDescent="0.35">
      <c r="A357" s="1">
        <v>45282</v>
      </c>
      <c r="B357" s="2">
        <f t="shared" si="35"/>
        <v>5</v>
      </c>
      <c r="C357" s="2" t="s">
        <v>5</v>
      </c>
      <c r="D357">
        <f t="shared" si="38"/>
        <v>28</v>
      </c>
      <c r="E357" s="2">
        <f>IF(MONTH(A357)&lt;&gt;MONTH(A358), IF(L356-3*800&gt;=0, 3, 0), 0)</f>
        <v>0</v>
      </c>
      <c r="F357">
        <f>IF(B357=7, D357*15, 0)</f>
        <v>0</v>
      </c>
      <c r="G357">
        <f>IF(C357="ZIMA",  0.2, IF(C357="WIOSNA", 0.5, IF(C357 = "LATO", 0.9, 0.4)))</f>
        <v>0.2</v>
      </c>
      <c r="H357">
        <f>IF(AND(B357&lt;&gt;7, B357&lt;&gt;6), INT(G357*D357), 0)</f>
        <v>5</v>
      </c>
      <c r="I357">
        <f t="shared" si="36"/>
        <v>150</v>
      </c>
      <c r="J357">
        <f t="shared" si="39"/>
        <v>33785</v>
      </c>
      <c r="K357">
        <f t="shared" si="40"/>
        <v>58020</v>
      </c>
      <c r="L357">
        <f t="shared" si="37"/>
        <v>24235</v>
      </c>
      <c r="M357">
        <f t="shared" si="41"/>
        <v>205</v>
      </c>
    </row>
    <row r="358" spans="1:13" x14ac:dyDescent="0.35">
      <c r="A358" s="1">
        <v>45283</v>
      </c>
      <c r="B358" s="2">
        <f t="shared" si="35"/>
        <v>6</v>
      </c>
      <c r="C358" s="2" t="s">
        <v>5</v>
      </c>
      <c r="D358">
        <f t="shared" si="38"/>
        <v>28</v>
      </c>
      <c r="E358" s="2">
        <f>IF(MONTH(A358)&lt;&gt;MONTH(A359), IF(L357-3*800&gt;=0, 3, 0), 0)</f>
        <v>0</v>
      </c>
      <c r="F358">
        <f>IF(B358=7, D358*15, 0)</f>
        <v>0</v>
      </c>
      <c r="G358">
        <f>IF(C358="ZIMA",  0.2, IF(C358="WIOSNA", 0.5, IF(C358 = "LATO", 0.9, 0.4)))</f>
        <v>0.2</v>
      </c>
      <c r="H358">
        <f>IF(AND(B358&lt;&gt;7, B358&lt;&gt;6), INT(G358*D358), 0)</f>
        <v>0</v>
      </c>
      <c r="I358">
        <f t="shared" si="36"/>
        <v>0</v>
      </c>
      <c r="J358">
        <f t="shared" si="39"/>
        <v>33785</v>
      </c>
      <c r="K358">
        <f t="shared" si="40"/>
        <v>58020</v>
      </c>
      <c r="L358">
        <f t="shared" si="37"/>
        <v>24235</v>
      </c>
      <c r="M358">
        <f t="shared" si="41"/>
        <v>206</v>
      </c>
    </row>
    <row r="359" spans="1:13" x14ac:dyDescent="0.35">
      <c r="A359" s="1">
        <v>45284</v>
      </c>
      <c r="B359" s="2">
        <f t="shared" si="35"/>
        <v>7</v>
      </c>
      <c r="C359" s="2" t="s">
        <v>5</v>
      </c>
      <c r="D359">
        <f t="shared" si="38"/>
        <v>28</v>
      </c>
      <c r="E359" s="2">
        <f>IF(MONTH(A359)&lt;&gt;MONTH(A360), IF(L358-3*800&gt;=0, 3, 0), 0)</f>
        <v>0</v>
      </c>
      <c r="F359">
        <f>IF(B359=7, D359*15, 0)</f>
        <v>420</v>
      </c>
      <c r="G359">
        <f>IF(C359="ZIMA",  0.2, IF(C359="WIOSNA", 0.5, IF(C359 = "LATO", 0.9, 0.4)))</f>
        <v>0.2</v>
      </c>
      <c r="H359">
        <f>IF(AND(B359&lt;&gt;7, B359&lt;&gt;6), INT(G359*D359), 0)</f>
        <v>0</v>
      </c>
      <c r="I359">
        <f t="shared" si="36"/>
        <v>0</v>
      </c>
      <c r="J359">
        <f t="shared" si="39"/>
        <v>34205</v>
      </c>
      <c r="K359">
        <f t="shared" si="40"/>
        <v>58020</v>
      </c>
      <c r="L359">
        <f t="shared" si="37"/>
        <v>23815</v>
      </c>
      <c r="M359">
        <f t="shared" si="41"/>
        <v>207</v>
      </c>
    </row>
    <row r="360" spans="1:13" x14ac:dyDescent="0.35">
      <c r="A360" s="1">
        <v>45285</v>
      </c>
      <c r="B360" s="2">
        <f t="shared" si="35"/>
        <v>1</v>
      </c>
      <c r="C360" s="2" t="s">
        <v>5</v>
      </c>
      <c r="D360">
        <f t="shared" si="38"/>
        <v>28</v>
      </c>
      <c r="E360" s="2">
        <f>IF(MONTH(A360)&lt;&gt;MONTH(A361), IF(L359-3*800&gt;=0, 3, 0), 0)</f>
        <v>0</v>
      </c>
      <c r="F360">
        <f>IF(B360=7, D360*15, 0)</f>
        <v>0</v>
      </c>
      <c r="G360">
        <f>IF(C360="ZIMA",  0.2, IF(C360="WIOSNA", 0.5, IF(C360 = "LATO", 0.9, 0.4)))</f>
        <v>0.2</v>
      </c>
      <c r="H360">
        <f>IF(AND(B360&lt;&gt;7, B360&lt;&gt;6), INT(G360*D360), 0)</f>
        <v>5</v>
      </c>
      <c r="I360">
        <f t="shared" si="36"/>
        <v>150</v>
      </c>
      <c r="J360">
        <f t="shared" si="39"/>
        <v>34205</v>
      </c>
      <c r="K360">
        <f t="shared" si="40"/>
        <v>58170</v>
      </c>
      <c r="L360">
        <f t="shared" si="37"/>
        <v>23965</v>
      </c>
      <c r="M360">
        <f t="shared" si="41"/>
        <v>208</v>
      </c>
    </row>
    <row r="361" spans="1:13" x14ac:dyDescent="0.35">
      <c r="A361" s="1">
        <v>45286</v>
      </c>
      <c r="B361" s="2">
        <f t="shared" si="35"/>
        <v>2</v>
      </c>
      <c r="C361" s="2" t="s">
        <v>5</v>
      </c>
      <c r="D361">
        <f t="shared" si="38"/>
        <v>28</v>
      </c>
      <c r="E361" s="2">
        <f>IF(MONTH(A361)&lt;&gt;MONTH(A362), IF(L360-3*800&gt;=0, 3, 0), 0)</f>
        <v>0</v>
      </c>
      <c r="F361">
        <f>IF(B361=7, D361*15, 0)</f>
        <v>0</v>
      </c>
      <c r="G361">
        <f>IF(C361="ZIMA",  0.2, IF(C361="WIOSNA", 0.5, IF(C361 = "LATO", 0.9, 0.4)))</f>
        <v>0.2</v>
      </c>
      <c r="H361">
        <f>IF(AND(B361&lt;&gt;7, B361&lt;&gt;6), INT(G361*D361), 0)</f>
        <v>5</v>
      </c>
      <c r="I361">
        <f t="shared" si="36"/>
        <v>150</v>
      </c>
      <c r="J361">
        <f t="shared" si="39"/>
        <v>34205</v>
      </c>
      <c r="K361">
        <f t="shared" si="40"/>
        <v>58320</v>
      </c>
      <c r="L361">
        <f t="shared" si="37"/>
        <v>24115</v>
      </c>
      <c r="M361">
        <f t="shared" si="41"/>
        <v>209</v>
      </c>
    </row>
    <row r="362" spans="1:13" x14ac:dyDescent="0.35">
      <c r="A362" s="1">
        <v>45287</v>
      </c>
      <c r="B362" s="2">
        <f t="shared" si="35"/>
        <v>3</v>
      </c>
      <c r="C362" s="2" t="s">
        <v>5</v>
      </c>
      <c r="D362">
        <f t="shared" si="38"/>
        <v>28</v>
      </c>
      <c r="E362" s="2">
        <f>IF(MONTH(A362)&lt;&gt;MONTH(A363), IF(L361-3*800&gt;=0, 3, 0), 0)</f>
        <v>0</v>
      </c>
      <c r="F362">
        <f>IF(B362=7, D362*15, 0)</f>
        <v>0</v>
      </c>
      <c r="G362">
        <f>IF(C362="ZIMA",  0.2, IF(C362="WIOSNA", 0.5, IF(C362 = "LATO", 0.9, 0.4)))</f>
        <v>0.2</v>
      </c>
      <c r="H362">
        <f>IF(AND(B362&lt;&gt;7, B362&lt;&gt;6), INT(G362*D362), 0)</f>
        <v>5</v>
      </c>
      <c r="I362">
        <f t="shared" si="36"/>
        <v>150</v>
      </c>
      <c r="J362">
        <f t="shared" si="39"/>
        <v>34205</v>
      </c>
      <c r="K362">
        <f t="shared" si="40"/>
        <v>58470</v>
      </c>
      <c r="L362">
        <f t="shared" si="37"/>
        <v>24265</v>
      </c>
      <c r="M362">
        <f t="shared" si="41"/>
        <v>210</v>
      </c>
    </row>
    <row r="363" spans="1:13" x14ac:dyDescent="0.35">
      <c r="A363" s="1">
        <v>45288</v>
      </c>
      <c r="B363" s="2">
        <f t="shared" si="35"/>
        <v>4</v>
      </c>
      <c r="C363" s="2" t="s">
        <v>5</v>
      </c>
      <c r="D363">
        <f t="shared" si="38"/>
        <v>28</v>
      </c>
      <c r="E363" s="2">
        <f>IF(MONTH(A363)&lt;&gt;MONTH(A364), IF(L362-3*800&gt;=0, 3, 0), 0)</f>
        <v>0</v>
      </c>
      <c r="F363">
        <f>IF(B363=7, D363*15, 0)</f>
        <v>0</v>
      </c>
      <c r="G363">
        <f>IF(C363="ZIMA",  0.2, IF(C363="WIOSNA", 0.5, IF(C363 = "LATO", 0.9, 0.4)))</f>
        <v>0.2</v>
      </c>
      <c r="H363">
        <f>IF(AND(B363&lt;&gt;7, B363&lt;&gt;6), INT(G363*D363), 0)</f>
        <v>5</v>
      </c>
      <c r="I363">
        <f t="shared" si="36"/>
        <v>150</v>
      </c>
      <c r="J363">
        <f t="shared" si="39"/>
        <v>34205</v>
      </c>
      <c r="K363">
        <f t="shared" si="40"/>
        <v>58620</v>
      </c>
      <c r="L363">
        <f t="shared" si="37"/>
        <v>24415</v>
      </c>
      <c r="M363">
        <f t="shared" si="41"/>
        <v>211</v>
      </c>
    </row>
    <row r="364" spans="1:13" x14ac:dyDescent="0.35">
      <c r="A364" s="1">
        <v>45289</v>
      </c>
      <c r="B364" s="2">
        <f t="shared" si="35"/>
        <v>5</v>
      </c>
      <c r="C364" s="2" t="s">
        <v>5</v>
      </c>
      <c r="D364">
        <f t="shared" si="38"/>
        <v>28</v>
      </c>
      <c r="E364" s="2">
        <f>IF(MONTH(A364)&lt;&gt;MONTH(A365), IF(L363-3*800&gt;=0, 3, 0), 0)</f>
        <v>0</v>
      </c>
      <c r="F364">
        <f>IF(B364=7, D364*15, 0)</f>
        <v>0</v>
      </c>
      <c r="G364">
        <f>IF(C364="ZIMA",  0.2, IF(C364="WIOSNA", 0.5, IF(C364 = "LATO", 0.9, 0.4)))</f>
        <v>0.2</v>
      </c>
      <c r="H364">
        <f>IF(AND(B364&lt;&gt;7, B364&lt;&gt;6), INT(G364*D364), 0)</f>
        <v>5</v>
      </c>
      <c r="I364">
        <f t="shared" si="36"/>
        <v>150</v>
      </c>
      <c r="J364">
        <f t="shared" si="39"/>
        <v>34205</v>
      </c>
      <c r="K364">
        <f t="shared" si="40"/>
        <v>58770</v>
      </c>
      <c r="L364">
        <f t="shared" si="37"/>
        <v>24565</v>
      </c>
      <c r="M364">
        <f t="shared" si="41"/>
        <v>212</v>
      </c>
    </row>
    <row r="365" spans="1:13" x14ac:dyDescent="0.35">
      <c r="A365" s="1">
        <v>45290</v>
      </c>
      <c r="B365" s="2">
        <f t="shared" si="35"/>
        <v>6</v>
      </c>
      <c r="C365" s="2" t="s">
        <v>5</v>
      </c>
      <c r="D365">
        <f t="shared" si="38"/>
        <v>28</v>
      </c>
      <c r="E365" s="2">
        <f>IF(MONTH(A365)&lt;&gt;MONTH(A366), IF(L364-3*800&gt;=0, 3, 0), 0)</f>
        <v>0</v>
      </c>
      <c r="F365">
        <f>IF(B365=7, D365*15, 0)</f>
        <v>0</v>
      </c>
      <c r="G365">
        <f>IF(C365="ZIMA",  0.2, IF(C365="WIOSNA", 0.5, IF(C365 = "LATO", 0.9, 0.4)))</f>
        <v>0.2</v>
      </c>
      <c r="H365">
        <f>IF(AND(B365&lt;&gt;7, B365&lt;&gt;6), INT(G365*D365), 0)</f>
        <v>0</v>
      </c>
      <c r="I365">
        <f t="shared" si="36"/>
        <v>0</v>
      </c>
      <c r="J365">
        <f t="shared" si="39"/>
        <v>34205</v>
      </c>
      <c r="K365">
        <f t="shared" si="40"/>
        <v>58770</v>
      </c>
      <c r="L365">
        <f t="shared" si="37"/>
        <v>24565</v>
      </c>
      <c r="M365">
        <f t="shared" si="41"/>
        <v>213</v>
      </c>
    </row>
    <row r="366" spans="1:13" x14ac:dyDescent="0.35">
      <c r="A366" s="1">
        <v>45291</v>
      </c>
      <c r="B366" s="2">
        <f t="shared" si="35"/>
        <v>7</v>
      </c>
      <c r="C366" s="2" t="s">
        <v>5</v>
      </c>
      <c r="D366">
        <f t="shared" si="38"/>
        <v>28</v>
      </c>
      <c r="E366" s="2">
        <f>IF(MONTH(A366)&lt;&gt;MONTH(A367), IF(L365-3*800&gt;=0, 3, 0), 0)</f>
        <v>3</v>
      </c>
      <c r="F366">
        <f>IF(B366=7, D366*15, 0)</f>
        <v>420</v>
      </c>
      <c r="G366">
        <f>IF(C366="ZIMA",  0.2, IF(C366="WIOSNA", 0.5, IF(C366 = "LATO", 0.9, 0.4)))</f>
        <v>0.2</v>
      </c>
      <c r="H366">
        <f>IF(AND(B366&lt;&gt;7, B366&lt;&gt;6), INT(G366*D366), 0)</f>
        <v>0</v>
      </c>
      <c r="I366">
        <f t="shared" si="36"/>
        <v>0</v>
      </c>
      <c r="J366">
        <f t="shared" si="39"/>
        <v>37025</v>
      </c>
      <c r="K366">
        <f t="shared" si="40"/>
        <v>58770</v>
      </c>
      <c r="L366">
        <f t="shared" si="37"/>
        <v>21745</v>
      </c>
      <c r="M366">
        <f t="shared" si="41"/>
        <v>214</v>
      </c>
    </row>
    <row r="367" spans="1:13" x14ac:dyDescent="0.35">
      <c r="A367" s="1">
        <v>45292</v>
      </c>
      <c r="B367" s="2">
        <f t="shared" si="35"/>
        <v>1</v>
      </c>
      <c r="C367" s="2" t="s">
        <v>5</v>
      </c>
      <c r="D367">
        <f t="shared" si="38"/>
        <v>31</v>
      </c>
      <c r="E367" s="2">
        <f>IF(MONTH(A367)&lt;&gt;MONTH(A368), IF(L366-3*800&gt;=0, 3, 0), 0)</f>
        <v>0</v>
      </c>
      <c r="F367">
        <f>IF(B367=7, D367*15, 0)</f>
        <v>0</v>
      </c>
      <c r="G367">
        <f>IF(C367="ZIMA",  0.2, IF(C367="WIOSNA", 0.5, IF(C367 = "LATO", 0.9, 0.4)))</f>
        <v>0.2</v>
      </c>
      <c r="H367">
        <f>IF(AND(B367&lt;&gt;7, B367&lt;&gt;6), INT(G367*D367), 0)</f>
        <v>6</v>
      </c>
      <c r="I367">
        <f t="shared" si="36"/>
        <v>180</v>
      </c>
      <c r="J367">
        <f t="shared" si="39"/>
        <v>37025</v>
      </c>
      <c r="K367">
        <f t="shared" si="40"/>
        <v>58950</v>
      </c>
      <c r="L367">
        <f t="shared" si="37"/>
        <v>21925</v>
      </c>
      <c r="M367">
        <f t="shared" si="41"/>
        <v>215</v>
      </c>
    </row>
    <row r="368" spans="1:13" x14ac:dyDescent="0.35">
      <c r="A368" s="1">
        <v>45293</v>
      </c>
      <c r="B368" s="2">
        <f t="shared" si="35"/>
        <v>2</v>
      </c>
      <c r="C368" s="2" t="s">
        <v>5</v>
      </c>
      <c r="D368">
        <f t="shared" si="38"/>
        <v>31</v>
      </c>
      <c r="E368" s="2">
        <f>IF(MONTH(A368)&lt;&gt;MONTH(A369), IF(L367-3*800&gt;=0, 3, 0), 0)</f>
        <v>0</v>
      </c>
      <c r="F368">
        <f>IF(B368=7, D368*15, 0)</f>
        <v>0</v>
      </c>
      <c r="G368">
        <f>IF(C368="ZIMA",  0.2, IF(C368="WIOSNA", 0.5, IF(C368 = "LATO", 0.9, 0.4)))</f>
        <v>0.2</v>
      </c>
      <c r="H368">
        <f>IF(AND(B368&lt;&gt;7, B368&lt;&gt;6), INT(G368*D368), 0)</f>
        <v>6</v>
      </c>
      <c r="I368">
        <f t="shared" si="36"/>
        <v>180</v>
      </c>
      <c r="J368">
        <f t="shared" si="39"/>
        <v>37025</v>
      </c>
      <c r="K368">
        <f t="shared" si="40"/>
        <v>59130</v>
      </c>
      <c r="L368">
        <f t="shared" si="37"/>
        <v>22105</v>
      </c>
      <c r="M368">
        <f t="shared" si="41"/>
        <v>216</v>
      </c>
    </row>
    <row r="369" spans="1:13" x14ac:dyDescent="0.35">
      <c r="A369" s="1">
        <v>45294</v>
      </c>
      <c r="B369" s="2">
        <f t="shared" si="35"/>
        <v>3</v>
      </c>
      <c r="C369" s="2" t="s">
        <v>5</v>
      </c>
      <c r="D369">
        <f t="shared" si="38"/>
        <v>31</v>
      </c>
      <c r="E369" s="2">
        <f>IF(MONTH(A369)&lt;&gt;MONTH(A370), IF(L368-3*800&gt;=0, 3, 0), 0)</f>
        <v>0</v>
      </c>
      <c r="F369">
        <f>IF(B369=7, D369*15, 0)</f>
        <v>0</v>
      </c>
      <c r="G369">
        <f>IF(C369="ZIMA",  0.2, IF(C369="WIOSNA", 0.5, IF(C369 = "LATO", 0.9, 0.4)))</f>
        <v>0.2</v>
      </c>
      <c r="H369">
        <f>IF(AND(B369&lt;&gt;7, B369&lt;&gt;6), INT(G369*D369), 0)</f>
        <v>6</v>
      </c>
      <c r="I369">
        <f t="shared" si="36"/>
        <v>180</v>
      </c>
      <c r="J369">
        <f t="shared" si="39"/>
        <v>37025</v>
      </c>
      <c r="K369">
        <f t="shared" si="40"/>
        <v>59310</v>
      </c>
      <c r="L369">
        <f t="shared" si="37"/>
        <v>22285</v>
      </c>
      <c r="M369">
        <f t="shared" si="41"/>
        <v>217</v>
      </c>
    </row>
    <row r="370" spans="1:13" x14ac:dyDescent="0.35">
      <c r="A370" s="1">
        <v>45295</v>
      </c>
      <c r="B370" s="2">
        <f t="shared" si="35"/>
        <v>4</v>
      </c>
      <c r="C370" s="2" t="s">
        <v>5</v>
      </c>
      <c r="D370">
        <f t="shared" si="38"/>
        <v>31</v>
      </c>
      <c r="E370" s="2">
        <f>IF(MONTH(A370)&lt;&gt;MONTH(A371), IF(L369-3*800&gt;=0, 3, 0), 0)</f>
        <v>0</v>
      </c>
      <c r="F370">
        <f>IF(B370=7, D370*15, 0)</f>
        <v>0</v>
      </c>
      <c r="G370">
        <f>IF(C370="ZIMA",  0.2, IF(C370="WIOSNA", 0.5, IF(C370 = "LATO", 0.9, 0.4)))</f>
        <v>0.2</v>
      </c>
      <c r="H370">
        <f>IF(AND(B370&lt;&gt;7, B370&lt;&gt;6), INT(G370*D370), 0)</f>
        <v>6</v>
      </c>
      <c r="I370">
        <f t="shared" si="36"/>
        <v>180</v>
      </c>
      <c r="J370">
        <f t="shared" si="39"/>
        <v>37025</v>
      </c>
      <c r="K370">
        <f t="shared" si="40"/>
        <v>59490</v>
      </c>
      <c r="L370">
        <f t="shared" si="37"/>
        <v>22465</v>
      </c>
      <c r="M370">
        <f t="shared" si="41"/>
        <v>218</v>
      </c>
    </row>
    <row r="371" spans="1:13" x14ac:dyDescent="0.35">
      <c r="A371" s="1">
        <v>45296</v>
      </c>
      <c r="B371" s="2">
        <f t="shared" si="35"/>
        <v>5</v>
      </c>
      <c r="C371" s="2" t="s">
        <v>5</v>
      </c>
      <c r="D371">
        <f t="shared" si="38"/>
        <v>31</v>
      </c>
      <c r="E371" s="2">
        <f>IF(MONTH(A371)&lt;&gt;MONTH(A372), IF(L370-3*800&gt;=0, 3, 0), 0)</f>
        <v>0</v>
      </c>
      <c r="F371">
        <f>IF(B371=7, D371*15, 0)</f>
        <v>0</v>
      </c>
      <c r="G371">
        <f>IF(C371="ZIMA",  0.2, IF(C371="WIOSNA", 0.5, IF(C371 = "LATO", 0.9, 0.4)))</f>
        <v>0.2</v>
      </c>
      <c r="H371">
        <f>IF(AND(B371&lt;&gt;7, B371&lt;&gt;6), INT(G371*D371), 0)</f>
        <v>6</v>
      </c>
      <c r="I371">
        <f t="shared" si="36"/>
        <v>180</v>
      </c>
      <c r="J371">
        <f t="shared" si="39"/>
        <v>37025</v>
      </c>
      <c r="K371">
        <f t="shared" si="40"/>
        <v>59670</v>
      </c>
      <c r="L371">
        <f t="shared" si="37"/>
        <v>22645</v>
      </c>
      <c r="M371">
        <f t="shared" si="41"/>
        <v>219</v>
      </c>
    </row>
    <row r="372" spans="1:13" x14ac:dyDescent="0.35">
      <c r="A372" s="1">
        <v>45297</v>
      </c>
      <c r="B372" s="2">
        <f t="shared" si="35"/>
        <v>6</v>
      </c>
      <c r="C372" s="2" t="s">
        <v>5</v>
      </c>
      <c r="D372">
        <f t="shared" si="38"/>
        <v>31</v>
      </c>
      <c r="E372" s="2">
        <f>IF(MONTH(A372)&lt;&gt;MONTH(A373), IF(L371-3*800&gt;=0, 3, 0), 0)</f>
        <v>0</v>
      </c>
      <c r="F372">
        <f>IF(B372=7, D372*15, 0)</f>
        <v>0</v>
      </c>
      <c r="G372">
        <f>IF(C372="ZIMA",  0.2, IF(C372="WIOSNA", 0.5, IF(C372 = "LATO", 0.9, 0.4)))</f>
        <v>0.2</v>
      </c>
      <c r="H372">
        <f>IF(AND(B372&lt;&gt;7, B372&lt;&gt;6), INT(G372*D372), 0)</f>
        <v>0</v>
      </c>
      <c r="I372">
        <f t="shared" si="36"/>
        <v>0</v>
      </c>
      <c r="J372">
        <f t="shared" si="39"/>
        <v>37025</v>
      </c>
      <c r="K372">
        <f t="shared" si="40"/>
        <v>59670</v>
      </c>
      <c r="L372">
        <f t="shared" si="37"/>
        <v>22645</v>
      </c>
      <c r="M372">
        <f t="shared" si="41"/>
        <v>220</v>
      </c>
    </row>
    <row r="373" spans="1:13" x14ac:dyDescent="0.35">
      <c r="A373" s="1">
        <v>45298</v>
      </c>
      <c r="B373" s="2">
        <f t="shared" si="35"/>
        <v>7</v>
      </c>
      <c r="C373" s="2" t="s">
        <v>5</v>
      </c>
      <c r="D373">
        <f t="shared" si="38"/>
        <v>31</v>
      </c>
      <c r="E373" s="2">
        <f>IF(MONTH(A373)&lt;&gt;MONTH(A374), IF(L372-3*800&gt;=0, 3, 0), 0)</f>
        <v>0</v>
      </c>
      <c r="F373">
        <f>IF(B373=7, D373*15, 0)</f>
        <v>465</v>
      </c>
      <c r="G373">
        <f>IF(C373="ZIMA",  0.2, IF(C373="WIOSNA", 0.5, IF(C373 = "LATO", 0.9, 0.4)))</f>
        <v>0.2</v>
      </c>
      <c r="H373">
        <f>IF(AND(B373&lt;&gt;7, B373&lt;&gt;6), INT(G373*D373), 0)</f>
        <v>0</v>
      </c>
      <c r="I373">
        <f t="shared" si="36"/>
        <v>0</v>
      </c>
      <c r="J373">
        <f t="shared" si="39"/>
        <v>37490</v>
      </c>
      <c r="K373">
        <f t="shared" si="40"/>
        <v>59670</v>
      </c>
      <c r="L373">
        <f t="shared" si="37"/>
        <v>22180</v>
      </c>
      <c r="M373">
        <f t="shared" si="41"/>
        <v>221</v>
      </c>
    </row>
    <row r="374" spans="1:13" x14ac:dyDescent="0.35">
      <c r="A374" s="1">
        <v>45299</v>
      </c>
      <c r="B374" s="2">
        <f t="shared" si="35"/>
        <v>1</v>
      </c>
      <c r="C374" s="2" t="s">
        <v>5</v>
      </c>
      <c r="D374">
        <f t="shared" si="38"/>
        <v>31</v>
      </c>
      <c r="E374" s="2">
        <f>IF(MONTH(A374)&lt;&gt;MONTH(A375), IF(L373-3*800&gt;=0, 3, 0), 0)</f>
        <v>0</v>
      </c>
      <c r="F374">
        <f>IF(B374=7, D374*15, 0)</f>
        <v>0</v>
      </c>
      <c r="G374">
        <f>IF(C374="ZIMA",  0.2, IF(C374="WIOSNA", 0.5, IF(C374 = "LATO", 0.9, 0.4)))</f>
        <v>0.2</v>
      </c>
      <c r="H374">
        <f>IF(AND(B374&lt;&gt;7, B374&lt;&gt;6), INT(G374*D374), 0)</f>
        <v>6</v>
      </c>
      <c r="I374">
        <f t="shared" si="36"/>
        <v>180</v>
      </c>
      <c r="J374">
        <f t="shared" si="39"/>
        <v>37490</v>
      </c>
      <c r="K374">
        <f t="shared" si="40"/>
        <v>59850</v>
      </c>
      <c r="L374">
        <f t="shared" si="37"/>
        <v>22360</v>
      </c>
      <c r="M374">
        <f t="shared" si="41"/>
        <v>222</v>
      </c>
    </row>
    <row r="375" spans="1:13" x14ac:dyDescent="0.35">
      <c r="A375" s="1">
        <v>45300</v>
      </c>
      <c r="B375" s="2">
        <f t="shared" si="35"/>
        <v>2</v>
      </c>
      <c r="C375" s="2" t="s">
        <v>5</v>
      </c>
      <c r="D375">
        <f t="shared" si="38"/>
        <v>31</v>
      </c>
      <c r="E375" s="2">
        <f>IF(MONTH(A375)&lt;&gt;MONTH(A376), IF(L374-3*800&gt;=0, 3, 0), 0)</f>
        <v>0</v>
      </c>
      <c r="F375">
        <f>IF(B375=7, D375*15, 0)</f>
        <v>0</v>
      </c>
      <c r="G375">
        <f>IF(C375="ZIMA",  0.2, IF(C375="WIOSNA", 0.5, IF(C375 = "LATO", 0.9, 0.4)))</f>
        <v>0.2</v>
      </c>
      <c r="H375">
        <f>IF(AND(B375&lt;&gt;7, B375&lt;&gt;6), INT(G375*D375), 0)</f>
        <v>6</v>
      </c>
      <c r="I375">
        <f t="shared" si="36"/>
        <v>180</v>
      </c>
      <c r="J375">
        <f t="shared" si="39"/>
        <v>37490</v>
      </c>
      <c r="K375">
        <f t="shared" si="40"/>
        <v>60030</v>
      </c>
      <c r="L375">
        <f t="shared" si="37"/>
        <v>22540</v>
      </c>
      <c r="M375">
        <f t="shared" si="41"/>
        <v>223</v>
      </c>
    </row>
    <row r="376" spans="1:13" x14ac:dyDescent="0.35">
      <c r="A376" s="1">
        <v>45301</v>
      </c>
      <c r="B376" s="2">
        <f t="shared" si="35"/>
        <v>3</v>
      </c>
      <c r="C376" s="2" t="s">
        <v>5</v>
      </c>
      <c r="D376">
        <f t="shared" si="38"/>
        <v>31</v>
      </c>
      <c r="E376" s="2">
        <f>IF(MONTH(A376)&lt;&gt;MONTH(A377), IF(L375-3*800&gt;=0, 3, 0), 0)</f>
        <v>0</v>
      </c>
      <c r="F376">
        <f>IF(B376=7, D376*15, 0)</f>
        <v>0</v>
      </c>
      <c r="G376">
        <f>IF(C376="ZIMA",  0.2, IF(C376="WIOSNA", 0.5, IF(C376 = "LATO", 0.9, 0.4)))</f>
        <v>0.2</v>
      </c>
      <c r="H376">
        <f>IF(AND(B376&lt;&gt;7, B376&lt;&gt;6), INT(G376*D376), 0)</f>
        <v>6</v>
      </c>
      <c r="I376">
        <f t="shared" si="36"/>
        <v>180</v>
      </c>
      <c r="J376">
        <f t="shared" si="39"/>
        <v>37490</v>
      </c>
      <c r="K376">
        <f t="shared" si="40"/>
        <v>60210</v>
      </c>
      <c r="L376">
        <f t="shared" si="37"/>
        <v>22720</v>
      </c>
      <c r="M376">
        <f t="shared" si="41"/>
        <v>224</v>
      </c>
    </row>
    <row r="377" spans="1:13" x14ac:dyDescent="0.35">
      <c r="A377" s="1">
        <v>45302</v>
      </c>
      <c r="B377" s="2">
        <f t="shared" si="35"/>
        <v>4</v>
      </c>
      <c r="C377" s="2" t="s">
        <v>5</v>
      </c>
      <c r="D377">
        <f t="shared" si="38"/>
        <v>31</v>
      </c>
      <c r="E377" s="2">
        <f>IF(MONTH(A377)&lt;&gt;MONTH(A378), IF(L376-3*800&gt;=0, 3, 0), 0)</f>
        <v>0</v>
      </c>
      <c r="F377">
        <f>IF(B377=7, D377*15, 0)</f>
        <v>0</v>
      </c>
      <c r="G377">
        <f>IF(C377="ZIMA",  0.2, IF(C377="WIOSNA", 0.5, IF(C377 = "LATO", 0.9, 0.4)))</f>
        <v>0.2</v>
      </c>
      <c r="H377">
        <f>IF(AND(B377&lt;&gt;7, B377&lt;&gt;6), INT(G377*D377), 0)</f>
        <v>6</v>
      </c>
      <c r="I377">
        <f t="shared" si="36"/>
        <v>180</v>
      </c>
      <c r="J377">
        <f t="shared" si="39"/>
        <v>37490</v>
      </c>
      <c r="K377">
        <f t="shared" si="40"/>
        <v>60390</v>
      </c>
      <c r="L377">
        <f t="shared" si="37"/>
        <v>22900</v>
      </c>
      <c r="M377">
        <f t="shared" si="41"/>
        <v>225</v>
      </c>
    </row>
    <row r="378" spans="1:13" x14ac:dyDescent="0.35">
      <c r="A378" s="1">
        <v>45303</v>
      </c>
      <c r="B378" s="2">
        <f t="shared" si="35"/>
        <v>5</v>
      </c>
      <c r="C378" s="2" t="s">
        <v>5</v>
      </c>
      <c r="D378">
        <f t="shared" si="38"/>
        <v>31</v>
      </c>
      <c r="E378" s="2">
        <f>IF(MONTH(A378)&lt;&gt;MONTH(A379), IF(L377-3*800&gt;=0, 3, 0), 0)</f>
        <v>0</v>
      </c>
      <c r="F378">
        <f>IF(B378=7, D378*15, 0)</f>
        <v>0</v>
      </c>
      <c r="G378">
        <f>IF(C378="ZIMA",  0.2, IF(C378="WIOSNA", 0.5, IF(C378 = "LATO", 0.9, 0.4)))</f>
        <v>0.2</v>
      </c>
      <c r="H378">
        <f>IF(AND(B378&lt;&gt;7, B378&lt;&gt;6), INT(G378*D378), 0)</f>
        <v>6</v>
      </c>
      <c r="I378">
        <f t="shared" si="36"/>
        <v>180</v>
      </c>
      <c r="J378">
        <f t="shared" si="39"/>
        <v>37490</v>
      </c>
      <c r="K378">
        <f t="shared" si="40"/>
        <v>60570</v>
      </c>
      <c r="L378">
        <f t="shared" si="37"/>
        <v>23080</v>
      </c>
      <c r="M378">
        <f t="shared" si="41"/>
        <v>226</v>
      </c>
    </row>
    <row r="379" spans="1:13" x14ac:dyDescent="0.35">
      <c r="A379" s="1">
        <v>45304</v>
      </c>
      <c r="B379" s="2">
        <f t="shared" si="35"/>
        <v>6</v>
      </c>
      <c r="C379" s="2" t="s">
        <v>5</v>
      </c>
      <c r="D379">
        <f t="shared" si="38"/>
        <v>31</v>
      </c>
      <c r="E379" s="2">
        <f>IF(MONTH(A379)&lt;&gt;MONTH(A380), IF(L378-3*800&gt;=0, 3, 0), 0)</f>
        <v>0</v>
      </c>
      <c r="F379">
        <f>IF(B379=7, D379*15, 0)</f>
        <v>0</v>
      </c>
      <c r="G379">
        <f>IF(C379="ZIMA",  0.2, IF(C379="WIOSNA", 0.5, IF(C379 = "LATO", 0.9, 0.4)))</f>
        <v>0.2</v>
      </c>
      <c r="H379">
        <f>IF(AND(B379&lt;&gt;7, B379&lt;&gt;6), INT(G379*D379), 0)</f>
        <v>0</v>
      </c>
      <c r="I379">
        <f t="shared" si="36"/>
        <v>0</v>
      </c>
      <c r="J379">
        <f t="shared" si="39"/>
        <v>37490</v>
      </c>
      <c r="K379">
        <f t="shared" si="40"/>
        <v>60570</v>
      </c>
      <c r="L379">
        <f t="shared" si="37"/>
        <v>23080</v>
      </c>
      <c r="M379">
        <f t="shared" si="41"/>
        <v>227</v>
      </c>
    </row>
    <row r="380" spans="1:13" x14ac:dyDescent="0.35">
      <c r="A380" s="1">
        <v>45305</v>
      </c>
      <c r="B380" s="2">
        <f t="shared" si="35"/>
        <v>7</v>
      </c>
      <c r="C380" s="2" t="s">
        <v>5</v>
      </c>
      <c r="D380">
        <f t="shared" si="38"/>
        <v>31</v>
      </c>
      <c r="E380" s="2">
        <f>IF(MONTH(A380)&lt;&gt;MONTH(A381), IF(L379-3*800&gt;=0, 3, 0), 0)</f>
        <v>0</v>
      </c>
      <c r="F380">
        <f>IF(B380=7, D380*15, 0)</f>
        <v>465</v>
      </c>
      <c r="G380">
        <f>IF(C380="ZIMA",  0.2, IF(C380="WIOSNA", 0.5, IF(C380 = "LATO", 0.9, 0.4)))</f>
        <v>0.2</v>
      </c>
      <c r="H380">
        <f>IF(AND(B380&lt;&gt;7, B380&lt;&gt;6), INT(G380*D380), 0)</f>
        <v>0</v>
      </c>
      <c r="I380">
        <f t="shared" si="36"/>
        <v>0</v>
      </c>
      <c r="J380">
        <f t="shared" si="39"/>
        <v>37955</v>
      </c>
      <c r="K380">
        <f t="shared" si="40"/>
        <v>60570</v>
      </c>
      <c r="L380">
        <f t="shared" si="37"/>
        <v>22615</v>
      </c>
      <c r="M380">
        <f t="shared" si="41"/>
        <v>228</v>
      </c>
    </row>
    <row r="381" spans="1:13" x14ac:dyDescent="0.35">
      <c r="A381" s="1">
        <v>45306</v>
      </c>
      <c r="B381" s="2">
        <f t="shared" si="35"/>
        <v>1</v>
      </c>
      <c r="C381" s="2" t="s">
        <v>5</v>
      </c>
      <c r="D381">
        <f t="shared" si="38"/>
        <v>31</v>
      </c>
      <c r="E381" s="2">
        <f>IF(MONTH(A381)&lt;&gt;MONTH(A382), IF(L380-3*800&gt;=0, 3, 0), 0)</f>
        <v>0</v>
      </c>
      <c r="F381">
        <f>IF(B381=7, D381*15, 0)</f>
        <v>0</v>
      </c>
      <c r="G381">
        <f>IF(C381="ZIMA",  0.2, IF(C381="WIOSNA", 0.5, IF(C381 = "LATO", 0.9, 0.4)))</f>
        <v>0.2</v>
      </c>
      <c r="H381">
        <f>IF(AND(B381&lt;&gt;7, B381&lt;&gt;6), INT(G381*D381), 0)</f>
        <v>6</v>
      </c>
      <c r="I381">
        <f t="shared" si="36"/>
        <v>180</v>
      </c>
      <c r="J381">
        <f t="shared" si="39"/>
        <v>37955</v>
      </c>
      <c r="K381">
        <f t="shared" si="40"/>
        <v>60750</v>
      </c>
      <c r="L381">
        <f t="shared" si="37"/>
        <v>22795</v>
      </c>
      <c r="M381">
        <f t="shared" si="41"/>
        <v>229</v>
      </c>
    </row>
    <row r="382" spans="1:13" x14ac:dyDescent="0.35">
      <c r="A382" s="1">
        <v>45307</v>
      </c>
      <c r="B382" s="2">
        <f t="shared" si="35"/>
        <v>2</v>
      </c>
      <c r="C382" s="2" t="s">
        <v>5</v>
      </c>
      <c r="D382">
        <f t="shared" si="38"/>
        <v>31</v>
      </c>
      <c r="E382" s="2">
        <f>IF(MONTH(A382)&lt;&gt;MONTH(A383), IF(L381-3*800&gt;=0, 3, 0), 0)</f>
        <v>0</v>
      </c>
      <c r="F382">
        <f>IF(B382=7, D382*15, 0)</f>
        <v>0</v>
      </c>
      <c r="G382">
        <f>IF(C382="ZIMA",  0.2, IF(C382="WIOSNA", 0.5, IF(C382 = "LATO", 0.9, 0.4)))</f>
        <v>0.2</v>
      </c>
      <c r="H382">
        <f>IF(AND(B382&lt;&gt;7, B382&lt;&gt;6), INT(G382*D382), 0)</f>
        <v>6</v>
      </c>
      <c r="I382">
        <f t="shared" si="36"/>
        <v>180</v>
      </c>
      <c r="J382">
        <f t="shared" si="39"/>
        <v>37955</v>
      </c>
      <c r="K382">
        <f t="shared" si="40"/>
        <v>60930</v>
      </c>
      <c r="L382">
        <f t="shared" si="37"/>
        <v>22975</v>
      </c>
      <c r="M382">
        <f t="shared" si="41"/>
        <v>230</v>
      </c>
    </row>
    <row r="383" spans="1:13" x14ac:dyDescent="0.35">
      <c r="A383" s="1">
        <v>45308</v>
      </c>
      <c r="B383" s="2">
        <f t="shared" si="35"/>
        <v>3</v>
      </c>
      <c r="C383" s="2" t="s">
        <v>5</v>
      </c>
      <c r="D383">
        <f t="shared" si="38"/>
        <v>31</v>
      </c>
      <c r="E383" s="2">
        <f>IF(MONTH(A383)&lt;&gt;MONTH(A384), IF(L382-3*800&gt;=0, 3, 0), 0)</f>
        <v>0</v>
      </c>
      <c r="F383">
        <f>IF(B383=7, D383*15, 0)</f>
        <v>0</v>
      </c>
      <c r="G383">
        <f>IF(C383="ZIMA",  0.2, IF(C383="WIOSNA", 0.5, IF(C383 = "LATO", 0.9, 0.4)))</f>
        <v>0.2</v>
      </c>
      <c r="H383">
        <f>IF(AND(B383&lt;&gt;7, B383&lt;&gt;6), INT(G383*D383), 0)</f>
        <v>6</v>
      </c>
      <c r="I383">
        <f t="shared" si="36"/>
        <v>180</v>
      </c>
      <c r="J383">
        <f t="shared" si="39"/>
        <v>37955</v>
      </c>
      <c r="K383">
        <f t="shared" si="40"/>
        <v>61110</v>
      </c>
      <c r="L383">
        <f t="shared" si="37"/>
        <v>23155</v>
      </c>
      <c r="M383">
        <f t="shared" si="41"/>
        <v>231</v>
      </c>
    </row>
    <row r="384" spans="1:13" x14ac:dyDescent="0.35">
      <c r="A384" s="1">
        <v>45309</v>
      </c>
      <c r="B384" s="2">
        <f t="shared" si="35"/>
        <v>4</v>
      </c>
      <c r="C384" s="2" t="s">
        <v>5</v>
      </c>
      <c r="D384">
        <f t="shared" si="38"/>
        <v>31</v>
      </c>
      <c r="E384" s="2">
        <f>IF(MONTH(A384)&lt;&gt;MONTH(A385), IF(L383-3*800&gt;=0, 3, 0), 0)</f>
        <v>0</v>
      </c>
      <c r="F384">
        <f>IF(B384=7, D384*15, 0)</f>
        <v>0</v>
      </c>
      <c r="G384">
        <f>IF(C384="ZIMA",  0.2, IF(C384="WIOSNA", 0.5, IF(C384 = "LATO", 0.9, 0.4)))</f>
        <v>0.2</v>
      </c>
      <c r="H384">
        <f>IF(AND(B384&lt;&gt;7, B384&lt;&gt;6), INT(G384*D384), 0)</f>
        <v>6</v>
      </c>
      <c r="I384">
        <f t="shared" si="36"/>
        <v>180</v>
      </c>
      <c r="J384">
        <f t="shared" si="39"/>
        <v>37955</v>
      </c>
      <c r="K384">
        <f t="shared" si="40"/>
        <v>61290</v>
      </c>
      <c r="L384">
        <f t="shared" si="37"/>
        <v>23335</v>
      </c>
      <c r="M384">
        <f t="shared" si="41"/>
        <v>232</v>
      </c>
    </row>
    <row r="385" spans="1:13" x14ac:dyDescent="0.35">
      <c r="A385" s="1">
        <v>45310</v>
      </c>
      <c r="B385" s="2">
        <f t="shared" si="35"/>
        <v>5</v>
      </c>
      <c r="C385" s="2" t="s">
        <v>5</v>
      </c>
      <c r="D385">
        <f t="shared" si="38"/>
        <v>31</v>
      </c>
      <c r="E385" s="2">
        <f>IF(MONTH(A385)&lt;&gt;MONTH(A386), IF(L384-3*800&gt;=0, 3, 0), 0)</f>
        <v>0</v>
      </c>
      <c r="F385">
        <f>IF(B385=7, D385*15, 0)</f>
        <v>0</v>
      </c>
      <c r="G385">
        <f>IF(C385="ZIMA",  0.2, IF(C385="WIOSNA", 0.5, IF(C385 = "LATO", 0.9, 0.4)))</f>
        <v>0.2</v>
      </c>
      <c r="H385">
        <f>IF(AND(B385&lt;&gt;7, B385&lt;&gt;6), INT(G385*D385), 0)</f>
        <v>6</v>
      </c>
      <c r="I385">
        <f t="shared" si="36"/>
        <v>180</v>
      </c>
      <c r="J385">
        <f t="shared" si="39"/>
        <v>37955</v>
      </c>
      <c r="K385">
        <f t="shared" si="40"/>
        <v>61470</v>
      </c>
      <c r="L385">
        <f t="shared" si="37"/>
        <v>23515</v>
      </c>
      <c r="M385">
        <f t="shared" si="41"/>
        <v>233</v>
      </c>
    </row>
    <row r="386" spans="1:13" x14ac:dyDescent="0.35">
      <c r="A386" s="1">
        <v>45311</v>
      </c>
      <c r="B386" s="2">
        <f t="shared" si="35"/>
        <v>6</v>
      </c>
      <c r="C386" s="2" t="s">
        <v>5</v>
      </c>
      <c r="D386">
        <f t="shared" si="38"/>
        <v>31</v>
      </c>
      <c r="E386" s="2">
        <f>IF(MONTH(A386)&lt;&gt;MONTH(A387), IF(L385-3*800&gt;=0, 3, 0), 0)</f>
        <v>0</v>
      </c>
      <c r="F386">
        <f>IF(B386=7, D386*15, 0)</f>
        <v>0</v>
      </c>
      <c r="G386">
        <f>IF(C386="ZIMA",  0.2, IF(C386="WIOSNA", 0.5, IF(C386 = "LATO", 0.9, 0.4)))</f>
        <v>0.2</v>
      </c>
      <c r="H386">
        <f>IF(AND(B386&lt;&gt;7, B386&lt;&gt;6), INT(G386*D386), 0)</f>
        <v>0</v>
      </c>
      <c r="I386">
        <f t="shared" si="36"/>
        <v>0</v>
      </c>
      <c r="J386">
        <f t="shared" si="39"/>
        <v>37955</v>
      </c>
      <c r="K386">
        <f t="shared" si="40"/>
        <v>61470</v>
      </c>
      <c r="L386">
        <f t="shared" si="37"/>
        <v>23515</v>
      </c>
      <c r="M386">
        <f t="shared" si="41"/>
        <v>234</v>
      </c>
    </row>
    <row r="387" spans="1:13" x14ac:dyDescent="0.35">
      <c r="A387" s="1">
        <v>45312</v>
      </c>
      <c r="B387" s="2">
        <f t="shared" ref="B387:B450" si="42">WEEKDAY(A387, 2)</f>
        <v>7</v>
      </c>
      <c r="C387" s="2" t="s">
        <v>5</v>
      </c>
      <c r="D387">
        <f t="shared" si="38"/>
        <v>31</v>
      </c>
      <c r="E387" s="2">
        <f>IF(MONTH(A387)&lt;&gt;MONTH(A388), IF(L386-3*800&gt;=0, 3, 0), 0)</f>
        <v>0</v>
      </c>
      <c r="F387">
        <f>IF(B387=7, D387*15, 0)</f>
        <v>465</v>
      </c>
      <c r="G387">
        <f>IF(C387="ZIMA",  0.2, IF(C387="WIOSNA", 0.5, IF(C387 = "LATO", 0.9, 0.4)))</f>
        <v>0.2</v>
      </c>
      <c r="H387">
        <f>IF(AND(B387&lt;&gt;7, B387&lt;&gt;6), INT(G387*D387), 0)</f>
        <v>0</v>
      </c>
      <c r="I387">
        <f t="shared" ref="I387:I450" si="43">H387*30</f>
        <v>0</v>
      </c>
      <c r="J387">
        <f t="shared" si="39"/>
        <v>38420</v>
      </c>
      <c r="K387">
        <f t="shared" si="40"/>
        <v>61470</v>
      </c>
      <c r="L387">
        <f t="shared" ref="L387:L450" si="44">K387-J387</f>
        <v>23050</v>
      </c>
      <c r="M387">
        <f t="shared" si="41"/>
        <v>235</v>
      </c>
    </row>
    <row r="388" spans="1:13" x14ac:dyDescent="0.35">
      <c r="A388" s="1">
        <v>45313</v>
      </c>
      <c r="B388" s="2">
        <f t="shared" si="42"/>
        <v>1</v>
      </c>
      <c r="C388" s="2" t="s">
        <v>5</v>
      </c>
      <c r="D388">
        <f t="shared" ref="D388:D451" si="45">D387+E387</f>
        <v>31</v>
      </c>
      <c r="E388" s="2">
        <f>IF(MONTH(A388)&lt;&gt;MONTH(A389), IF(L387-3*800&gt;=0, 3, 0), 0)</f>
        <v>0</v>
      </c>
      <c r="F388">
        <f>IF(B388=7, D388*15, 0)</f>
        <v>0</v>
      </c>
      <c r="G388">
        <f>IF(C388="ZIMA",  0.2, IF(C388="WIOSNA", 0.5, IF(C388 = "LATO", 0.9, 0.4)))</f>
        <v>0.2</v>
      </c>
      <c r="H388">
        <f>IF(AND(B388&lt;&gt;7, B388&lt;&gt;6), INT(G388*D388), 0)</f>
        <v>6</v>
      </c>
      <c r="I388">
        <f t="shared" si="43"/>
        <v>180</v>
      </c>
      <c r="J388">
        <f t="shared" ref="J388:J451" si="46">J387+F388+E388*800</f>
        <v>38420</v>
      </c>
      <c r="K388">
        <f t="shared" ref="K388:K451" si="47">K387+I388</f>
        <v>61650</v>
      </c>
      <c r="L388">
        <f t="shared" si="44"/>
        <v>23230</v>
      </c>
      <c r="M388">
        <f t="shared" ref="M388:M451" si="48">IF(J388&lt;K388, 1, 0)+M387</f>
        <v>236</v>
      </c>
    </row>
    <row r="389" spans="1:13" x14ac:dyDescent="0.35">
      <c r="A389" s="1">
        <v>45314</v>
      </c>
      <c r="B389" s="2">
        <f t="shared" si="42"/>
        <v>2</v>
      </c>
      <c r="C389" s="2" t="s">
        <v>5</v>
      </c>
      <c r="D389">
        <f t="shared" si="45"/>
        <v>31</v>
      </c>
      <c r="E389" s="2">
        <f>IF(MONTH(A389)&lt;&gt;MONTH(A390), IF(L388-3*800&gt;=0, 3, 0), 0)</f>
        <v>0</v>
      </c>
      <c r="F389">
        <f>IF(B389=7, D389*15, 0)</f>
        <v>0</v>
      </c>
      <c r="G389">
        <f>IF(C389="ZIMA",  0.2, IF(C389="WIOSNA", 0.5, IF(C389 = "LATO", 0.9, 0.4)))</f>
        <v>0.2</v>
      </c>
      <c r="H389">
        <f>IF(AND(B389&lt;&gt;7, B389&lt;&gt;6), INT(G389*D389), 0)</f>
        <v>6</v>
      </c>
      <c r="I389">
        <f t="shared" si="43"/>
        <v>180</v>
      </c>
      <c r="J389">
        <f t="shared" si="46"/>
        <v>38420</v>
      </c>
      <c r="K389">
        <f t="shared" si="47"/>
        <v>61830</v>
      </c>
      <c r="L389">
        <f t="shared" si="44"/>
        <v>23410</v>
      </c>
      <c r="M389">
        <f t="shared" si="48"/>
        <v>237</v>
      </c>
    </row>
    <row r="390" spans="1:13" x14ac:dyDescent="0.35">
      <c r="A390" s="1">
        <v>45315</v>
      </c>
      <c r="B390" s="2">
        <f t="shared" si="42"/>
        <v>3</v>
      </c>
      <c r="C390" s="2" t="s">
        <v>5</v>
      </c>
      <c r="D390">
        <f t="shared" si="45"/>
        <v>31</v>
      </c>
      <c r="E390" s="2">
        <f>IF(MONTH(A390)&lt;&gt;MONTH(A391), IF(L389-3*800&gt;=0, 3, 0), 0)</f>
        <v>0</v>
      </c>
      <c r="F390">
        <f>IF(B390=7, D390*15, 0)</f>
        <v>0</v>
      </c>
      <c r="G390">
        <f>IF(C390="ZIMA",  0.2, IF(C390="WIOSNA", 0.5, IF(C390 = "LATO", 0.9, 0.4)))</f>
        <v>0.2</v>
      </c>
      <c r="H390">
        <f>IF(AND(B390&lt;&gt;7, B390&lt;&gt;6), INT(G390*D390), 0)</f>
        <v>6</v>
      </c>
      <c r="I390">
        <f t="shared" si="43"/>
        <v>180</v>
      </c>
      <c r="J390">
        <f t="shared" si="46"/>
        <v>38420</v>
      </c>
      <c r="K390">
        <f t="shared" si="47"/>
        <v>62010</v>
      </c>
      <c r="L390">
        <f t="shared" si="44"/>
        <v>23590</v>
      </c>
      <c r="M390">
        <f t="shared" si="48"/>
        <v>238</v>
      </c>
    </row>
    <row r="391" spans="1:13" x14ac:dyDescent="0.35">
      <c r="A391" s="1">
        <v>45316</v>
      </c>
      <c r="B391" s="2">
        <f t="shared" si="42"/>
        <v>4</v>
      </c>
      <c r="C391" s="2" t="s">
        <v>5</v>
      </c>
      <c r="D391">
        <f t="shared" si="45"/>
        <v>31</v>
      </c>
      <c r="E391" s="2">
        <f>IF(MONTH(A391)&lt;&gt;MONTH(A392), IF(L390-3*800&gt;=0, 3, 0), 0)</f>
        <v>0</v>
      </c>
      <c r="F391">
        <f>IF(B391=7, D391*15, 0)</f>
        <v>0</v>
      </c>
      <c r="G391">
        <f>IF(C391="ZIMA",  0.2, IF(C391="WIOSNA", 0.5, IF(C391 = "LATO", 0.9, 0.4)))</f>
        <v>0.2</v>
      </c>
      <c r="H391">
        <f>IF(AND(B391&lt;&gt;7, B391&lt;&gt;6), INT(G391*D391), 0)</f>
        <v>6</v>
      </c>
      <c r="I391">
        <f t="shared" si="43"/>
        <v>180</v>
      </c>
      <c r="J391">
        <f t="shared" si="46"/>
        <v>38420</v>
      </c>
      <c r="K391">
        <f t="shared" si="47"/>
        <v>62190</v>
      </c>
      <c r="L391">
        <f t="shared" si="44"/>
        <v>23770</v>
      </c>
      <c r="M391">
        <f t="shared" si="48"/>
        <v>239</v>
      </c>
    </row>
    <row r="392" spans="1:13" x14ac:dyDescent="0.35">
      <c r="A392" s="1">
        <v>45317</v>
      </c>
      <c r="B392" s="2">
        <f t="shared" si="42"/>
        <v>5</v>
      </c>
      <c r="C392" s="2" t="s">
        <v>5</v>
      </c>
      <c r="D392">
        <f t="shared" si="45"/>
        <v>31</v>
      </c>
      <c r="E392" s="2">
        <f>IF(MONTH(A392)&lt;&gt;MONTH(A393), IF(L391-3*800&gt;=0, 3, 0), 0)</f>
        <v>0</v>
      </c>
      <c r="F392">
        <f>IF(B392=7, D392*15, 0)</f>
        <v>0</v>
      </c>
      <c r="G392">
        <f>IF(C392="ZIMA",  0.2, IF(C392="WIOSNA", 0.5, IF(C392 = "LATO", 0.9, 0.4)))</f>
        <v>0.2</v>
      </c>
      <c r="H392">
        <f>IF(AND(B392&lt;&gt;7, B392&lt;&gt;6), INT(G392*D392), 0)</f>
        <v>6</v>
      </c>
      <c r="I392">
        <f t="shared" si="43"/>
        <v>180</v>
      </c>
      <c r="J392">
        <f t="shared" si="46"/>
        <v>38420</v>
      </c>
      <c r="K392">
        <f t="shared" si="47"/>
        <v>62370</v>
      </c>
      <c r="L392">
        <f t="shared" si="44"/>
        <v>23950</v>
      </c>
      <c r="M392">
        <f t="shared" si="48"/>
        <v>240</v>
      </c>
    </row>
    <row r="393" spans="1:13" x14ac:dyDescent="0.35">
      <c r="A393" s="1">
        <v>45318</v>
      </c>
      <c r="B393" s="2">
        <f t="shared" si="42"/>
        <v>6</v>
      </c>
      <c r="C393" s="2" t="s">
        <v>5</v>
      </c>
      <c r="D393">
        <f t="shared" si="45"/>
        <v>31</v>
      </c>
      <c r="E393" s="2">
        <f>IF(MONTH(A393)&lt;&gt;MONTH(A394), IF(L392-3*800&gt;=0, 3, 0), 0)</f>
        <v>0</v>
      </c>
      <c r="F393">
        <f>IF(B393=7, D393*15, 0)</f>
        <v>0</v>
      </c>
      <c r="G393">
        <f>IF(C393="ZIMA",  0.2, IF(C393="WIOSNA", 0.5, IF(C393 = "LATO", 0.9, 0.4)))</f>
        <v>0.2</v>
      </c>
      <c r="H393">
        <f>IF(AND(B393&lt;&gt;7, B393&lt;&gt;6), INT(G393*D393), 0)</f>
        <v>0</v>
      </c>
      <c r="I393">
        <f t="shared" si="43"/>
        <v>0</v>
      </c>
      <c r="J393">
        <f t="shared" si="46"/>
        <v>38420</v>
      </c>
      <c r="K393">
        <f t="shared" si="47"/>
        <v>62370</v>
      </c>
      <c r="L393">
        <f t="shared" si="44"/>
        <v>23950</v>
      </c>
      <c r="M393">
        <f t="shared" si="48"/>
        <v>241</v>
      </c>
    </row>
    <row r="394" spans="1:13" x14ac:dyDescent="0.35">
      <c r="A394" s="1">
        <v>45319</v>
      </c>
      <c r="B394" s="2">
        <f t="shared" si="42"/>
        <v>7</v>
      </c>
      <c r="C394" s="2" t="s">
        <v>5</v>
      </c>
      <c r="D394">
        <f t="shared" si="45"/>
        <v>31</v>
      </c>
      <c r="E394" s="2">
        <f>IF(MONTH(A394)&lt;&gt;MONTH(A395), IF(L393-3*800&gt;=0, 3, 0), 0)</f>
        <v>0</v>
      </c>
      <c r="F394">
        <f>IF(B394=7, D394*15, 0)</f>
        <v>465</v>
      </c>
      <c r="G394">
        <f>IF(C394="ZIMA",  0.2, IF(C394="WIOSNA", 0.5, IF(C394 = "LATO", 0.9, 0.4)))</f>
        <v>0.2</v>
      </c>
      <c r="H394">
        <f>IF(AND(B394&lt;&gt;7, B394&lt;&gt;6), INT(G394*D394), 0)</f>
        <v>0</v>
      </c>
      <c r="I394">
        <f t="shared" si="43"/>
        <v>0</v>
      </c>
      <c r="J394">
        <f t="shared" si="46"/>
        <v>38885</v>
      </c>
      <c r="K394">
        <f t="shared" si="47"/>
        <v>62370</v>
      </c>
      <c r="L394">
        <f t="shared" si="44"/>
        <v>23485</v>
      </c>
      <c r="M394">
        <f t="shared" si="48"/>
        <v>242</v>
      </c>
    </row>
    <row r="395" spans="1:13" x14ac:dyDescent="0.35">
      <c r="A395" s="1">
        <v>45320</v>
      </c>
      <c r="B395" s="2">
        <f t="shared" si="42"/>
        <v>1</v>
      </c>
      <c r="C395" s="2" t="s">
        <v>5</v>
      </c>
      <c r="D395">
        <f t="shared" si="45"/>
        <v>31</v>
      </c>
      <c r="E395" s="2">
        <f>IF(MONTH(A395)&lt;&gt;MONTH(A396), IF(L394-3*800&gt;=0, 3, 0), 0)</f>
        <v>0</v>
      </c>
      <c r="F395">
        <f>IF(B395=7, D395*15, 0)</f>
        <v>0</v>
      </c>
      <c r="G395">
        <f>IF(C395="ZIMA",  0.2, IF(C395="WIOSNA", 0.5, IF(C395 = "LATO", 0.9, 0.4)))</f>
        <v>0.2</v>
      </c>
      <c r="H395">
        <f>IF(AND(B395&lt;&gt;7, B395&lt;&gt;6), INT(G395*D395), 0)</f>
        <v>6</v>
      </c>
      <c r="I395">
        <f t="shared" si="43"/>
        <v>180</v>
      </c>
      <c r="J395">
        <f t="shared" si="46"/>
        <v>38885</v>
      </c>
      <c r="K395">
        <f t="shared" si="47"/>
        <v>62550</v>
      </c>
      <c r="L395">
        <f t="shared" si="44"/>
        <v>23665</v>
      </c>
      <c r="M395">
        <f t="shared" si="48"/>
        <v>243</v>
      </c>
    </row>
    <row r="396" spans="1:13" x14ac:dyDescent="0.35">
      <c r="A396" s="1">
        <v>45321</v>
      </c>
      <c r="B396" s="2">
        <f t="shared" si="42"/>
        <v>2</v>
      </c>
      <c r="C396" s="2" t="s">
        <v>5</v>
      </c>
      <c r="D396">
        <f t="shared" si="45"/>
        <v>31</v>
      </c>
      <c r="E396" s="2">
        <f>IF(MONTH(A396)&lt;&gt;MONTH(A397), IF(L395-3*800&gt;=0, 3, 0), 0)</f>
        <v>0</v>
      </c>
      <c r="F396">
        <f>IF(B396=7, D396*15, 0)</f>
        <v>0</v>
      </c>
      <c r="G396">
        <f>IF(C396="ZIMA",  0.2, IF(C396="WIOSNA", 0.5, IF(C396 = "LATO", 0.9, 0.4)))</f>
        <v>0.2</v>
      </c>
      <c r="H396">
        <f>IF(AND(B396&lt;&gt;7, B396&lt;&gt;6), INT(G396*D396), 0)</f>
        <v>6</v>
      </c>
      <c r="I396">
        <f t="shared" si="43"/>
        <v>180</v>
      </c>
      <c r="J396">
        <f t="shared" si="46"/>
        <v>38885</v>
      </c>
      <c r="K396">
        <f t="shared" si="47"/>
        <v>62730</v>
      </c>
      <c r="L396">
        <f t="shared" si="44"/>
        <v>23845</v>
      </c>
      <c r="M396">
        <f t="shared" si="48"/>
        <v>244</v>
      </c>
    </row>
    <row r="397" spans="1:13" x14ac:dyDescent="0.35">
      <c r="A397" s="1">
        <v>45322</v>
      </c>
      <c r="B397" s="2">
        <f t="shared" si="42"/>
        <v>3</v>
      </c>
      <c r="C397" s="2" t="s">
        <v>5</v>
      </c>
      <c r="D397">
        <f t="shared" si="45"/>
        <v>31</v>
      </c>
      <c r="E397" s="2">
        <f>IF(MONTH(A397)&lt;&gt;MONTH(A398), IF(L396-3*800&gt;=0, 3, 0), 0)</f>
        <v>3</v>
      </c>
      <c r="F397">
        <f>IF(B397=7, D397*15, 0)</f>
        <v>0</v>
      </c>
      <c r="G397">
        <f>IF(C397="ZIMA",  0.2, IF(C397="WIOSNA", 0.5, IF(C397 = "LATO", 0.9, 0.4)))</f>
        <v>0.2</v>
      </c>
      <c r="H397">
        <f>IF(AND(B397&lt;&gt;7, B397&lt;&gt;6), INT(G397*D397), 0)</f>
        <v>6</v>
      </c>
      <c r="I397">
        <f t="shared" si="43"/>
        <v>180</v>
      </c>
      <c r="J397">
        <f t="shared" si="46"/>
        <v>41285</v>
      </c>
      <c r="K397">
        <f t="shared" si="47"/>
        <v>62910</v>
      </c>
      <c r="L397">
        <f t="shared" si="44"/>
        <v>21625</v>
      </c>
      <c r="M397">
        <f t="shared" si="48"/>
        <v>245</v>
      </c>
    </row>
    <row r="398" spans="1:13" x14ac:dyDescent="0.35">
      <c r="A398" s="1">
        <v>45323</v>
      </c>
      <c r="B398" s="2">
        <f t="shared" si="42"/>
        <v>4</v>
      </c>
      <c r="C398" s="2" t="s">
        <v>5</v>
      </c>
      <c r="D398">
        <f t="shared" si="45"/>
        <v>34</v>
      </c>
      <c r="E398" s="2">
        <f>IF(MONTH(A398)&lt;&gt;MONTH(A399), IF(L397-3*800&gt;=0, 3, 0), 0)</f>
        <v>0</v>
      </c>
      <c r="F398">
        <f>IF(B398=7, D398*15, 0)</f>
        <v>0</v>
      </c>
      <c r="G398">
        <f>IF(C398="ZIMA",  0.2, IF(C398="WIOSNA", 0.5, IF(C398 = "LATO", 0.9, 0.4)))</f>
        <v>0.2</v>
      </c>
      <c r="H398">
        <f>IF(AND(B398&lt;&gt;7, B398&lt;&gt;6), INT(G398*D398), 0)</f>
        <v>6</v>
      </c>
      <c r="I398">
        <f t="shared" si="43"/>
        <v>180</v>
      </c>
      <c r="J398">
        <f t="shared" si="46"/>
        <v>41285</v>
      </c>
      <c r="K398">
        <f t="shared" si="47"/>
        <v>63090</v>
      </c>
      <c r="L398">
        <f t="shared" si="44"/>
        <v>21805</v>
      </c>
      <c r="M398">
        <f t="shared" si="48"/>
        <v>246</v>
      </c>
    </row>
    <row r="399" spans="1:13" x14ac:dyDescent="0.35">
      <c r="A399" s="1">
        <v>45324</v>
      </c>
      <c r="B399" s="2">
        <f t="shared" si="42"/>
        <v>5</v>
      </c>
      <c r="C399" s="2" t="s">
        <v>5</v>
      </c>
      <c r="D399">
        <f t="shared" si="45"/>
        <v>34</v>
      </c>
      <c r="E399" s="2">
        <f>IF(MONTH(A399)&lt;&gt;MONTH(A400), IF(L398-3*800&gt;=0, 3, 0), 0)</f>
        <v>0</v>
      </c>
      <c r="F399">
        <f>IF(B399=7, D399*15, 0)</f>
        <v>0</v>
      </c>
      <c r="G399">
        <f>IF(C399="ZIMA",  0.2, IF(C399="WIOSNA", 0.5, IF(C399 = "LATO", 0.9, 0.4)))</f>
        <v>0.2</v>
      </c>
      <c r="H399">
        <f>IF(AND(B399&lt;&gt;7, B399&lt;&gt;6), INT(G399*D399), 0)</f>
        <v>6</v>
      </c>
      <c r="I399">
        <f t="shared" si="43"/>
        <v>180</v>
      </c>
      <c r="J399">
        <f t="shared" si="46"/>
        <v>41285</v>
      </c>
      <c r="K399">
        <f t="shared" si="47"/>
        <v>63270</v>
      </c>
      <c r="L399">
        <f t="shared" si="44"/>
        <v>21985</v>
      </c>
      <c r="M399">
        <f t="shared" si="48"/>
        <v>247</v>
      </c>
    </row>
    <row r="400" spans="1:13" x14ac:dyDescent="0.35">
      <c r="A400" s="1">
        <v>45325</v>
      </c>
      <c r="B400" s="2">
        <f t="shared" si="42"/>
        <v>6</v>
      </c>
      <c r="C400" s="2" t="s">
        <v>5</v>
      </c>
      <c r="D400">
        <f t="shared" si="45"/>
        <v>34</v>
      </c>
      <c r="E400" s="2">
        <f>IF(MONTH(A400)&lt;&gt;MONTH(A401), IF(L399-3*800&gt;=0, 3, 0), 0)</f>
        <v>0</v>
      </c>
      <c r="F400">
        <f>IF(B400=7, D400*15, 0)</f>
        <v>0</v>
      </c>
      <c r="G400">
        <f>IF(C400="ZIMA",  0.2, IF(C400="WIOSNA", 0.5, IF(C400 = "LATO", 0.9, 0.4)))</f>
        <v>0.2</v>
      </c>
      <c r="H400">
        <f>IF(AND(B400&lt;&gt;7, B400&lt;&gt;6), INT(G400*D400), 0)</f>
        <v>0</v>
      </c>
      <c r="I400">
        <f t="shared" si="43"/>
        <v>0</v>
      </c>
      <c r="J400">
        <f t="shared" si="46"/>
        <v>41285</v>
      </c>
      <c r="K400">
        <f t="shared" si="47"/>
        <v>63270</v>
      </c>
      <c r="L400">
        <f t="shared" si="44"/>
        <v>21985</v>
      </c>
      <c r="M400">
        <f t="shared" si="48"/>
        <v>248</v>
      </c>
    </row>
    <row r="401" spans="1:13" x14ac:dyDescent="0.35">
      <c r="A401" s="1">
        <v>45326</v>
      </c>
      <c r="B401" s="2">
        <f t="shared" si="42"/>
        <v>7</v>
      </c>
      <c r="C401" s="2" t="s">
        <v>5</v>
      </c>
      <c r="D401">
        <f t="shared" si="45"/>
        <v>34</v>
      </c>
      <c r="E401" s="2">
        <f>IF(MONTH(A401)&lt;&gt;MONTH(A402), IF(L400-3*800&gt;=0, 3, 0), 0)</f>
        <v>0</v>
      </c>
      <c r="F401">
        <f>IF(B401=7, D401*15, 0)</f>
        <v>510</v>
      </c>
      <c r="G401">
        <f>IF(C401="ZIMA",  0.2, IF(C401="WIOSNA", 0.5, IF(C401 = "LATO", 0.9, 0.4)))</f>
        <v>0.2</v>
      </c>
      <c r="H401">
        <f>IF(AND(B401&lt;&gt;7, B401&lt;&gt;6), INT(G401*D401), 0)</f>
        <v>0</v>
      </c>
      <c r="I401">
        <f t="shared" si="43"/>
        <v>0</v>
      </c>
      <c r="J401">
        <f t="shared" si="46"/>
        <v>41795</v>
      </c>
      <c r="K401">
        <f t="shared" si="47"/>
        <v>63270</v>
      </c>
      <c r="L401">
        <f t="shared" si="44"/>
        <v>21475</v>
      </c>
      <c r="M401">
        <f t="shared" si="48"/>
        <v>249</v>
      </c>
    </row>
    <row r="402" spans="1:13" x14ac:dyDescent="0.35">
      <c r="A402" s="1">
        <v>45327</v>
      </c>
      <c r="B402" s="2">
        <f t="shared" si="42"/>
        <v>1</v>
      </c>
      <c r="C402" s="2" t="s">
        <v>5</v>
      </c>
      <c r="D402">
        <f t="shared" si="45"/>
        <v>34</v>
      </c>
      <c r="E402" s="2">
        <f>IF(MONTH(A402)&lt;&gt;MONTH(A403), IF(L401-3*800&gt;=0, 3, 0), 0)</f>
        <v>0</v>
      </c>
      <c r="F402">
        <f>IF(B402=7, D402*15, 0)</f>
        <v>0</v>
      </c>
      <c r="G402">
        <f>IF(C402="ZIMA",  0.2, IF(C402="WIOSNA", 0.5, IF(C402 = "LATO", 0.9, 0.4)))</f>
        <v>0.2</v>
      </c>
      <c r="H402">
        <f>IF(AND(B402&lt;&gt;7, B402&lt;&gt;6), INT(G402*D402), 0)</f>
        <v>6</v>
      </c>
      <c r="I402">
        <f t="shared" si="43"/>
        <v>180</v>
      </c>
      <c r="J402">
        <f t="shared" si="46"/>
        <v>41795</v>
      </c>
      <c r="K402">
        <f t="shared" si="47"/>
        <v>63450</v>
      </c>
      <c r="L402">
        <f t="shared" si="44"/>
        <v>21655</v>
      </c>
      <c r="M402">
        <f t="shared" si="48"/>
        <v>250</v>
      </c>
    </row>
    <row r="403" spans="1:13" x14ac:dyDescent="0.35">
      <c r="A403" s="1">
        <v>45328</v>
      </c>
      <c r="B403" s="2">
        <f t="shared" si="42"/>
        <v>2</v>
      </c>
      <c r="C403" s="2" t="s">
        <v>5</v>
      </c>
      <c r="D403">
        <f t="shared" si="45"/>
        <v>34</v>
      </c>
      <c r="E403" s="2">
        <f>IF(MONTH(A403)&lt;&gt;MONTH(A404), IF(L402-3*800&gt;=0, 3, 0), 0)</f>
        <v>0</v>
      </c>
      <c r="F403">
        <f>IF(B403=7, D403*15, 0)</f>
        <v>0</v>
      </c>
      <c r="G403">
        <f>IF(C403="ZIMA",  0.2, IF(C403="WIOSNA", 0.5, IF(C403 = "LATO", 0.9, 0.4)))</f>
        <v>0.2</v>
      </c>
      <c r="H403">
        <f>IF(AND(B403&lt;&gt;7, B403&lt;&gt;6), INT(G403*D403), 0)</f>
        <v>6</v>
      </c>
      <c r="I403">
        <f t="shared" si="43"/>
        <v>180</v>
      </c>
      <c r="J403">
        <f t="shared" si="46"/>
        <v>41795</v>
      </c>
      <c r="K403">
        <f t="shared" si="47"/>
        <v>63630</v>
      </c>
      <c r="L403">
        <f t="shared" si="44"/>
        <v>21835</v>
      </c>
      <c r="M403">
        <f t="shared" si="48"/>
        <v>251</v>
      </c>
    </row>
    <row r="404" spans="1:13" x14ac:dyDescent="0.35">
      <c r="A404" s="1">
        <v>45329</v>
      </c>
      <c r="B404" s="2">
        <f t="shared" si="42"/>
        <v>3</v>
      </c>
      <c r="C404" s="2" t="s">
        <v>5</v>
      </c>
      <c r="D404">
        <f t="shared" si="45"/>
        <v>34</v>
      </c>
      <c r="E404" s="2">
        <f>IF(MONTH(A404)&lt;&gt;MONTH(A405), IF(L403-3*800&gt;=0, 3, 0), 0)</f>
        <v>0</v>
      </c>
      <c r="F404">
        <f>IF(B404=7, D404*15, 0)</f>
        <v>0</v>
      </c>
      <c r="G404">
        <f>IF(C404="ZIMA",  0.2, IF(C404="WIOSNA", 0.5, IF(C404 = "LATO", 0.9, 0.4)))</f>
        <v>0.2</v>
      </c>
      <c r="H404">
        <f>IF(AND(B404&lt;&gt;7, B404&lt;&gt;6), INT(G404*D404), 0)</f>
        <v>6</v>
      </c>
      <c r="I404">
        <f t="shared" si="43"/>
        <v>180</v>
      </c>
      <c r="J404">
        <f t="shared" si="46"/>
        <v>41795</v>
      </c>
      <c r="K404">
        <f t="shared" si="47"/>
        <v>63810</v>
      </c>
      <c r="L404">
        <f t="shared" si="44"/>
        <v>22015</v>
      </c>
      <c r="M404">
        <f t="shared" si="48"/>
        <v>252</v>
      </c>
    </row>
    <row r="405" spans="1:13" x14ac:dyDescent="0.35">
      <c r="A405" s="1">
        <v>45330</v>
      </c>
      <c r="B405" s="2">
        <f t="shared" si="42"/>
        <v>4</v>
      </c>
      <c r="C405" s="2" t="s">
        <v>5</v>
      </c>
      <c r="D405">
        <f t="shared" si="45"/>
        <v>34</v>
      </c>
      <c r="E405" s="2">
        <f>IF(MONTH(A405)&lt;&gt;MONTH(A406), IF(L404-3*800&gt;=0, 3, 0), 0)</f>
        <v>0</v>
      </c>
      <c r="F405">
        <f>IF(B405=7, D405*15, 0)</f>
        <v>0</v>
      </c>
      <c r="G405">
        <f>IF(C405="ZIMA",  0.2, IF(C405="WIOSNA", 0.5, IF(C405 = "LATO", 0.9, 0.4)))</f>
        <v>0.2</v>
      </c>
      <c r="H405">
        <f>IF(AND(B405&lt;&gt;7, B405&lt;&gt;6), INT(G405*D405), 0)</f>
        <v>6</v>
      </c>
      <c r="I405">
        <f t="shared" si="43"/>
        <v>180</v>
      </c>
      <c r="J405">
        <f t="shared" si="46"/>
        <v>41795</v>
      </c>
      <c r="K405">
        <f t="shared" si="47"/>
        <v>63990</v>
      </c>
      <c r="L405">
        <f t="shared" si="44"/>
        <v>22195</v>
      </c>
      <c r="M405">
        <f t="shared" si="48"/>
        <v>253</v>
      </c>
    </row>
    <row r="406" spans="1:13" x14ac:dyDescent="0.35">
      <c r="A406" s="1">
        <v>45331</v>
      </c>
      <c r="B406" s="2">
        <f t="shared" si="42"/>
        <v>5</v>
      </c>
      <c r="C406" s="2" t="s">
        <v>5</v>
      </c>
      <c r="D406">
        <f t="shared" si="45"/>
        <v>34</v>
      </c>
      <c r="E406" s="2">
        <f>IF(MONTH(A406)&lt;&gt;MONTH(A407), IF(L405-3*800&gt;=0, 3, 0), 0)</f>
        <v>0</v>
      </c>
      <c r="F406">
        <f>IF(B406=7, D406*15, 0)</f>
        <v>0</v>
      </c>
      <c r="G406">
        <f>IF(C406="ZIMA",  0.2, IF(C406="WIOSNA", 0.5, IF(C406 = "LATO", 0.9, 0.4)))</f>
        <v>0.2</v>
      </c>
      <c r="H406">
        <f>IF(AND(B406&lt;&gt;7, B406&lt;&gt;6), INT(G406*D406), 0)</f>
        <v>6</v>
      </c>
      <c r="I406">
        <f t="shared" si="43"/>
        <v>180</v>
      </c>
      <c r="J406">
        <f t="shared" si="46"/>
        <v>41795</v>
      </c>
      <c r="K406">
        <f t="shared" si="47"/>
        <v>64170</v>
      </c>
      <c r="L406">
        <f t="shared" si="44"/>
        <v>22375</v>
      </c>
      <c r="M406">
        <f t="shared" si="48"/>
        <v>254</v>
      </c>
    </row>
    <row r="407" spans="1:13" x14ac:dyDescent="0.35">
      <c r="A407" s="1">
        <v>45332</v>
      </c>
      <c r="B407" s="2">
        <f t="shared" si="42"/>
        <v>6</v>
      </c>
      <c r="C407" s="2" t="s">
        <v>5</v>
      </c>
      <c r="D407">
        <f t="shared" si="45"/>
        <v>34</v>
      </c>
      <c r="E407" s="2">
        <f>IF(MONTH(A407)&lt;&gt;MONTH(A408), IF(L406-3*800&gt;=0, 3, 0), 0)</f>
        <v>0</v>
      </c>
      <c r="F407">
        <f>IF(B407=7, D407*15, 0)</f>
        <v>0</v>
      </c>
      <c r="G407">
        <f>IF(C407="ZIMA",  0.2, IF(C407="WIOSNA", 0.5, IF(C407 = "LATO", 0.9, 0.4)))</f>
        <v>0.2</v>
      </c>
      <c r="H407">
        <f>IF(AND(B407&lt;&gt;7, B407&lt;&gt;6), INT(G407*D407), 0)</f>
        <v>0</v>
      </c>
      <c r="I407">
        <f t="shared" si="43"/>
        <v>0</v>
      </c>
      <c r="J407">
        <f t="shared" si="46"/>
        <v>41795</v>
      </c>
      <c r="K407">
        <f t="shared" si="47"/>
        <v>64170</v>
      </c>
      <c r="L407">
        <f t="shared" si="44"/>
        <v>22375</v>
      </c>
      <c r="M407">
        <f t="shared" si="48"/>
        <v>255</v>
      </c>
    </row>
    <row r="408" spans="1:13" x14ac:dyDescent="0.35">
      <c r="A408" s="1">
        <v>45333</v>
      </c>
      <c r="B408" s="2">
        <f t="shared" si="42"/>
        <v>7</v>
      </c>
      <c r="C408" s="2" t="s">
        <v>5</v>
      </c>
      <c r="D408">
        <f t="shared" si="45"/>
        <v>34</v>
      </c>
      <c r="E408" s="2">
        <f>IF(MONTH(A408)&lt;&gt;MONTH(A409), IF(L407-3*800&gt;=0, 3, 0), 0)</f>
        <v>0</v>
      </c>
      <c r="F408">
        <f>IF(B408=7, D408*15, 0)</f>
        <v>510</v>
      </c>
      <c r="G408">
        <f>IF(C408="ZIMA",  0.2, IF(C408="WIOSNA", 0.5, IF(C408 = "LATO", 0.9, 0.4)))</f>
        <v>0.2</v>
      </c>
      <c r="H408">
        <f>IF(AND(B408&lt;&gt;7, B408&lt;&gt;6), INT(G408*D408), 0)</f>
        <v>0</v>
      </c>
      <c r="I408">
        <f t="shared" si="43"/>
        <v>0</v>
      </c>
      <c r="J408">
        <f t="shared" si="46"/>
        <v>42305</v>
      </c>
      <c r="K408">
        <f t="shared" si="47"/>
        <v>64170</v>
      </c>
      <c r="L408">
        <f t="shared" si="44"/>
        <v>21865</v>
      </c>
      <c r="M408">
        <f t="shared" si="48"/>
        <v>256</v>
      </c>
    </row>
    <row r="409" spans="1:13" x14ac:dyDescent="0.35">
      <c r="A409" s="1">
        <v>45334</v>
      </c>
      <c r="B409" s="2">
        <f t="shared" si="42"/>
        <v>1</v>
      </c>
      <c r="C409" s="2" t="s">
        <v>5</v>
      </c>
      <c r="D409">
        <f t="shared" si="45"/>
        <v>34</v>
      </c>
      <c r="E409" s="2">
        <f>IF(MONTH(A409)&lt;&gt;MONTH(A410), IF(L408-3*800&gt;=0, 3, 0), 0)</f>
        <v>0</v>
      </c>
      <c r="F409">
        <f>IF(B409=7, D409*15, 0)</f>
        <v>0</v>
      </c>
      <c r="G409">
        <f>IF(C409="ZIMA",  0.2, IF(C409="WIOSNA", 0.5, IF(C409 = "LATO", 0.9, 0.4)))</f>
        <v>0.2</v>
      </c>
      <c r="H409">
        <f>IF(AND(B409&lt;&gt;7, B409&lt;&gt;6), INT(G409*D409), 0)</f>
        <v>6</v>
      </c>
      <c r="I409">
        <f t="shared" si="43"/>
        <v>180</v>
      </c>
      <c r="J409">
        <f t="shared" si="46"/>
        <v>42305</v>
      </c>
      <c r="K409">
        <f t="shared" si="47"/>
        <v>64350</v>
      </c>
      <c r="L409">
        <f t="shared" si="44"/>
        <v>22045</v>
      </c>
      <c r="M409">
        <f t="shared" si="48"/>
        <v>257</v>
      </c>
    </row>
    <row r="410" spans="1:13" x14ac:dyDescent="0.35">
      <c r="A410" s="1">
        <v>45335</v>
      </c>
      <c r="B410" s="2">
        <f t="shared" si="42"/>
        <v>2</v>
      </c>
      <c r="C410" s="2" t="s">
        <v>5</v>
      </c>
      <c r="D410">
        <f t="shared" si="45"/>
        <v>34</v>
      </c>
      <c r="E410" s="2">
        <f>IF(MONTH(A410)&lt;&gt;MONTH(A411), IF(L409-3*800&gt;=0, 3, 0), 0)</f>
        <v>0</v>
      </c>
      <c r="F410">
        <f>IF(B410=7, D410*15, 0)</f>
        <v>0</v>
      </c>
      <c r="G410">
        <f>IF(C410="ZIMA",  0.2, IF(C410="WIOSNA", 0.5, IF(C410 = "LATO", 0.9, 0.4)))</f>
        <v>0.2</v>
      </c>
      <c r="H410">
        <f>IF(AND(B410&lt;&gt;7, B410&lt;&gt;6), INT(G410*D410), 0)</f>
        <v>6</v>
      </c>
      <c r="I410">
        <f t="shared" si="43"/>
        <v>180</v>
      </c>
      <c r="J410">
        <f t="shared" si="46"/>
        <v>42305</v>
      </c>
      <c r="K410">
        <f t="shared" si="47"/>
        <v>64530</v>
      </c>
      <c r="L410">
        <f t="shared" si="44"/>
        <v>22225</v>
      </c>
      <c r="M410">
        <f t="shared" si="48"/>
        <v>258</v>
      </c>
    </row>
    <row r="411" spans="1:13" x14ac:dyDescent="0.35">
      <c r="A411" s="1">
        <v>45336</v>
      </c>
      <c r="B411" s="2">
        <f t="shared" si="42"/>
        <v>3</v>
      </c>
      <c r="C411" s="2" t="s">
        <v>5</v>
      </c>
      <c r="D411">
        <f t="shared" si="45"/>
        <v>34</v>
      </c>
      <c r="E411" s="2">
        <f>IF(MONTH(A411)&lt;&gt;MONTH(A412), IF(L410-3*800&gt;=0, 3, 0), 0)</f>
        <v>0</v>
      </c>
      <c r="F411">
        <f>IF(B411=7, D411*15, 0)</f>
        <v>0</v>
      </c>
      <c r="G411">
        <f>IF(C411="ZIMA",  0.2, IF(C411="WIOSNA", 0.5, IF(C411 = "LATO", 0.9, 0.4)))</f>
        <v>0.2</v>
      </c>
      <c r="H411">
        <f>IF(AND(B411&lt;&gt;7, B411&lt;&gt;6), INT(G411*D411), 0)</f>
        <v>6</v>
      </c>
      <c r="I411">
        <f t="shared" si="43"/>
        <v>180</v>
      </c>
      <c r="J411">
        <f t="shared" si="46"/>
        <v>42305</v>
      </c>
      <c r="K411">
        <f t="shared" si="47"/>
        <v>64710</v>
      </c>
      <c r="L411">
        <f t="shared" si="44"/>
        <v>22405</v>
      </c>
      <c r="M411">
        <f t="shared" si="48"/>
        <v>259</v>
      </c>
    </row>
    <row r="412" spans="1:13" x14ac:dyDescent="0.35">
      <c r="A412" s="1">
        <v>45337</v>
      </c>
      <c r="B412" s="2">
        <f t="shared" si="42"/>
        <v>4</v>
      </c>
      <c r="C412" s="2" t="s">
        <v>5</v>
      </c>
      <c r="D412">
        <f t="shared" si="45"/>
        <v>34</v>
      </c>
      <c r="E412" s="2">
        <f>IF(MONTH(A412)&lt;&gt;MONTH(A413), IF(L411-3*800&gt;=0, 3, 0), 0)</f>
        <v>0</v>
      </c>
      <c r="F412">
        <f>IF(B412=7, D412*15, 0)</f>
        <v>0</v>
      </c>
      <c r="G412">
        <f>IF(C412="ZIMA",  0.2, IF(C412="WIOSNA", 0.5, IF(C412 = "LATO", 0.9, 0.4)))</f>
        <v>0.2</v>
      </c>
      <c r="H412">
        <f>IF(AND(B412&lt;&gt;7, B412&lt;&gt;6), INT(G412*D412), 0)</f>
        <v>6</v>
      </c>
      <c r="I412">
        <f t="shared" si="43"/>
        <v>180</v>
      </c>
      <c r="J412">
        <f t="shared" si="46"/>
        <v>42305</v>
      </c>
      <c r="K412">
        <f t="shared" si="47"/>
        <v>64890</v>
      </c>
      <c r="L412">
        <f t="shared" si="44"/>
        <v>22585</v>
      </c>
      <c r="M412">
        <f t="shared" si="48"/>
        <v>260</v>
      </c>
    </row>
    <row r="413" spans="1:13" x14ac:dyDescent="0.35">
      <c r="A413" s="1">
        <v>45338</v>
      </c>
      <c r="B413" s="2">
        <f t="shared" si="42"/>
        <v>5</v>
      </c>
      <c r="C413" s="2" t="s">
        <v>5</v>
      </c>
      <c r="D413">
        <f t="shared" si="45"/>
        <v>34</v>
      </c>
      <c r="E413" s="2">
        <f>IF(MONTH(A413)&lt;&gt;MONTH(A414), IF(L412-3*800&gt;=0, 3, 0), 0)</f>
        <v>0</v>
      </c>
      <c r="F413">
        <f>IF(B413=7, D413*15, 0)</f>
        <v>0</v>
      </c>
      <c r="G413">
        <f>IF(C413="ZIMA",  0.2, IF(C413="WIOSNA", 0.5, IF(C413 = "LATO", 0.9, 0.4)))</f>
        <v>0.2</v>
      </c>
      <c r="H413">
        <f>IF(AND(B413&lt;&gt;7, B413&lt;&gt;6), INT(G413*D413), 0)</f>
        <v>6</v>
      </c>
      <c r="I413">
        <f t="shared" si="43"/>
        <v>180</v>
      </c>
      <c r="J413">
        <f t="shared" si="46"/>
        <v>42305</v>
      </c>
      <c r="K413">
        <f t="shared" si="47"/>
        <v>65070</v>
      </c>
      <c r="L413">
        <f t="shared" si="44"/>
        <v>22765</v>
      </c>
      <c r="M413">
        <f t="shared" si="48"/>
        <v>261</v>
      </c>
    </row>
    <row r="414" spans="1:13" x14ac:dyDescent="0.35">
      <c r="A414" s="1">
        <v>45339</v>
      </c>
      <c r="B414" s="2">
        <f t="shared" si="42"/>
        <v>6</v>
      </c>
      <c r="C414" s="2" t="s">
        <v>5</v>
      </c>
      <c r="D414">
        <f t="shared" si="45"/>
        <v>34</v>
      </c>
      <c r="E414" s="2">
        <f>IF(MONTH(A414)&lt;&gt;MONTH(A415), IF(L413-3*800&gt;=0, 3, 0), 0)</f>
        <v>0</v>
      </c>
      <c r="F414">
        <f>IF(B414=7, D414*15, 0)</f>
        <v>0</v>
      </c>
      <c r="G414">
        <f>IF(C414="ZIMA",  0.2, IF(C414="WIOSNA", 0.5, IF(C414 = "LATO", 0.9, 0.4)))</f>
        <v>0.2</v>
      </c>
      <c r="H414">
        <f>IF(AND(B414&lt;&gt;7, B414&lt;&gt;6), INT(G414*D414), 0)</f>
        <v>0</v>
      </c>
      <c r="I414">
        <f t="shared" si="43"/>
        <v>0</v>
      </c>
      <c r="J414">
        <f t="shared" si="46"/>
        <v>42305</v>
      </c>
      <c r="K414">
        <f t="shared" si="47"/>
        <v>65070</v>
      </c>
      <c r="L414">
        <f t="shared" si="44"/>
        <v>22765</v>
      </c>
      <c r="M414">
        <f t="shared" si="48"/>
        <v>262</v>
      </c>
    </row>
    <row r="415" spans="1:13" x14ac:dyDescent="0.35">
      <c r="A415" s="1">
        <v>45340</v>
      </c>
      <c r="B415" s="2">
        <f t="shared" si="42"/>
        <v>7</v>
      </c>
      <c r="C415" s="2" t="s">
        <v>5</v>
      </c>
      <c r="D415">
        <f t="shared" si="45"/>
        <v>34</v>
      </c>
      <c r="E415" s="2">
        <f>IF(MONTH(A415)&lt;&gt;MONTH(A416), IF(L414-3*800&gt;=0, 3, 0), 0)</f>
        <v>0</v>
      </c>
      <c r="F415">
        <f>IF(B415=7, D415*15, 0)</f>
        <v>510</v>
      </c>
      <c r="G415">
        <f>IF(C415="ZIMA",  0.2, IF(C415="WIOSNA", 0.5, IF(C415 = "LATO", 0.9, 0.4)))</f>
        <v>0.2</v>
      </c>
      <c r="H415">
        <f>IF(AND(B415&lt;&gt;7, B415&lt;&gt;6), INT(G415*D415), 0)</f>
        <v>0</v>
      </c>
      <c r="I415">
        <f t="shared" si="43"/>
        <v>0</v>
      </c>
      <c r="J415">
        <f t="shared" si="46"/>
        <v>42815</v>
      </c>
      <c r="K415">
        <f t="shared" si="47"/>
        <v>65070</v>
      </c>
      <c r="L415">
        <f t="shared" si="44"/>
        <v>22255</v>
      </c>
      <c r="M415">
        <f t="shared" si="48"/>
        <v>263</v>
      </c>
    </row>
    <row r="416" spans="1:13" x14ac:dyDescent="0.35">
      <c r="A416" s="1">
        <v>45341</v>
      </c>
      <c r="B416" s="2">
        <f t="shared" si="42"/>
        <v>1</v>
      </c>
      <c r="C416" s="2" t="s">
        <v>5</v>
      </c>
      <c r="D416">
        <f t="shared" si="45"/>
        <v>34</v>
      </c>
      <c r="E416" s="2">
        <f>IF(MONTH(A416)&lt;&gt;MONTH(A417), IF(L415-3*800&gt;=0, 3, 0), 0)</f>
        <v>0</v>
      </c>
      <c r="F416">
        <f>IF(B416=7, D416*15, 0)</f>
        <v>0</v>
      </c>
      <c r="G416">
        <f>IF(C416="ZIMA",  0.2, IF(C416="WIOSNA", 0.5, IF(C416 = "LATO", 0.9, 0.4)))</f>
        <v>0.2</v>
      </c>
      <c r="H416">
        <f>IF(AND(B416&lt;&gt;7, B416&lt;&gt;6), INT(G416*D416), 0)</f>
        <v>6</v>
      </c>
      <c r="I416">
        <f t="shared" si="43"/>
        <v>180</v>
      </c>
      <c r="J416">
        <f t="shared" si="46"/>
        <v>42815</v>
      </c>
      <c r="K416">
        <f t="shared" si="47"/>
        <v>65250</v>
      </c>
      <c r="L416">
        <f t="shared" si="44"/>
        <v>22435</v>
      </c>
      <c r="M416">
        <f t="shared" si="48"/>
        <v>264</v>
      </c>
    </row>
    <row r="417" spans="1:13" x14ac:dyDescent="0.35">
      <c r="A417" s="1">
        <v>45342</v>
      </c>
      <c r="B417" s="2">
        <f t="shared" si="42"/>
        <v>2</v>
      </c>
      <c r="C417" s="2" t="s">
        <v>5</v>
      </c>
      <c r="D417">
        <f t="shared" si="45"/>
        <v>34</v>
      </c>
      <c r="E417" s="2">
        <f>IF(MONTH(A417)&lt;&gt;MONTH(A418), IF(L416-3*800&gt;=0, 3, 0), 0)</f>
        <v>0</v>
      </c>
      <c r="F417">
        <f>IF(B417=7, D417*15, 0)</f>
        <v>0</v>
      </c>
      <c r="G417">
        <f>IF(C417="ZIMA",  0.2, IF(C417="WIOSNA", 0.5, IF(C417 = "LATO", 0.9, 0.4)))</f>
        <v>0.2</v>
      </c>
      <c r="H417">
        <f>IF(AND(B417&lt;&gt;7, B417&lt;&gt;6), INT(G417*D417), 0)</f>
        <v>6</v>
      </c>
      <c r="I417">
        <f t="shared" si="43"/>
        <v>180</v>
      </c>
      <c r="J417">
        <f t="shared" si="46"/>
        <v>42815</v>
      </c>
      <c r="K417">
        <f t="shared" si="47"/>
        <v>65430</v>
      </c>
      <c r="L417">
        <f t="shared" si="44"/>
        <v>22615</v>
      </c>
      <c r="M417">
        <f t="shared" si="48"/>
        <v>265</v>
      </c>
    </row>
    <row r="418" spans="1:13" x14ac:dyDescent="0.35">
      <c r="A418" s="1">
        <v>45343</v>
      </c>
      <c r="B418" s="2">
        <f t="shared" si="42"/>
        <v>3</v>
      </c>
      <c r="C418" s="2" t="s">
        <v>5</v>
      </c>
      <c r="D418">
        <f t="shared" si="45"/>
        <v>34</v>
      </c>
      <c r="E418" s="2">
        <f>IF(MONTH(A418)&lt;&gt;MONTH(A419), IF(L417-3*800&gt;=0, 3, 0), 0)</f>
        <v>0</v>
      </c>
      <c r="F418">
        <f>IF(B418=7, D418*15, 0)</f>
        <v>0</v>
      </c>
      <c r="G418">
        <f>IF(C418="ZIMA",  0.2, IF(C418="WIOSNA", 0.5, IF(C418 = "LATO", 0.9, 0.4)))</f>
        <v>0.2</v>
      </c>
      <c r="H418">
        <f>IF(AND(B418&lt;&gt;7, B418&lt;&gt;6), INT(G418*D418), 0)</f>
        <v>6</v>
      </c>
      <c r="I418">
        <f t="shared" si="43"/>
        <v>180</v>
      </c>
      <c r="J418">
        <f t="shared" si="46"/>
        <v>42815</v>
      </c>
      <c r="K418">
        <f t="shared" si="47"/>
        <v>65610</v>
      </c>
      <c r="L418">
        <f t="shared" si="44"/>
        <v>22795</v>
      </c>
      <c r="M418">
        <f t="shared" si="48"/>
        <v>266</v>
      </c>
    </row>
    <row r="419" spans="1:13" x14ac:dyDescent="0.35">
      <c r="A419" s="1">
        <v>45344</v>
      </c>
      <c r="B419" s="2">
        <f t="shared" si="42"/>
        <v>4</v>
      </c>
      <c r="C419" s="2" t="s">
        <v>5</v>
      </c>
      <c r="D419">
        <f t="shared" si="45"/>
        <v>34</v>
      </c>
      <c r="E419" s="2">
        <f>IF(MONTH(A419)&lt;&gt;MONTH(A420), IF(L418-3*800&gt;=0, 3, 0), 0)</f>
        <v>0</v>
      </c>
      <c r="F419">
        <f>IF(B419=7, D419*15, 0)</f>
        <v>0</v>
      </c>
      <c r="G419">
        <f>IF(C419="ZIMA",  0.2, IF(C419="WIOSNA", 0.5, IF(C419 = "LATO", 0.9, 0.4)))</f>
        <v>0.2</v>
      </c>
      <c r="H419">
        <f>IF(AND(B419&lt;&gt;7, B419&lt;&gt;6), INT(G419*D419), 0)</f>
        <v>6</v>
      </c>
      <c r="I419">
        <f t="shared" si="43"/>
        <v>180</v>
      </c>
      <c r="J419">
        <f t="shared" si="46"/>
        <v>42815</v>
      </c>
      <c r="K419">
        <f t="shared" si="47"/>
        <v>65790</v>
      </c>
      <c r="L419">
        <f t="shared" si="44"/>
        <v>22975</v>
      </c>
      <c r="M419">
        <f t="shared" si="48"/>
        <v>267</v>
      </c>
    </row>
    <row r="420" spans="1:13" x14ac:dyDescent="0.35">
      <c r="A420" s="1">
        <v>45345</v>
      </c>
      <c r="B420" s="2">
        <f t="shared" si="42"/>
        <v>5</v>
      </c>
      <c r="C420" s="2" t="s">
        <v>5</v>
      </c>
      <c r="D420">
        <f t="shared" si="45"/>
        <v>34</v>
      </c>
      <c r="E420" s="2">
        <f>IF(MONTH(A420)&lt;&gt;MONTH(A421), IF(L419-3*800&gt;=0, 3, 0), 0)</f>
        <v>0</v>
      </c>
      <c r="F420">
        <f>IF(B420=7, D420*15, 0)</f>
        <v>0</v>
      </c>
      <c r="G420">
        <f>IF(C420="ZIMA",  0.2, IF(C420="WIOSNA", 0.5, IF(C420 = "LATO", 0.9, 0.4)))</f>
        <v>0.2</v>
      </c>
      <c r="H420">
        <f>IF(AND(B420&lt;&gt;7, B420&lt;&gt;6), INT(G420*D420), 0)</f>
        <v>6</v>
      </c>
      <c r="I420">
        <f t="shared" si="43"/>
        <v>180</v>
      </c>
      <c r="J420">
        <f t="shared" si="46"/>
        <v>42815</v>
      </c>
      <c r="K420">
        <f t="shared" si="47"/>
        <v>65970</v>
      </c>
      <c r="L420">
        <f t="shared" si="44"/>
        <v>23155</v>
      </c>
      <c r="M420">
        <f t="shared" si="48"/>
        <v>268</v>
      </c>
    </row>
    <row r="421" spans="1:13" x14ac:dyDescent="0.35">
      <c r="A421" s="1">
        <v>45346</v>
      </c>
      <c r="B421" s="2">
        <f t="shared" si="42"/>
        <v>6</v>
      </c>
      <c r="C421" s="2" t="s">
        <v>5</v>
      </c>
      <c r="D421">
        <f t="shared" si="45"/>
        <v>34</v>
      </c>
      <c r="E421" s="2">
        <f>IF(MONTH(A421)&lt;&gt;MONTH(A422), IF(L420-3*800&gt;=0, 3, 0), 0)</f>
        <v>0</v>
      </c>
      <c r="F421">
        <f>IF(B421=7, D421*15, 0)</f>
        <v>0</v>
      </c>
      <c r="G421">
        <f>IF(C421="ZIMA",  0.2, IF(C421="WIOSNA", 0.5, IF(C421 = "LATO", 0.9, 0.4)))</f>
        <v>0.2</v>
      </c>
      <c r="H421">
        <f>IF(AND(B421&lt;&gt;7, B421&lt;&gt;6), INT(G421*D421), 0)</f>
        <v>0</v>
      </c>
      <c r="I421">
        <f t="shared" si="43"/>
        <v>0</v>
      </c>
      <c r="J421">
        <f t="shared" si="46"/>
        <v>42815</v>
      </c>
      <c r="K421">
        <f t="shared" si="47"/>
        <v>65970</v>
      </c>
      <c r="L421">
        <f t="shared" si="44"/>
        <v>23155</v>
      </c>
      <c r="M421">
        <f t="shared" si="48"/>
        <v>269</v>
      </c>
    </row>
    <row r="422" spans="1:13" x14ac:dyDescent="0.35">
      <c r="A422" s="1">
        <v>45347</v>
      </c>
      <c r="B422" s="2">
        <f t="shared" si="42"/>
        <v>7</v>
      </c>
      <c r="C422" s="2" t="s">
        <v>5</v>
      </c>
      <c r="D422">
        <f t="shared" si="45"/>
        <v>34</v>
      </c>
      <c r="E422" s="2">
        <f>IF(MONTH(A422)&lt;&gt;MONTH(A423), IF(L421-3*800&gt;=0, 3, 0), 0)</f>
        <v>0</v>
      </c>
      <c r="F422">
        <f>IF(B422=7, D422*15, 0)</f>
        <v>510</v>
      </c>
      <c r="G422">
        <f>IF(C422="ZIMA",  0.2, IF(C422="WIOSNA", 0.5, IF(C422 = "LATO", 0.9, 0.4)))</f>
        <v>0.2</v>
      </c>
      <c r="H422">
        <f>IF(AND(B422&lt;&gt;7, B422&lt;&gt;6), INT(G422*D422), 0)</f>
        <v>0</v>
      </c>
      <c r="I422">
        <f t="shared" si="43"/>
        <v>0</v>
      </c>
      <c r="J422">
        <f t="shared" si="46"/>
        <v>43325</v>
      </c>
      <c r="K422">
        <f t="shared" si="47"/>
        <v>65970</v>
      </c>
      <c r="L422">
        <f t="shared" si="44"/>
        <v>22645</v>
      </c>
      <c r="M422">
        <f t="shared" si="48"/>
        <v>270</v>
      </c>
    </row>
    <row r="423" spans="1:13" x14ac:dyDescent="0.35">
      <c r="A423" s="1">
        <v>45348</v>
      </c>
      <c r="B423" s="2">
        <f t="shared" si="42"/>
        <v>1</v>
      </c>
      <c r="C423" s="2" t="s">
        <v>5</v>
      </c>
      <c r="D423">
        <f t="shared" si="45"/>
        <v>34</v>
      </c>
      <c r="E423" s="2">
        <f>IF(MONTH(A423)&lt;&gt;MONTH(A424), IF(L422-3*800&gt;=0, 3, 0), 0)</f>
        <v>0</v>
      </c>
      <c r="F423">
        <f>IF(B423=7, D423*15, 0)</f>
        <v>0</v>
      </c>
      <c r="G423">
        <f>IF(C423="ZIMA",  0.2, IF(C423="WIOSNA", 0.5, IF(C423 = "LATO", 0.9, 0.4)))</f>
        <v>0.2</v>
      </c>
      <c r="H423">
        <f>IF(AND(B423&lt;&gt;7, B423&lt;&gt;6), INT(G423*D423), 0)</f>
        <v>6</v>
      </c>
      <c r="I423">
        <f t="shared" si="43"/>
        <v>180</v>
      </c>
      <c r="J423">
        <f t="shared" si="46"/>
        <v>43325</v>
      </c>
      <c r="K423">
        <f t="shared" si="47"/>
        <v>66150</v>
      </c>
      <c r="L423">
        <f t="shared" si="44"/>
        <v>22825</v>
      </c>
      <c r="M423">
        <f t="shared" si="48"/>
        <v>271</v>
      </c>
    </row>
    <row r="424" spans="1:13" x14ac:dyDescent="0.35">
      <c r="A424" s="1">
        <v>45349</v>
      </c>
      <c r="B424" s="2">
        <f t="shared" si="42"/>
        <v>2</v>
      </c>
      <c r="C424" s="2" t="s">
        <v>5</v>
      </c>
      <c r="D424">
        <f t="shared" si="45"/>
        <v>34</v>
      </c>
      <c r="E424" s="2">
        <f>IF(MONTH(A424)&lt;&gt;MONTH(A425), IF(L423-3*800&gt;=0, 3, 0), 0)</f>
        <v>0</v>
      </c>
      <c r="F424">
        <f>IF(B424=7, D424*15, 0)</f>
        <v>0</v>
      </c>
      <c r="G424">
        <f>IF(C424="ZIMA",  0.2, IF(C424="WIOSNA", 0.5, IF(C424 = "LATO", 0.9, 0.4)))</f>
        <v>0.2</v>
      </c>
      <c r="H424">
        <f>IF(AND(B424&lt;&gt;7, B424&lt;&gt;6), INT(G424*D424), 0)</f>
        <v>6</v>
      </c>
      <c r="I424">
        <f t="shared" si="43"/>
        <v>180</v>
      </c>
      <c r="J424">
        <f t="shared" si="46"/>
        <v>43325</v>
      </c>
      <c r="K424">
        <f t="shared" si="47"/>
        <v>66330</v>
      </c>
      <c r="L424">
        <f t="shared" si="44"/>
        <v>23005</v>
      </c>
      <c r="M424">
        <f t="shared" si="48"/>
        <v>272</v>
      </c>
    </row>
    <row r="425" spans="1:13" x14ac:dyDescent="0.35">
      <c r="A425" s="1">
        <v>45350</v>
      </c>
      <c r="B425" s="2">
        <f t="shared" si="42"/>
        <v>3</v>
      </c>
      <c r="C425" s="2" t="s">
        <v>5</v>
      </c>
      <c r="D425">
        <f t="shared" si="45"/>
        <v>34</v>
      </c>
      <c r="E425" s="2">
        <f>IF(MONTH(A425)&lt;&gt;MONTH(A426), IF(L424-3*800&gt;=0, 3, 0), 0)</f>
        <v>0</v>
      </c>
      <c r="F425">
        <f>IF(B425=7, D425*15, 0)</f>
        <v>0</v>
      </c>
      <c r="G425">
        <f>IF(C425="ZIMA",  0.2, IF(C425="WIOSNA", 0.5, IF(C425 = "LATO", 0.9, 0.4)))</f>
        <v>0.2</v>
      </c>
      <c r="H425">
        <f>IF(AND(B425&lt;&gt;7, B425&lt;&gt;6), INT(G425*D425), 0)</f>
        <v>6</v>
      </c>
      <c r="I425">
        <f t="shared" si="43"/>
        <v>180</v>
      </c>
      <c r="J425">
        <f t="shared" si="46"/>
        <v>43325</v>
      </c>
      <c r="K425">
        <f t="shared" si="47"/>
        <v>66510</v>
      </c>
      <c r="L425">
        <f t="shared" si="44"/>
        <v>23185</v>
      </c>
      <c r="M425">
        <f t="shared" si="48"/>
        <v>273</v>
      </c>
    </row>
    <row r="426" spans="1:13" x14ac:dyDescent="0.35">
      <c r="A426" s="1">
        <v>45351</v>
      </c>
      <c r="B426" s="2">
        <f t="shared" si="42"/>
        <v>4</v>
      </c>
      <c r="C426" s="2" t="s">
        <v>5</v>
      </c>
      <c r="D426">
        <f t="shared" si="45"/>
        <v>34</v>
      </c>
      <c r="E426" s="2">
        <f>IF(MONTH(A426)&lt;&gt;MONTH(A427), IF(L425-3*800&gt;=0, 3, 0), 0)</f>
        <v>3</v>
      </c>
      <c r="F426">
        <f>IF(B426=7, D426*15, 0)</f>
        <v>0</v>
      </c>
      <c r="G426">
        <f>IF(C426="ZIMA",  0.2, IF(C426="WIOSNA", 0.5, IF(C426 = "LATO", 0.9, 0.4)))</f>
        <v>0.2</v>
      </c>
      <c r="H426">
        <f>IF(AND(B426&lt;&gt;7, B426&lt;&gt;6), INT(G426*D426), 0)</f>
        <v>6</v>
      </c>
      <c r="I426">
        <f t="shared" si="43"/>
        <v>180</v>
      </c>
      <c r="J426">
        <f t="shared" si="46"/>
        <v>45725</v>
      </c>
      <c r="K426">
        <f t="shared" si="47"/>
        <v>66690</v>
      </c>
      <c r="L426">
        <f t="shared" si="44"/>
        <v>20965</v>
      </c>
      <c r="M426">
        <f t="shared" si="48"/>
        <v>274</v>
      </c>
    </row>
    <row r="427" spans="1:13" x14ac:dyDescent="0.35">
      <c r="A427" s="1">
        <v>45352</v>
      </c>
      <c r="B427" s="2">
        <f t="shared" si="42"/>
        <v>5</v>
      </c>
      <c r="C427" s="2" t="s">
        <v>5</v>
      </c>
      <c r="D427">
        <f t="shared" si="45"/>
        <v>37</v>
      </c>
      <c r="E427" s="2">
        <f>IF(MONTH(A427)&lt;&gt;MONTH(A428), IF(L426-3*800&gt;=0, 3, 0), 0)</f>
        <v>0</v>
      </c>
      <c r="F427">
        <f>IF(B427=7, D427*15, 0)</f>
        <v>0</v>
      </c>
      <c r="G427">
        <f>IF(C427="ZIMA",  0.2, IF(C427="WIOSNA", 0.5, IF(C427 = "LATO", 0.9, 0.4)))</f>
        <v>0.2</v>
      </c>
      <c r="H427">
        <f>IF(AND(B427&lt;&gt;7, B427&lt;&gt;6), INT(G427*D427), 0)</f>
        <v>7</v>
      </c>
      <c r="I427">
        <f t="shared" si="43"/>
        <v>210</v>
      </c>
      <c r="J427">
        <f t="shared" si="46"/>
        <v>45725</v>
      </c>
      <c r="K427">
        <f t="shared" si="47"/>
        <v>66900</v>
      </c>
      <c r="L427">
        <f t="shared" si="44"/>
        <v>21175</v>
      </c>
      <c r="M427">
        <f t="shared" si="48"/>
        <v>275</v>
      </c>
    </row>
    <row r="428" spans="1:13" x14ac:dyDescent="0.35">
      <c r="A428" s="1">
        <v>45353</v>
      </c>
      <c r="B428" s="2">
        <f t="shared" si="42"/>
        <v>6</v>
      </c>
      <c r="C428" s="2" t="s">
        <v>5</v>
      </c>
      <c r="D428">
        <f t="shared" si="45"/>
        <v>37</v>
      </c>
      <c r="E428" s="2">
        <f>IF(MONTH(A428)&lt;&gt;MONTH(A429), IF(L427-3*800&gt;=0, 3, 0), 0)</f>
        <v>0</v>
      </c>
      <c r="F428">
        <f>IF(B428=7, D428*15, 0)</f>
        <v>0</v>
      </c>
      <c r="G428">
        <f>IF(C428="ZIMA",  0.2, IF(C428="WIOSNA", 0.5, IF(C428 = "LATO", 0.9, 0.4)))</f>
        <v>0.2</v>
      </c>
      <c r="H428">
        <f>IF(AND(B428&lt;&gt;7, B428&lt;&gt;6), INT(G428*D428), 0)</f>
        <v>0</v>
      </c>
      <c r="I428">
        <f t="shared" si="43"/>
        <v>0</v>
      </c>
      <c r="J428">
        <f t="shared" si="46"/>
        <v>45725</v>
      </c>
      <c r="K428">
        <f t="shared" si="47"/>
        <v>66900</v>
      </c>
      <c r="L428">
        <f t="shared" si="44"/>
        <v>21175</v>
      </c>
      <c r="M428">
        <f t="shared" si="48"/>
        <v>276</v>
      </c>
    </row>
    <row r="429" spans="1:13" x14ac:dyDescent="0.35">
      <c r="A429" s="1">
        <v>45354</v>
      </c>
      <c r="B429" s="2">
        <f t="shared" si="42"/>
        <v>7</v>
      </c>
      <c r="C429" s="2" t="s">
        <v>5</v>
      </c>
      <c r="D429">
        <f t="shared" si="45"/>
        <v>37</v>
      </c>
      <c r="E429" s="2">
        <f>IF(MONTH(A429)&lt;&gt;MONTH(A430), IF(L428-3*800&gt;=0, 3, 0), 0)</f>
        <v>0</v>
      </c>
      <c r="F429">
        <f>IF(B429=7, D429*15, 0)</f>
        <v>555</v>
      </c>
      <c r="G429">
        <f>IF(C429="ZIMA",  0.2, IF(C429="WIOSNA", 0.5, IF(C429 = "LATO", 0.9, 0.4)))</f>
        <v>0.2</v>
      </c>
      <c r="H429">
        <f>IF(AND(B429&lt;&gt;7, B429&lt;&gt;6), INT(G429*D429), 0)</f>
        <v>0</v>
      </c>
      <c r="I429">
        <f t="shared" si="43"/>
        <v>0</v>
      </c>
      <c r="J429">
        <f t="shared" si="46"/>
        <v>46280</v>
      </c>
      <c r="K429">
        <f t="shared" si="47"/>
        <v>66900</v>
      </c>
      <c r="L429">
        <f t="shared" si="44"/>
        <v>20620</v>
      </c>
      <c r="M429">
        <f t="shared" si="48"/>
        <v>277</v>
      </c>
    </row>
    <row r="430" spans="1:13" x14ac:dyDescent="0.35">
      <c r="A430" s="1">
        <v>45355</v>
      </c>
      <c r="B430" s="2">
        <f t="shared" si="42"/>
        <v>1</v>
      </c>
      <c r="C430" s="2" t="s">
        <v>5</v>
      </c>
      <c r="D430">
        <f t="shared" si="45"/>
        <v>37</v>
      </c>
      <c r="E430" s="2">
        <f>IF(MONTH(A430)&lt;&gt;MONTH(A431), IF(L429-3*800&gt;=0, 3, 0), 0)</f>
        <v>0</v>
      </c>
      <c r="F430">
        <f>IF(B430=7, D430*15, 0)</f>
        <v>0</v>
      </c>
      <c r="G430">
        <f>IF(C430="ZIMA",  0.2, IF(C430="WIOSNA", 0.5, IF(C430 = "LATO", 0.9, 0.4)))</f>
        <v>0.2</v>
      </c>
      <c r="H430">
        <f>IF(AND(B430&lt;&gt;7, B430&lt;&gt;6), INT(G430*D430), 0)</f>
        <v>7</v>
      </c>
      <c r="I430">
        <f t="shared" si="43"/>
        <v>210</v>
      </c>
      <c r="J430">
        <f t="shared" si="46"/>
        <v>46280</v>
      </c>
      <c r="K430">
        <f t="shared" si="47"/>
        <v>67110</v>
      </c>
      <c r="L430">
        <f t="shared" si="44"/>
        <v>20830</v>
      </c>
      <c r="M430">
        <f t="shared" si="48"/>
        <v>278</v>
      </c>
    </row>
    <row r="431" spans="1:13" x14ac:dyDescent="0.35">
      <c r="A431" s="1">
        <v>45356</v>
      </c>
      <c r="B431" s="2">
        <f t="shared" si="42"/>
        <v>2</v>
      </c>
      <c r="C431" s="2" t="s">
        <v>5</v>
      </c>
      <c r="D431">
        <f t="shared" si="45"/>
        <v>37</v>
      </c>
      <c r="E431" s="2">
        <f>IF(MONTH(A431)&lt;&gt;MONTH(A432), IF(L430-3*800&gt;=0, 3, 0), 0)</f>
        <v>0</v>
      </c>
      <c r="F431">
        <f>IF(B431=7, D431*15, 0)</f>
        <v>0</v>
      </c>
      <c r="G431">
        <f>IF(C431="ZIMA",  0.2, IF(C431="WIOSNA", 0.5, IF(C431 = "LATO", 0.9, 0.4)))</f>
        <v>0.2</v>
      </c>
      <c r="H431">
        <f>IF(AND(B431&lt;&gt;7, B431&lt;&gt;6), INT(G431*D431), 0)</f>
        <v>7</v>
      </c>
      <c r="I431">
        <f t="shared" si="43"/>
        <v>210</v>
      </c>
      <c r="J431">
        <f t="shared" si="46"/>
        <v>46280</v>
      </c>
      <c r="K431">
        <f t="shared" si="47"/>
        <v>67320</v>
      </c>
      <c r="L431">
        <f t="shared" si="44"/>
        <v>21040</v>
      </c>
      <c r="M431">
        <f t="shared" si="48"/>
        <v>279</v>
      </c>
    </row>
    <row r="432" spans="1:13" x14ac:dyDescent="0.35">
      <c r="A432" s="1">
        <v>45357</v>
      </c>
      <c r="B432" s="2">
        <f t="shared" si="42"/>
        <v>3</v>
      </c>
      <c r="C432" s="2" t="s">
        <v>5</v>
      </c>
      <c r="D432">
        <f t="shared" si="45"/>
        <v>37</v>
      </c>
      <c r="E432" s="2">
        <f>IF(MONTH(A432)&lt;&gt;MONTH(A433), IF(L431-3*800&gt;=0, 3, 0), 0)</f>
        <v>0</v>
      </c>
      <c r="F432">
        <f>IF(B432=7, D432*15, 0)</f>
        <v>0</v>
      </c>
      <c r="G432">
        <f>IF(C432="ZIMA",  0.2, IF(C432="WIOSNA", 0.5, IF(C432 = "LATO", 0.9, 0.4)))</f>
        <v>0.2</v>
      </c>
      <c r="H432">
        <f>IF(AND(B432&lt;&gt;7, B432&lt;&gt;6), INT(G432*D432), 0)</f>
        <v>7</v>
      </c>
      <c r="I432">
        <f t="shared" si="43"/>
        <v>210</v>
      </c>
      <c r="J432">
        <f t="shared" si="46"/>
        <v>46280</v>
      </c>
      <c r="K432">
        <f t="shared" si="47"/>
        <v>67530</v>
      </c>
      <c r="L432">
        <f t="shared" si="44"/>
        <v>21250</v>
      </c>
      <c r="M432">
        <f t="shared" si="48"/>
        <v>280</v>
      </c>
    </row>
    <row r="433" spans="1:13" x14ac:dyDescent="0.35">
      <c r="A433" s="1">
        <v>45358</v>
      </c>
      <c r="B433" s="2">
        <f t="shared" si="42"/>
        <v>4</v>
      </c>
      <c r="C433" s="2" t="s">
        <v>5</v>
      </c>
      <c r="D433">
        <f t="shared" si="45"/>
        <v>37</v>
      </c>
      <c r="E433" s="2">
        <f>IF(MONTH(A433)&lt;&gt;MONTH(A434), IF(L432-3*800&gt;=0, 3, 0), 0)</f>
        <v>0</v>
      </c>
      <c r="F433">
        <f>IF(B433=7, D433*15, 0)</f>
        <v>0</v>
      </c>
      <c r="G433">
        <f>IF(C433="ZIMA",  0.2, IF(C433="WIOSNA", 0.5, IF(C433 = "LATO", 0.9, 0.4)))</f>
        <v>0.2</v>
      </c>
      <c r="H433">
        <f>IF(AND(B433&lt;&gt;7, B433&lt;&gt;6), INT(G433*D433), 0)</f>
        <v>7</v>
      </c>
      <c r="I433">
        <f t="shared" si="43"/>
        <v>210</v>
      </c>
      <c r="J433">
        <f t="shared" si="46"/>
        <v>46280</v>
      </c>
      <c r="K433">
        <f t="shared" si="47"/>
        <v>67740</v>
      </c>
      <c r="L433">
        <f t="shared" si="44"/>
        <v>21460</v>
      </c>
      <c r="M433">
        <f t="shared" si="48"/>
        <v>281</v>
      </c>
    </row>
    <row r="434" spans="1:13" x14ac:dyDescent="0.35">
      <c r="A434" s="1">
        <v>45359</v>
      </c>
      <c r="B434" s="2">
        <f t="shared" si="42"/>
        <v>5</v>
      </c>
      <c r="C434" s="2" t="s">
        <v>5</v>
      </c>
      <c r="D434">
        <f t="shared" si="45"/>
        <v>37</v>
      </c>
      <c r="E434" s="2">
        <f>IF(MONTH(A434)&lt;&gt;MONTH(A435), IF(L433-3*800&gt;=0, 3, 0), 0)</f>
        <v>0</v>
      </c>
      <c r="F434">
        <f>IF(B434=7, D434*15, 0)</f>
        <v>0</v>
      </c>
      <c r="G434">
        <f>IF(C434="ZIMA",  0.2, IF(C434="WIOSNA", 0.5, IF(C434 = "LATO", 0.9, 0.4)))</f>
        <v>0.2</v>
      </c>
      <c r="H434">
        <f>IF(AND(B434&lt;&gt;7, B434&lt;&gt;6), INT(G434*D434), 0)</f>
        <v>7</v>
      </c>
      <c r="I434">
        <f t="shared" si="43"/>
        <v>210</v>
      </c>
      <c r="J434">
        <f t="shared" si="46"/>
        <v>46280</v>
      </c>
      <c r="K434">
        <f t="shared" si="47"/>
        <v>67950</v>
      </c>
      <c r="L434">
        <f t="shared" si="44"/>
        <v>21670</v>
      </c>
      <c r="M434">
        <f t="shared" si="48"/>
        <v>282</v>
      </c>
    </row>
    <row r="435" spans="1:13" x14ac:dyDescent="0.35">
      <c r="A435" s="1">
        <v>45360</v>
      </c>
      <c r="B435" s="2">
        <f t="shared" si="42"/>
        <v>6</v>
      </c>
      <c r="C435" s="2" t="s">
        <v>5</v>
      </c>
      <c r="D435">
        <f t="shared" si="45"/>
        <v>37</v>
      </c>
      <c r="E435" s="2">
        <f>IF(MONTH(A435)&lt;&gt;MONTH(A436), IF(L434-3*800&gt;=0, 3, 0), 0)</f>
        <v>0</v>
      </c>
      <c r="F435">
        <f>IF(B435=7, D435*15, 0)</f>
        <v>0</v>
      </c>
      <c r="G435">
        <f>IF(C435="ZIMA",  0.2, IF(C435="WIOSNA", 0.5, IF(C435 = "LATO", 0.9, 0.4)))</f>
        <v>0.2</v>
      </c>
      <c r="H435">
        <f>IF(AND(B435&lt;&gt;7, B435&lt;&gt;6), INT(G435*D435), 0)</f>
        <v>0</v>
      </c>
      <c r="I435">
        <f t="shared" si="43"/>
        <v>0</v>
      </c>
      <c r="J435">
        <f t="shared" si="46"/>
        <v>46280</v>
      </c>
      <c r="K435">
        <f t="shared" si="47"/>
        <v>67950</v>
      </c>
      <c r="L435">
        <f t="shared" si="44"/>
        <v>21670</v>
      </c>
      <c r="M435">
        <f t="shared" si="48"/>
        <v>283</v>
      </c>
    </row>
    <row r="436" spans="1:13" x14ac:dyDescent="0.35">
      <c r="A436" s="1">
        <v>45361</v>
      </c>
      <c r="B436" s="2">
        <f t="shared" si="42"/>
        <v>7</v>
      </c>
      <c r="C436" s="2" t="s">
        <v>5</v>
      </c>
      <c r="D436">
        <f t="shared" si="45"/>
        <v>37</v>
      </c>
      <c r="E436" s="2">
        <f>IF(MONTH(A436)&lt;&gt;MONTH(A437), IF(L435-3*800&gt;=0, 3, 0), 0)</f>
        <v>0</v>
      </c>
      <c r="F436">
        <f>IF(B436=7, D436*15, 0)</f>
        <v>555</v>
      </c>
      <c r="G436">
        <f>IF(C436="ZIMA",  0.2, IF(C436="WIOSNA", 0.5, IF(C436 = "LATO", 0.9, 0.4)))</f>
        <v>0.2</v>
      </c>
      <c r="H436">
        <f>IF(AND(B436&lt;&gt;7, B436&lt;&gt;6), INT(G436*D436), 0)</f>
        <v>0</v>
      </c>
      <c r="I436">
        <f t="shared" si="43"/>
        <v>0</v>
      </c>
      <c r="J436">
        <f t="shared" si="46"/>
        <v>46835</v>
      </c>
      <c r="K436">
        <f t="shared" si="47"/>
        <v>67950</v>
      </c>
      <c r="L436">
        <f t="shared" si="44"/>
        <v>21115</v>
      </c>
      <c r="M436">
        <f t="shared" si="48"/>
        <v>284</v>
      </c>
    </row>
    <row r="437" spans="1:13" x14ac:dyDescent="0.35">
      <c r="A437" s="1">
        <v>45362</v>
      </c>
      <c r="B437" s="2">
        <f t="shared" si="42"/>
        <v>1</v>
      </c>
      <c r="C437" s="2" t="s">
        <v>5</v>
      </c>
      <c r="D437">
        <f t="shared" si="45"/>
        <v>37</v>
      </c>
      <c r="E437" s="2">
        <f>IF(MONTH(A437)&lt;&gt;MONTH(A438), IF(L436-3*800&gt;=0, 3, 0), 0)</f>
        <v>0</v>
      </c>
      <c r="F437">
        <f>IF(B437=7, D437*15, 0)</f>
        <v>0</v>
      </c>
      <c r="G437">
        <f>IF(C437="ZIMA",  0.2, IF(C437="WIOSNA", 0.5, IF(C437 = "LATO", 0.9, 0.4)))</f>
        <v>0.2</v>
      </c>
      <c r="H437">
        <f>IF(AND(B437&lt;&gt;7, B437&lt;&gt;6), INT(G437*D437), 0)</f>
        <v>7</v>
      </c>
      <c r="I437">
        <f t="shared" si="43"/>
        <v>210</v>
      </c>
      <c r="J437">
        <f t="shared" si="46"/>
        <v>46835</v>
      </c>
      <c r="K437">
        <f t="shared" si="47"/>
        <v>68160</v>
      </c>
      <c r="L437">
        <f t="shared" si="44"/>
        <v>21325</v>
      </c>
      <c r="M437">
        <f t="shared" si="48"/>
        <v>285</v>
      </c>
    </row>
    <row r="438" spans="1:13" x14ac:dyDescent="0.35">
      <c r="A438" s="1">
        <v>45363</v>
      </c>
      <c r="B438" s="2">
        <f t="shared" si="42"/>
        <v>2</v>
      </c>
      <c r="C438" s="2" t="s">
        <v>5</v>
      </c>
      <c r="D438">
        <f t="shared" si="45"/>
        <v>37</v>
      </c>
      <c r="E438" s="2">
        <f>IF(MONTH(A438)&lt;&gt;MONTH(A439), IF(L437-3*800&gt;=0, 3, 0), 0)</f>
        <v>0</v>
      </c>
      <c r="F438">
        <f>IF(B438=7, D438*15, 0)</f>
        <v>0</v>
      </c>
      <c r="G438">
        <f>IF(C438="ZIMA",  0.2, IF(C438="WIOSNA", 0.5, IF(C438 = "LATO", 0.9, 0.4)))</f>
        <v>0.2</v>
      </c>
      <c r="H438">
        <f>IF(AND(B438&lt;&gt;7, B438&lt;&gt;6), INT(G438*D438), 0)</f>
        <v>7</v>
      </c>
      <c r="I438">
        <f t="shared" si="43"/>
        <v>210</v>
      </c>
      <c r="J438">
        <f t="shared" si="46"/>
        <v>46835</v>
      </c>
      <c r="K438">
        <f t="shared" si="47"/>
        <v>68370</v>
      </c>
      <c r="L438">
        <f t="shared" si="44"/>
        <v>21535</v>
      </c>
      <c r="M438">
        <f t="shared" si="48"/>
        <v>286</v>
      </c>
    </row>
    <row r="439" spans="1:13" x14ac:dyDescent="0.35">
      <c r="A439" s="1">
        <v>45364</v>
      </c>
      <c r="B439" s="2">
        <f t="shared" si="42"/>
        <v>3</v>
      </c>
      <c r="C439" s="2" t="s">
        <v>5</v>
      </c>
      <c r="D439">
        <f t="shared" si="45"/>
        <v>37</v>
      </c>
      <c r="E439" s="2">
        <f>IF(MONTH(A439)&lt;&gt;MONTH(A440), IF(L438-3*800&gt;=0, 3, 0), 0)</f>
        <v>0</v>
      </c>
      <c r="F439">
        <f>IF(B439=7, D439*15, 0)</f>
        <v>0</v>
      </c>
      <c r="G439">
        <f>IF(C439="ZIMA",  0.2, IF(C439="WIOSNA", 0.5, IF(C439 = "LATO", 0.9, 0.4)))</f>
        <v>0.2</v>
      </c>
      <c r="H439">
        <f>IF(AND(B439&lt;&gt;7, B439&lt;&gt;6), INT(G439*D439), 0)</f>
        <v>7</v>
      </c>
      <c r="I439">
        <f t="shared" si="43"/>
        <v>210</v>
      </c>
      <c r="J439">
        <f t="shared" si="46"/>
        <v>46835</v>
      </c>
      <c r="K439">
        <f t="shared" si="47"/>
        <v>68580</v>
      </c>
      <c r="L439">
        <f t="shared" si="44"/>
        <v>21745</v>
      </c>
      <c r="M439">
        <f t="shared" si="48"/>
        <v>287</v>
      </c>
    </row>
    <row r="440" spans="1:13" x14ac:dyDescent="0.35">
      <c r="A440" s="1">
        <v>45365</v>
      </c>
      <c r="B440" s="2">
        <f t="shared" si="42"/>
        <v>4</v>
      </c>
      <c r="C440" s="2" t="s">
        <v>5</v>
      </c>
      <c r="D440">
        <f t="shared" si="45"/>
        <v>37</v>
      </c>
      <c r="E440" s="2">
        <f>IF(MONTH(A440)&lt;&gt;MONTH(A441), IF(L439-3*800&gt;=0, 3, 0), 0)</f>
        <v>0</v>
      </c>
      <c r="F440">
        <f>IF(B440=7, D440*15, 0)</f>
        <v>0</v>
      </c>
      <c r="G440">
        <f>IF(C440="ZIMA",  0.2, IF(C440="WIOSNA", 0.5, IF(C440 = "LATO", 0.9, 0.4)))</f>
        <v>0.2</v>
      </c>
      <c r="H440">
        <f>IF(AND(B440&lt;&gt;7, B440&lt;&gt;6), INT(G440*D440), 0)</f>
        <v>7</v>
      </c>
      <c r="I440">
        <f t="shared" si="43"/>
        <v>210</v>
      </c>
      <c r="J440">
        <f t="shared" si="46"/>
        <v>46835</v>
      </c>
      <c r="K440">
        <f t="shared" si="47"/>
        <v>68790</v>
      </c>
      <c r="L440">
        <f t="shared" si="44"/>
        <v>21955</v>
      </c>
      <c r="M440">
        <f t="shared" si="48"/>
        <v>288</v>
      </c>
    </row>
    <row r="441" spans="1:13" x14ac:dyDescent="0.35">
      <c r="A441" s="1">
        <v>45366</v>
      </c>
      <c r="B441" s="2">
        <f t="shared" si="42"/>
        <v>5</v>
      </c>
      <c r="C441" s="2" t="s">
        <v>5</v>
      </c>
      <c r="D441">
        <f t="shared" si="45"/>
        <v>37</v>
      </c>
      <c r="E441" s="2">
        <f>IF(MONTH(A441)&lt;&gt;MONTH(A442), IF(L440-3*800&gt;=0, 3, 0), 0)</f>
        <v>0</v>
      </c>
      <c r="F441">
        <f>IF(B441=7, D441*15, 0)</f>
        <v>0</v>
      </c>
      <c r="G441">
        <f>IF(C441="ZIMA",  0.2, IF(C441="WIOSNA", 0.5, IF(C441 = "LATO", 0.9, 0.4)))</f>
        <v>0.2</v>
      </c>
      <c r="H441">
        <f>IF(AND(B441&lt;&gt;7, B441&lt;&gt;6), INT(G441*D441), 0)</f>
        <v>7</v>
      </c>
      <c r="I441">
        <f t="shared" si="43"/>
        <v>210</v>
      </c>
      <c r="J441">
        <f t="shared" si="46"/>
        <v>46835</v>
      </c>
      <c r="K441">
        <f t="shared" si="47"/>
        <v>69000</v>
      </c>
      <c r="L441">
        <f t="shared" si="44"/>
        <v>22165</v>
      </c>
      <c r="M441">
        <f t="shared" si="48"/>
        <v>289</v>
      </c>
    </row>
    <row r="442" spans="1:13" x14ac:dyDescent="0.35">
      <c r="A442" s="1">
        <v>45367</v>
      </c>
      <c r="B442" s="2">
        <f t="shared" si="42"/>
        <v>6</v>
      </c>
      <c r="C442" s="2" t="s">
        <v>5</v>
      </c>
      <c r="D442">
        <f t="shared" si="45"/>
        <v>37</v>
      </c>
      <c r="E442" s="2">
        <f>IF(MONTH(A442)&lt;&gt;MONTH(A443), IF(L441-3*800&gt;=0, 3, 0), 0)</f>
        <v>0</v>
      </c>
      <c r="F442">
        <f>IF(B442=7, D442*15, 0)</f>
        <v>0</v>
      </c>
      <c r="G442">
        <f>IF(C442="ZIMA",  0.2, IF(C442="WIOSNA", 0.5, IF(C442 = "LATO", 0.9, 0.4)))</f>
        <v>0.2</v>
      </c>
      <c r="H442">
        <f>IF(AND(B442&lt;&gt;7, B442&lt;&gt;6), INT(G442*D442), 0)</f>
        <v>0</v>
      </c>
      <c r="I442">
        <f t="shared" si="43"/>
        <v>0</v>
      </c>
      <c r="J442">
        <f t="shared" si="46"/>
        <v>46835</v>
      </c>
      <c r="K442">
        <f t="shared" si="47"/>
        <v>69000</v>
      </c>
      <c r="L442">
        <f t="shared" si="44"/>
        <v>22165</v>
      </c>
      <c r="M442">
        <f t="shared" si="48"/>
        <v>290</v>
      </c>
    </row>
    <row r="443" spans="1:13" x14ac:dyDescent="0.35">
      <c r="A443" s="1">
        <v>45368</v>
      </c>
      <c r="B443" s="2">
        <f t="shared" si="42"/>
        <v>7</v>
      </c>
      <c r="C443" s="2" t="s">
        <v>5</v>
      </c>
      <c r="D443">
        <f t="shared" si="45"/>
        <v>37</v>
      </c>
      <c r="E443" s="2">
        <f>IF(MONTH(A443)&lt;&gt;MONTH(A444), IF(L442-3*800&gt;=0, 3, 0), 0)</f>
        <v>0</v>
      </c>
      <c r="F443">
        <f>IF(B443=7, D443*15, 0)</f>
        <v>555</v>
      </c>
      <c r="G443">
        <f>IF(C443="ZIMA",  0.2, IF(C443="WIOSNA", 0.5, IF(C443 = "LATO", 0.9, 0.4)))</f>
        <v>0.2</v>
      </c>
      <c r="H443">
        <f>IF(AND(B443&lt;&gt;7, B443&lt;&gt;6), INT(G443*D443), 0)</f>
        <v>0</v>
      </c>
      <c r="I443">
        <f t="shared" si="43"/>
        <v>0</v>
      </c>
      <c r="J443">
        <f t="shared" si="46"/>
        <v>47390</v>
      </c>
      <c r="K443">
        <f t="shared" si="47"/>
        <v>69000</v>
      </c>
      <c r="L443">
        <f t="shared" si="44"/>
        <v>21610</v>
      </c>
      <c r="M443">
        <f t="shared" si="48"/>
        <v>291</v>
      </c>
    </row>
    <row r="444" spans="1:13" x14ac:dyDescent="0.35">
      <c r="A444" s="1">
        <v>45369</v>
      </c>
      <c r="B444" s="2">
        <f t="shared" si="42"/>
        <v>1</v>
      </c>
      <c r="C444" s="2" t="s">
        <v>5</v>
      </c>
      <c r="D444">
        <f t="shared" si="45"/>
        <v>37</v>
      </c>
      <c r="E444" s="2">
        <f>IF(MONTH(A444)&lt;&gt;MONTH(A445), IF(L443-3*800&gt;=0, 3, 0), 0)</f>
        <v>0</v>
      </c>
      <c r="F444">
        <f>IF(B444=7, D444*15, 0)</f>
        <v>0</v>
      </c>
      <c r="G444">
        <f>IF(C444="ZIMA",  0.2, IF(C444="WIOSNA", 0.5, IF(C444 = "LATO", 0.9, 0.4)))</f>
        <v>0.2</v>
      </c>
      <c r="H444">
        <f>IF(AND(B444&lt;&gt;7, B444&lt;&gt;6), INT(G444*D444), 0)</f>
        <v>7</v>
      </c>
      <c r="I444">
        <f t="shared" si="43"/>
        <v>210</v>
      </c>
      <c r="J444">
        <f t="shared" si="46"/>
        <v>47390</v>
      </c>
      <c r="K444">
        <f t="shared" si="47"/>
        <v>69210</v>
      </c>
      <c r="L444">
        <f t="shared" si="44"/>
        <v>21820</v>
      </c>
      <c r="M444">
        <f t="shared" si="48"/>
        <v>292</v>
      </c>
    </row>
    <row r="445" spans="1:13" x14ac:dyDescent="0.35">
      <c r="A445" s="1">
        <v>45370</v>
      </c>
      <c r="B445" s="2">
        <f t="shared" si="42"/>
        <v>2</v>
      </c>
      <c r="C445" s="2" t="s">
        <v>5</v>
      </c>
      <c r="D445">
        <f t="shared" si="45"/>
        <v>37</v>
      </c>
      <c r="E445" s="2">
        <f>IF(MONTH(A445)&lt;&gt;MONTH(A446), IF(L444-3*800&gt;=0, 3, 0), 0)</f>
        <v>0</v>
      </c>
      <c r="F445">
        <f>IF(B445=7, D445*15, 0)</f>
        <v>0</v>
      </c>
      <c r="G445">
        <f>IF(C445="ZIMA",  0.2, IF(C445="WIOSNA", 0.5, IF(C445 = "LATO", 0.9, 0.4)))</f>
        <v>0.2</v>
      </c>
      <c r="H445">
        <f>IF(AND(B445&lt;&gt;7, B445&lt;&gt;6), INT(G445*D445), 0)</f>
        <v>7</v>
      </c>
      <c r="I445">
        <f t="shared" si="43"/>
        <v>210</v>
      </c>
      <c r="J445">
        <f t="shared" si="46"/>
        <v>47390</v>
      </c>
      <c r="K445">
        <f t="shared" si="47"/>
        <v>69420</v>
      </c>
      <c r="L445">
        <f t="shared" si="44"/>
        <v>22030</v>
      </c>
      <c r="M445">
        <f t="shared" si="48"/>
        <v>293</v>
      </c>
    </row>
    <row r="446" spans="1:13" x14ac:dyDescent="0.35">
      <c r="A446" s="1">
        <v>45371</v>
      </c>
      <c r="B446" s="2">
        <f t="shared" si="42"/>
        <v>3</v>
      </c>
      <c r="C446" s="2" t="s">
        <v>5</v>
      </c>
      <c r="D446">
        <f t="shared" si="45"/>
        <v>37</v>
      </c>
      <c r="E446" s="2">
        <f>IF(MONTH(A446)&lt;&gt;MONTH(A447), IF(L445-3*800&gt;=0, 3, 0), 0)</f>
        <v>0</v>
      </c>
      <c r="F446">
        <f>IF(B446=7, D446*15, 0)</f>
        <v>0</v>
      </c>
      <c r="G446">
        <f>IF(C446="ZIMA",  0.2, IF(C446="WIOSNA", 0.5, IF(C446 = "LATO", 0.9, 0.4)))</f>
        <v>0.2</v>
      </c>
      <c r="H446">
        <f>IF(AND(B446&lt;&gt;7, B446&lt;&gt;6), INT(G446*D446), 0)</f>
        <v>7</v>
      </c>
      <c r="I446">
        <f t="shared" si="43"/>
        <v>210</v>
      </c>
      <c r="J446">
        <f t="shared" si="46"/>
        <v>47390</v>
      </c>
      <c r="K446">
        <f t="shared" si="47"/>
        <v>69630</v>
      </c>
      <c r="L446">
        <f t="shared" si="44"/>
        <v>22240</v>
      </c>
      <c r="M446">
        <f t="shared" si="48"/>
        <v>294</v>
      </c>
    </row>
    <row r="447" spans="1:13" x14ac:dyDescent="0.35">
      <c r="A447" s="3">
        <v>45372</v>
      </c>
      <c r="B447" s="2">
        <f t="shared" si="42"/>
        <v>4</v>
      </c>
      <c r="C447" s="2" t="s">
        <v>6</v>
      </c>
      <c r="D447">
        <f t="shared" si="45"/>
        <v>37</v>
      </c>
      <c r="E447" s="2">
        <f>IF(MONTH(A447)&lt;&gt;MONTH(A448), IF(L446-3*800&gt;=0, 3, 0), 0)</f>
        <v>0</v>
      </c>
      <c r="F447">
        <f>IF(B447=7, D447*15, 0)</f>
        <v>0</v>
      </c>
      <c r="G447">
        <f>IF(C447="ZIMA",  0.2, IF(C447="WIOSNA", 0.5, IF(C447 = "LATO", 0.9, 0.4)))</f>
        <v>0.5</v>
      </c>
      <c r="H447">
        <f>IF(AND(B447&lt;&gt;7, B447&lt;&gt;6), INT(G447*D447), 0)</f>
        <v>18</v>
      </c>
      <c r="I447">
        <f t="shared" si="43"/>
        <v>540</v>
      </c>
      <c r="J447">
        <f t="shared" si="46"/>
        <v>47390</v>
      </c>
      <c r="K447">
        <f t="shared" si="47"/>
        <v>70170</v>
      </c>
      <c r="L447">
        <f t="shared" si="44"/>
        <v>22780</v>
      </c>
      <c r="M447">
        <f t="shared" si="48"/>
        <v>295</v>
      </c>
    </row>
    <row r="448" spans="1:13" x14ac:dyDescent="0.35">
      <c r="A448" s="1">
        <v>45373</v>
      </c>
      <c r="B448" s="2">
        <f t="shared" si="42"/>
        <v>5</v>
      </c>
      <c r="C448" s="2" t="s">
        <v>6</v>
      </c>
      <c r="D448">
        <f t="shared" si="45"/>
        <v>37</v>
      </c>
      <c r="E448" s="2">
        <f>IF(MONTH(A448)&lt;&gt;MONTH(A449), IF(L447-3*800&gt;=0, 3, 0), 0)</f>
        <v>0</v>
      </c>
      <c r="F448">
        <f>IF(B448=7, D448*15, 0)</f>
        <v>0</v>
      </c>
      <c r="G448">
        <f>IF(C448="ZIMA",  0.2, IF(C448="WIOSNA", 0.5, IF(C448 = "LATO", 0.9, 0.4)))</f>
        <v>0.5</v>
      </c>
      <c r="H448">
        <f>IF(AND(B448&lt;&gt;7, B448&lt;&gt;6), INT(G448*D448), 0)</f>
        <v>18</v>
      </c>
      <c r="I448">
        <f t="shared" si="43"/>
        <v>540</v>
      </c>
      <c r="J448">
        <f t="shared" si="46"/>
        <v>47390</v>
      </c>
      <c r="K448">
        <f t="shared" si="47"/>
        <v>70710</v>
      </c>
      <c r="L448">
        <f t="shared" si="44"/>
        <v>23320</v>
      </c>
      <c r="M448">
        <f t="shared" si="48"/>
        <v>296</v>
      </c>
    </row>
    <row r="449" spans="1:13" x14ac:dyDescent="0.35">
      <c r="A449" s="1">
        <v>45374</v>
      </c>
      <c r="B449" s="2">
        <f t="shared" si="42"/>
        <v>6</v>
      </c>
      <c r="C449" s="2" t="s">
        <v>6</v>
      </c>
      <c r="D449">
        <f t="shared" si="45"/>
        <v>37</v>
      </c>
      <c r="E449" s="2">
        <f>IF(MONTH(A449)&lt;&gt;MONTH(A450), IF(L448-3*800&gt;=0, 3, 0), 0)</f>
        <v>0</v>
      </c>
      <c r="F449">
        <f>IF(B449=7, D449*15, 0)</f>
        <v>0</v>
      </c>
      <c r="G449">
        <f>IF(C449="ZIMA",  0.2, IF(C449="WIOSNA", 0.5, IF(C449 = "LATO", 0.9, 0.4)))</f>
        <v>0.5</v>
      </c>
      <c r="H449">
        <f>IF(AND(B449&lt;&gt;7, B449&lt;&gt;6), INT(G449*D449), 0)</f>
        <v>0</v>
      </c>
      <c r="I449">
        <f t="shared" si="43"/>
        <v>0</v>
      </c>
      <c r="J449">
        <f t="shared" si="46"/>
        <v>47390</v>
      </c>
      <c r="K449">
        <f t="shared" si="47"/>
        <v>70710</v>
      </c>
      <c r="L449">
        <f t="shared" si="44"/>
        <v>23320</v>
      </c>
      <c r="M449">
        <f t="shared" si="48"/>
        <v>297</v>
      </c>
    </row>
    <row r="450" spans="1:13" x14ac:dyDescent="0.35">
      <c r="A450" s="1">
        <v>45375</v>
      </c>
      <c r="B450" s="2">
        <f t="shared" si="42"/>
        <v>7</v>
      </c>
      <c r="C450" s="2" t="s">
        <v>6</v>
      </c>
      <c r="D450">
        <f t="shared" si="45"/>
        <v>37</v>
      </c>
      <c r="E450" s="2">
        <f>IF(MONTH(A450)&lt;&gt;MONTH(A451), IF(L449-3*800&gt;=0, 3, 0), 0)</f>
        <v>0</v>
      </c>
      <c r="F450">
        <f>IF(B450=7, D450*15, 0)</f>
        <v>555</v>
      </c>
      <c r="G450">
        <f>IF(C450="ZIMA",  0.2, IF(C450="WIOSNA", 0.5, IF(C450 = "LATO", 0.9, 0.4)))</f>
        <v>0.5</v>
      </c>
      <c r="H450">
        <f>IF(AND(B450&lt;&gt;7, B450&lt;&gt;6), INT(G450*D450), 0)</f>
        <v>0</v>
      </c>
      <c r="I450">
        <f t="shared" si="43"/>
        <v>0</v>
      </c>
      <c r="J450">
        <f t="shared" si="46"/>
        <v>47945</v>
      </c>
      <c r="K450">
        <f t="shared" si="47"/>
        <v>70710</v>
      </c>
      <c r="L450">
        <f t="shared" si="44"/>
        <v>22765</v>
      </c>
      <c r="M450">
        <f t="shared" si="48"/>
        <v>298</v>
      </c>
    </row>
    <row r="451" spans="1:13" x14ac:dyDescent="0.35">
      <c r="A451" s="1">
        <v>45376</v>
      </c>
      <c r="B451" s="2">
        <f t="shared" ref="B451:B514" si="49">WEEKDAY(A451, 2)</f>
        <v>1</v>
      </c>
      <c r="C451" s="2" t="s">
        <v>6</v>
      </c>
      <c r="D451">
        <f t="shared" si="45"/>
        <v>37</v>
      </c>
      <c r="E451" s="2">
        <f>IF(MONTH(A451)&lt;&gt;MONTH(A452), IF(L450-3*800&gt;=0, 3, 0), 0)</f>
        <v>0</v>
      </c>
      <c r="F451">
        <f>IF(B451=7, D451*15, 0)</f>
        <v>0</v>
      </c>
      <c r="G451">
        <f>IF(C451="ZIMA",  0.2, IF(C451="WIOSNA", 0.5, IF(C451 = "LATO", 0.9, 0.4)))</f>
        <v>0.5</v>
      </c>
      <c r="H451">
        <f>IF(AND(B451&lt;&gt;7, B451&lt;&gt;6), INT(G451*D451), 0)</f>
        <v>18</v>
      </c>
      <c r="I451">
        <f t="shared" ref="I451:I514" si="50">H451*30</f>
        <v>540</v>
      </c>
      <c r="J451">
        <f t="shared" si="46"/>
        <v>47945</v>
      </c>
      <c r="K451">
        <f t="shared" si="47"/>
        <v>71250</v>
      </c>
      <c r="L451">
        <f t="shared" ref="L451:L514" si="51">K451-J451</f>
        <v>23305</v>
      </c>
      <c r="M451">
        <f t="shared" si="48"/>
        <v>299</v>
      </c>
    </row>
    <row r="452" spans="1:13" x14ac:dyDescent="0.35">
      <c r="A452" s="1">
        <v>45377</v>
      </c>
      <c r="B452" s="2">
        <f t="shared" si="49"/>
        <v>2</v>
      </c>
      <c r="C452" s="2" t="s">
        <v>6</v>
      </c>
      <c r="D452">
        <f t="shared" ref="D452:D515" si="52">D451+E451</f>
        <v>37</v>
      </c>
      <c r="E452" s="2">
        <f>IF(MONTH(A452)&lt;&gt;MONTH(A453), IF(L451-3*800&gt;=0, 3, 0), 0)</f>
        <v>0</v>
      </c>
      <c r="F452">
        <f>IF(B452=7, D452*15, 0)</f>
        <v>0</v>
      </c>
      <c r="G452">
        <f>IF(C452="ZIMA",  0.2, IF(C452="WIOSNA", 0.5, IF(C452 = "LATO", 0.9, 0.4)))</f>
        <v>0.5</v>
      </c>
      <c r="H452">
        <f>IF(AND(B452&lt;&gt;7, B452&lt;&gt;6), INT(G452*D452), 0)</f>
        <v>18</v>
      </c>
      <c r="I452">
        <f t="shared" si="50"/>
        <v>540</v>
      </c>
      <c r="J452">
        <f t="shared" ref="J452:J515" si="53">J451+F452+E452*800</f>
        <v>47945</v>
      </c>
      <c r="K452">
        <f t="shared" ref="K452:K515" si="54">K451+I452</f>
        <v>71790</v>
      </c>
      <c r="L452">
        <f t="shared" si="51"/>
        <v>23845</v>
      </c>
      <c r="M452">
        <f t="shared" ref="M452:M515" si="55">IF(J452&lt;K452, 1, 0)+M451</f>
        <v>300</v>
      </c>
    </row>
    <row r="453" spans="1:13" x14ac:dyDescent="0.35">
      <c r="A453" s="1">
        <v>45378</v>
      </c>
      <c r="B453" s="2">
        <f t="shared" si="49"/>
        <v>3</v>
      </c>
      <c r="C453" s="2" t="s">
        <v>6</v>
      </c>
      <c r="D453">
        <f t="shared" si="52"/>
        <v>37</v>
      </c>
      <c r="E453" s="2">
        <f>IF(MONTH(A453)&lt;&gt;MONTH(A454), IF(L452-3*800&gt;=0, 3, 0), 0)</f>
        <v>0</v>
      </c>
      <c r="F453">
        <f>IF(B453=7, D453*15, 0)</f>
        <v>0</v>
      </c>
      <c r="G453">
        <f>IF(C453="ZIMA",  0.2, IF(C453="WIOSNA", 0.5, IF(C453 = "LATO", 0.9, 0.4)))</f>
        <v>0.5</v>
      </c>
      <c r="H453">
        <f>IF(AND(B453&lt;&gt;7, B453&lt;&gt;6), INT(G453*D453), 0)</f>
        <v>18</v>
      </c>
      <c r="I453">
        <f t="shared" si="50"/>
        <v>540</v>
      </c>
      <c r="J453">
        <f t="shared" si="53"/>
        <v>47945</v>
      </c>
      <c r="K453">
        <f t="shared" si="54"/>
        <v>72330</v>
      </c>
      <c r="L453">
        <f t="shared" si="51"/>
        <v>24385</v>
      </c>
      <c r="M453">
        <f t="shared" si="55"/>
        <v>301</v>
      </c>
    </row>
    <row r="454" spans="1:13" x14ac:dyDescent="0.35">
      <c r="A454" s="1">
        <v>45379</v>
      </c>
      <c r="B454" s="2">
        <f t="shared" si="49"/>
        <v>4</v>
      </c>
      <c r="C454" s="2" t="s">
        <v>6</v>
      </c>
      <c r="D454">
        <f t="shared" si="52"/>
        <v>37</v>
      </c>
      <c r="E454" s="2">
        <f>IF(MONTH(A454)&lt;&gt;MONTH(A455), IF(L453-3*800&gt;=0, 3, 0), 0)</f>
        <v>0</v>
      </c>
      <c r="F454">
        <f>IF(B454=7, D454*15, 0)</f>
        <v>0</v>
      </c>
      <c r="G454">
        <f>IF(C454="ZIMA",  0.2, IF(C454="WIOSNA", 0.5, IF(C454 = "LATO", 0.9, 0.4)))</f>
        <v>0.5</v>
      </c>
      <c r="H454">
        <f>IF(AND(B454&lt;&gt;7, B454&lt;&gt;6), INT(G454*D454), 0)</f>
        <v>18</v>
      </c>
      <c r="I454">
        <f t="shared" si="50"/>
        <v>540</v>
      </c>
      <c r="J454">
        <f t="shared" si="53"/>
        <v>47945</v>
      </c>
      <c r="K454">
        <f t="shared" si="54"/>
        <v>72870</v>
      </c>
      <c r="L454">
        <f t="shared" si="51"/>
        <v>24925</v>
      </c>
      <c r="M454">
        <f t="shared" si="55"/>
        <v>302</v>
      </c>
    </row>
    <row r="455" spans="1:13" x14ac:dyDescent="0.35">
      <c r="A455" s="1">
        <v>45380</v>
      </c>
      <c r="B455" s="2">
        <f t="shared" si="49"/>
        <v>5</v>
      </c>
      <c r="C455" s="2" t="s">
        <v>6</v>
      </c>
      <c r="D455">
        <f t="shared" si="52"/>
        <v>37</v>
      </c>
      <c r="E455" s="2">
        <f>IF(MONTH(A455)&lt;&gt;MONTH(A456), IF(L454-3*800&gt;=0, 3, 0), 0)</f>
        <v>0</v>
      </c>
      <c r="F455">
        <f>IF(B455=7, D455*15, 0)</f>
        <v>0</v>
      </c>
      <c r="G455">
        <f>IF(C455="ZIMA",  0.2, IF(C455="WIOSNA", 0.5, IF(C455 = "LATO", 0.9, 0.4)))</f>
        <v>0.5</v>
      </c>
      <c r="H455">
        <f>IF(AND(B455&lt;&gt;7, B455&lt;&gt;6), INT(G455*D455), 0)</f>
        <v>18</v>
      </c>
      <c r="I455">
        <f t="shared" si="50"/>
        <v>540</v>
      </c>
      <c r="J455">
        <f t="shared" si="53"/>
        <v>47945</v>
      </c>
      <c r="K455">
        <f t="shared" si="54"/>
        <v>73410</v>
      </c>
      <c r="L455">
        <f t="shared" si="51"/>
        <v>25465</v>
      </c>
      <c r="M455">
        <f t="shared" si="55"/>
        <v>303</v>
      </c>
    </row>
    <row r="456" spans="1:13" x14ac:dyDescent="0.35">
      <c r="A456" s="1">
        <v>45381</v>
      </c>
      <c r="B456" s="2">
        <f t="shared" si="49"/>
        <v>6</v>
      </c>
      <c r="C456" s="2" t="s">
        <v>6</v>
      </c>
      <c r="D456">
        <f t="shared" si="52"/>
        <v>37</v>
      </c>
      <c r="E456" s="2">
        <f>IF(MONTH(A456)&lt;&gt;MONTH(A457), IF(L455-3*800&gt;=0, 3, 0), 0)</f>
        <v>0</v>
      </c>
      <c r="F456">
        <f>IF(B456=7, D456*15, 0)</f>
        <v>0</v>
      </c>
      <c r="G456">
        <f>IF(C456="ZIMA",  0.2, IF(C456="WIOSNA", 0.5, IF(C456 = "LATO", 0.9, 0.4)))</f>
        <v>0.5</v>
      </c>
      <c r="H456">
        <f>IF(AND(B456&lt;&gt;7, B456&lt;&gt;6), INT(G456*D456), 0)</f>
        <v>0</v>
      </c>
      <c r="I456">
        <f t="shared" si="50"/>
        <v>0</v>
      </c>
      <c r="J456">
        <f t="shared" si="53"/>
        <v>47945</v>
      </c>
      <c r="K456">
        <f t="shared" si="54"/>
        <v>73410</v>
      </c>
      <c r="L456">
        <f t="shared" si="51"/>
        <v>25465</v>
      </c>
      <c r="M456">
        <f t="shared" si="55"/>
        <v>304</v>
      </c>
    </row>
    <row r="457" spans="1:13" x14ac:dyDescent="0.35">
      <c r="A457" s="1">
        <v>45382</v>
      </c>
      <c r="B457" s="2">
        <f t="shared" si="49"/>
        <v>7</v>
      </c>
      <c r="C457" s="2" t="s">
        <v>6</v>
      </c>
      <c r="D457">
        <f t="shared" si="52"/>
        <v>37</v>
      </c>
      <c r="E457" s="2">
        <f>IF(MONTH(A457)&lt;&gt;MONTH(A458), IF(L456-3*800&gt;=0, 3, 0), 0)</f>
        <v>3</v>
      </c>
      <c r="F457">
        <f>IF(B457=7, D457*15, 0)</f>
        <v>555</v>
      </c>
      <c r="G457">
        <f>IF(C457="ZIMA",  0.2, IF(C457="WIOSNA", 0.5, IF(C457 = "LATO", 0.9, 0.4)))</f>
        <v>0.5</v>
      </c>
      <c r="H457">
        <f>IF(AND(B457&lt;&gt;7, B457&lt;&gt;6), INT(G457*D457), 0)</f>
        <v>0</v>
      </c>
      <c r="I457">
        <f t="shared" si="50"/>
        <v>0</v>
      </c>
      <c r="J457">
        <f t="shared" si="53"/>
        <v>50900</v>
      </c>
      <c r="K457">
        <f t="shared" si="54"/>
        <v>73410</v>
      </c>
      <c r="L457">
        <f t="shared" si="51"/>
        <v>22510</v>
      </c>
      <c r="M457">
        <f t="shared" si="55"/>
        <v>305</v>
      </c>
    </row>
    <row r="458" spans="1:13" x14ac:dyDescent="0.35">
      <c r="A458" s="1">
        <v>45383</v>
      </c>
      <c r="B458" s="2">
        <f t="shared" si="49"/>
        <v>1</v>
      </c>
      <c r="C458" s="2" t="s">
        <v>6</v>
      </c>
      <c r="D458">
        <f t="shared" si="52"/>
        <v>40</v>
      </c>
      <c r="E458" s="2">
        <f>IF(MONTH(A458)&lt;&gt;MONTH(A459), IF(L457-3*800&gt;=0, 3, 0), 0)</f>
        <v>0</v>
      </c>
      <c r="F458">
        <f>IF(B458=7, D458*15, 0)</f>
        <v>0</v>
      </c>
      <c r="G458">
        <f>IF(C458="ZIMA",  0.2, IF(C458="WIOSNA", 0.5, IF(C458 = "LATO", 0.9, 0.4)))</f>
        <v>0.5</v>
      </c>
      <c r="H458">
        <f>IF(AND(B458&lt;&gt;7, B458&lt;&gt;6), INT(G458*D458), 0)</f>
        <v>20</v>
      </c>
      <c r="I458">
        <f t="shared" si="50"/>
        <v>600</v>
      </c>
      <c r="J458">
        <f t="shared" si="53"/>
        <v>50900</v>
      </c>
      <c r="K458">
        <f t="shared" si="54"/>
        <v>74010</v>
      </c>
      <c r="L458">
        <f t="shared" si="51"/>
        <v>23110</v>
      </c>
      <c r="M458">
        <f t="shared" si="55"/>
        <v>306</v>
      </c>
    </row>
    <row r="459" spans="1:13" x14ac:dyDescent="0.35">
      <c r="A459" s="1">
        <v>45384</v>
      </c>
      <c r="B459" s="2">
        <f t="shared" si="49"/>
        <v>2</v>
      </c>
      <c r="C459" s="2" t="s">
        <v>6</v>
      </c>
      <c r="D459">
        <f t="shared" si="52"/>
        <v>40</v>
      </c>
      <c r="E459" s="2">
        <f>IF(MONTH(A459)&lt;&gt;MONTH(A460), IF(L458-3*800&gt;=0, 3, 0), 0)</f>
        <v>0</v>
      </c>
      <c r="F459">
        <f>IF(B459=7, D459*15, 0)</f>
        <v>0</v>
      </c>
      <c r="G459">
        <f>IF(C459="ZIMA",  0.2, IF(C459="WIOSNA", 0.5, IF(C459 = "LATO", 0.9, 0.4)))</f>
        <v>0.5</v>
      </c>
      <c r="H459">
        <f>IF(AND(B459&lt;&gt;7, B459&lt;&gt;6), INT(G459*D459), 0)</f>
        <v>20</v>
      </c>
      <c r="I459">
        <f t="shared" si="50"/>
        <v>600</v>
      </c>
      <c r="J459">
        <f t="shared" si="53"/>
        <v>50900</v>
      </c>
      <c r="K459">
        <f t="shared" si="54"/>
        <v>74610</v>
      </c>
      <c r="L459">
        <f t="shared" si="51"/>
        <v>23710</v>
      </c>
      <c r="M459">
        <f t="shared" si="55"/>
        <v>307</v>
      </c>
    </row>
    <row r="460" spans="1:13" x14ac:dyDescent="0.35">
      <c r="A460" s="1">
        <v>45385</v>
      </c>
      <c r="B460" s="2">
        <f t="shared" si="49"/>
        <v>3</v>
      </c>
      <c r="C460" s="2" t="s">
        <v>6</v>
      </c>
      <c r="D460">
        <f t="shared" si="52"/>
        <v>40</v>
      </c>
      <c r="E460" s="2">
        <f>IF(MONTH(A460)&lt;&gt;MONTH(A461), IF(L459-3*800&gt;=0, 3, 0), 0)</f>
        <v>0</v>
      </c>
      <c r="F460">
        <f>IF(B460=7, D460*15, 0)</f>
        <v>0</v>
      </c>
      <c r="G460">
        <f>IF(C460="ZIMA",  0.2, IF(C460="WIOSNA", 0.5, IF(C460 = "LATO", 0.9, 0.4)))</f>
        <v>0.5</v>
      </c>
      <c r="H460">
        <f>IF(AND(B460&lt;&gt;7, B460&lt;&gt;6), INT(G460*D460), 0)</f>
        <v>20</v>
      </c>
      <c r="I460">
        <f t="shared" si="50"/>
        <v>600</v>
      </c>
      <c r="J460">
        <f t="shared" si="53"/>
        <v>50900</v>
      </c>
      <c r="K460">
        <f t="shared" si="54"/>
        <v>75210</v>
      </c>
      <c r="L460">
        <f t="shared" si="51"/>
        <v>24310</v>
      </c>
      <c r="M460">
        <f t="shared" si="55"/>
        <v>308</v>
      </c>
    </row>
    <row r="461" spans="1:13" x14ac:dyDescent="0.35">
      <c r="A461" s="1">
        <v>45386</v>
      </c>
      <c r="B461" s="2">
        <f t="shared" si="49"/>
        <v>4</v>
      </c>
      <c r="C461" s="2" t="s">
        <v>6</v>
      </c>
      <c r="D461">
        <f t="shared" si="52"/>
        <v>40</v>
      </c>
      <c r="E461" s="2">
        <f>IF(MONTH(A461)&lt;&gt;MONTH(A462), IF(L460-3*800&gt;=0, 3, 0), 0)</f>
        <v>0</v>
      </c>
      <c r="F461">
        <f>IF(B461=7, D461*15, 0)</f>
        <v>0</v>
      </c>
      <c r="G461">
        <f>IF(C461="ZIMA",  0.2, IF(C461="WIOSNA", 0.5, IF(C461 = "LATO", 0.9, 0.4)))</f>
        <v>0.5</v>
      </c>
      <c r="H461">
        <f>IF(AND(B461&lt;&gt;7, B461&lt;&gt;6), INT(G461*D461), 0)</f>
        <v>20</v>
      </c>
      <c r="I461">
        <f t="shared" si="50"/>
        <v>600</v>
      </c>
      <c r="J461">
        <f t="shared" si="53"/>
        <v>50900</v>
      </c>
      <c r="K461">
        <f t="shared" si="54"/>
        <v>75810</v>
      </c>
      <c r="L461">
        <f t="shared" si="51"/>
        <v>24910</v>
      </c>
      <c r="M461">
        <f t="shared" si="55"/>
        <v>309</v>
      </c>
    </row>
    <row r="462" spans="1:13" x14ac:dyDescent="0.35">
      <c r="A462" s="1">
        <v>45387</v>
      </c>
      <c r="B462" s="2">
        <f t="shared" si="49"/>
        <v>5</v>
      </c>
      <c r="C462" s="2" t="s">
        <v>6</v>
      </c>
      <c r="D462">
        <f t="shared" si="52"/>
        <v>40</v>
      </c>
      <c r="E462" s="2">
        <f>IF(MONTH(A462)&lt;&gt;MONTH(A463), IF(L461-3*800&gt;=0, 3, 0), 0)</f>
        <v>0</v>
      </c>
      <c r="F462">
        <f>IF(B462=7, D462*15, 0)</f>
        <v>0</v>
      </c>
      <c r="G462">
        <f>IF(C462="ZIMA",  0.2, IF(C462="WIOSNA", 0.5, IF(C462 = "LATO", 0.9, 0.4)))</f>
        <v>0.5</v>
      </c>
      <c r="H462">
        <f>IF(AND(B462&lt;&gt;7, B462&lt;&gt;6), INT(G462*D462), 0)</f>
        <v>20</v>
      </c>
      <c r="I462">
        <f t="shared" si="50"/>
        <v>600</v>
      </c>
      <c r="J462">
        <f t="shared" si="53"/>
        <v>50900</v>
      </c>
      <c r="K462">
        <f t="shared" si="54"/>
        <v>76410</v>
      </c>
      <c r="L462">
        <f t="shared" si="51"/>
        <v>25510</v>
      </c>
      <c r="M462">
        <f t="shared" si="55"/>
        <v>310</v>
      </c>
    </row>
    <row r="463" spans="1:13" x14ac:dyDescent="0.35">
      <c r="A463" s="1">
        <v>45388</v>
      </c>
      <c r="B463" s="2">
        <f t="shared" si="49"/>
        <v>6</v>
      </c>
      <c r="C463" s="2" t="s">
        <v>6</v>
      </c>
      <c r="D463">
        <f t="shared" si="52"/>
        <v>40</v>
      </c>
      <c r="E463" s="2">
        <f>IF(MONTH(A463)&lt;&gt;MONTH(A464), IF(L462-3*800&gt;=0, 3, 0), 0)</f>
        <v>0</v>
      </c>
      <c r="F463">
        <f>IF(B463=7, D463*15, 0)</f>
        <v>0</v>
      </c>
      <c r="G463">
        <f>IF(C463="ZIMA",  0.2, IF(C463="WIOSNA", 0.5, IF(C463 = "LATO", 0.9, 0.4)))</f>
        <v>0.5</v>
      </c>
      <c r="H463">
        <f>IF(AND(B463&lt;&gt;7, B463&lt;&gt;6), INT(G463*D463), 0)</f>
        <v>0</v>
      </c>
      <c r="I463">
        <f t="shared" si="50"/>
        <v>0</v>
      </c>
      <c r="J463">
        <f t="shared" si="53"/>
        <v>50900</v>
      </c>
      <c r="K463">
        <f t="shared" si="54"/>
        <v>76410</v>
      </c>
      <c r="L463">
        <f t="shared" si="51"/>
        <v>25510</v>
      </c>
      <c r="M463">
        <f t="shared" si="55"/>
        <v>311</v>
      </c>
    </row>
    <row r="464" spans="1:13" x14ac:dyDescent="0.35">
      <c r="A464" s="1">
        <v>45389</v>
      </c>
      <c r="B464" s="2">
        <f t="shared" si="49"/>
        <v>7</v>
      </c>
      <c r="C464" s="2" t="s">
        <v>6</v>
      </c>
      <c r="D464">
        <f t="shared" si="52"/>
        <v>40</v>
      </c>
      <c r="E464" s="2">
        <f>IF(MONTH(A464)&lt;&gt;MONTH(A465), IF(L463-3*800&gt;=0, 3, 0), 0)</f>
        <v>0</v>
      </c>
      <c r="F464">
        <f>IF(B464=7, D464*15, 0)</f>
        <v>600</v>
      </c>
      <c r="G464">
        <f>IF(C464="ZIMA",  0.2, IF(C464="WIOSNA", 0.5, IF(C464 = "LATO", 0.9, 0.4)))</f>
        <v>0.5</v>
      </c>
      <c r="H464">
        <f>IF(AND(B464&lt;&gt;7, B464&lt;&gt;6), INT(G464*D464), 0)</f>
        <v>0</v>
      </c>
      <c r="I464">
        <f t="shared" si="50"/>
        <v>0</v>
      </c>
      <c r="J464">
        <f t="shared" si="53"/>
        <v>51500</v>
      </c>
      <c r="K464">
        <f t="shared" si="54"/>
        <v>76410</v>
      </c>
      <c r="L464">
        <f t="shared" si="51"/>
        <v>24910</v>
      </c>
      <c r="M464">
        <f t="shared" si="55"/>
        <v>312</v>
      </c>
    </row>
    <row r="465" spans="1:13" x14ac:dyDescent="0.35">
      <c r="A465" s="1">
        <v>45390</v>
      </c>
      <c r="B465" s="2">
        <f t="shared" si="49"/>
        <v>1</v>
      </c>
      <c r="C465" s="2" t="s">
        <v>6</v>
      </c>
      <c r="D465">
        <f t="shared" si="52"/>
        <v>40</v>
      </c>
      <c r="E465" s="2">
        <f>IF(MONTH(A465)&lt;&gt;MONTH(A466), IF(L464-3*800&gt;=0, 3, 0), 0)</f>
        <v>0</v>
      </c>
      <c r="F465">
        <f>IF(B465=7, D465*15, 0)</f>
        <v>0</v>
      </c>
      <c r="G465">
        <f>IF(C465="ZIMA",  0.2, IF(C465="WIOSNA", 0.5, IF(C465 = "LATO", 0.9, 0.4)))</f>
        <v>0.5</v>
      </c>
      <c r="H465">
        <f>IF(AND(B465&lt;&gt;7, B465&lt;&gt;6), INT(G465*D465), 0)</f>
        <v>20</v>
      </c>
      <c r="I465">
        <f t="shared" si="50"/>
        <v>600</v>
      </c>
      <c r="J465">
        <f t="shared" si="53"/>
        <v>51500</v>
      </c>
      <c r="K465">
        <f t="shared" si="54"/>
        <v>77010</v>
      </c>
      <c r="L465">
        <f t="shared" si="51"/>
        <v>25510</v>
      </c>
      <c r="M465">
        <f t="shared" si="55"/>
        <v>313</v>
      </c>
    </row>
    <row r="466" spans="1:13" x14ac:dyDescent="0.35">
      <c r="A466" s="1">
        <v>45391</v>
      </c>
      <c r="B466" s="2">
        <f t="shared" si="49"/>
        <v>2</v>
      </c>
      <c r="C466" s="2" t="s">
        <v>6</v>
      </c>
      <c r="D466">
        <f t="shared" si="52"/>
        <v>40</v>
      </c>
      <c r="E466" s="2">
        <f>IF(MONTH(A466)&lt;&gt;MONTH(A467), IF(L465-3*800&gt;=0, 3, 0), 0)</f>
        <v>0</v>
      </c>
      <c r="F466">
        <f>IF(B466=7, D466*15, 0)</f>
        <v>0</v>
      </c>
      <c r="G466">
        <f>IF(C466="ZIMA",  0.2, IF(C466="WIOSNA", 0.5, IF(C466 = "LATO", 0.9, 0.4)))</f>
        <v>0.5</v>
      </c>
      <c r="H466">
        <f>IF(AND(B466&lt;&gt;7, B466&lt;&gt;6), INT(G466*D466), 0)</f>
        <v>20</v>
      </c>
      <c r="I466">
        <f t="shared" si="50"/>
        <v>600</v>
      </c>
      <c r="J466">
        <f t="shared" si="53"/>
        <v>51500</v>
      </c>
      <c r="K466">
        <f t="shared" si="54"/>
        <v>77610</v>
      </c>
      <c r="L466">
        <f t="shared" si="51"/>
        <v>26110</v>
      </c>
      <c r="M466">
        <f t="shared" si="55"/>
        <v>314</v>
      </c>
    </row>
    <row r="467" spans="1:13" x14ac:dyDescent="0.35">
      <c r="A467" s="1">
        <v>45392</v>
      </c>
      <c r="B467" s="2">
        <f t="shared" si="49"/>
        <v>3</v>
      </c>
      <c r="C467" s="2" t="s">
        <v>6</v>
      </c>
      <c r="D467">
        <f t="shared" si="52"/>
        <v>40</v>
      </c>
      <c r="E467" s="2">
        <f>IF(MONTH(A467)&lt;&gt;MONTH(A468), IF(L466-3*800&gt;=0, 3, 0), 0)</f>
        <v>0</v>
      </c>
      <c r="F467">
        <f>IF(B467=7, D467*15, 0)</f>
        <v>0</v>
      </c>
      <c r="G467">
        <f>IF(C467="ZIMA",  0.2, IF(C467="WIOSNA", 0.5, IF(C467 = "LATO", 0.9, 0.4)))</f>
        <v>0.5</v>
      </c>
      <c r="H467">
        <f>IF(AND(B467&lt;&gt;7, B467&lt;&gt;6), INT(G467*D467), 0)</f>
        <v>20</v>
      </c>
      <c r="I467">
        <f t="shared" si="50"/>
        <v>600</v>
      </c>
      <c r="J467">
        <f t="shared" si="53"/>
        <v>51500</v>
      </c>
      <c r="K467">
        <f t="shared" si="54"/>
        <v>78210</v>
      </c>
      <c r="L467">
        <f t="shared" si="51"/>
        <v>26710</v>
      </c>
      <c r="M467">
        <f t="shared" si="55"/>
        <v>315</v>
      </c>
    </row>
    <row r="468" spans="1:13" x14ac:dyDescent="0.35">
      <c r="A468" s="1">
        <v>45393</v>
      </c>
      <c r="B468" s="2">
        <f t="shared" si="49"/>
        <v>4</v>
      </c>
      <c r="C468" s="2" t="s">
        <v>6</v>
      </c>
      <c r="D468">
        <f t="shared" si="52"/>
        <v>40</v>
      </c>
      <c r="E468" s="2">
        <f>IF(MONTH(A468)&lt;&gt;MONTH(A469), IF(L467-3*800&gt;=0, 3, 0), 0)</f>
        <v>0</v>
      </c>
      <c r="F468">
        <f>IF(B468=7, D468*15, 0)</f>
        <v>0</v>
      </c>
      <c r="G468">
        <f>IF(C468="ZIMA",  0.2, IF(C468="WIOSNA", 0.5, IF(C468 = "LATO", 0.9, 0.4)))</f>
        <v>0.5</v>
      </c>
      <c r="H468">
        <f>IF(AND(B468&lt;&gt;7, B468&lt;&gt;6), INT(G468*D468), 0)</f>
        <v>20</v>
      </c>
      <c r="I468">
        <f t="shared" si="50"/>
        <v>600</v>
      </c>
      <c r="J468">
        <f t="shared" si="53"/>
        <v>51500</v>
      </c>
      <c r="K468">
        <f t="shared" si="54"/>
        <v>78810</v>
      </c>
      <c r="L468">
        <f t="shared" si="51"/>
        <v>27310</v>
      </c>
      <c r="M468">
        <f t="shared" si="55"/>
        <v>316</v>
      </c>
    </row>
    <row r="469" spans="1:13" x14ac:dyDescent="0.35">
      <c r="A469" s="1">
        <v>45394</v>
      </c>
      <c r="B469" s="2">
        <f t="shared" si="49"/>
        <v>5</v>
      </c>
      <c r="C469" s="2" t="s">
        <v>6</v>
      </c>
      <c r="D469">
        <f t="shared" si="52"/>
        <v>40</v>
      </c>
      <c r="E469" s="2">
        <f>IF(MONTH(A469)&lt;&gt;MONTH(A470), IF(L468-3*800&gt;=0, 3, 0), 0)</f>
        <v>0</v>
      </c>
      <c r="F469">
        <f>IF(B469=7, D469*15, 0)</f>
        <v>0</v>
      </c>
      <c r="G469">
        <f>IF(C469="ZIMA",  0.2, IF(C469="WIOSNA", 0.5, IF(C469 = "LATO", 0.9, 0.4)))</f>
        <v>0.5</v>
      </c>
      <c r="H469">
        <f>IF(AND(B469&lt;&gt;7, B469&lt;&gt;6), INT(G469*D469), 0)</f>
        <v>20</v>
      </c>
      <c r="I469">
        <f t="shared" si="50"/>
        <v>600</v>
      </c>
      <c r="J469">
        <f t="shared" si="53"/>
        <v>51500</v>
      </c>
      <c r="K469">
        <f t="shared" si="54"/>
        <v>79410</v>
      </c>
      <c r="L469">
        <f t="shared" si="51"/>
        <v>27910</v>
      </c>
      <c r="M469">
        <f t="shared" si="55"/>
        <v>317</v>
      </c>
    </row>
    <row r="470" spans="1:13" x14ac:dyDescent="0.35">
      <c r="A470" s="1">
        <v>45395</v>
      </c>
      <c r="B470" s="2">
        <f t="shared" si="49"/>
        <v>6</v>
      </c>
      <c r="C470" s="2" t="s">
        <v>6</v>
      </c>
      <c r="D470">
        <f t="shared" si="52"/>
        <v>40</v>
      </c>
      <c r="E470" s="2">
        <f>IF(MONTH(A470)&lt;&gt;MONTH(A471), IF(L469-3*800&gt;=0, 3, 0), 0)</f>
        <v>0</v>
      </c>
      <c r="F470">
        <f>IF(B470=7, D470*15, 0)</f>
        <v>0</v>
      </c>
      <c r="G470">
        <f>IF(C470="ZIMA",  0.2, IF(C470="WIOSNA", 0.5, IF(C470 = "LATO", 0.9, 0.4)))</f>
        <v>0.5</v>
      </c>
      <c r="H470">
        <f>IF(AND(B470&lt;&gt;7, B470&lt;&gt;6), INT(G470*D470), 0)</f>
        <v>0</v>
      </c>
      <c r="I470">
        <f t="shared" si="50"/>
        <v>0</v>
      </c>
      <c r="J470">
        <f t="shared" si="53"/>
        <v>51500</v>
      </c>
      <c r="K470">
        <f t="shared" si="54"/>
        <v>79410</v>
      </c>
      <c r="L470">
        <f t="shared" si="51"/>
        <v>27910</v>
      </c>
      <c r="M470">
        <f t="shared" si="55"/>
        <v>318</v>
      </c>
    </row>
    <row r="471" spans="1:13" x14ac:dyDescent="0.35">
      <c r="A471" s="1">
        <v>45396</v>
      </c>
      <c r="B471" s="2">
        <f t="shared" si="49"/>
        <v>7</v>
      </c>
      <c r="C471" s="2" t="s">
        <v>6</v>
      </c>
      <c r="D471">
        <f t="shared" si="52"/>
        <v>40</v>
      </c>
      <c r="E471" s="2">
        <f>IF(MONTH(A471)&lt;&gt;MONTH(A472), IF(L470-3*800&gt;=0, 3, 0), 0)</f>
        <v>0</v>
      </c>
      <c r="F471">
        <f>IF(B471=7, D471*15, 0)</f>
        <v>600</v>
      </c>
      <c r="G471">
        <f>IF(C471="ZIMA",  0.2, IF(C471="WIOSNA", 0.5, IF(C471 = "LATO", 0.9, 0.4)))</f>
        <v>0.5</v>
      </c>
      <c r="H471">
        <f>IF(AND(B471&lt;&gt;7, B471&lt;&gt;6), INT(G471*D471), 0)</f>
        <v>0</v>
      </c>
      <c r="I471">
        <f t="shared" si="50"/>
        <v>0</v>
      </c>
      <c r="J471">
        <f t="shared" si="53"/>
        <v>52100</v>
      </c>
      <c r="K471">
        <f t="shared" si="54"/>
        <v>79410</v>
      </c>
      <c r="L471">
        <f t="shared" si="51"/>
        <v>27310</v>
      </c>
      <c r="M471">
        <f t="shared" si="55"/>
        <v>319</v>
      </c>
    </row>
    <row r="472" spans="1:13" x14ac:dyDescent="0.35">
      <c r="A472" s="1">
        <v>45397</v>
      </c>
      <c r="B472" s="2">
        <f t="shared" si="49"/>
        <v>1</v>
      </c>
      <c r="C472" s="2" t="s">
        <v>6</v>
      </c>
      <c r="D472">
        <f t="shared" si="52"/>
        <v>40</v>
      </c>
      <c r="E472" s="2">
        <f>IF(MONTH(A472)&lt;&gt;MONTH(A473), IF(L471-3*800&gt;=0, 3, 0), 0)</f>
        <v>0</v>
      </c>
      <c r="F472">
        <f>IF(B472=7, D472*15, 0)</f>
        <v>0</v>
      </c>
      <c r="G472">
        <f>IF(C472="ZIMA",  0.2, IF(C472="WIOSNA", 0.5, IF(C472 = "LATO", 0.9, 0.4)))</f>
        <v>0.5</v>
      </c>
      <c r="H472">
        <f>IF(AND(B472&lt;&gt;7, B472&lt;&gt;6), INT(G472*D472), 0)</f>
        <v>20</v>
      </c>
      <c r="I472">
        <f t="shared" si="50"/>
        <v>600</v>
      </c>
      <c r="J472">
        <f t="shared" si="53"/>
        <v>52100</v>
      </c>
      <c r="K472">
        <f t="shared" si="54"/>
        <v>80010</v>
      </c>
      <c r="L472">
        <f t="shared" si="51"/>
        <v>27910</v>
      </c>
      <c r="M472">
        <f t="shared" si="55"/>
        <v>320</v>
      </c>
    </row>
    <row r="473" spans="1:13" x14ac:dyDescent="0.35">
      <c r="A473" s="1">
        <v>45398</v>
      </c>
      <c r="B473" s="2">
        <f t="shared" si="49"/>
        <v>2</v>
      </c>
      <c r="C473" s="2" t="s">
        <v>6</v>
      </c>
      <c r="D473">
        <f t="shared" si="52"/>
        <v>40</v>
      </c>
      <c r="E473" s="2">
        <f>IF(MONTH(A473)&lt;&gt;MONTH(A474), IF(L472-3*800&gt;=0, 3, 0), 0)</f>
        <v>0</v>
      </c>
      <c r="F473">
        <f>IF(B473=7, D473*15, 0)</f>
        <v>0</v>
      </c>
      <c r="G473">
        <f>IF(C473="ZIMA",  0.2, IF(C473="WIOSNA", 0.5, IF(C473 = "LATO", 0.9, 0.4)))</f>
        <v>0.5</v>
      </c>
      <c r="H473">
        <f>IF(AND(B473&lt;&gt;7, B473&lt;&gt;6), INT(G473*D473), 0)</f>
        <v>20</v>
      </c>
      <c r="I473">
        <f t="shared" si="50"/>
        <v>600</v>
      </c>
      <c r="J473">
        <f t="shared" si="53"/>
        <v>52100</v>
      </c>
      <c r="K473">
        <f t="shared" si="54"/>
        <v>80610</v>
      </c>
      <c r="L473">
        <f t="shared" si="51"/>
        <v>28510</v>
      </c>
      <c r="M473">
        <f t="shared" si="55"/>
        <v>321</v>
      </c>
    </row>
    <row r="474" spans="1:13" x14ac:dyDescent="0.35">
      <c r="A474" s="1">
        <v>45399</v>
      </c>
      <c r="B474" s="2">
        <f t="shared" si="49"/>
        <v>3</v>
      </c>
      <c r="C474" s="2" t="s">
        <v>6</v>
      </c>
      <c r="D474">
        <f t="shared" si="52"/>
        <v>40</v>
      </c>
      <c r="E474" s="2">
        <f>IF(MONTH(A474)&lt;&gt;MONTH(A475), IF(L473-3*800&gt;=0, 3, 0), 0)</f>
        <v>0</v>
      </c>
      <c r="F474">
        <f>IF(B474=7, D474*15, 0)</f>
        <v>0</v>
      </c>
      <c r="G474">
        <f>IF(C474="ZIMA",  0.2, IF(C474="WIOSNA", 0.5, IF(C474 = "LATO", 0.9, 0.4)))</f>
        <v>0.5</v>
      </c>
      <c r="H474">
        <f>IF(AND(B474&lt;&gt;7, B474&lt;&gt;6), INT(G474*D474), 0)</f>
        <v>20</v>
      </c>
      <c r="I474">
        <f t="shared" si="50"/>
        <v>600</v>
      </c>
      <c r="J474">
        <f t="shared" si="53"/>
        <v>52100</v>
      </c>
      <c r="K474">
        <f t="shared" si="54"/>
        <v>81210</v>
      </c>
      <c r="L474">
        <f t="shared" si="51"/>
        <v>29110</v>
      </c>
      <c r="M474">
        <f t="shared" si="55"/>
        <v>322</v>
      </c>
    </row>
    <row r="475" spans="1:13" x14ac:dyDescent="0.35">
      <c r="A475" s="1">
        <v>45400</v>
      </c>
      <c r="B475" s="2">
        <f t="shared" si="49"/>
        <v>4</v>
      </c>
      <c r="C475" s="2" t="s">
        <v>6</v>
      </c>
      <c r="D475">
        <f t="shared" si="52"/>
        <v>40</v>
      </c>
      <c r="E475" s="2">
        <f>IF(MONTH(A475)&lt;&gt;MONTH(A476), IF(L474-3*800&gt;=0, 3, 0), 0)</f>
        <v>0</v>
      </c>
      <c r="F475">
        <f>IF(B475=7, D475*15, 0)</f>
        <v>0</v>
      </c>
      <c r="G475">
        <f>IF(C475="ZIMA",  0.2, IF(C475="WIOSNA", 0.5, IF(C475 = "LATO", 0.9, 0.4)))</f>
        <v>0.5</v>
      </c>
      <c r="H475">
        <f>IF(AND(B475&lt;&gt;7, B475&lt;&gt;6), INT(G475*D475), 0)</f>
        <v>20</v>
      </c>
      <c r="I475">
        <f t="shared" si="50"/>
        <v>600</v>
      </c>
      <c r="J475">
        <f t="shared" si="53"/>
        <v>52100</v>
      </c>
      <c r="K475">
        <f t="shared" si="54"/>
        <v>81810</v>
      </c>
      <c r="L475">
        <f t="shared" si="51"/>
        <v>29710</v>
      </c>
      <c r="M475">
        <f t="shared" si="55"/>
        <v>323</v>
      </c>
    </row>
    <row r="476" spans="1:13" x14ac:dyDescent="0.35">
      <c r="A476" s="1">
        <v>45401</v>
      </c>
      <c r="B476" s="2">
        <f t="shared" si="49"/>
        <v>5</v>
      </c>
      <c r="C476" s="2" t="s">
        <v>6</v>
      </c>
      <c r="D476">
        <f t="shared" si="52"/>
        <v>40</v>
      </c>
      <c r="E476" s="2">
        <f>IF(MONTH(A476)&lt;&gt;MONTH(A477), IF(L475-3*800&gt;=0, 3, 0), 0)</f>
        <v>0</v>
      </c>
      <c r="F476">
        <f>IF(B476=7, D476*15, 0)</f>
        <v>0</v>
      </c>
      <c r="G476">
        <f>IF(C476="ZIMA",  0.2, IF(C476="WIOSNA", 0.5, IF(C476 = "LATO", 0.9, 0.4)))</f>
        <v>0.5</v>
      </c>
      <c r="H476">
        <f>IF(AND(B476&lt;&gt;7, B476&lt;&gt;6), INT(G476*D476), 0)</f>
        <v>20</v>
      </c>
      <c r="I476">
        <f t="shared" si="50"/>
        <v>600</v>
      </c>
      <c r="J476">
        <f t="shared" si="53"/>
        <v>52100</v>
      </c>
      <c r="K476">
        <f t="shared" si="54"/>
        <v>82410</v>
      </c>
      <c r="L476">
        <f t="shared" si="51"/>
        <v>30310</v>
      </c>
      <c r="M476">
        <f t="shared" si="55"/>
        <v>324</v>
      </c>
    </row>
    <row r="477" spans="1:13" x14ac:dyDescent="0.35">
      <c r="A477" s="1">
        <v>45402</v>
      </c>
      <c r="B477" s="2">
        <f t="shared" si="49"/>
        <v>6</v>
      </c>
      <c r="C477" s="2" t="s">
        <v>6</v>
      </c>
      <c r="D477">
        <f t="shared" si="52"/>
        <v>40</v>
      </c>
      <c r="E477" s="2">
        <f>IF(MONTH(A477)&lt;&gt;MONTH(A478), IF(L476-3*800&gt;=0, 3, 0), 0)</f>
        <v>0</v>
      </c>
      <c r="F477">
        <f>IF(B477=7, D477*15, 0)</f>
        <v>0</v>
      </c>
      <c r="G477">
        <f>IF(C477="ZIMA",  0.2, IF(C477="WIOSNA", 0.5, IF(C477 = "LATO", 0.9, 0.4)))</f>
        <v>0.5</v>
      </c>
      <c r="H477">
        <f>IF(AND(B477&lt;&gt;7, B477&lt;&gt;6), INT(G477*D477), 0)</f>
        <v>0</v>
      </c>
      <c r="I477">
        <f t="shared" si="50"/>
        <v>0</v>
      </c>
      <c r="J477">
        <f t="shared" si="53"/>
        <v>52100</v>
      </c>
      <c r="K477">
        <f t="shared" si="54"/>
        <v>82410</v>
      </c>
      <c r="L477">
        <f t="shared" si="51"/>
        <v>30310</v>
      </c>
      <c r="M477">
        <f t="shared" si="55"/>
        <v>325</v>
      </c>
    </row>
    <row r="478" spans="1:13" x14ac:dyDescent="0.35">
      <c r="A478" s="1">
        <v>45403</v>
      </c>
      <c r="B478" s="2">
        <f t="shared" si="49"/>
        <v>7</v>
      </c>
      <c r="C478" s="2" t="s">
        <v>6</v>
      </c>
      <c r="D478">
        <f t="shared" si="52"/>
        <v>40</v>
      </c>
      <c r="E478" s="2">
        <f>IF(MONTH(A478)&lt;&gt;MONTH(A479), IF(L477-3*800&gt;=0, 3, 0), 0)</f>
        <v>0</v>
      </c>
      <c r="F478">
        <f>IF(B478=7, D478*15, 0)</f>
        <v>600</v>
      </c>
      <c r="G478">
        <f>IF(C478="ZIMA",  0.2, IF(C478="WIOSNA", 0.5, IF(C478 = "LATO", 0.9, 0.4)))</f>
        <v>0.5</v>
      </c>
      <c r="H478">
        <f>IF(AND(B478&lt;&gt;7, B478&lt;&gt;6), INT(G478*D478), 0)</f>
        <v>0</v>
      </c>
      <c r="I478">
        <f t="shared" si="50"/>
        <v>0</v>
      </c>
      <c r="J478">
        <f t="shared" si="53"/>
        <v>52700</v>
      </c>
      <c r="K478">
        <f t="shared" si="54"/>
        <v>82410</v>
      </c>
      <c r="L478">
        <f t="shared" si="51"/>
        <v>29710</v>
      </c>
      <c r="M478">
        <f t="shared" si="55"/>
        <v>326</v>
      </c>
    </row>
    <row r="479" spans="1:13" x14ac:dyDescent="0.35">
      <c r="A479" s="1">
        <v>45404</v>
      </c>
      <c r="B479" s="2">
        <f t="shared" si="49"/>
        <v>1</v>
      </c>
      <c r="C479" s="2" t="s">
        <v>6</v>
      </c>
      <c r="D479">
        <f t="shared" si="52"/>
        <v>40</v>
      </c>
      <c r="E479" s="2">
        <f>IF(MONTH(A479)&lt;&gt;MONTH(A480), IF(L478-3*800&gt;=0, 3, 0), 0)</f>
        <v>0</v>
      </c>
      <c r="F479">
        <f>IF(B479=7, D479*15, 0)</f>
        <v>0</v>
      </c>
      <c r="G479">
        <f>IF(C479="ZIMA",  0.2, IF(C479="WIOSNA", 0.5, IF(C479 = "LATO", 0.9, 0.4)))</f>
        <v>0.5</v>
      </c>
      <c r="H479">
        <f>IF(AND(B479&lt;&gt;7, B479&lt;&gt;6), INT(G479*D479), 0)</f>
        <v>20</v>
      </c>
      <c r="I479">
        <f t="shared" si="50"/>
        <v>600</v>
      </c>
      <c r="J479">
        <f t="shared" si="53"/>
        <v>52700</v>
      </c>
      <c r="K479">
        <f t="shared" si="54"/>
        <v>83010</v>
      </c>
      <c r="L479">
        <f t="shared" si="51"/>
        <v>30310</v>
      </c>
      <c r="M479">
        <f t="shared" si="55"/>
        <v>327</v>
      </c>
    </row>
    <row r="480" spans="1:13" x14ac:dyDescent="0.35">
      <c r="A480" s="1">
        <v>45405</v>
      </c>
      <c r="B480" s="2">
        <f t="shared" si="49"/>
        <v>2</v>
      </c>
      <c r="C480" s="2" t="s">
        <v>6</v>
      </c>
      <c r="D480">
        <f t="shared" si="52"/>
        <v>40</v>
      </c>
      <c r="E480" s="2">
        <f>IF(MONTH(A480)&lt;&gt;MONTH(A481), IF(L479-3*800&gt;=0, 3, 0), 0)</f>
        <v>0</v>
      </c>
      <c r="F480">
        <f>IF(B480=7, D480*15, 0)</f>
        <v>0</v>
      </c>
      <c r="G480">
        <f>IF(C480="ZIMA",  0.2, IF(C480="WIOSNA", 0.5, IF(C480 = "LATO", 0.9, 0.4)))</f>
        <v>0.5</v>
      </c>
      <c r="H480">
        <f>IF(AND(B480&lt;&gt;7, B480&lt;&gt;6), INT(G480*D480), 0)</f>
        <v>20</v>
      </c>
      <c r="I480">
        <f t="shared" si="50"/>
        <v>600</v>
      </c>
      <c r="J480">
        <f t="shared" si="53"/>
        <v>52700</v>
      </c>
      <c r="K480">
        <f t="shared" si="54"/>
        <v>83610</v>
      </c>
      <c r="L480">
        <f t="shared" si="51"/>
        <v>30910</v>
      </c>
      <c r="M480">
        <f t="shared" si="55"/>
        <v>328</v>
      </c>
    </row>
    <row r="481" spans="1:13" x14ac:dyDescent="0.35">
      <c r="A481" s="1">
        <v>45406</v>
      </c>
      <c r="B481" s="2">
        <f t="shared" si="49"/>
        <v>3</v>
      </c>
      <c r="C481" s="2" t="s">
        <v>6</v>
      </c>
      <c r="D481">
        <f t="shared" si="52"/>
        <v>40</v>
      </c>
      <c r="E481" s="2">
        <f>IF(MONTH(A481)&lt;&gt;MONTH(A482), IF(L480-3*800&gt;=0, 3, 0), 0)</f>
        <v>0</v>
      </c>
      <c r="F481">
        <f>IF(B481=7, D481*15, 0)</f>
        <v>0</v>
      </c>
      <c r="G481">
        <f>IF(C481="ZIMA",  0.2, IF(C481="WIOSNA", 0.5, IF(C481 = "LATO", 0.9, 0.4)))</f>
        <v>0.5</v>
      </c>
      <c r="H481">
        <f>IF(AND(B481&lt;&gt;7, B481&lt;&gt;6), INT(G481*D481), 0)</f>
        <v>20</v>
      </c>
      <c r="I481">
        <f t="shared" si="50"/>
        <v>600</v>
      </c>
      <c r="J481">
        <f t="shared" si="53"/>
        <v>52700</v>
      </c>
      <c r="K481">
        <f t="shared" si="54"/>
        <v>84210</v>
      </c>
      <c r="L481">
        <f t="shared" si="51"/>
        <v>31510</v>
      </c>
      <c r="M481">
        <f t="shared" si="55"/>
        <v>329</v>
      </c>
    </row>
    <row r="482" spans="1:13" x14ac:dyDescent="0.35">
      <c r="A482" s="1">
        <v>45407</v>
      </c>
      <c r="B482" s="2">
        <f t="shared" si="49"/>
        <v>4</v>
      </c>
      <c r="C482" s="2" t="s">
        <v>6</v>
      </c>
      <c r="D482">
        <f t="shared" si="52"/>
        <v>40</v>
      </c>
      <c r="E482" s="2">
        <f>IF(MONTH(A482)&lt;&gt;MONTH(A483), IF(L481-3*800&gt;=0, 3, 0), 0)</f>
        <v>0</v>
      </c>
      <c r="F482">
        <f>IF(B482=7, D482*15, 0)</f>
        <v>0</v>
      </c>
      <c r="G482">
        <f>IF(C482="ZIMA",  0.2, IF(C482="WIOSNA", 0.5, IF(C482 = "LATO", 0.9, 0.4)))</f>
        <v>0.5</v>
      </c>
      <c r="H482">
        <f>IF(AND(B482&lt;&gt;7, B482&lt;&gt;6), INT(G482*D482), 0)</f>
        <v>20</v>
      </c>
      <c r="I482">
        <f t="shared" si="50"/>
        <v>600</v>
      </c>
      <c r="J482">
        <f t="shared" si="53"/>
        <v>52700</v>
      </c>
      <c r="K482">
        <f t="shared" si="54"/>
        <v>84810</v>
      </c>
      <c r="L482">
        <f t="shared" si="51"/>
        <v>32110</v>
      </c>
      <c r="M482">
        <f t="shared" si="55"/>
        <v>330</v>
      </c>
    </row>
    <row r="483" spans="1:13" x14ac:dyDescent="0.35">
      <c r="A483" s="1">
        <v>45408</v>
      </c>
      <c r="B483" s="2">
        <f t="shared" si="49"/>
        <v>5</v>
      </c>
      <c r="C483" s="2" t="s">
        <v>6</v>
      </c>
      <c r="D483">
        <f t="shared" si="52"/>
        <v>40</v>
      </c>
      <c r="E483" s="2">
        <f>IF(MONTH(A483)&lt;&gt;MONTH(A484), IF(L482-3*800&gt;=0, 3, 0), 0)</f>
        <v>0</v>
      </c>
      <c r="F483">
        <f>IF(B483=7, D483*15, 0)</f>
        <v>0</v>
      </c>
      <c r="G483">
        <f>IF(C483="ZIMA",  0.2, IF(C483="WIOSNA", 0.5, IF(C483 = "LATO", 0.9, 0.4)))</f>
        <v>0.5</v>
      </c>
      <c r="H483">
        <f>IF(AND(B483&lt;&gt;7, B483&lt;&gt;6), INT(G483*D483), 0)</f>
        <v>20</v>
      </c>
      <c r="I483">
        <f t="shared" si="50"/>
        <v>600</v>
      </c>
      <c r="J483">
        <f t="shared" si="53"/>
        <v>52700</v>
      </c>
      <c r="K483">
        <f t="shared" si="54"/>
        <v>85410</v>
      </c>
      <c r="L483">
        <f t="shared" si="51"/>
        <v>32710</v>
      </c>
      <c r="M483">
        <f t="shared" si="55"/>
        <v>331</v>
      </c>
    </row>
    <row r="484" spans="1:13" x14ac:dyDescent="0.35">
      <c r="A484" s="1">
        <v>45409</v>
      </c>
      <c r="B484" s="2">
        <f t="shared" si="49"/>
        <v>6</v>
      </c>
      <c r="C484" s="2" t="s">
        <v>6</v>
      </c>
      <c r="D484">
        <f t="shared" si="52"/>
        <v>40</v>
      </c>
      <c r="E484" s="2">
        <f>IF(MONTH(A484)&lt;&gt;MONTH(A485), IF(L483-3*800&gt;=0, 3, 0), 0)</f>
        <v>0</v>
      </c>
      <c r="F484">
        <f>IF(B484=7, D484*15, 0)</f>
        <v>0</v>
      </c>
      <c r="G484">
        <f>IF(C484="ZIMA",  0.2, IF(C484="WIOSNA", 0.5, IF(C484 = "LATO", 0.9, 0.4)))</f>
        <v>0.5</v>
      </c>
      <c r="H484">
        <f>IF(AND(B484&lt;&gt;7, B484&lt;&gt;6), INT(G484*D484), 0)</f>
        <v>0</v>
      </c>
      <c r="I484">
        <f t="shared" si="50"/>
        <v>0</v>
      </c>
      <c r="J484">
        <f t="shared" si="53"/>
        <v>52700</v>
      </c>
      <c r="K484">
        <f t="shared" si="54"/>
        <v>85410</v>
      </c>
      <c r="L484">
        <f t="shared" si="51"/>
        <v>32710</v>
      </c>
      <c r="M484">
        <f t="shared" si="55"/>
        <v>332</v>
      </c>
    </row>
    <row r="485" spans="1:13" x14ac:dyDescent="0.35">
      <c r="A485" s="1">
        <v>45410</v>
      </c>
      <c r="B485" s="2">
        <f t="shared" si="49"/>
        <v>7</v>
      </c>
      <c r="C485" s="2" t="s">
        <v>6</v>
      </c>
      <c r="D485">
        <f t="shared" si="52"/>
        <v>40</v>
      </c>
      <c r="E485" s="2">
        <f>IF(MONTH(A485)&lt;&gt;MONTH(A486), IF(L484-3*800&gt;=0, 3, 0), 0)</f>
        <v>0</v>
      </c>
      <c r="F485">
        <f>IF(B485=7, D485*15, 0)</f>
        <v>600</v>
      </c>
      <c r="G485">
        <f>IF(C485="ZIMA",  0.2, IF(C485="WIOSNA", 0.5, IF(C485 = "LATO", 0.9, 0.4)))</f>
        <v>0.5</v>
      </c>
      <c r="H485">
        <f>IF(AND(B485&lt;&gt;7, B485&lt;&gt;6), INT(G485*D485), 0)</f>
        <v>0</v>
      </c>
      <c r="I485">
        <f t="shared" si="50"/>
        <v>0</v>
      </c>
      <c r="J485">
        <f t="shared" si="53"/>
        <v>53300</v>
      </c>
      <c r="K485">
        <f t="shared" si="54"/>
        <v>85410</v>
      </c>
      <c r="L485">
        <f t="shared" si="51"/>
        <v>32110</v>
      </c>
      <c r="M485">
        <f t="shared" si="55"/>
        <v>333</v>
      </c>
    </row>
    <row r="486" spans="1:13" x14ac:dyDescent="0.35">
      <c r="A486" s="1">
        <v>45411</v>
      </c>
      <c r="B486" s="2">
        <f t="shared" si="49"/>
        <v>1</v>
      </c>
      <c r="C486" s="2" t="s">
        <v>6</v>
      </c>
      <c r="D486">
        <f t="shared" si="52"/>
        <v>40</v>
      </c>
      <c r="E486" s="2">
        <f>IF(MONTH(A486)&lt;&gt;MONTH(A487), IF(L485-3*800&gt;=0, 3, 0), 0)</f>
        <v>0</v>
      </c>
      <c r="F486">
        <f>IF(B486=7, D486*15, 0)</f>
        <v>0</v>
      </c>
      <c r="G486">
        <f>IF(C486="ZIMA",  0.2, IF(C486="WIOSNA", 0.5, IF(C486 = "LATO", 0.9, 0.4)))</f>
        <v>0.5</v>
      </c>
      <c r="H486">
        <f>IF(AND(B486&lt;&gt;7, B486&lt;&gt;6), INT(G486*D486), 0)</f>
        <v>20</v>
      </c>
      <c r="I486">
        <f t="shared" si="50"/>
        <v>600</v>
      </c>
      <c r="J486">
        <f t="shared" si="53"/>
        <v>53300</v>
      </c>
      <c r="K486">
        <f t="shared" si="54"/>
        <v>86010</v>
      </c>
      <c r="L486">
        <f t="shared" si="51"/>
        <v>32710</v>
      </c>
      <c r="M486">
        <f t="shared" si="55"/>
        <v>334</v>
      </c>
    </row>
    <row r="487" spans="1:13" x14ac:dyDescent="0.35">
      <c r="A487" s="1">
        <v>45412</v>
      </c>
      <c r="B487" s="2">
        <f t="shared" si="49"/>
        <v>2</v>
      </c>
      <c r="C487" s="2" t="s">
        <v>6</v>
      </c>
      <c r="D487">
        <f t="shared" si="52"/>
        <v>40</v>
      </c>
      <c r="E487" s="2">
        <f>IF(MONTH(A487)&lt;&gt;MONTH(A488), IF(L486-3*800&gt;=0, 3, 0), 0)</f>
        <v>3</v>
      </c>
      <c r="F487">
        <f>IF(B487=7, D487*15, 0)</f>
        <v>0</v>
      </c>
      <c r="G487">
        <f>IF(C487="ZIMA",  0.2, IF(C487="WIOSNA", 0.5, IF(C487 = "LATO", 0.9, 0.4)))</f>
        <v>0.5</v>
      </c>
      <c r="H487">
        <f>IF(AND(B487&lt;&gt;7, B487&lt;&gt;6), INT(G487*D487), 0)</f>
        <v>20</v>
      </c>
      <c r="I487">
        <f t="shared" si="50"/>
        <v>600</v>
      </c>
      <c r="J487">
        <f t="shared" si="53"/>
        <v>55700</v>
      </c>
      <c r="K487">
        <f t="shared" si="54"/>
        <v>86610</v>
      </c>
      <c r="L487">
        <f t="shared" si="51"/>
        <v>30910</v>
      </c>
      <c r="M487">
        <f t="shared" si="55"/>
        <v>335</v>
      </c>
    </row>
    <row r="488" spans="1:13" x14ac:dyDescent="0.35">
      <c r="A488" s="1">
        <v>45413</v>
      </c>
      <c r="B488" s="2">
        <f t="shared" si="49"/>
        <v>3</v>
      </c>
      <c r="C488" s="2" t="s">
        <v>6</v>
      </c>
      <c r="D488">
        <f t="shared" si="52"/>
        <v>43</v>
      </c>
      <c r="E488" s="2">
        <f>IF(MONTH(A488)&lt;&gt;MONTH(A489), IF(L487-3*800&gt;=0, 3, 0), 0)</f>
        <v>0</v>
      </c>
      <c r="F488">
        <f>IF(B488=7, D488*15, 0)</f>
        <v>0</v>
      </c>
      <c r="G488">
        <f>IF(C488="ZIMA",  0.2, IF(C488="WIOSNA", 0.5, IF(C488 = "LATO", 0.9, 0.4)))</f>
        <v>0.5</v>
      </c>
      <c r="H488">
        <f>IF(AND(B488&lt;&gt;7, B488&lt;&gt;6), INT(G488*D488), 0)</f>
        <v>21</v>
      </c>
      <c r="I488">
        <f t="shared" si="50"/>
        <v>630</v>
      </c>
      <c r="J488">
        <f t="shared" si="53"/>
        <v>55700</v>
      </c>
      <c r="K488">
        <f t="shared" si="54"/>
        <v>87240</v>
      </c>
      <c r="L488">
        <f t="shared" si="51"/>
        <v>31540</v>
      </c>
      <c r="M488">
        <f t="shared" si="55"/>
        <v>336</v>
      </c>
    </row>
    <row r="489" spans="1:13" x14ac:dyDescent="0.35">
      <c r="A489" s="1">
        <v>45414</v>
      </c>
      <c r="B489" s="2">
        <f t="shared" si="49"/>
        <v>4</v>
      </c>
      <c r="C489" s="2" t="s">
        <v>6</v>
      </c>
      <c r="D489">
        <f t="shared" si="52"/>
        <v>43</v>
      </c>
      <c r="E489" s="2">
        <f>IF(MONTH(A489)&lt;&gt;MONTH(A490), IF(L488-3*800&gt;=0, 3, 0), 0)</f>
        <v>0</v>
      </c>
      <c r="F489">
        <f>IF(B489=7, D489*15, 0)</f>
        <v>0</v>
      </c>
      <c r="G489">
        <f>IF(C489="ZIMA",  0.2, IF(C489="WIOSNA", 0.5, IF(C489 = "LATO", 0.9, 0.4)))</f>
        <v>0.5</v>
      </c>
      <c r="H489">
        <f>IF(AND(B489&lt;&gt;7, B489&lt;&gt;6), INT(G489*D489), 0)</f>
        <v>21</v>
      </c>
      <c r="I489">
        <f t="shared" si="50"/>
        <v>630</v>
      </c>
      <c r="J489">
        <f t="shared" si="53"/>
        <v>55700</v>
      </c>
      <c r="K489">
        <f t="shared" si="54"/>
        <v>87870</v>
      </c>
      <c r="L489">
        <f t="shared" si="51"/>
        <v>32170</v>
      </c>
      <c r="M489">
        <f t="shared" si="55"/>
        <v>337</v>
      </c>
    </row>
    <row r="490" spans="1:13" x14ac:dyDescent="0.35">
      <c r="A490" s="1">
        <v>45415</v>
      </c>
      <c r="B490" s="2">
        <f t="shared" si="49"/>
        <v>5</v>
      </c>
      <c r="C490" s="2" t="s">
        <v>6</v>
      </c>
      <c r="D490">
        <f t="shared" si="52"/>
        <v>43</v>
      </c>
      <c r="E490" s="2">
        <f>IF(MONTH(A490)&lt;&gt;MONTH(A491), IF(L489-3*800&gt;=0, 3, 0), 0)</f>
        <v>0</v>
      </c>
      <c r="F490">
        <f>IF(B490=7, D490*15, 0)</f>
        <v>0</v>
      </c>
      <c r="G490">
        <f>IF(C490="ZIMA",  0.2, IF(C490="WIOSNA", 0.5, IF(C490 = "LATO", 0.9, 0.4)))</f>
        <v>0.5</v>
      </c>
      <c r="H490">
        <f>IF(AND(B490&lt;&gt;7, B490&lt;&gt;6), INT(G490*D490), 0)</f>
        <v>21</v>
      </c>
      <c r="I490">
        <f t="shared" si="50"/>
        <v>630</v>
      </c>
      <c r="J490">
        <f t="shared" si="53"/>
        <v>55700</v>
      </c>
      <c r="K490">
        <f t="shared" si="54"/>
        <v>88500</v>
      </c>
      <c r="L490">
        <f t="shared" si="51"/>
        <v>32800</v>
      </c>
      <c r="M490">
        <f t="shared" si="55"/>
        <v>338</v>
      </c>
    </row>
    <row r="491" spans="1:13" x14ac:dyDescent="0.35">
      <c r="A491" s="1">
        <v>45416</v>
      </c>
      <c r="B491" s="2">
        <f t="shared" si="49"/>
        <v>6</v>
      </c>
      <c r="C491" s="2" t="s">
        <v>6</v>
      </c>
      <c r="D491">
        <f t="shared" si="52"/>
        <v>43</v>
      </c>
      <c r="E491" s="2">
        <f>IF(MONTH(A491)&lt;&gt;MONTH(A492), IF(L490-3*800&gt;=0, 3, 0), 0)</f>
        <v>0</v>
      </c>
      <c r="F491">
        <f>IF(B491=7, D491*15, 0)</f>
        <v>0</v>
      </c>
      <c r="G491">
        <f>IF(C491="ZIMA",  0.2, IF(C491="WIOSNA", 0.5, IF(C491 = "LATO", 0.9, 0.4)))</f>
        <v>0.5</v>
      </c>
      <c r="H491">
        <f>IF(AND(B491&lt;&gt;7, B491&lt;&gt;6), INT(G491*D491), 0)</f>
        <v>0</v>
      </c>
      <c r="I491">
        <f t="shared" si="50"/>
        <v>0</v>
      </c>
      <c r="J491">
        <f t="shared" si="53"/>
        <v>55700</v>
      </c>
      <c r="K491">
        <f t="shared" si="54"/>
        <v>88500</v>
      </c>
      <c r="L491">
        <f t="shared" si="51"/>
        <v>32800</v>
      </c>
      <c r="M491">
        <f t="shared" si="55"/>
        <v>339</v>
      </c>
    </row>
    <row r="492" spans="1:13" x14ac:dyDescent="0.35">
      <c r="A492" s="1">
        <v>45417</v>
      </c>
      <c r="B492" s="2">
        <f t="shared" si="49"/>
        <v>7</v>
      </c>
      <c r="C492" s="2" t="s">
        <v>6</v>
      </c>
      <c r="D492">
        <f t="shared" si="52"/>
        <v>43</v>
      </c>
      <c r="E492" s="2">
        <f>IF(MONTH(A492)&lt;&gt;MONTH(A493), IF(L491-3*800&gt;=0, 3, 0), 0)</f>
        <v>0</v>
      </c>
      <c r="F492">
        <f>IF(B492=7, D492*15, 0)</f>
        <v>645</v>
      </c>
      <c r="G492">
        <f>IF(C492="ZIMA",  0.2, IF(C492="WIOSNA", 0.5, IF(C492 = "LATO", 0.9, 0.4)))</f>
        <v>0.5</v>
      </c>
      <c r="H492">
        <f>IF(AND(B492&lt;&gt;7, B492&lt;&gt;6), INT(G492*D492), 0)</f>
        <v>0</v>
      </c>
      <c r="I492">
        <f t="shared" si="50"/>
        <v>0</v>
      </c>
      <c r="J492">
        <f t="shared" si="53"/>
        <v>56345</v>
      </c>
      <c r="K492">
        <f t="shared" si="54"/>
        <v>88500</v>
      </c>
      <c r="L492">
        <f t="shared" si="51"/>
        <v>32155</v>
      </c>
      <c r="M492">
        <f t="shared" si="55"/>
        <v>340</v>
      </c>
    </row>
    <row r="493" spans="1:13" x14ac:dyDescent="0.35">
      <c r="A493" s="1">
        <v>45418</v>
      </c>
      <c r="B493" s="2">
        <f t="shared" si="49"/>
        <v>1</v>
      </c>
      <c r="C493" s="2" t="s">
        <v>6</v>
      </c>
      <c r="D493">
        <f t="shared" si="52"/>
        <v>43</v>
      </c>
      <c r="E493" s="2">
        <f>IF(MONTH(A493)&lt;&gt;MONTH(A494), IF(L492-3*800&gt;=0, 3, 0), 0)</f>
        <v>0</v>
      </c>
      <c r="F493">
        <f>IF(B493=7, D493*15, 0)</f>
        <v>0</v>
      </c>
      <c r="G493">
        <f>IF(C493="ZIMA",  0.2, IF(C493="WIOSNA", 0.5, IF(C493 = "LATO", 0.9, 0.4)))</f>
        <v>0.5</v>
      </c>
      <c r="H493">
        <f>IF(AND(B493&lt;&gt;7, B493&lt;&gt;6), INT(G493*D493), 0)</f>
        <v>21</v>
      </c>
      <c r="I493">
        <f t="shared" si="50"/>
        <v>630</v>
      </c>
      <c r="J493">
        <f t="shared" si="53"/>
        <v>56345</v>
      </c>
      <c r="K493">
        <f t="shared" si="54"/>
        <v>89130</v>
      </c>
      <c r="L493">
        <f t="shared" si="51"/>
        <v>32785</v>
      </c>
      <c r="M493">
        <f t="shared" si="55"/>
        <v>341</v>
      </c>
    </row>
    <row r="494" spans="1:13" x14ac:dyDescent="0.35">
      <c r="A494" s="1">
        <v>45419</v>
      </c>
      <c r="B494" s="2">
        <f t="shared" si="49"/>
        <v>2</v>
      </c>
      <c r="C494" s="2" t="s">
        <v>6</v>
      </c>
      <c r="D494">
        <f t="shared" si="52"/>
        <v>43</v>
      </c>
      <c r="E494" s="2">
        <f>IF(MONTH(A494)&lt;&gt;MONTH(A495), IF(L493-3*800&gt;=0, 3, 0), 0)</f>
        <v>0</v>
      </c>
      <c r="F494">
        <f>IF(B494=7, D494*15, 0)</f>
        <v>0</v>
      </c>
      <c r="G494">
        <f>IF(C494="ZIMA",  0.2, IF(C494="WIOSNA", 0.5, IF(C494 = "LATO", 0.9, 0.4)))</f>
        <v>0.5</v>
      </c>
      <c r="H494">
        <f>IF(AND(B494&lt;&gt;7, B494&lt;&gt;6), INT(G494*D494), 0)</f>
        <v>21</v>
      </c>
      <c r="I494">
        <f t="shared" si="50"/>
        <v>630</v>
      </c>
      <c r="J494">
        <f t="shared" si="53"/>
        <v>56345</v>
      </c>
      <c r="K494">
        <f t="shared" si="54"/>
        <v>89760</v>
      </c>
      <c r="L494">
        <f t="shared" si="51"/>
        <v>33415</v>
      </c>
      <c r="M494">
        <f t="shared" si="55"/>
        <v>342</v>
      </c>
    </row>
    <row r="495" spans="1:13" x14ac:dyDescent="0.35">
      <c r="A495" s="1">
        <v>45420</v>
      </c>
      <c r="B495" s="2">
        <f t="shared" si="49"/>
        <v>3</v>
      </c>
      <c r="C495" s="2" t="s">
        <v>6</v>
      </c>
      <c r="D495">
        <f t="shared" si="52"/>
        <v>43</v>
      </c>
      <c r="E495" s="2">
        <f>IF(MONTH(A495)&lt;&gt;MONTH(A496), IF(L494-3*800&gt;=0, 3, 0), 0)</f>
        <v>0</v>
      </c>
      <c r="F495">
        <f>IF(B495=7, D495*15, 0)</f>
        <v>0</v>
      </c>
      <c r="G495">
        <f>IF(C495="ZIMA",  0.2, IF(C495="WIOSNA", 0.5, IF(C495 = "LATO", 0.9, 0.4)))</f>
        <v>0.5</v>
      </c>
      <c r="H495">
        <f>IF(AND(B495&lt;&gt;7, B495&lt;&gt;6), INT(G495*D495), 0)</f>
        <v>21</v>
      </c>
      <c r="I495">
        <f t="shared" si="50"/>
        <v>630</v>
      </c>
      <c r="J495">
        <f t="shared" si="53"/>
        <v>56345</v>
      </c>
      <c r="K495">
        <f t="shared" si="54"/>
        <v>90390</v>
      </c>
      <c r="L495">
        <f t="shared" si="51"/>
        <v>34045</v>
      </c>
      <c r="M495">
        <f t="shared" si="55"/>
        <v>343</v>
      </c>
    </row>
    <row r="496" spans="1:13" x14ac:dyDescent="0.35">
      <c r="A496" s="1">
        <v>45421</v>
      </c>
      <c r="B496" s="2">
        <f t="shared" si="49"/>
        <v>4</v>
      </c>
      <c r="C496" s="2" t="s">
        <v>6</v>
      </c>
      <c r="D496">
        <f t="shared" si="52"/>
        <v>43</v>
      </c>
      <c r="E496" s="2">
        <f>IF(MONTH(A496)&lt;&gt;MONTH(A497), IF(L495-3*800&gt;=0, 3, 0), 0)</f>
        <v>0</v>
      </c>
      <c r="F496">
        <f>IF(B496=7, D496*15, 0)</f>
        <v>0</v>
      </c>
      <c r="G496">
        <f>IF(C496="ZIMA",  0.2, IF(C496="WIOSNA", 0.5, IF(C496 = "LATO", 0.9, 0.4)))</f>
        <v>0.5</v>
      </c>
      <c r="H496">
        <f>IF(AND(B496&lt;&gt;7, B496&lt;&gt;6), INT(G496*D496), 0)</f>
        <v>21</v>
      </c>
      <c r="I496">
        <f t="shared" si="50"/>
        <v>630</v>
      </c>
      <c r="J496">
        <f t="shared" si="53"/>
        <v>56345</v>
      </c>
      <c r="K496">
        <f t="shared" si="54"/>
        <v>91020</v>
      </c>
      <c r="L496">
        <f t="shared" si="51"/>
        <v>34675</v>
      </c>
      <c r="M496">
        <f t="shared" si="55"/>
        <v>344</v>
      </c>
    </row>
    <row r="497" spans="1:13" x14ac:dyDescent="0.35">
      <c r="A497" s="1">
        <v>45422</v>
      </c>
      <c r="B497" s="2">
        <f t="shared" si="49"/>
        <v>5</v>
      </c>
      <c r="C497" s="2" t="s">
        <v>6</v>
      </c>
      <c r="D497">
        <f t="shared" si="52"/>
        <v>43</v>
      </c>
      <c r="E497" s="2">
        <f>IF(MONTH(A497)&lt;&gt;MONTH(A498), IF(L496-3*800&gt;=0, 3, 0), 0)</f>
        <v>0</v>
      </c>
      <c r="F497">
        <f>IF(B497=7, D497*15, 0)</f>
        <v>0</v>
      </c>
      <c r="G497">
        <f>IF(C497="ZIMA",  0.2, IF(C497="WIOSNA", 0.5, IF(C497 = "LATO", 0.9, 0.4)))</f>
        <v>0.5</v>
      </c>
      <c r="H497">
        <f>IF(AND(B497&lt;&gt;7, B497&lt;&gt;6), INT(G497*D497), 0)</f>
        <v>21</v>
      </c>
      <c r="I497">
        <f t="shared" si="50"/>
        <v>630</v>
      </c>
      <c r="J497">
        <f t="shared" si="53"/>
        <v>56345</v>
      </c>
      <c r="K497">
        <f t="shared" si="54"/>
        <v>91650</v>
      </c>
      <c r="L497">
        <f t="shared" si="51"/>
        <v>35305</v>
      </c>
      <c r="M497">
        <f t="shared" si="55"/>
        <v>345</v>
      </c>
    </row>
    <row r="498" spans="1:13" x14ac:dyDescent="0.35">
      <c r="A498" s="1">
        <v>45423</v>
      </c>
      <c r="B498" s="2">
        <f t="shared" si="49"/>
        <v>6</v>
      </c>
      <c r="C498" s="2" t="s">
        <v>6</v>
      </c>
      <c r="D498">
        <f t="shared" si="52"/>
        <v>43</v>
      </c>
      <c r="E498" s="2">
        <f>IF(MONTH(A498)&lt;&gt;MONTH(A499), IF(L497-3*800&gt;=0, 3, 0), 0)</f>
        <v>0</v>
      </c>
      <c r="F498">
        <f>IF(B498=7, D498*15, 0)</f>
        <v>0</v>
      </c>
      <c r="G498">
        <f>IF(C498="ZIMA",  0.2, IF(C498="WIOSNA", 0.5, IF(C498 = "LATO", 0.9, 0.4)))</f>
        <v>0.5</v>
      </c>
      <c r="H498">
        <f>IF(AND(B498&lt;&gt;7, B498&lt;&gt;6), INT(G498*D498), 0)</f>
        <v>0</v>
      </c>
      <c r="I498">
        <f t="shared" si="50"/>
        <v>0</v>
      </c>
      <c r="J498">
        <f t="shared" si="53"/>
        <v>56345</v>
      </c>
      <c r="K498">
        <f t="shared" si="54"/>
        <v>91650</v>
      </c>
      <c r="L498">
        <f t="shared" si="51"/>
        <v>35305</v>
      </c>
      <c r="M498">
        <f t="shared" si="55"/>
        <v>346</v>
      </c>
    </row>
    <row r="499" spans="1:13" x14ac:dyDescent="0.35">
      <c r="A499" s="1">
        <v>45424</v>
      </c>
      <c r="B499" s="2">
        <f t="shared" si="49"/>
        <v>7</v>
      </c>
      <c r="C499" s="2" t="s">
        <v>6</v>
      </c>
      <c r="D499">
        <f t="shared" si="52"/>
        <v>43</v>
      </c>
      <c r="E499" s="2">
        <f>IF(MONTH(A499)&lt;&gt;MONTH(A500), IF(L498-3*800&gt;=0, 3, 0), 0)</f>
        <v>0</v>
      </c>
      <c r="F499">
        <f>IF(B499=7, D499*15, 0)</f>
        <v>645</v>
      </c>
      <c r="G499">
        <f>IF(C499="ZIMA",  0.2, IF(C499="WIOSNA", 0.5, IF(C499 = "LATO", 0.9, 0.4)))</f>
        <v>0.5</v>
      </c>
      <c r="H499">
        <f>IF(AND(B499&lt;&gt;7, B499&lt;&gt;6), INT(G499*D499), 0)</f>
        <v>0</v>
      </c>
      <c r="I499">
        <f t="shared" si="50"/>
        <v>0</v>
      </c>
      <c r="J499">
        <f t="shared" si="53"/>
        <v>56990</v>
      </c>
      <c r="K499">
        <f t="shared" si="54"/>
        <v>91650</v>
      </c>
      <c r="L499">
        <f t="shared" si="51"/>
        <v>34660</v>
      </c>
      <c r="M499">
        <f t="shared" si="55"/>
        <v>347</v>
      </c>
    </row>
    <row r="500" spans="1:13" x14ac:dyDescent="0.35">
      <c r="A500" s="1">
        <v>45425</v>
      </c>
      <c r="B500" s="2">
        <f t="shared" si="49"/>
        <v>1</v>
      </c>
      <c r="C500" s="2" t="s">
        <v>6</v>
      </c>
      <c r="D500">
        <f t="shared" si="52"/>
        <v>43</v>
      </c>
      <c r="E500" s="2">
        <f>IF(MONTH(A500)&lt;&gt;MONTH(A501), IF(L499-3*800&gt;=0, 3, 0), 0)</f>
        <v>0</v>
      </c>
      <c r="F500">
        <f>IF(B500=7, D500*15, 0)</f>
        <v>0</v>
      </c>
      <c r="G500">
        <f>IF(C500="ZIMA",  0.2, IF(C500="WIOSNA", 0.5, IF(C500 = "LATO", 0.9, 0.4)))</f>
        <v>0.5</v>
      </c>
      <c r="H500">
        <f>IF(AND(B500&lt;&gt;7, B500&lt;&gt;6), INT(G500*D500), 0)</f>
        <v>21</v>
      </c>
      <c r="I500">
        <f t="shared" si="50"/>
        <v>630</v>
      </c>
      <c r="J500">
        <f t="shared" si="53"/>
        <v>56990</v>
      </c>
      <c r="K500">
        <f t="shared" si="54"/>
        <v>92280</v>
      </c>
      <c r="L500">
        <f t="shared" si="51"/>
        <v>35290</v>
      </c>
      <c r="M500">
        <f t="shared" si="55"/>
        <v>348</v>
      </c>
    </row>
    <row r="501" spans="1:13" x14ac:dyDescent="0.35">
      <c r="A501" s="1">
        <v>45426</v>
      </c>
      <c r="B501" s="2">
        <f t="shared" si="49"/>
        <v>2</v>
      </c>
      <c r="C501" s="2" t="s">
        <v>6</v>
      </c>
      <c r="D501">
        <f t="shared" si="52"/>
        <v>43</v>
      </c>
      <c r="E501" s="2">
        <f>IF(MONTH(A501)&lt;&gt;MONTH(A502), IF(L500-3*800&gt;=0, 3, 0), 0)</f>
        <v>0</v>
      </c>
      <c r="F501">
        <f>IF(B501=7, D501*15, 0)</f>
        <v>0</v>
      </c>
      <c r="G501">
        <f>IF(C501="ZIMA",  0.2, IF(C501="WIOSNA", 0.5, IF(C501 = "LATO", 0.9, 0.4)))</f>
        <v>0.5</v>
      </c>
      <c r="H501">
        <f>IF(AND(B501&lt;&gt;7, B501&lt;&gt;6), INT(G501*D501), 0)</f>
        <v>21</v>
      </c>
      <c r="I501">
        <f t="shared" si="50"/>
        <v>630</v>
      </c>
      <c r="J501">
        <f t="shared" si="53"/>
        <v>56990</v>
      </c>
      <c r="K501">
        <f t="shared" si="54"/>
        <v>92910</v>
      </c>
      <c r="L501">
        <f t="shared" si="51"/>
        <v>35920</v>
      </c>
      <c r="M501">
        <f t="shared" si="55"/>
        <v>349</v>
      </c>
    </row>
    <row r="502" spans="1:13" x14ac:dyDescent="0.35">
      <c r="A502" s="1">
        <v>45427</v>
      </c>
      <c r="B502" s="2">
        <f t="shared" si="49"/>
        <v>3</v>
      </c>
      <c r="C502" s="2" t="s">
        <v>6</v>
      </c>
      <c r="D502">
        <f t="shared" si="52"/>
        <v>43</v>
      </c>
      <c r="E502" s="2">
        <f>IF(MONTH(A502)&lt;&gt;MONTH(A503), IF(L501-3*800&gt;=0, 3, 0), 0)</f>
        <v>0</v>
      </c>
      <c r="F502">
        <f>IF(B502=7, D502*15, 0)</f>
        <v>0</v>
      </c>
      <c r="G502">
        <f>IF(C502="ZIMA",  0.2, IF(C502="WIOSNA", 0.5, IF(C502 = "LATO", 0.9, 0.4)))</f>
        <v>0.5</v>
      </c>
      <c r="H502">
        <f>IF(AND(B502&lt;&gt;7, B502&lt;&gt;6), INT(G502*D502), 0)</f>
        <v>21</v>
      </c>
      <c r="I502">
        <f t="shared" si="50"/>
        <v>630</v>
      </c>
      <c r="J502">
        <f t="shared" si="53"/>
        <v>56990</v>
      </c>
      <c r="K502">
        <f t="shared" si="54"/>
        <v>93540</v>
      </c>
      <c r="L502">
        <f t="shared" si="51"/>
        <v>36550</v>
      </c>
      <c r="M502">
        <f t="shared" si="55"/>
        <v>350</v>
      </c>
    </row>
    <row r="503" spans="1:13" x14ac:dyDescent="0.35">
      <c r="A503" s="1">
        <v>45428</v>
      </c>
      <c r="B503" s="2">
        <f t="shared" si="49"/>
        <v>4</v>
      </c>
      <c r="C503" s="2" t="s">
        <v>6</v>
      </c>
      <c r="D503">
        <f t="shared" si="52"/>
        <v>43</v>
      </c>
      <c r="E503" s="2">
        <f>IF(MONTH(A503)&lt;&gt;MONTH(A504), IF(L502-3*800&gt;=0, 3, 0), 0)</f>
        <v>0</v>
      </c>
      <c r="F503">
        <f>IF(B503=7, D503*15, 0)</f>
        <v>0</v>
      </c>
      <c r="G503">
        <f>IF(C503="ZIMA",  0.2, IF(C503="WIOSNA", 0.5, IF(C503 = "LATO", 0.9, 0.4)))</f>
        <v>0.5</v>
      </c>
      <c r="H503">
        <f>IF(AND(B503&lt;&gt;7, B503&lt;&gt;6), INT(G503*D503), 0)</f>
        <v>21</v>
      </c>
      <c r="I503">
        <f t="shared" si="50"/>
        <v>630</v>
      </c>
      <c r="J503">
        <f t="shared" si="53"/>
        <v>56990</v>
      </c>
      <c r="K503">
        <f t="shared" si="54"/>
        <v>94170</v>
      </c>
      <c r="L503">
        <f t="shared" si="51"/>
        <v>37180</v>
      </c>
      <c r="M503">
        <f t="shared" si="55"/>
        <v>351</v>
      </c>
    </row>
    <row r="504" spans="1:13" x14ac:dyDescent="0.35">
      <c r="A504" s="1">
        <v>45429</v>
      </c>
      <c r="B504" s="2">
        <f t="shared" si="49"/>
        <v>5</v>
      </c>
      <c r="C504" s="2" t="s">
        <v>6</v>
      </c>
      <c r="D504">
        <f t="shared" si="52"/>
        <v>43</v>
      </c>
      <c r="E504" s="2">
        <f>IF(MONTH(A504)&lt;&gt;MONTH(A505), IF(L503-3*800&gt;=0, 3, 0), 0)</f>
        <v>0</v>
      </c>
      <c r="F504">
        <f>IF(B504=7, D504*15, 0)</f>
        <v>0</v>
      </c>
      <c r="G504">
        <f>IF(C504="ZIMA",  0.2, IF(C504="WIOSNA", 0.5, IF(C504 = "LATO", 0.9, 0.4)))</f>
        <v>0.5</v>
      </c>
      <c r="H504">
        <f>IF(AND(B504&lt;&gt;7, B504&lt;&gt;6), INT(G504*D504), 0)</f>
        <v>21</v>
      </c>
      <c r="I504">
        <f t="shared" si="50"/>
        <v>630</v>
      </c>
      <c r="J504">
        <f t="shared" si="53"/>
        <v>56990</v>
      </c>
      <c r="K504">
        <f t="shared" si="54"/>
        <v>94800</v>
      </c>
      <c r="L504">
        <f t="shared" si="51"/>
        <v>37810</v>
      </c>
      <c r="M504">
        <f t="shared" si="55"/>
        <v>352</v>
      </c>
    </row>
    <row r="505" spans="1:13" x14ac:dyDescent="0.35">
      <c r="A505" s="1">
        <v>45430</v>
      </c>
      <c r="B505" s="2">
        <f t="shared" si="49"/>
        <v>6</v>
      </c>
      <c r="C505" s="2" t="s">
        <v>6</v>
      </c>
      <c r="D505">
        <f t="shared" si="52"/>
        <v>43</v>
      </c>
      <c r="E505" s="2">
        <f>IF(MONTH(A505)&lt;&gt;MONTH(A506), IF(L504-3*800&gt;=0, 3, 0), 0)</f>
        <v>0</v>
      </c>
      <c r="F505">
        <f>IF(B505=7, D505*15, 0)</f>
        <v>0</v>
      </c>
      <c r="G505">
        <f>IF(C505="ZIMA",  0.2, IF(C505="WIOSNA", 0.5, IF(C505 = "LATO", 0.9, 0.4)))</f>
        <v>0.5</v>
      </c>
      <c r="H505">
        <f>IF(AND(B505&lt;&gt;7, B505&lt;&gt;6), INT(G505*D505), 0)</f>
        <v>0</v>
      </c>
      <c r="I505">
        <f t="shared" si="50"/>
        <v>0</v>
      </c>
      <c r="J505">
        <f t="shared" si="53"/>
        <v>56990</v>
      </c>
      <c r="K505">
        <f t="shared" si="54"/>
        <v>94800</v>
      </c>
      <c r="L505">
        <f t="shared" si="51"/>
        <v>37810</v>
      </c>
      <c r="M505">
        <f t="shared" si="55"/>
        <v>353</v>
      </c>
    </row>
    <row r="506" spans="1:13" x14ac:dyDescent="0.35">
      <c r="A506" s="1">
        <v>45431</v>
      </c>
      <c r="B506" s="2">
        <f t="shared" si="49"/>
        <v>7</v>
      </c>
      <c r="C506" s="2" t="s">
        <v>6</v>
      </c>
      <c r="D506">
        <f t="shared" si="52"/>
        <v>43</v>
      </c>
      <c r="E506" s="2">
        <f>IF(MONTH(A506)&lt;&gt;MONTH(A507), IF(L505-3*800&gt;=0, 3, 0), 0)</f>
        <v>0</v>
      </c>
      <c r="F506">
        <f>IF(B506=7, D506*15, 0)</f>
        <v>645</v>
      </c>
      <c r="G506">
        <f>IF(C506="ZIMA",  0.2, IF(C506="WIOSNA", 0.5, IF(C506 = "LATO", 0.9, 0.4)))</f>
        <v>0.5</v>
      </c>
      <c r="H506">
        <f>IF(AND(B506&lt;&gt;7, B506&lt;&gt;6), INT(G506*D506), 0)</f>
        <v>0</v>
      </c>
      <c r="I506">
        <f t="shared" si="50"/>
        <v>0</v>
      </c>
      <c r="J506">
        <f t="shared" si="53"/>
        <v>57635</v>
      </c>
      <c r="K506">
        <f t="shared" si="54"/>
        <v>94800</v>
      </c>
      <c r="L506">
        <f t="shared" si="51"/>
        <v>37165</v>
      </c>
      <c r="M506">
        <f t="shared" si="55"/>
        <v>354</v>
      </c>
    </row>
    <row r="507" spans="1:13" x14ac:dyDescent="0.35">
      <c r="A507" s="1">
        <v>45432</v>
      </c>
      <c r="B507" s="2">
        <f t="shared" si="49"/>
        <v>1</v>
      </c>
      <c r="C507" s="2" t="s">
        <v>6</v>
      </c>
      <c r="D507">
        <f t="shared" si="52"/>
        <v>43</v>
      </c>
      <c r="E507" s="2">
        <f>IF(MONTH(A507)&lt;&gt;MONTH(A508), IF(L506-3*800&gt;=0, 3, 0), 0)</f>
        <v>0</v>
      </c>
      <c r="F507">
        <f>IF(B507=7, D507*15, 0)</f>
        <v>0</v>
      </c>
      <c r="G507">
        <f>IF(C507="ZIMA",  0.2, IF(C507="WIOSNA", 0.5, IF(C507 = "LATO", 0.9, 0.4)))</f>
        <v>0.5</v>
      </c>
      <c r="H507">
        <f>IF(AND(B507&lt;&gt;7, B507&lt;&gt;6), INT(G507*D507), 0)</f>
        <v>21</v>
      </c>
      <c r="I507">
        <f t="shared" si="50"/>
        <v>630</v>
      </c>
      <c r="J507">
        <f t="shared" si="53"/>
        <v>57635</v>
      </c>
      <c r="K507">
        <f t="shared" si="54"/>
        <v>95430</v>
      </c>
      <c r="L507">
        <f t="shared" si="51"/>
        <v>37795</v>
      </c>
      <c r="M507">
        <f t="shared" si="55"/>
        <v>355</v>
      </c>
    </row>
    <row r="508" spans="1:13" x14ac:dyDescent="0.35">
      <c r="A508" s="1">
        <v>45433</v>
      </c>
      <c r="B508" s="2">
        <f t="shared" si="49"/>
        <v>2</v>
      </c>
      <c r="C508" s="2" t="s">
        <v>6</v>
      </c>
      <c r="D508">
        <f t="shared" si="52"/>
        <v>43</v>
      </c>
      <c r="E508" s="2">
        <f>IF(MONTH(A508)&lt;&gt;MONTH(A509), IF(L507-3*800&gt;=0, 3, 0), 0)</f>
        <v>0</v>
      </c>
      <c r="F508">
        <f>IF(B508=7, D508*15, 0)</f>
        <v>0</v>
      </c>
      <c r="G508">
        <f>IF(C508="ZIMA",  0.2, IF(C508="WIOSNA", 0.5, IF(C508 = "LATO", 0.9, 0.4)))</f>
        <v>0.5</v>
      </c>
      <c r="H508">
        <f>IF(AND(B508&lt;&gt;7, B508&lt;&gt;6), INT(G508*D508), 0)</f>
        <v>21</v>
      </c>
      <c r="I508">
        <f t="shared" si="50"/>
        <v>630</v>
      </c>
      <c r="J508">
        <f t="shared" si="53"/>
        <v>57635</v>
      </c>
      <c r="K508">
        <f t="shared" si="54"/>
        <v>96060</v>
      </c>
      <c r="L508">
        <f t="shared" si="51"/>
        <v>38425</v>
      </c>
      <c r="M508">
        <f t="shared" si="55"/>
        <v>356</v>
      </c>
    </row>
    <row r="509" spans="1:13" x14ac:dyDescent="0.35">
      <c r="A509" s="1">
        <v>45434</v>
      </c>
      <c r="B509" s="2">
        <f t="shared" si="49"/>
        <v>3</v>
      </c>
      <c r="C509" s="2" t="s">
        <v>6</v>
      </c>
      <c r="D509">
        <f t="shared" si="52"/>
        <v>43</v>
      </c>
      <c r="E509" s="2">
        <f>IF(MONTH(A509)&lt;&gt;MONTH(A510), IF(L508-3*800&gt;=0, 3, 0), 0)</f>
        <v>0</v>
      </c>
      <c r="F509">
        <f>IF(B509=7, D509*15, 0)</f>
        <v>0</v>
      </c>
      <c r="G509">
        <f>IF(C509="ZIMA",  0.2, IF(C509="WIOSNA", 0.5, IF(C509 = "LATO", 0.9, 0.4)))</f>
        <v>0.5</v>
      </c>
      <c r="H509">
        <f>IF(AND(B509&lt;&gt;7, B509&lt;&gt;6), INT(G509*D509), 0)</f>
        <v>21</v>
      </c>
      <c r="I509">
        <f t="shared" si="50"/>
        <v>630</v>
      </c>
      <c r="J509">
        <f t="shared" si="53"/>
        <v>57635</v>
      </c>
      <c r="K509">
        <f t="shared" si="54"/>
        <v>96690</v>
      </c>
      <c r="L509">
        <f t="shared" si="51"/>
        <v>39055</v>
      </c>
      <c r="M509">
        <f t="shared" si="55"/>
        <v>357</v>
      </c>
    </row>
    <row r="510" spans="1:13" x14ac:dyDescent="0.35">
      <c r="A510" s="1">
        <v>45435</v>
      </c>
      <c r="B510" s="2">
        <f t="shared" si="49"/>
        <v>4</v>
      </c>
      <c r="C510" s="2" t="s">
        <v>6</v>
      </c>
      <c r="D510">
        <f t="shared" si="52"/>
        <v>43</v>
      </c>
      <c r="E510" s="2">
        <f>IF(MONTH(A510)&lt;&gt;MONTH(A511), IF(L509-3*800&gt;=0, 3, 0), 0)</f>
        <v>0</v>
      </c>
      <c r="F510">
        <f>IF(B510=7, D510*15, 0)</f>
        <v>0</v>
      </c>
      <c r="G510">
        <f>IF(C510="ZIMA",  0.2, IF(C510="WIOSNA", 0.5, IF(C510 = "LATO", 0.9, 0.4)))</f>
        <v>0.5</v>
      </c>
      <c r="H510">
        <f>IF(AND(B510&lt;&gt;7, B510&lt;&gt;6), INT(G510*D510), 0)</f>
        <v>21</v>
      </c>
      <c r="I510">
        <f t="shared" si="50"/>
        <v>630</v>
      </c>
      <c r="J510">
        <f t="shared" si="53"/>
        <v>57635</v>
      </c>
      <c r="K510">
        <f t="shared" si="54"/>
        <v>97320</v>
      </c>
      <c r="L510">
        <f t="shared" si="51"/>
        <v>39685</v>
      </c>
      <c r="M510">
        <f t="shared" si="55"/>
        <v>358</v>
      </c>
    </row>
    <row r="511" spans="1:13" x14ac:dyDescent="0.35">
      <c r="A511" s="1">
        <v>45436</v>
      </c>
      <c r="B511" s="2">
        <f t="shared" si="49"/>
        <v>5</v>
      </c>
      <c r="C511" s="2" t="s">
        <v>6</v>
      </c>
      <c r="D511">
        <f t="shared" si="52"/>
        <v>43</v>
      </c>
      <c r="E511" s="2">
        <f>IF(MONTH(A511)&lt;&gt;MONTH(A512), IF(L510-3*800&gt;=0, 3, 0), 0)</f>
        <v>0</v>
      </c>
      <c r="F511">
        <f>IF(B511=7, D511*15, 0)</f>
        <v>0</v>
      </c>
      <c r="G511">
        <f>IF(C511="ZIMA",  0.2, IF(C511="WIOSNA", 0.5, IF(C511 = "LATO", 0.9, 0.4)))</f>
        <v>0.5</v>
      </c>
      <c r="H511">
        <f>IF(AND(B511&lt;&gt;7, B511&lt;&gt;6), INT(G511*D511), 0)</f>
        <v>21</v>
      </c>
      <c r="I511">
        <f t="shared" si="50"/>
        <v>630</v>
      </c>
      <c r="J511">
        <f t="shared" si="53"/>
        <v>57635</v>
      </c>
      <c r="K511">
        <f t="shared" si="54"/>
        <v>97950</v>
      </c>
      <c r="L511">
        <f t="shared" si="51"/>
        <v>40315</v>
      </c>
      <c r="M511">
        <f t="shared" si="55"/>
        <v>359</v>
      </c>
    </row>
    <row r="512" spans="1:13" x14ac:dyDescent="0.35">
      <c r="A512" s="1">
        <v>45437</v>
      </c>
      <c r="B512" s="2">
        <f t="shared" si="49"/>
        <v>6</v>
      </c>
      <c r="C512" s="2" t="s">
        <v>6</v>
      </c>
      <c r="D512">
        <f t="shared" si="52"/>
        <v>43</v>
      </c>
      <c r="E512" s="2">
        <f>IF(MONTH(A512)&lt;&gt;MONTH(A513), IF(L511-3*800&gt;=0, 3, 0), 0)</f>
        <v>0</v>
      </c>
      <c r="F512">
        <f>IF(B512=7, D512*15, 0)</f>
        <v>0</v>
      </c>
      <c r="G512">
        <f>IF(C512="ZIMA",  0.2, IF(C512="WIOSNA", 0.5, IF(C512 = "LATO", 0.9, 0.4)))</f>
        <v>0.5</v>
      </c>
      <c r="H512">
        <f>IF(AND(B512&lt;&gt;7, B512&lt;&gt;6), INT(G512*D512), 0)</f>
        <v>0</v>
      </c>
      <c r="I512">
        <f t="shared" si="50"/>
        <v>0</v>
      </c>
      <c r="J512">
        <f t="shared" si="53"/>
        <v>57635</v>
      </c>
      <c r="K512">
        <f t="shared" si="54"/>
        <v>97950</v>
      </c>
      <c r="L512">
        <f t="shared" si="51"/>
        <v>40315</v>
      </c>
      <c r="M512">
        <f t="shared" si="55"/>
        <v>360</v>
      </c>
    </row>
    <row r="513" spans="1:13" x14ac:dyDescent="0.35">
      <c r="A513" s="1">
        <v>45438</v>
      </c>
      <c r="B513" s="2">
        <f t="shared" si="49"/>
        <v>7</v>
      </c>
      <c r="C513" s="2" t="s">
        <v>6</v>
      </c>
      <c r="D513">
        <f t="shared" si="52"/>
        <v>43</v>
      </c>
      <c r="E513" s="2">
        <f>IF(MONTH(A513)&lt;&gt;MONTH(A514), IF(L512-3*800&gt;=0, 3, 0), 0)</f>
        <v>0</v>
      </c>
      <c r="F513">
        <f>IF(B513=7, D513*15, 0)</f>
        <v>645</v>
      </c>
      <c r="G513">
        <f>IF(C513="ZIMA",  0.2, IF(C513="WIOSNA", 0.5, IF(C513 = "LATO", 0.9, 0.4)))</f>
        <v>0.5</v>
      </c>
      <c r="H513">
        <f>IF(AND(B513&lt;&gt;7, B513&lt;&gt;6), INT(G513*D513), 0)</f>
        <v>0</v>
      </c>
      <c r="I513">
        <f t="shared" si="50"/>
        <v>0</v>
      </c>
      <c r="J513">
        <f t="shared" si="53"/>
        <v>58280</v>
      </c>
      <c r="K513">
        <f t="shared" si="54"/>
        <v>97950</v>
      </c>
      <c r="L513">
        <f t="shared" si="51"/>
        <v>39670</v>
      </c>
      <c r="M513">
        <f t="shared" si="55"/>
        <v>361</v>
      </c>
    </row>
    <row r="514" spans="1:13" x14ac:dyDescent="0.35">
      <c r="A514" s="1">
        <v>45439</v>
      </c>
      <c r="B514" s="2">
        <f t="shared" si="49"/>
        <v>1</v>
      </c>
      <c r="C514" s="2" t="s">
        <v>6</v>
      </c>
      <c r="D514">
        <f t="shared" si="52"/>
        <v>43</v>
      </c>
      <c r="E514" s="2">
        <f>IF(MONTH(A514)&lt;&gt;MONTH(A515), IF(L513-3*800&gt;=0, 3, 0), 0)</f>
        <v>0</v>
      </c>
      <c r="F514">
        <f>IF(B514=7, D514*15, 0)</f>
        <v>0</v>
      </c>
      <c r="G514">
        <f>IF(C514="ZIMA",  0.2, IF(C514="WIOSNA", 0.5, IF(C514 = "LATO", 0.9, 0.4)))</f>
        <v>0.5</v>
      </c>
      <c r="H514">
        <f>IF(AND(B514&lt;&gt;7, B514&lt;&gt;6), INT(G514*D514), 0)</f>
        <v>21</v>
      </c>
      <c r="I514">
        <f t="shared" si="50"/>
        <v>630</v>
      </c>
      <c r="J514">
        <f t="shared" si="53"/>
        <v>58280</v>
      </c>
      <c r="K514">
        <f t="shared" si="54"/>
        <v>98580</v>
      </c>
      <c r="L514">
        <f t="shared" si="51"/>
        <v>40300</v>
      </c>
      <c r="M514">
        <f t="shared" si="55"/>
        <v>362</v>
      </c>
    </row>
    <row r="515" spans="1:13" x14ac:dyDescent="0.35">
      <c r="A515" s="1">
        <v>45440</v>
      </c>
      <c r="B515" s="2">
        <f t="shared" ref="B515:B578" si="56">WEEKDAY(A515, 2)</f>
        <v>2</v>
      </c>
      <c r="C515" s="2" t="s">
        <v>6</v>
      </c>
      <c r="D515">
        <f t="shared" si="52"/>
        <v>43</v>
      </c>
      <c r="E515" s="2">
        <f>IF(MONTH(A515)&lt;&gt;MONTH(A516), IF(L514-3*800&gt;=0, 3, 0), 0)</f>
        <v>0</v>
      </c>
      <c r="F515">
        <f>IF(B515=7, D515*15, 0)</f>
        <v>0</v>
      </c>
      <c r="G515">
        <f>IF(C515="ZIMA",  0.2, IF(C515="WIOSNA", 0.5, IF(C515 = "LATO", 0.9, 0.4)))</f>
        <v>0.5</v>
      </c>
      <c r="H515">
        <f>IF(AND(B515&lt;&gt;7, B515&lt;&gt;6), INT(G515*D515), 0)</f>
        <v>21</v>
      </c>
      <c r="I515">
        <f t="shared" ref="I515:I578" si="57">H515*30</f>
        <v>630</v>
      </c>
      <c r="J515">
        <f t="shared" si="53"/>
        <v>58280</v>
      </c>
      <c r="K515">
        <f t="shared" si="54"/>
        <v>99210</v>
      </c>
      <c r="L515">
        <f t="shared" ref="L515:L578" si="58">K515-J515</f>
        <v>40930</v>
      </c>
      <c r="M515">
        <f t="shared" si="55"/>
        <v>363</v>
      </c>
    </row>
    <row r="516" spans="1:13" x14ac:dyDescent="0.35">
      <c r="A516" s="1">
        <v>45441</v>
      </c>
      <c r="B516" s="2">
        <f t="shared" si="56"/>
        <v>3</v>
      </c>
      <c r="C516" s="2" t="s">
        <v>6</v>
      </c>
      <c r="D516">
        <f t="shared" ref="D516:D579" si="59">D515+E515</f>
        <v>43</v>
      </c>
      <c r="E516" s="2">
        <f>IF(MONTH(A516)&lt;&gt;MONTH(A517), IF(L515-3*800&gt;=0, 3, 0), 0)</f>
        <v>0</v>
      </c>
      <c r="F516">
        <f>IF(B516=7, D516*15, 0)</f>
        <v>0</v>
      </c>
      <c r="G516">
        <f>IF(C516="ZIMA",  0.2, IF(C516="WIOSNA", 0.5, IF(C516 = "LATO", 0.9, 0.4)))</f>
        <v>0.5</v>
      </c>
      <c r="H516">
        <f>IF(AND(B516&lt;&gt;7, B516&lt;&gt;6), INT(G516*D516), 0)</f>
        <v>21</v>
      </c>
      <c r="I516">
        <f t="shared" si="57"/>
        <v>630</v>
      </c>
      <c r="J516">
        <f t="shared" ref="J516:J579" si="60">J515+F516+E516*800</f>
        <v>58280</v>
      </c>
      <c r="K516">
        <f t="shared" ref="K516:K579" si="61">K515+I516</f>
        <v>99840</v>
      </c>
      <c r="L516">
        <f t="shared" si="58"/>
        <v>41560</v>
      </c>
      <c r="M516">
        <f t="shared" ref="M516:M579" si="62">IF(J516&lt;K516, 1, 0)+M515</f>
        <v>364</v>
      </c>
    </row>
    <row r="517" spans="1:13" x14ac:dyDescent="0.35">
      <c r="A517" s="1">
        <v>45442</v>
      </c>
      <c r="B517" s="2">
        <f t="shared" si="56"/>
        <v>4</v>
      </c>
      <c r="C517" s="2" t="s">
        <v>6</v>
      </c>
      <c r="D517">
        <f t="shared" si="59"/>
        <v>43</v>
      </c>
      <c r="E517" s="2">
        <f>IF(MONTH(A517)&lt;&gt;MONTH(A518), IF(L516-3*800&gt;=0, 3, 0), 0)</f>
        <v>0</v>
      </c>
      <c r="F517">
        <f>IF(B517=7, D517*15, 0)</f>
        <v>0</v>
      </c>
      <c r="G517">
        <f>IF(C517="ZIMA",  0.2, IF(C517="WIOSNA", 0.5, IF(C517 = "LATO", 0.9, 0.4)))</f>
        <v>0.5</v>
      </c>
      <c r="H517">
        <f>IF(AND(B517&lt;&gt;7, B517&lt;&gt;6), INT(G517*D517), 0)</f>
        <v>21</v>
      </c>
      <c r="I517">
        <f t="shared" si="57"/>
        <v>630</v>
      </c>
      <c r="J517">
        <f t="shared" si="60"/>
        <v>58280</v>
      </c>
      <c r="K517">
        <f t="shared" si="61"/>
        <v>100470</v>
      </c>
      <c r="L517">
        <f t="shared" si="58"/>
        <v>42190</v>
      </c>
      <c r="M517">
        <f t="shared" si="62"/>
        <v>365</v>
      </c>
    </row>
    <row r="518" spans="1:13" x14ac:dyDescent="0.35">
      <c r="A518" s="1">
        <v>45443</v>
      </c>
      <c r="B518" s="2">
        <f t="shared" si="56"/>
        <v>5</v>
      </c>
      <c r="C518" s="2" t="s">
        <v>6</v>
      </c>
      <c r="D518">
        <f t="shared" si="59"/>
        <v>43</v>
      </c>
      <c r="E518" s="2">
        <f>IF(MONTH(A518)&lt;&gt;MONTH(A519), IF(L517-3*800&gt;=0, 3, 0), 0)</f>
        <v>3</v>
      </c>
      <c r="F518">
        <f>IF(B518=7, D518*15, 0)</f>
        <v>0</v>
      </c>
      <c r="G518">
        <f>IF(C518="ZIMA",  0.2, IF(C518="WIOSNA", 0.5, IF(C518 = "LATO", 0.9, 0.4)))</f>
        <v>0.5</v>
      </c>
      <c r="H518">
        <f>IF(AND(B518&lt;&gt;7, B518&lt;&gt;6), INT(G518*D518), 0)</f>
        <v>21</v>
      </c>
      <c r="I518">
        <f t="shared" si="57"/>
        <v>630</v>
      </c>
      <c r="J518">
        <f t="shared" si="60"/>
        <v>60680</v>
      </c>
      <c r="K518">
        <f t="shared" si="61"/>
        <v>101100</v>
      </c>
      <c r="L518">
        <f t="shared" si="58"/>
        <v>40420</v>
      </c>
      <c r="M518">
        <f t="shared" si="62"/>
        <v>366</v>
      </c>
    </row>
    <row r="519" spans="1:13" x14ac:dyDescent="0.35">
      <c r="A519" s="1">
        <v>45444</v>
      </c>
      <c r="B519" s="2">
        <f t="shared" si="56"/>
        <v>6</v>
      </c>
      <c r="C519" s="2" t="s">
        <v>6</v>
      </c>
      <c r="D519">
        <f t="shared" si="59"/>
        <v>46</v>
      </c>
      <c r="E519" s="2">
        <f>IF(MONTH(A519)&lt;&gt;MONTH(A520), IF(L518-3*800&gt;=0, 3, 0), 0)</f>
        <v>0</v>
      </c>
      <c r="F519">
        <f>IF(B519=7, D519*15, 0)</f>
        <v>0</v>
      </c>
      <c r="G519">
        <f>IF(C519="ZIMA",  0.2, IF(C519="WIOSNA", 0.5, IF(C519 = "LATO", 0.9, 0.4)))</f>
        <v>0.5</v>
      </c>
      <c r="H519">
        <f>IF(AND(B519&lt;&gt;7, B519&lt;&gt;6), INT(G519*D519), 0)</f>
        <v>0</v>
      </c>
      <c r="I519">
        <f t="shared" si="57"/>
        <v>0</v>
      </c>
      <c r="J519">
        <f t="shared" si="60"/>
        <v>60680</v>
      </c>
      <c r="K519">
        <f t="shared" si="61"/>
        <v>101100</v>
      </c>
      <c r="L519">
        <f t="shared" si="58"/>
        <v>40420</v>
      </c>
      <c r="M519">
        <f t="shared" si="62"/>
        <v>367</v>
      </c>
    </row>
    <row r="520" spans="1:13" x14ac:dyDescent="0.35">
      <c r="A520" s="1">
        <v>45445</v>
      </c>
      <c r="B520" s="2">
        <f t="shared" si="56"/>
        <v>7</v>
      </c>
      <c r="C520" s="2" t="s">
        <v>6</v>
      </c>
      <c r="D520">
        <f t="shared" si="59"/>
        <v>46</v>
      </c>
      <c r="E520" s="2">
        <f>IF(MONTH(A520)&lt;&gt;MONTH(A521), IF(L519-3*800&gt;=0, 3, 0), 0)</f>
        <v>0</v>
      </c>
      <c r="F520">
        <f>IF(B520=7, D520*15, 0)</f>
        <v>690</v>
      </c>
      <c r="G520">
        <f>IF(C520="ZIMA",  0.2, IF(C520="WIOSNA", 0.5, IF(C520 = "LATO", 0.9, 0.4)))</f>
        <v>0.5</v>
      </c>
      <c r="H520">
        <f>IF(AND(B520&lt;&gt;7, B520&lt;&gt;6), INT(G520*D520), 0)</f>
        <v>0</v>
      </c>
      <c r="I520">
        <f t="shared" si="57"/>
        <v>0</v>
      </c>
      <c r="J520">
        <f t="shared" si="60"/>
        <v>61370</v>
      </c>
      <c r="K520">
        <f t="shared" si="61"/>
        <v>101100</v>
      </c>
      <c r="L520">
        <f t="shared" si="58"/>
        <v>39730</v>
      </c>
      <c r="M520">
        <f t="shared" si="62"/>
        <v>368</v>
      </c>
    </row>
    <row r="521" spans="1:13" x14ac:dyDescent="0.35">
      <c r="A521" s="1">
        <v>45446</v>
      </c>
      <c r="B521" s="2">
        <f t="shared" si="56"/>
        <v>1</v>
      </c>
      <c r="C521" s="2" t="s">
        <v>6</v>
      </c>
      <c r="D521">
        <f t="shared" si="59"/>
        <v>46</v>
      </c>
      <c r="E521" s="2">
        <f>IF(MONTH(A521)&lt;&gt;MONTH(A522), IF(L520-3*800&gt;=0, 3, 0), 0)</f>
        <v>0</v>
      </c>
      <c r="F521">
        <f>IF(B521=7, D521*15, 0)</f>
        <v>0</v>
      </c>
      <c r="G521">
        <f>IF(C521="ZIMA",  0.2, IF(C521="WIOSNA", 0.5, IF(C521 = "LATO", 0.9, 0.4)))</f>
        <v>0.5</v>
      </c>
      <c r="H521">
        <f>IF(AND(B521&lt;&gt;7, B521&lt;&gt;6), INT(G521*D521), 0)</f>
        <v>23</v>
      </c>
      <c r="I521">
        <f t="shared" si="57"/>
        <v>690</v>
      </c>
      <c r="J521">
        <f t="shared" si="60"/>
        <v>61370</v>
      </c>
      <c r="K521">
        <f t="shared" si="61"/>
        <v>101790</v>
      </c>
      <c r="L521">
        <f t="shared" si="58"/>
        <v>40420</v>
      </c>
      <c r="M521">
        <f t="shared" si="62"/>
        <v>369</v>
      </c>
    </row>
    <row r="522" spans="1:13" x14ac:dyDescent="0.35">
      <c r="A522" s="1">
        <v>45447</v>
      </c>
      <c r="B522" s="2">
        <f t="shared" si="56"/>
        <v>2</v>
      </c>
      <c r="C522" s="2" t="s">
        <v>6</v>
      </c>
      <c r="D522">
        <f t="shared" si="59"/>
        <v>46</v>
      </c>
      <c r="E522" s="2">
        <f>IF(MONTH(A522)&lt;&gt;MONTH(A523), IF(L521-3*800&gt;=0, 3, 0), 0)</f>
        <v>0</v>
      </c>
      <c r="F522">
        <f>IF(B522=7, D522*15, 0)</f>
        <v>0</v>
      </c>
      <c r="G522">
        <f>IF(C522="ZIMA",  0.2, IF(C522="WIOSNA", 0.5, IF(C522 = "LATO", 0.9, 0.4)))</f>
        <v>0.5</v>
      </c>
      <c r="H522">
        <f>IF(AND(B522&lt;&gt;7, B522&lt;&gt;6), INT(G522*D522), 0)</f>
        <v>23</v>
      </c>
      <c r="I522">
        <f t="shared" si="57"/>
        <v>690</v>
      </c>
      <c r="J522">
        <f t="shared" si="60"/>
        <v>61370</v>
      </c>
      <c r="K522">
        <f t="shared" si="61"/>
        <v>102480</v>
      </c>
      <c r="L522">
        <f t="shared" si="58"/>
        <v>41110</v>
      </c>
      <c r="M522">
        <f t="shared" si="62"/>
        <v>370</v>
      </c>
    </row>
    <row r="523" spans="1:13" x14ac:dyDescent="0.35">
      <c r="A523" s="1">
        <v>45448</v>
      </c>
      <c r="B523" s="2">
        <f t="shared" si="56"/>
        <v>3</v>
      </c>
      <c r="C523" s="2" t="s">
        <v>6</v>
      </c>
      <c r="D523">
        <f t="shared" si="59"/>
        <v>46</v>
      </c>
      <c r="E523" s="2">
        <f>IF(MONTH(A523)&lt;&gt;MONTH(A524), IF(L522-3*800&gt;=0, 3, 0), 0)</f>
        <v>0</v>
      </c>
      <c r="F523">
        <f>IF(B523=7, D523*15, 0)</f>
        <v>0</v>
      </c>
      <c r="G523">
        <f>IF(C523="ZIMA",  0.2, IF(C523="WIOSNA", 0.5, IF(C523 = "LATO", 0.9, 0.4)))</f>
        <v>0.5</v>
      </c>
      <c r="H523">
        <f>IF(AND(B523&lt;&gt;7, B523&lt;&gt;6), INT(G523*D523), 0)</f>
        <v>23</v>
      </c>
      <c r="I523">
        <f t="shared" si="57"/>
        <v>690</v>
      </c>
      <c r="J523">
        <f t="shared" si="60"/>
        <v>61370</v>
      </c>
      <c r="K523">
        <f t="shared" si="61"/>
        <v>103170</v>
      </c>
      <c r="L523">
        <f t="shared" si="58"/>
        <v>41800</v>
      </c>
      <c r="M523">
        <f t="shared" si="62"/>
        <v>371</v>
      </c>
    </row>
    <row r="524" spans="1:13" x14ac:dyDescent="0.35">
      <c r="A524" s="1">
        <v>45449</v>
      </c>
      <c r="B524" s="2">
        <f t="shared" si="56"/>
        <v>4</v>
      </c>
      <c r="C524" s="2" t="s">
        <v>6</v>
      </c>
      <c r="D524">
        <f t="shared" si="59"/>
        <v>46</v>
      </c>
      <c r="E524" s="2">
        <f>IF(MONTH(A524)&lt;&gt;MONTH(A525), IF(L523-3*800&gt;=0, 3, 0), 0)</f>
        <v>0</v>
      </c>
      <c r="F524">
        <f>IF(B524=7, D524*15, 0)</f>
        <v>0</v>
      </c>
      <c r="G524">
        <f>IF(C524="ZIMA",  0.2, IF(C524="WIOSNA", 0.5, IF(C524 = "LATO", 0.9, 0.4)))</f>
        <v>0.5</v>
      </c>
      <c r="H524">
        <f>IF(AND(B524&lt;&gt;7, B524&lt;&gt;6), INT(G524*D524), 0)</f>
        <v>23</v>
      </c>
      <c r="I524">
        <f t="shared" si="57"/>
        <v>690</v>
      </c>
      <c r="J524">
        <f t="shared" si="60"/>
        <v>61370</v>
      </c>
      <c r="K524">
        <f t="shared" si="61"/>
        <v>103860</v>
      </c>
      <c r="L524">
        <f t="shared" si="58"/>
        <v>42490</v>
      </c>
      <c r="M524">
        <f t="shared" si="62"/>
        <v>372</v>
      </c>
    </row>
    <row r="525" spans="1:13" x14ac:dyDescent="0.35">
      <c r="A525" s="1">
        <v>45450</v>
      </c>
      <c r="B525" s="2">
        <f t="shared" si="56"/>
        <v>5</v>
      </c>
      <c r="C525" s="2" t="s">
        <v>6</v>
      </c>
      <c r="D525">
        <f t="shared" si="59"/>
        <v>46</v>
      </c>
      <c r="E525" s="2">
        <f>IF(MONTH(A525)&lt;&gt;MONTH(A526), IF(L524-3*800&gt;=0, 3, 0), 0)</f>
        <v>0</v>
      </c>
      <c r="F525">
        <f>IF(B525=7, D525*15, 0)</f>
        <v>0</v>
      </c>
      <c r="G525">
        <f>IF(C525="ZIMA",  0.2, IF(C525="WIOSNA", 0.5, IF(C525 = "LATO", 0.9, 0.4)))</f>
        <v>0.5</v>
      </c>
      <c r="H525">
        <f>IF(AND(B525&lt;&gt;7, B525&lt;&gt;6), INT(G525*D525), 0)</f>
        <v>23</v>
      </c>
      <c r="I525">
        <f t="shared" si="57"/>
        <v>690</v>
      </c>
      <c r="J525">
        <f t="shared" si="60"/>
        <v>61370</v>
      </c>
      <c r="K525">
        <f t="shared" si="61"/>
        <v>104550</v>
      </c>
      <c r="L525">
        <f t="shared" si="58"/>
        <v>43180</v>
      </c>
      <c r="M525">
        <f t="shared" si="62"/>
        <v>373</v>
      </c>
    </row>
    <row r="526" spans="1:13" x14ac:dyDescent="0.35">
      <c r="A526" s="1">
        <v>45451</v>
      </c>
      <c r="B526" s="2">
        <f t="shared" si="56"/>
        <v>6</v>
      </c>
      <c r="C526" s="2" t="s">
        <v>6</v>
      </c>
      <c r="D526">
        <f t="shared" si="59"/>
        <v>46</v>
      </c>
      <c r="E526" s="2">
        <f>IF(MONTH(A526)&lt;&gt;MONTH(A527), IF(L525-3*800&gt;=0, 3, 0), 0)</f>
        <v>0</v>
      </c>
      <c r="F526">
        <f>IF(B526=7, D526*15, 0)</f>
        <v>0</v>
      </c>
      <c r="G526">
        <f>IF(C526="ZIMA",  0.2, IF(C526="WIOSNA", 0.5, IF(C526 = "LATO", 0.9, 0.4)))</f>
        <v>0.5</v>
      </c>
      <c r="H526">
        <f>IF(AND(B526&lt;&gt;7, B526&lt;&gt;6), INT(G526*D526), 0)</f>
        <v>0</v>
      </c>
      <c r="I526">
        <f t="shared" si="57"/>
        <v>0</v>
      </c>
      <c r="J526">
        <f t="shared" si="60"/>
        <v>61370</v>
      </c>
      <c r="K526">
        <f t="shared" si="61"/>
        <v>104550</v>
      </c>
      <c r="L526">
        <f t="shared" si="58"/>
        <v>43180</v>
      </c>
      <c r="M526">
        <f t="shared" si="62"/>
        <v>374</v>
      </c>
    </row>
    <row r="527" spans="1:13" x14ac:dyDescent="0.35">
      <c r="A527" s="1">
        <v>45452</v>
      </c>
      <c r="B527" s="2">
        <f t="shared" si="56"/>
        <v>7</v>
      </c>
      <c r="C527" s="2" t="s">
        <v>6</v>
      </c>
      <c r="D527">
        <f t="shared" si="59"/>
        <v>46</v>
      </c>
      <c r="E527" s="2">
        <f>IF(MONTH(A527)&lt;&gt;MONTH(A528), IF(L526-3*800&gt;=0, 3, 0), 0)</f>
        <v>0</v>
      </c>
      <c r="F527">
        <f>IF(B527=7, D527*15, 0)</f>
        <v>690</v>
      </c>
      <c r="G527">
        <f>IF(C527="ZIMA",  0.2, IF(C527="WIOSNA", 0.5, IF(C527 = "LATO", 0.9, 0.4)))</f>
        <v>0.5</v>
      </c>
      <c r="H527">
        <f>IF(AND(B527&lt;&gt;7, B527&lt;&gt;6), INT(G527*D527), 0)</f>
        <v>0</v>
      </c>
      <c r="I527">
        <f t="shared" si="57"/>
        <v>0</v>
      </c>
      <c r="J527">
        <f t="shared" si="60"/>
        <v>62060</v>
      </c>
      <c r="K527">
        <f t="shared" si="61"/>
        <v>104550</v>
      </c>
      <c r="L527">
        <f t="shared" si="58"/>
        <v>42490</v>
      </c>
      <c r="M527">
        <f t="shared" si="62"/>
        <v>375</v>
      </c>
    </row>
    <row r="528" spans="1:13" x14ac:dyDescent="0.35">
      <c r="A528" s="1">
        <v>45453</v>
      </c>
      <c r="B528" s="2">
        <f t="shared" si="56"/>
        <v>1</v>
      </c>
      <c r="C528" s="2" t="s">
        <v>6</v>
      </c>
      <c r="D528">
        <f t="shared" si="59"/>
        <v>46</v>
      </c>
      <c r="E528" s="2">
        <f>IF(MONTH(A528)&lt;&gt;MONTH(A529), IF(L527-3*800&gt;=0, 3, 0), 0)</f>
        <v>0</v>
      </c>
      <c r="F528">
        <f>IF(B528=7, D528*15, 0)</f>
        <v>0</v>
      </c>
      <c r="G528">
        <f>IF(C528="ZIMA",  0.2, IF(C528="WIOSNA", 0.5, IF(C528 = "LATO", 0.9, 0.4)))</f>
        <v>0.5</v>
      </c>
      <c r="H528">
        <f>IF(AND(B528&lt;&gt;7, B528&lt;&gt;6), INT(G528*D528), 0)</f>
        <v>23</v>
      </c>
      <c r="I528">
        <f t="shared" si="57"/>
        <v>690</v>
      </c>
      <c r="J528">
        <f t="shared" si="60"/>
        <v>62060</v>
      </c>
      <c r="K528">
        <f t="shared" si="61"/>
        <v>105240</v>
      </c>
      <c r="L528">
        <f t="shared" si="58"/>
        <v>43180</v>
      </c>
      <c r="M528">
        <f t="shared" si="62"/>
        <v>376</v>
      </c>
    </row>
    <row r="529" spans="1:13" x14ac:dyDescent="0.35">
      <c r="A529" s="1">
        <v>45454</v>
      </c>
      <c r="B529" s="2">
        <f t="shared" si="56"/>
        <v>2</v>
      </c>
      <c r="C529" s="2" t="s">
        <v>6</v>
      </c>
      <c r="D529">
        <f t="shared" si="59"/>
        <v>46</v>
      </c>
      <c r="E529" s="2">
        <f>IF(MONTH(A529)&lt;&gt;MONTH(A530), IF(L528-3*800&gt;=0, 3, 0), 0)</f>
        <v>0</v>
      </c>
      <c r="F529">
        <f>IF(B529=7, D529*15, 0)</f>
        <v>0</v>
      </c>
      <c r="G529">
        <f>IF(C529="ZIMA",  0.2, IF(C529="WIOSNA", 0.5, IF(C529 = "LATO", 0.9, 0.4)))</f>
        <v>0.5</v>
      </c>
      <c r="H529">
        <f>IF(AND(B529&lt;&gt;7, B529&lt;&gt;6), INT(G529*D529), 0)</f>
        <v>23</v>
      </c>
      <c r="I529">
        <f t="shared" si="57"/>
        <v>690</v>
      </c>
      <c r="J529">
        <f t="shared" si="60"/>
        <v>62060</v>
      </c>
      <c r="K529">
        <f t="shared" si="61"/>
        <v>105930</v>
      </c>
      <c r="L529">
        <f t="shared" si="58"/>
        <v>43870</v>
      </c>
      <c r="M529">
        <f t="shared" si="62"/>
        <v>377</v>
      </c>
    </row>
    <row r="530" spans="1:13" x14ac:dyDescent="0.35">
      <c r="A530" s="1">
        <v>45455</v>
      </c>
      <c r="B530" s="2">
        <f t="shared" si="56"/>
        <v>3</v>
      </c>
      <c r="C530" s="2" t="s">
        <v>6</v>
      </c>
      <c r="D530">
        <f t="shared" si="59"/>
        <v>46</v>
      </c>
      <c r="E530" s="2">
        <f>IF(MONTH(A530)&lt;&gt;MONTH(A531), IF(L529-3*800&gt;=0, 3, 0), 0)</f>
        <v>0</v>
      </c>
      <c r="F530">
        <f>IF(B530=7, D530*15, 0)</f>
        <v>0</v>
      </c>
      <c r="G530">
        <f>IF(C530="ZIMA",  0.2, IF(C530="WIOSNA", 0.5, IF(C530 = "LATO", 0.9, 0.4)))</f>
        <v>0.5</v>
      </c>
      <c r="H530">
        <f>IF(AND(B530&lt;&gt;7, B530&lt;&gt;6), INT(G530*D530), 0)</f>
        <v>23</v>
      </c>
      <c r="I530">
        <f t="shared" si="57"/>
        <v>690</v>
      </c>
      <c r="J530">
        <f t="shared" si="60"/>
        <v>62060</v>
      </c>
      <c r="K530">
        <f t="shared" si="61"/>
        <v>106620</v>
      </c>
      <c r="L530">
        <f t="shared" si="58"/>
        <v>44560</v>
      </c>
      <c r="M530">
        <f t="shared" si="62"/>
        <v>378</v>
      </c>
    </row>
    <row r="531" spans="1:13" x14ac:dyDescent="0.35">
      <c r="A531" s="1">
        <v>45456</v>
      </c>
      <c r="B531" s="2">
        <f t="shared" si="56"/>
        <v>4</v>
      </c>
      <c r="C531" s="2" t="s">
        <v>6</v>
      </c>
      <c r="D531">
        <f t="shared" si="59"/>
        <v>46</v>
      </c>
      <c r="E531" s="2">
        <f>IF(MONTH(A531)&lt;&gt;MONTH(A532), IF(L530-3*800&gt;=0, 3, 0), 0)</f>
        <v>0</v>
      </c>
      <c r="F531">
        <f>IF(B531=7, D531*15, 0)</f>
        <v>0</v>
      </c>
      <c r="G531">
        <f>IF(C531="ZIMA",  0.2, IF(C531="WIOSNA", 0.5, IF(C531 = "LATO", 0.9, 0.4)))</f>
        <v>0.5</v>
      </c>
      <c r="H531">
        <f>IF(AND(B531&lt;&gt;7, B531&lt;&gt;6), INT(G531*D531), 0)</f>
        <v>23</v>
      </c>
      <c r="I531">
        <f t="shared" si="57"/>
        <v>690</v>
      </c>
      <c r="J531">
        <f t="shared" si="60"/>
        <v>62060</v>
      </c>
      <c r="K531">
        <f t="shared" si="61"/>
        <v>107310</v>
      </c>
      <c r="L531">
        <f t="shared" si="58"/>
        <v>45250</v>
      </c>
      <c r="M531">
        <f t="shared" si="62"/>
        <v>379</v>
      </c>
    </row>
    <row r="532" spans="1:13" x14ac:dyDescent="0.35">
      <c r="A532" s="1">
        <v>45457</v>
      </c>
      <c r="B532" s="2">
        <f t="shared" si="56"/>
        <v>5</v>
      </c>
      <c r="C532" s="2" t="s">
        <v>6</v>
      </c>
      <c r="D532">
        <f t="shared" si="59"/>
        <v>46</v>
      </c>
      <c r="E532" s="2">
        <f>IF(MONTH(A532)&lt;&gt;MONTH(A533), IF(L531-3*800&gt;=0, 3, 0), 0)</f>
        <v>0</v>
      </c>
      <c r="F532">
        <f>IF(B532=7, D532*15, 0)</f>
        <v>0</v>
      </c>
      <c r="G532">
        <f>IF(C532="ZIMA",  0.2, IF(C532="WIOSNA", 0.5, IF(C532 = "LATO", 0.9, 0.4)))</f>
        <v>0.5</v>
      </c>
      <c r="H532">
        <f>IF(AND(B532&lt;&gt;7, B532&lt;&gt;6), INT(G532*D532), 0)</f>
        <v>23</v>
      </c>
      <c r="I532">
        <f t="shared" si="57"/>
        <v>690</v>
      </c>
      <c r="J532">
        <f t="shared" si="60"/>
        <v>62060</v>
      </c>
      <c r="K532">
        <f t="shared" si="61"/>
        <v>108000</v>
      </c>
      <c r="L532">
        <f t="shared" si="58"/>
        <v>45940</v>
      </c>
      <c r="M532">
        <f t="shared" si="62"/>
        <v>380</v>
      </c>
    </row>
    <row r="533" spans="1:13" x14ac:dyDescent="0.35">
      <c r="A533" s="1">
        <v>45458</v>
      </c>
      <c r="B533" s="2">
        <f t="shared" si="56"/>
        <v>6</v>
      </c>
      <c r="C533" s="2" t="s">
        <v>6</v>
      </c>
      <c r="D533">
        <f t="shared" si="59"/>
        <v>46</v>
      </c>
      <c r="E533" s="2">
        <f>IF(MONTH(A533)&lt;&gt;MONTH(A534), IF(L532-3*800&gt;=0, 3, 0), 0)</f>
        <v>0</v>
      </c>
      <c r="F533">
        <f>IF(B533=7, D533*15, 0)</f>
        <v>0</v>
      </c>
      <c r="G533">
        <f>IF(C533="ZIMA",  0.2, IF(C533="WIOSNA", 0.5, IF(C533 = "LATO", 0.9, 0.4)))</f>
        <v>0.5</v>
      </c>
      <c r="H533">
        <f>IF(AND(B533&lt;&gt;7, B533&lt;&gt;6), INT(G533*D533), 0)</f>
        <v>0</v>
      </c>
      <c r="I533">
        <f t="shared" si="57"/>
        <v>0</v>
      </c>
      <c r="J533">
        <f t="shared" si="60"/>
        <v>62060</v>
      </c>
      <c r="K533">
        <f t="shared" si="61"/>
        <v>108000</v>
      </c>
      <c r="L533">
        <f t="shared" si="58"/>
        <v>45940</v>
      </c>
      <c r="M533">
        <f t="shared" si="62"/>
        <v>381</v>
      </c>
    </row>
    <row r="534" spans="1:13" x14ac:dyDescent="0.35">
      <c r="A534" s="1">
        <v>45459</v>
      </c>
      <c r="B534" s="2">
        <f t="shared" si="56"/>
        <v>7</v>
      </c>
      <c r="C534" s="2" t="s">
        <v>6</v>
      </c>
      <c r="D534">
        <f t="shared" si="59"/>
        <v>46</v>
      </c>
      <c r="E534" s="2">
        <f>IF(MONTH(A534)&lt;&gt;MONTH(A535), IF(L533-3*800&gt;=0, 3, 0), 0)</f>
        <v>0</v>
      </c>
      <c r="F534">
        <f>IF(B534=7, D534*15, 0)</f>
        <v>690</v>
      </c>
      <c r="G534">
        <f>IF(C534="ZIMA",  0.2, IF(C534="WIOSNA", 0.5, IF(C534 = "LATO", 0.9, 0.4)))</f>
        <v>0.5</v>
      </c>
      <c r="H534">
        <f>IF(AND(B534&lt;&gt;7, B534&lt;&gt;6), INT(G534*D534), 0)</f>
        <v>0</v>
      </c>
      <c r="I534">
        <f t="shared" si="57"/>
        <v>0</v>
      </c>
      <c r="J534">
        <f t="shared" si="60"/>
        <v>62750</v>
      </c>
      <c r="K534">
        <f t="shared" si="61"/>
        <v>108000</v>
      </c>
      <c r="L534">
        <f t="shared" si="58"/>
        <v>45250</v>
      </c>
      <c r="M534">
        <f t="shared" si="62"/>
        <v>382</v>
      </c>
    </row>
    <row r="535" spans="1:13" x14ac:dyDescent="0.35">
      <c r="A535" s="1">
        <v>45460</v>
      </c>
      <c r="B535" s="2">
        <f t="shared" si="56"/>
        <v>1</v>
      </c>
      <c r="C535" s="2" t="s">
        <v>6</v>
      </c>
      <c r="D535">
        <f t="shared" si="59"/>
        <v>46</v>
      </c>
      <c r="E535" s="2">
        <f>IF(MONTH(A535)&lt;&gt;MONTH(A536), IF(L534-3*800&gt;=0, 3, 0), 0)</f>
        <v>0</v>
      </c>
      <c r="F535">
        <f>IF(B535=7, D535*15, 0)</f>
        <v>0</v>
      </c>
      <c r="G535">
        <f>IF(C535="ZIMA",  0.2, IF(C535="WIOSNA", 0.5, IF(C535 = "LATO", 0.9, 0.4)))</f>
        <v>0.5</v>
      </c>
      <c r="H535">
        <f>IF(AND(B535&lt;&gt;7, B535&lt;&gt;6), INT(G535*D535), 0)</f>
        <v>23</v>
      </c>
      <c r="I535">
        <f t="shared" si="57"/>
        <v>690</v>
      </c>
      <c r="J535">
        <f t="shared" si="60"/>
        <v>62750</v>
      </c>
      <c r="K535">
        <f t="shared" si="61"/>
        <v>108690</v>
      </c>
      <c r="L535">
        <f t="shared" si="58"/>
        <v>45940</v>
      </c>
      <c r="M535">
        <f t="shared" si="62"/>
        <v>383</v>
      </c>
    </row>
    <row r="536" spans="1:13" x14ac:dyDescent="0.35">
      <c r="A536" s="1">
        <v>45461</v>
      </c>
      <c r="B536" s="2">
        <f t="shared" si="56"/>
        <v>2</v>
      </c>
      <c r="C536" s="2" t="s">
        <v>6</v>
      </c>
      <c r="D536">
        <f t="shared" si="59"/>
        <v>46</v>
      </c>
      <c r="E536" s="2">
        <f>IF(MONTH(A536)&lt;&gt;MONTH(A537), IF(L535-3*800&gt;=0, 3, 0), 0)</f>
        <v>0</v>
      </c>
      <c r="F536">
        <f>IF(B536=7, D536*15, 0)</f>
        <v>0</v>
      </c>
      <c r="G536">
        <f>IF(C536="ZIMA",  0.2, IF(C536="WIOSNA", 0.5, IF(C536 = "LATO", 0.9, 0.4)))</f>
        <v>0.5</v>
      </c>
      <c r="H536">
        <f>IF(AND(B536&lt;&gt;7, B536&lt;&gt;6), INT(G536*D536), 0)</f>
        <v>23</v>
      </c>
      <c r="I536">
        <f t="shared" si="57"/>
        <v>690</v>
      </c>
      <c r="J536">
        <f t="shared" si="60"/>
        <v>62750</v>
      </c>
      <c r="K536">
        <f t="shared" si="61"/>
        <v>109380</v>
      </c>
      <c r="L536">
        <f t="shared" si="58"/>
        <v>46630</v>
      </c>
      <c r="M536">
        <f t="shared" si="62"/>
        <v>384</v>
      </c>
    </row>
    <row r="537" spans="1:13" x14ac:dyDescent="0.35">
      <c r="A537" s="1">
        <v>45462</v>
      </c>
      <c r="B537" s="2">
        <f t="shared" si="56"/>
        <v>3</v>
      </c>
      <c r="C537" s="2" t="s">
        <v>6</v>
      </c>
      <c r="D537">
        <f t="shared" si="59"/>
        <v>46</v>
      </c>
      <c r="E537" s="2">
        <f>IF(MONTH(A537)&lt;&gt;MONTH(A538), IF(L536-3*800&gt;=0, 3, 0), 0)</f>
        <v>0</v>
      </c>
      <c r="F537">
        <f>IF(B537=7, D537*15, 0)</f>
        <v>0</v>
      </c>
      <c r="G537">
        <f>IF(C537="ZIMA",  0.2, IF(C537="WIOSNA", 0.5, IF(C537 = "LATO", 0.9, 0.4)))</f>
        <v>0.5</v>
      </c>
      <c r="H537">
        <f>IF(AND(B537&lt;&gt;7, B537&lt;&gt;6), INT(G537*D537), 0)</f>
        <v>23</v>
      </c>
      <c r="I537">
        <f t="shared" si="57"/>
        <v>690</v>
      </c>
      <c r="J537">
        <f t="shared" si="60"/>
        <v>62750</v>
      </c>
      <c r="K537">
        <f t="shared" si="61"/>
        <v>110070</v>
      </c>
      <c r="L537">
        <f t="shared" si="58"/>
        <v>47320</v>
      </c>
      <c r="M537">
        <f t="shared" si="62"/>
        <v>385</v>
      </c>
    </row>
    <row r="538" spans="1:13" x14ac:dyDescent="0.35">
      <c r="A538" s="1">
        <v>45463</v>
      </c>
      <c r="B538" s="2">
        <f t="shared" si="56"/>
        <v>4</v>
      </c>
      <c r="C538" s="2" t="s">
        <v>6</v>
      </c>
      <c r="D538">
        <f t="shared" si="59"/>
        <v>46</v>
      </c>
      <c r="E538" s="2">
        <f>IF(MONTH(A538)&lt;&gt;MONTH(A539), IF(L537-3*800&gt;=0, 3, 0), 0)</f>
        <v>0</v>
      </c>
      <c r="F538">
        <f>IF(B538=7, D538*15, 0)</f>
        <v>0</v>
      </c>
      <c r="G538">
        <f>IF(C538="ZIMA",  0.2, IF(C538="WIOSNA", 0.5, IF(C538 = "LATO", 0.9, 0.4)))</f>
        <v>0.5</v>
      </c>
      <c r="H538">
        <f>IF(AND(B538&lt;&gt;7, B538&lt;&gt;6), INT(G538*D538), 0)</f>
        <v>23</v>
      </c>
      <c r="I538">
        <f t="shared" si="57"/>
        <v>690</v>
      </c>
      <c r="J538">
        <f t="shared" si="60"/>
        <v>62750</v>
      </c>
      <c r="K538">
        <f t="shared" si="61"/>
        <v>110760</v>
      </c>
      <c r="L538">
        <f t="shared" si="58"/>
        <v>48010</v>
      </c>
      <c r="M538">
        <f t="shared" si="62"/>
        <v>386</v>
      </c>
    </row>
    <row r="539" spans="1:13" x14ac:dyDescent="0.35">
      <c r="A539" s="3">
        <v>45464</v>
      </c>
      <c r="B539" s="2">
        <f t="shared" si="56"/>
        <v>5</v>
      </c>
      <c r="C539" s="2" t="s">
        <v>7</v>
      </c>
      <c r="D539">
        <f t="shared" si="59"/>
        <v>46</v>
      </c>
      <c r="E539" s="2">
        <f>IF(MONTH(A539)&lt;&gt;MONTH(A540), IF(L538-3*800&gt;=0, 3, 0), 0)</f>
        <v>0</v>
      </c>
      <c r="F539">
        <f>IF(B539=7, D539*15, 0)</f>
        <v>0</v>
      </c>
      <c r="G539">
        <f>IF(C539="ZIMA",  0.2, IF(C539="WIOSNA", 0.5, IF(C539 = "LATO", 0.9, 0.4)))</f>
        <v>0.9</v>
      </c>
      <c r="H539">
        <f>IF(AND(B539&lt;&gt;7, B539&lt;&gt;6), INT(G539*D539), 0)</f>
        <v>41</v>
      </c>
      <c r="I539">
        <f t="shared" si="57"/>
        <v>1230</v>
      </c>
      <c r="J539">
        <f t="shared" si="60"/>
        <v>62750</v>
      </c>
      <c r="K539">
        <f t="shared" si="61"/>
        <v>111990</v>
      </c>
      <c r="L539">
        <f t="shared" si="58"/>
        <v>49240</v>
      </c>
      <c r="M539">
        <f t="shared" si="62"/>
        <v>387</v>
      </c>
    </row>
    <row r="540" spans="1:13" x14ac:dyDescent="0.35">
      <c r="A540" s="1">
        <v>45465</v>
      </c>
      <c r="B540" s="2">
        <f t="shared" si="56"/>
        <v>6</v>
      </c>
      <c r="C540" s="2" t="s">
        <v>7</v>
      </c>
      <c r="D540">
        <f t="shared" si="59"/>
        <v>46</v>
      </c>
      <c r="E540" s="2">
        <f>IF(MONTH(A540)&lt;&gt;MONTH(A541), IF(L539-3*800&gt;=0, 3, 0), 0)</f>
        <v>0</v>
      </c>
      <c r="F540">
        <f>IF(B540=7, D540*15, 0)</f>
        <v>0</v>
      </c>
      <c r="G540">
        <f>IF(C540="ZIMA",  0.2, IF(C540="WIOSNA", 0.5, IF(C540 = "LATO", 0.9, 0.4)))</f>
        <v>0.9</v>
      </c>
      <c r="H540">
        <f>IF(AND(B540&lt;&gt;7, B540&lt;&gt;6), INT(G540*D540), 0)</f>
        <v>0</v>
      </c>
      <c r="I540">
        <f t="shared" si="57"/>
        <v>0</v>
      </c>
      <c r="J540">
        <f t="shared" si="60"/>
        <v>62750</v>
      </c>
      <c r="K540">
        <f t="shared" si="61"/>
        <v>111990</v>
      </c>
      <c r="L540">
        <f t="shared" si="58"/>
        <v>49240</v>
      </c>
      <c r="M540">
        <f t="shared" si="62"/>
        <v>388</v>
      </c>
    </row>
    <row r="541" spans="1:13" x14ac:dyDescent="0.35">
      <c r="A541" s="1">
        <v>45466</v>
      </c>
      <c r="B541" s="2">
        <f t="shared" si="56"/>
        <v>7</v>
      </c>
      <c r="C541" s="2" t="s">
        <v>7</v>
      </c>
      <c r="D541">
        <f t="shared" si="59"/>
        <v>46</v>
      </c>
      <c r="E541" s="2">
        <f>IF(MONTH(A541)&lt;&gt;MONTH(A542), IF(L540-3*800&gt;=0, 3, 0), 0)</f>
        <v>0</v>
      </c>
      <c r="F541">
        <f>IF(B541=7, D541*15, 0)</f>
        <v>690</v>
      </c>
      <c r="G541">
        <f>IF(C541="ZIMA",  0.2, IF(C541="WIOSNA", 0.5, IF(C541 = "LATO", 0.9, 0.4)))</f>
        <v>0.9</v>
      </c>
      <c r="H541">
        <f>IF(AND(B541&lt;&gt;7, B541&lt;&gt;6), INT(G541*D541), 0)</f>
        <v>0</v>
      </c>
      <c r="I541">
        <f t="shared" si="57"/>
        <v>0</v>
      </c>
      <c r="J541">
        <f t="shared" si="60"/>
        <v>63440</v>
      </c>
      <c r="K541">
        <f t="shared" si="61"/>
        <v>111990</v>
      </c>
      <c r="L541">
        <f t="shared" si="58"/>
        <v>48550</v>
      </c>
      <c r="M541">
        <f t="shared" si="62"/>
        <v>389</v>
      </c>
    </row>
    <row r="542" spans="1:13" x14ac:dyDescent="0.35">
      <c r="A542" s="1">
        <v>45467</v>
      </c>
      <c r="B542" s="2">
        <f t="shared" si="56"/>
        <v>1</v>
      </c>
      <c r="C542" s="2" t="s">
        <v>7</v>
      </c>
      <c r="D542">
        <f t="shared" si="59"/>
        <v>46</v>
      </c>
      <c r="E542" s="2">
        <f>IF(MONTH(A542)&lt;&gt;MONTH(A543), IF(L541-3*800&gt;=0, 3, 0), 0)</f>
        <v>0</v>
      </c>
      <c r="F542">
        <f>IF(B542=7, D542*15, 0)</f>
        <v>0</v>
      </c>
      <c r="G542">
        <f>IF(C542="ZIMA",  0.2, IF(C542="WIOSNA", 0.5, IF(C542 = "LATO", 0.9, 0.4)))</f>
        <v>0.9</v>
      </c>
      <c r="H542">
        <f>IF(AND(B542&lt;&gt;7, B542&lt;&gt;6), INT(G542*D542), 0)</f>
        <v>41</v>
      </c>
      <c r="I542">
        <f t="shared" si="57"/>
        <v>1230</v>
      </c>
      <c r="J542">
        <f t="shared" si="60"/>
        <v>63440</v>
      </c>
      <c r="K542">
        <f t="shared" si="61"/>
        <v>113220</v>
      </c>
      <c r="L542">
        <f t="shared" si="58"/>
        <v>49780</v>
      </c>
      <c r="M542">
        <f t="shared" si="62"/>
        <v>390</v>
      </c>
    </row>
    <row r="543" spans="1:13" x14ac:dyDescent="0.35">
      <c r="A543" s="1">
        <v>45468</v>
      </c>
      <c r="B543" s="2">
        <f t="shared" si="56"/>
        <v>2</v>
      </c>
      <c r="C543" s="2" t="s">
        <v>7</v>
      </c>
      <c r="D543">
        <f t="shared" si="59"/>
        <v>46</v>
      </c>
      <c r="E543" s="2">
        <f>IF(MONTH(A543)&lt;&gt;MONTH(A544), IF(L542-3*800&gt;=0, 3, 0), 0)</f>
        <v>0</v>
      </c>
      <c r="F543">
        <f>IF(B543=7, D543*15, 0)</f>
        <v>0</v>
      </c>
      <c r="G543">
        <f>IF(C543="ZIMA",  0.2, IF(C543="WIOSNA", 0.5, IF(C543 = "LATO", 0.9, 0.4)))</f>
        <v>0.9</v>
      </c>
      <c r="H543">
        <f>IF(AND(B543&lt;&gt;7, B543&lt;&gt;6), INT(G543*D543), 0)</f>
        <v>41</v>
      </c>
      <c r="I543">
        <f t="shared" si="57"/>
        <v>1230</v>
      </c>
      <c r="J543">
        <f t="shared" si="60"/>
        <v>63440</v>
      </c>
      <c r="K543">
        <f t="shared" si="61"/>
        <v>114450</v>
      </c>
      <c r="L543">
        <f t="shared" si="58"/>
        <v>51010</v>
      </c>
      <c r="M543">
        <f t="shared" si="62"/>
        <v>391</v>
      </c>
    </row>
    <row r="544" spans="1:13" x14ac:dyDescent="0.35">
      <c r="A544" s="1">
        <v>45469</v>
      </c>
      <c r="B544" s="2">
        <f t="shared" si="56"/>
        <v>3</v>
      </c>
      <c r="C544" s="2" t="s">
        <v>7</v>
      </c>
      <c r="D544">
        <f t="shared" si="59"/>
        <v>46</v>
      </c>
      <c r="E544" s="2">
        <f>IF(MONTH(A544)&lt;&gt;MONTH(A545), IF(L543-3*800&gt;=0, 3, 0), 0)</f>
        <v>0</v>
      </c>
      <c r="F544">
        <f>IF(B544=7, D544*15, 0)</f>
        <v>0</v>
      </c>
      <c r="G544">
        <f>IF(C544="ZIMA",  0.2, IF(C544="WIOSNA", 0.5, IF(C544 = "LATO", 0.9, 0.4)))</f>
        <v>0.9</v>
      </c>
      <c r="H544">
        <f>IF(AND(B544&lt;&gt;7, B544&lt;&gt;6), INT(G544*D544), 0)</f>
        <v>41</v>
      </c>
      <c r="I544">
        <f t="shared" si="57"/>
        <v>1230</v>
      </c>
      <c r="J544">
        <f t="shared" si="60"/>
        <v>63440</v>
      </c>
      <c r="K544">
        <f t="shared" si="61"/>
        <v>115680</v>
      </c>
      <c r="L544">
        <f t="shared" si="58"/>
        <v>52240</v>
      </c>
      <c r="M544">
        <f t="shared" si="62"/>
        <v>392</v>
      </c>
    </row>
    <row r="545" spans="1:13" x14ac:dyDescent="0.35">
      <c r="A545" s="1">
        <v>45470</v>
      </c>
      <c r="B545" s="2">
        <f t="shared" si="56"/>
        <v>4</v>
      </c>
      <c r="C545" s="2" t="s">
        <v>7</v>
      </c>
      <c r="D545">
        <f t="shared" si="59"/>
        <v>46</v>
      </c>
      <c r="E545" s="2">
        <f>IF(MONTH(A545)&lt;&gt;MONTH(A546), IF(L544-3*800&gt;=0, 3, 0), 0)</f>
        <v>0</v>
      </c>
      <c r="F545">
        <f>IF(B545=7, D545*15, 0)</f>
        <v>0</v>
      </c>
      <c r="G545">
        <f>IF(C545="ZIMA",  0.2, IF(C545="WIOSNA", 0.5, IF(C545 = "LATO", 0.9, 0.4)))</f>
        <v>0.9</v>
      </c>
      <c r="H545">
        <f>IF(AND(B545&lt;&gt;7, B545&lt;&gt;6), INT(G545*D545), 0)</f>
        <v>41</v>
      </c>
      <c r="I545">
        <f t="shared" si="57"/>
        <v>1230</v>
      </c>
      <c r="J545">
        <f t="shared" si="60"/>
        <v>63440</v>
      </c>
      <c r="K545">
        <f t="shared" si="61"/>
        <v>116910</v>
      </c>
      <c r="L545">
        <f t="shared" si="58"/>
        <v>53470</v>
      </c>
      <c r="M545">
        <f t="shared" si="62"/>
        <v>393</v>
      </c>
    </row>
    <row r="546" spans="1:13" x14ac:dyDescent="0.35">
      <c r="A546" s="1">
        <v>45471</v>
      </c>
      <c r="B546" s="2">
        <f t="shared" si="56"/>
        <v>5</v>
      </c>
      <c r="C546" s="2" t="s">
        <v>7</v>
      </c>
      <c r="D546">
        <f t="shared" si="59"/>
        <v>46</v>
      </c>
      <c r="E546" s="2">
        <f>IF(MONTH(A546)&lt;&gt;MONTH(A547), IF(L545-3*800&gt;=0, 3, 0), 0)</f>
        <v>0</v>
      </c>
      <c r="F546">
        <f>IF(B546=7, D546*15, 0)</f>
        <v>0</v>
      </c>
      <c r="G546">
        <f>IF(C546="ZIMA",  0.2, IF(C546="WIOSNA", 0.5, IF(C546 = "LATO", 0.9, 0.4)))</f>
        <v>0.9</v>
      </c>
      <c r="H546">
        <f>IF(AND(B546&lt;&gt;7, B546&lt;&gt;6), INT(G546*D546), 0)</f>
        <v>41</v>
      </c>
      <c r="I546">
        <f t="shared" si="57"/>
        <v>1230</v>
      </c>
      <c r="J546">
        <f t="shared" si="60"/>
        <v>63440</v>
      </c>
      <c r="K546">
        <f t="shared" si="61"/>
        <v>118140</v>
      </c>
      <c r="L546">
        <f t="shared" si="58"/>
        <v>54700</v>
      </c>
      <c r="M546">
        <f t="shared" si="62"/>
        <v>394</v>
      </c>
    </row>
    <row r="547" spans="1:13" x14ac:dyDescent="0.35">
      <c r="A547" s="1">
        <v>45472</v>
      </c>
      <c r="B547" s="2">
        <f t="shared" si="56"/>
        <v>6</v>
      </c>
      <c r="C547" s="2" t="s">
        <v>7</v>
      </c>
      <c r="D547">
        <f t="shared" si="59"/>
        <v>46</v>
      </c>
      <c r="E547" s="2">
        <f>IF(MONTH(A547)&lt;&gt;MONTH(A548), IF(L546-3*800&gt;=0, 3, 0), 0)</f>
        <v>0</v>
      </c>
      <c r="F547">
        <f>IF(B547=7, D547*15, 0)</f>
        <v>0</v>
      </c>
      <c r="G547">
        <f>IF(C547="ZIMA",  0.2, IF(C547="WIOSNA", 0.5, IF(C547 = "LATO", 0.9, 0.4)))</f>
        <v>0.9</v>
      </c>
      <c r="H547">
        <f>IF(AND(B547&lt;&gt;7, B547&lt;&gt;6), INT(G547*D547), 0)</f>
        <v>0</v>
      </c>
      <c r="I547">
        <f t="shared" si="57"/>
        <v>0</v>
      </c>
      <c r="J547">
        <f t="shared" si="60"/>
        <v>63440</v>
      </c>
      <c r="K547">
        <f t="shared" si="61"/>
        <v>118140</v>
      </c>
      <c r="L547">
        <f t="shared" si="58"/>
        <v>54700</v>
      </c>
      <c r="M547">
        <f t="shared" si="62"/>
        <v>395</v>
      </c>
    </row>
    <row r="548" spans="1:13" x14ac:dyDescent="0.35">
      <c r="A548" s="1">
        <v>45473</v>
      </c>
      <c r="B548" s="2">
        <f t="shared" si="56"/>
        <v>7</v>
      </c>
      <c r="C548" s="2" t="s">
        <v>7</v>
      </c>
      <c r="D548">
        <f t="shared" si="59"/>
        <v>46</v>
      </c>
      <c r="E548" s="2">
        <f>IF(MONTH(A548)&lt;&gt;MONTH(A549), IF(L547-3*800&gt;=0, 3, 0), 0)</f>
        <v>3</v>
      </c>
      <c r="F548">
        <f>IF(B548=7, D548*15, 0)</f>
        <v>690</v>
      </c>
      <c r="G548">
        <f>IF(C548="ZIMA",  0.2, IF(C548="WIOSNA", 0.5, IF(C548 = "LATO", 0.9, 0.4)))</f>
        <v>0.9</v>
      </c>
      <c r="H548">
        <f>IF(AND(B548&lt;&gt;7, B548&lt;&gt;6), INT(G548*D548), 0)</f>
        <v>0</v>
      </c>
      <c r="I548">
        <f t="shared" si="57"/>
        <v>0</v>
      </c>
      <c r="J548">
        <f t="shared" si="60"/>
        <v>66530</v>
      </c>
      <c r="K548">
        <f t="shared" si="61"/>
        <v>118140</v>
      </c>
      <c r="L548">
        <f t="shared" si="58"/>
        <v>51610</v>
      </c>
      <c r="M548">
        <f t="shared" si="62"/>
        <v>396</v>
      </c>
    </row>
    <row r="549" spans="1:13" x14ac:dyDescent="0.35">
      <c r="A549" s="1">
        <v>45474</v>
      </c>
      <c r="B549" s="2">
        <f t="shared" si="56"/>
        <v>1</v>
      </c>
      <c r="C549" s="2" t="s">
        <v>7</v>
      </c>
      <c r="D549">
        <f t="shared" si="59"/>
        <v>49</v>
      </c>
      <c r="E549" s="2">
        <f>IF(MONTH(A549)&lt;&gt;MONTH(A550), IF(L548-3*800&gt;=0, 3, 0), 0)</f>
        <v>0</v>
      </c>
      <c r="F549">
        <f>IF(B549=7, D549*15, 0)</f>
        <v>0</v>
      </c>
      <c r="G549">
        <f>IF(C549="ZIMA",  0.2, IF(C549="WIOSNA", 0.5, IF(C549 = "LATO", 0.9, 0.4)))</f>
        <v>0.9</v>
      </c>
      <c r="H549">
        <f>IF(AND(B549&lt;&gt;7, B549&lt;&gt;6), INT(G549*D549), 0)</f>
        <v>44</v>
      </c>
      <c r="I549">
        <f t="shared" si="57"/>
        <v>1320</v>
      </c>
      <c r="J549">
        <f t="shared" si="60"/>
        <v>66530</v>
      </c>
      <c r="K549">
        <f t="shared" si="61"/>
        <v>119460</v>
      </c>
      <c r="L549">
        <f t="shared" si="58"/>
        <v>52930</v>
      </c>
      <c r="M549">
        <f t="shared" si="62"/>
        <v>397</v>
      </c>
    </row>
    <row r="550" spans="1:13" x14ac:dyDescent="0.35">
      <c r="A550" s="1">
        <v>45475</v>
      </c>
      <c r="B550" s="2">
        <f t="shared" si="56"/>
        <v>2</v>
      </c>
      <c r="C550" s="2" t="s">
        <v>7</v>
      </c>
      <c r="D550">
        <f t="shared" si="59"/>
        <v>49</v>
      </c>
      <c r="E550" s="2">
        <f>IF(MONTH(A550)&lt;&gt;MONTH(A551), IF(L549-3*800&gt;=0, 3, 0), 0)</f>
        <v>0</v>
      </c>
      <c r="F550">
        <f>IF(B550=7, D550*15, 0)</f>
        <v>0</v>
      </c>
      <c r="G550">
        <f>IF(C550="ZIMA",  0.2, IF(C550="WIOSNA", 0.5, IF(C550 = "LATO", 0.9, 0.4)))</f>
        <v>0.9</v>
      </c>
      <c r="H550">
        <f>IF(AND(B550&lt;&gt;7, B550&lt;&gt;6), INT(G550*D550), 0)</f>
        <v>44</v>
      </c>
      <c r="I550">
        <f t="shared" si="57"/>
        <v>1320</v>
      </c>
      <c r="J550">
        <f t="shared" si="60"/>
        <v>66530</v>
      </c>
      <c r="K550">
        <f t="shared" si="61"/>
        <v>120780</v>
      </c>
      <c r="L550">
        <f t="shared" si="58"/>
        <v>54250</v>
      </c>
      <c r="M550">
        <f t="shared" si="62"/>
        <v>398</v>
      </c>
    </row>
    <row r="551" spans="1:13" x14ac:dyDescent="0.35">
      <c r="A551" s="1">
        <v>45476</v>
      </c>
      <c r="B551" s="2">
        <f t="shared" si="56"/>
        <v>3</v>
      </c>
      <c r="C551" s="2" t="s">
        <v>7</v>
      </c>
      <c r="D551">
        <f t="shared" si="59"/>
        <v>49</v>
      </c>
      <c r="E551" s="2">
        <f>IF(MONTH(A551)&lt;&gt;MONTH(A552), IF(L550-3*800&gt;=0, 3, 0), 0)</f>
        <v>0</v>
      </c>
      <c r="F551">
        <f>IF(B551=7, D551*15, 0)</f>
        <v>0</v>
      </c>
      <c r="G551">
        <f>IF(C551="ZIMA",  0.2, IF(C551="WIOSNA", 0.5, IF(C551 = "LATO", 0.9, 0.4)))</f>
        <v>0.9</v>
      </c>
      <c r="H551">
        <f>IF(AND(B551&lt;&gt;7, B551&lt;&gt;6), INT(G551*D551), 0)</f>
        <v>44</v>
      </c>
      <c r="I551">
        <f t="shared" si="57"/>
        <v>1320</v>
      </c>
      <c r="J551">
        <f t="shared" si="60"/>
        <v>66530</v>
      </c>
      <c r="K551">
        <f t="shared" si="61"/>
        <v>122100</v>
      </c>
      <c r="L551">
        <f t="shared" si="58"/>
        <v>55570</v>
      </c>
      <c r="M551">
        <f t="shared" si="62"/>
        <v>399</v>
      </c>
    </row>
    <row r="552" spans="1:13" x14ac:dyDescent="0.35">
      <c r="A552" s="1">
        <v>45477</v>
      </c>
      <c r="B552" s="2">
        <f t="shared" si="56"/>
        <v>4</v>
      </c>
      <c r="C552" s="2" t="s">
        <v>7</v>
      </c>
      <c r="D552">
        <f t="shared" si="59"/>
        <v>49</v>
      </c>
      <c r="E552" s="2">
        <f>IF(MONTH(A552)&lt;&gt;MONTH(A553), IF(L551-3*800&gt;=0, 3, 0), 0)</f>
        <v>0</v>
      </c>
      <c r="F552">
        <f>IF(B552=7, D552*15, 0)</f>
        <v>0</v>
      </c>
      <c r="G552">
        <f>IF(C552="ZIMA",  0.2, IF(C552="WIOSNA", 0.5, IF(C552 = "LATO", 0.9, 0.4)))</f>
        <v>0.9</v>
      </c>
      <c r="H552">
        <f>IF(AND(B552&lt;&gt;7, B552&lt;&gt;6), INT(G552*D552), 0)</f>
        <v>44</v>
      </c>
      <c r="I552">
        <f t="shared" si="57"/>
        <v>1320</v>
      </c>
      <c r="J552">
        <f t="shared" si="60"/>
        <v>66530</v>
      </c>
      <c r="K552">
        <f t="shared" si="61"/>
        <v>123420</v>
      </c>
      <c r="L552">
        <f t="shared" si="58"/>
        <v>56890</v>
      </c>
      <c r="M552">
        <f t="shared" si="62"/>
        <v>400</v>
      </c>
    </row>
    <row r="553" spans="1:13" x14ac:dyDescent="0.35">
      <c r="A553" s="1">
        <v>45478</v>
      </c>
      <c r="B553" s="2">
        <f t="shared" si="56"/>
        <v>5</v>
      </c>
      <c r="C553" s="2" t="s">
        <v>7</v>
      </c>
      <c r="D553">
        <f t="shared" si="59"/>
        <v>49</v>
      </c>
      <c r="E553" s="2">
        <f>IF(MONTH(A553)&lt;&gt;MONTH(A554), IF(L552-3*800&gt;=0, 3, 0), 0)</f>
        <v>0</v>
      </c>
      <c r="F553">
        <f>IF(B553=7, D553*15, 0)</f>
        <v>0</v>
      </c>
      <c r="G553">
        <f>IF(C553="ZIMA",  0.2, IF(C553="WIOSNA", 0.5, IF(C553 = "LATO", 0.9, 0.4)))</f>
        <v>0.9</v>
      </c>
      <c r="H553">
        <f>IF(AND(B553&lt;&gt;7, B553&lt;&gt;6), INT(G553*D553), 0)</f>
        <v>44</v>
      </c>
      <c r="I553">
        <f t="shared" si="57"/>
        <v>1320</v>
      </c>
      <c r="J553">
        <f t="shared" si="60"/>
        <v>66530</v>
      </c>
      <c r="K553">
        <f t="shared" si="61"/>
        <v>124740</v>
      </c>
      <c r="L553">
        <f t="shared" si="58"/>
        <v>58210</v>
      </c>
      <c r="M553">
        <f t="shared" si="62"/>
        <v>401</v>
      </c>
    </row>
    <row r="554" spans="1:13" x14ac:dyDescent="0.35">
      <c r="A554" s="1">
        <v>45479</v>
      </c>
      <c r="B554" s="2">
        <f t="shared" si="56"/>
        <v>6</v>
      </c>
      <c r="C554" s="2" t="s">
        <v>7</v>
      </c>
      <c r="D554">
        <f t="shared" si="59"/>
        <v>49</v>
      </c>
      <c r="E554" s="2">
        <f>IF(MONTH(A554)&lt;&gt;MONTH(A555), IF(L553-3*800&gt;=0, 3, 0), 0)</f>
        <v>0</v>
      </c>
      <c r="F554">
        <f>IF(B554=7, D554*15, 0)</f>
        <v>0</v>
      </c>
      <c r="G554">
        <f>IF(C554="ZIMA",  0.2, IF(C554="WIOSNA", 0.5, IF(C554 = "LATO", 0.9, 0.4)))</f>
        <v>0.9</v>
      </c>
      <c r="H554">
        <f>IF(AND(B554&lt;&gt;7, B554&lt;&gt;6), INT(G554*D554), 0)</f>
        <v>0</v>
      </c>
      <c r="I554">
        <f t="shared" si="57"/>
        <v>0</v>
      </c>
      <c r="J554">
        <f t="shared" si="60"/>
        <v>66530</v>
      </c>
      <c r="K554">
        <f t="shared" si="61"/>
        <v>124740</v>
      </c>
      <c r="L554">
        <f t="shared" si="58"/>
        <v>58210</v>
      </c>
      <c r="M554">
        <f t="shared" si="62"/>
        <v>402</v>
      </c>
    </row>
    <row r="555" spans="1:13" x14ac:dyDescent="0.35">
      <c r="A555" s="1">
        <v>45480</v>
      </c>
      <c r="B555" s="2">
        <f t="shared" si="56"/>
        <v>7</v>
      </c>
      <c r="C555" s="2" t="s">
        <v>7</v>
      </c>
      <c r="D555">
        <f t="shared" si="59"/>
        <v>49</v>
      </c>
      <c r="E555" s="2">
        <f>IF(MONTH(A555)&lt;&gt;MONTH(A556), IF(L554-3*800&gt;=0, 3, 0), 0)</f>
        <v>0</v>
      </c>
      <c r="F555">
        <f>IF(B555=7, D555*15, 0)</f>
        <v>735</v>
      </c>
      <c r="G555">
        <f>IF(C555="ZIMA",  0.2, IF(C555="WIOSNA", 0.5, IF(C555 = "LATO", 0.9, 0.4)))</f>
        <v>0.9</v>
      </c>
      <c r="H555">
        <f>IF(AND(B555&lt;&gt;7, B555&lt;&gt;6), INT(G555*D555), 0)</f>
        <v>0</v>
      </c>
      <c r="I555">
        <f t="shared" si="57"/>
        <v>0</v>
      </c>
      <c r="J555">
        <f t="shared" si="60"/>
        <v>67265</v>
      </c>
      <c r="K555">
        <f t="shared" si="61"/>
        <v>124740</v>
      </c>
      <c r="L555">
        <f t="shared" si="58"/>
        <v>57475</v>
      </c>
      <c r="M555">
        <f t="shared" si="62"/>
        <v>403</v>
      </c>
    </row>
    <row r="556" spans="1:13" x14ac:dyDescent="0.35">
      <c r="A556" s="1">
        <v>45481</v>
      </c>
      <c r="B556" s="2">
        <f t="shared" si="56"/>
        <v>1</v>
      </c>
      <c r="C556" s="2" t="s">
        <v>7</v>
      </c>
      <c r="D556">
        <f t="shared" si="59"/>
        <v>49</v>
      </c>
      <c r="E556" s="2">
        <f>IF(MONTH(A556)&lt;&gt;MONTH(A557), IF(L555-3*800&gt;=0, 3, 0), 0)</f>
        <v>0</v>
      </c>
      <c r="F556">
        <f>IF(B556=7, D556*15, 0)</f>
        <v>0</v>
      </c>
      <c r="G556">
        <f>IF(C556="ZIMA",  0.2, IF(C556="WIOSNA", 0.5, IF(C556 = "LATO", 0.9, 0.4)))</f>
        <v>0.9</v>
      </c>
      <c r="H556">
        <f>IF(AND(B556&lt;&gt;7, B556&lt;&gt;6), INT(G556*D556), 0)</f>
        <v>44</v>
      </c>
      <c r="I556">
        <f t="shared" si="57"/>
        <v>1320</v>
      </c>
      <c r="J556">
        <f t="shared" si="60"/>
        <v>67265</v>
      </c>
      <c r="K556">
        <f t="shared" si="61"/>
        <v>126060</v>
      </c>
      <c r="L556">
        <f t="shared" si="58"/>
        <v>58795</v>
      </c>
      <c r="M556">
        <f t="shared" si="62"/>
        <v>404</v>
      </c>
    </row>
    <row r="557" spans="1:13" x14ac:dyDescent="0.35">
      <c r="A557" s="1">
        <v>45482</v>
      </c>
      <c r="B557" s="2">
        <f t="shared" si="56"/>
        <v>2</v>
      </c>
      <c r="C557" s="2" t="s">
        <v>7</v>
      </c>
      <c r="D557">
        <f t="shared" si="59"/>
        <v>49</v>
      </c>
      <c r="E557" s="2">
        <f>IF(MONTH(A557)&lt;&gt;MONTH(A558), IF(L556-3*800&gt;=0, 3, 0), 0)</f>
        <v>0</v>
      </c>
      <c r="F557">
        <f>IF(B557=7, D557*15, 0)</f>
        <v>0</v>
      </c>
      <c r="G557">
        <f>IF(C557="ZIMA",  0.2, IF(C557="WIOSNA", 0.5, IF(C557 = "LATO", 0.9, 0.4)))</f>
        <v>0.9</v>
      </c>
      <c r="H557">
        <f>IF(AND(B557&lt;&gt;7, B557&lt;&gt;6), INT(G557*D557), 0)</f>
        <v>44</v>
      </c>
      <c r="I557">
        <f t="shared" si="57"/>
        <v>1320</v>
      </c>
      <c r="J557">
        <f t="shared" si="60"/>
        <v>67265</v>
      </c>
      <c r="K557">
        <f t="shared" si="61"/>
        <v>127380</v>
      </c>
      <c r="L557">
        <f t="shared" si="58"/>
        <v>60115</v>
      </c>
      <c r="M557">
        <f t="shared" si="62"/>
        <v>405</v>
      </c>
    </row>
    <row r="558" spans="1:13" x14ac:dyDescent="0.35">
      <c r="A558" s="1">
        <v>45483</v>
      </c>
      <c r="B558" s="2">
        <f t="shared" si="56"/>
        <v>3</v>
      </c>
      <c r="C558" s="2" t="s">
        <v>7</v>
      </c>
      <c r="D558">
        <f t="shared" si="59"/>
        <v>49</v>
      </c>
      <c r="E558" s="2">
        <f>IF(MONTH(A558)&lt;&gt;MONTH(A559), IF(L557-3*800&gt;=0, 3, 0), 0)</f>
        <v>0</v>
      </c>
      <c r="F558">
        <f>IF(B558=7, D558*15, 0)</f>
        <v>0</v>
      </c>
      <c r="G558">
        <f>IF(C558="ZIMA",  0.2, IF(C558="WIOSNA", 0.5, IF(C558 = "LATO", 0.9, 0.4)))</f>
        <v>0.9</v>
      </c>
      <c r="H558">
        <f>IF(AND(B558&lt;&gt;7, B558&lt;&gt;6), INT(G558*D558), 0)</f>
        <v>44</v>
      </c>
      <c r="I558">
        <f t="shared" si="57"/>
        <v>1320</v>
      </c>
      <c r="J558">
        <f t="shared" si="60"/>
        <v>67265</v>
      </c>
      <c r="K558">
        <f t="shared" si="61"/>
        <v>128700</v>
      </c>
      <c r="L558">
        <f t="shared" si="58"/>
        <v>61435</v>
      </c>
      <c r="M558">
        <f t="shared" si="62"/>
        <v>406</v>
      </c>
    </row>
    <row r="559" spans="1:13" x14ac:dyDescent="0.35">
      <c r="A559" s="1">
        <v>45484</v>
      </c>
      <c r="B559" s="2">
        <f t="shared" si="56"/>
        <v>4</v>
      </c>
      <c r="C559" s="2" t="s">
        <v>7</v>
      </c>
      <c r="D559">
        <f t="shared" si="59"/>
        <v>49</v>
      </c>
      <c r="E559" s="2">
        <f>IF(MONTH(A559)&lt;&gt;MONTH(A560), IF(L558-3*800&gt;=0, 3, 0), 0)</f>
        <v>0</v>
      </c>
      <c r="F559">
        <f>IF(B559=7, D559*15, 0)</f>
        <v>0</v>
      </c>
      <c r="G559">
        <f>IF(C559="ZIMA",  0.2, IF(C559="WIOSNA", 0.5, IF(C559 = "LATO", 0.9, 0.4)))</f>
        <v>0.9</v>
      </c>
      <c r="H559">
        <f>IF(AND(B559&lt;&gt;7, B559&lt;&gt;6), INT(G559*D559), 0)</f>
        <v>44</v>
      </c>
      <c r="I559">
        <f t="shared" si="57"/>
        <v>1320</v>
      </c>
      <c r="J559">
        <f t="shared" si="60"/>
        <v>67265</v>
      </c>
      <c r="K559">
        <f t="shared" si="61"/>
        <v>130020</v>
      </c>
      <c r="L559">
        <f t="shared" si="58"/>
        <v>62755</v>
      </c>
      <c r="M559">
        <f t="shared" si="62"/>
        <v>407</v>
      </c>
    </row>
    <row r="560" spans="1:13" x14ac:dyDescent="0.35">
      <c r="A560" s="1">
        <v>45485</v>
      </c>
      <c r="B560" s="2">
        <f t="shared" si="56"/>
        <v>5</v>
      </c>
      <c r="C560" s="2" t="s">
        <v>7</v>
      </c>
      <c r="D560">
        <f t="shared" si="59"/>
        <v>49</v>
      </c>
      <c r="E560" s="2">
        <f>IF(MONTH(A560)&lt;&gt;MONTH(A561), IF(L559-3*800&gt;=0, 3, 0), 0)</f>
        <v>0</v>
      </c>
      <c r="F560">
        <f>IF(B560=7, D560*15, 0)</f>
        <v>0</v>
      </c>
      <c r="G560">
        <f>IF(C560="ZIMA",  0.2, IF(C560="WIOSNA", 0.5, IF(C560 = "LATO", 0.9, 0.4)))</f>
        <v>0.9</v>
      </c>
      <c r="H560">
        <f>IF(AND(B560&lt;&gt;7, B560&lt;&gt;6), INT(G560*D560), 0)</f>
        <v>44</v>
      </c>
      <c r="I560">
        <f t="shared" si="57"/>
        <v>1320</v>
      </c>
      <c r="J560">
        <f t="shared" si="60"/>
        <v>67265</v>
      </c>
      <c r="K560">
        <f t="shared" si="61"/>
        <v>131340</v>
      </c>
      <c r="L560">
        <f t="shared" si="58"/>
        <v>64075</v>
      </c>
      <c r="M560">
        <f t="shared" si="62"/>
        <v>408</v>
      </c>
    </row>
    <row r="561" spans="1:13" x14ac:dyDescent="0.35">
      <c r="A561" s="1">
        <v>45486</v>
      </c>
      <c r="B561" s="2">
        <f t="shared" si="56"/>
        <v>6</v>
      </c>
      <c r="C561" s="2" t="s">
        <v>7</v>
      </c>
      <c r="D561">
        <f t="shared" si="59"/>
        <v>49</v>
      </c>
      <c r="E561" s="2">
        <f>IF(MONTH(A561)&lt;&gt;MONTH(A562), IF(L560-3*800&gt;=0, 3, 0), 0)</f>
        <v>0</v>
      </c>
      <c r="F561">
        <f>IF(B561=7, D561*15, 0)</f>
        <v>0</v>
      </c>
      <c r="G561">
        <f>IF(C561="ZIMA",  0.2, IF(C561="WIOSNA", 0.5, IF(C561 = "LATO", 0.9, 0.4)))</f>
        <v>0.9</v>
      </c>
      <c r="H561">
        <f>IF(AND(B561&lt;&gt;7, B561&lt;&gt;6), INT(G561*D561), 0)</f>
        <v>0</v>
      </c>
      <c r="I561">
        <f t="shared" si="57"/>
        <v>0</v>
      </c>
      <c r="J561">
        <f t="shared" si="60"/>
        <v>67265</v>
      </c>
      <c r="K561">
        <f t="shared" si="61"/>
        <v>131340</v>
      </c>
      <c r="L561">
        <f t="shared" si="58"/>
        <v>64075</v>
      </c>
      <c r="M561">
        <f t="shared" si="62"/>
        <v>409</v>
      </c>
    </row>
    <row r="562" spans="1:13" x14ac:dyDescent="0.35">
      <c r="A562" s="1">
        <v>45487</v>
      </c>
      <c r="B562" s="2">
        <f t="shared" si="56"/>
        <v>7</v>
      </c>
      <c r="C562" s="2" t="s">
        <v>7</v>
      </c>
      <c r="D562">
        <f t="shared" si="59"/>
        <v>49</v>
      </c>
      <c r="E562" s="2">
        <f>IF(MONTH(A562)&lt;&gt;MONTH(A563), IF(L561-3*800&gt;=0, 3, 0), 0)</f>
        <v>0</v>
      </c>
      <c r="F562">
        <f>IF(B562=7, D562*15, 0)</f>
        <v>735</v>
      </c>
      <c r="G562">
        <f>IF(C562="ZIMA",  0.2, IF(C562="WIOSNA", 0.5, IF(C562 = "LATO", 0.9, 0.4)))</f>
        <v>0.9</v>
      </c>
      <c r="H562">
        <f>IF(AND(B562&lt;&gt;7, B562&lt;&gt;6), INT(G562*D562), 0)</f>
        <v>0</v>
      </c>
      <c r="I562">
        <f t="shared" si="57"/>
        <v>0</v>
      </c>
      <c r="J562">
        <f t="shared" si="60"/>
        <v>68000</v>
      </c>
      <c r="K562">
        <f t="shared" si="61"/>
        <v>131340</v>
      </c>
      <c r="L562">
        <f t="shared" si="58"/>
        <v>63340</v>
      </c>
      <c r="M562">
        <f t="shared" si="62"/>
        <v>410</v>
      </c>
    </row>
    <row r="563" spans="1:13" x14ac:dyDescent="0.35">
      <c r="A563" s="1">
        <v>45488</v>
      </c>
      <c r="B563" s="2">
        <f t="shared" si="56"/>
        <v>1</v>
      </c>
      <c r="C563" s="2" t="s">
        <v>7</v>
      </c>
      <c r="D563">
        <f t="shared" si="59"/>
        <v>49</v>
      </c>
      <c r="E563" s="2">
        <f>IF(MONTH(A563)&lt;&gt;MONTH(A564), IF(L562-3*800&gt;=0, 3, 0), 0)</f>
        <v>0</v>
      </c>
      <c r="F563">
        <f>IF(B563=7, D563*15, 0)</f>
        <v>0</v>
      </c>
      <c r="G563">
        <f>IF(C563="ZIMA",  0.2, IF(C563="WIOSNA", 0.5, IF(C563 = "LATO", 0.9, 0.4)))</f>
        <v>0.9</v>
      </c>
      <c r="H563">
        <f>IF(AND(B563&lt;&gt;7, B563&lt;&gt;6), INT(G563*D563), 0)</f>
        <v>44</v>
      </c>
      <c r="I563">
        <f t="shared" si="57"/>
        <v>1320</v>
      </c>
      <c r="J563">
        <f t="shared" si="60"/>
        <v>68000</v>
      </c>
      <c r="K563">
        <f t="shared" si="61"/>
        <v>132660</v>
      </c>
      <c r="L563">
        <f t="shared" si="58"/>
        <v>64660</v>
      </c>
      <c r="M563">
        <f t="shared" si="62"/>
        <v>411</v>
      </c>
    </row>
    <row r="564" spans="1:13" x14ac:dyDescent="0.35">
      <c r="A564" s="1">
        <v>45489</v>
      </c>
      <c r="B564" s="2">
        <f t="shared" si="56"/>
        <v>2</v>
      </c>
      <c r="C564" s="2" t="s">
        <v>7</v>
      </c>
      <c r="D564">
        <f t="shared" si="59"/>
        <v>49</v>
      </c>
      <c r="E564" s="2">
        <f>IF(MONTH(A564)&lt;&gt;MONTH(A565), IF(L563-3*800&gt;=0, 3, 0), 0)</f>
        <v>0</v>
      </c>
      <c r="F564">
        <f>IF(B564=7, D564*15, 0)</f>
        <v>0</v>
      </c>
      <c r="G564">
        <f>IF(C564="ZIMA",  0.2, IF(C564="WIOSNA", 0.5, IF(C564 = "LATO", 0.9, 0.4)))</f>
        <v>0.9</v>
      </c>
      <c r="H564">
        <f>IF(AND(B564&lt;&gt;7, B564&lt;&gt;6), INT(G564*D564), 0)</f>
        <v>44</v>
      </c>
      <c r="I564">
        <f t="shared" si="57"/>
        <v>1320</v>
      </c>
      <c r="J564">
        <f t="shared" si="60"/>
        <v>68000</v>
      </c>
      <c r="K564">
        <f t="shared" si="61"/>
        <v>133980</v>
      </c>
      <c r="L564">
        <f t="shared" si="58"/>
        <v>65980</v>
      </c>
      <c r="M564">
        <f t="shared" si="62"/>
        <v>412</v>
      </c>
    </row>
    <row r="565" spans="1:13" x14ac:dyDescent="0.35">
      <c r="A565" s="1">
        <v>45490</v>
      </c>
      <c r="B565" s="2">
        <f t="shared" si="56"/>
        <v>3</v>
      </c>
      <c r="C565" s="2" t="s">
        <v>7</v>
      </c>
      <c r="D565">
        <f t="shared" si="59"/>
        <v>49</v>
      </c>
      <c r="E565" s="2">
        <f>IF(MONTH(A565)&lt;&gt;MONTH(A566), IF(L564-3*800&gt;=0, 3, 0), 0)</f>
        <v>0</v>
      </c>
      <c r="F565">
        <f>IF(B565=7, D565*15, 0)</f>
        <v>0</v>
      </c>
      <c r="G565">
        <f>IF(C565="ZIMA",  0.2, IF(C565="WIOSNA", 0.5, IF(C565 = "LATO", 0.9, 0.4)))</f>
        <v>0.9</v>
      </c>
      <c r="H565">
        <f>IF(AND(B565&lt;&gt;7, B565&lt;&gt;6), INT(G565*D565), 0)</f>
        <v>44</v>
      </c>
      <c r="I565">
        <f t="shared" si="57"/>
        <v>1320</v>
      </c>
      <c r="J565">
        <f t="shared" si="60"/>
        <v>68000</v>
      </c>
      <c r="K565">
        <f t="shared" si="61"/>
        <v>135300</v>
      </c>
      <c r="L565">
        <f t="shared" si="58"/>
        <v>67300</v>
      </c>
      <c r="M565">
        <f t="shared" si="62"/>
        <v>413</v>
      </c>
    </row>
    <row r="566" spans="1:13" x14ac:dyDescent="0.35">
      <c r="A566" s="1">
        <v>45491</v>
      </c>
      <c r="B566" s="2">
        <f t="shared" si="56"/>
        <v>4</v>
      </c>
      <c r="C566" s="2" t="s">
        <v>7</v>
      </c>
      <c r="D566">
        <f t="shared" si="59"/>
        <v>49</v>
      </c>
      <c r="E566" s="2">
        <f>IF(MONTH(A566)&lt;&gt;MONTH(A567), IF(L565-3*800&gt;=0, 3, 0), 0)</f>
        <v>0</v>
      </c>
      <c r="F566">
        <f>IF(B566=7, D566*15, 0)</f>
        <v>0</v>
      </c>
      <c r="G566">
        <f>IF(C566="ZIMA",  0.2, IF(C566="WIOSNA", 0.5, IF(C566 = "LATO", 0.9, 0.4)))</f>
        <v>0.9</v>
      </c>
      <c r="H566">
        <f>IF(AND(B566&lt;&gt;7, B566&lt;&gt;6), INT(G566*D566), 0)</f>
        <v>44</v>
      </c>
      <c r="I566">
        <f t="shared" si="57"/>
        <v>1320</v>
      </c>
      <c r="J566">
        <f t="shared" si="60"/>
        <v>68000</v>
      </c>
      <c r="K566">
        <f t="shared" si="61"/>
        <v>136620</v>
      </c>
      <c r="L566">
        <f t="shared" si="58"/>
        <v>68620</v>
      </c>
      <c r="M566">
        <f t="shared" si="62"/>
        <v>414</v>
      </c>
    </row>
    <row r="567" spans="1:13" x14ac:dyDescent="0.35">
      <c r="A567" s="1">
        <v>45492</v>
      </c>
      <c r="B567" s="2">
        <f t="shared" si="56"/>
        <v>5</v>
      </c>
      <c r="C567" s="2" t="s">
        <v>7</v>
      </c>
      <c r="D567">
        <f t="shared" si="59"/>
        <v>49</v>
      </c>
      <c r="E567" s="2">
        <f>IF(MONTH(A567)&lt;&gt;MONTH(A568), IF(L566-3*800&gt;=0, 3, 0), 0)</f>
        <v>0</v>
      </c>
      <c r="F567">
        <f>IF(B567=7, D567*15, 0)</f>
        <v>0</v>
      </c>
      <c r="G567">
        <f>IF(C567="ZIMA",  0.2, IF(C567="WIOSNA", 0.5, IF(C567 = "LATO", 0.9, 0.4)))</f>
        <v>0.9</v>
      </c>
      <c r="H567">
        <f>IF(AND(B567&lt;&gt;7, B567&lt;&gt;6), INT(G567*D567), 0)</f>
        <v>44</v>
      </c>
      <c r="I567">
        <f t="shared" si="57"/>
        <v>1320</v>
      </c>
      <c r="J567">
        <f t="shared" si="60"/>
        <v>68000</v>
      </c>
      <c r="K567">
        <f t="shared" si="61"/>
        <v>137940</v>
      </c>
      <c r="L567">
        <f t="shared" si="58"/>
        <v>69940</v>
      </c>
      <c r="M567">
        <f t="shared" si="62"/>
        <v>415</v>
      </c>
    </row>
    <row r="568" spans="1:13" x14ac:dyDescent="0.35">
      <c r="A568" s="1">
        <v>45493</v>
      </c>
      <c r="B568" s="2">
        <f t="shared" si="56"/>
        <v>6</v>
      </c>
      <c r="C568" s="2" t="s">
        <v>7</v>
      </c>
      <c r="D568">
        <f t="shared" si="59"/>
        <v>49</v>
      </c>
      <c r="E568" s="2">
        <f>IF(MONTH(A568)&lt;&gt;MONTH(A569), IF(L567-3*800&gt;=0, 3, 0), 0)</f>
        <v>0</v>
      </c>
      <c r="F568">
        <f>IF(B568=7, D568*15, 0)</f>
        <v>0</v>
      </c>
      <c r="G568">
        <f>IF(C568="ZIMA",  0.2, IF(C568="WIOSNA", 0.5, IF(C568 = "LATO", 0.9, 0.4)))</f>
        <v>0.9</v>
      </c>
      <c r="H568">
        <f>IF(AND(B568&lt;&gt;7, B568&lt;&gt;6), INT(G568*D568), 0)</f>
        <v>0</v>
      </c>
      <c r="I568">
        <f t="shared" si="57"/>
        <v>0</v>
      </c>
      <c r="J568">
        <f t="shared" si="60"/>
        <v>68000</v>
      </c>
      <c r="K568">
        <f t="shared" si="61"/>
        <v>137940</v>
      </c>
      <c r="L568">
        <f t="shared" si="58"/>
        <v>69940</v>
      </c>
      <c r="M568">
        <f t="shared" si="62"/>
        <v>416</v>
      </c>
    </row>
    <row r="569" spans="1:13" x14ac:dyDescent="0.35">
      <c r="A569" s="1">
        <v>45494</v>
      </c>
      <c r="B569" s="2">
        <f t="shared" si="56"/>
        <v>7</v>
      </c>
      <c r="C569" s="2" t="s">
        <v>7</v>
      </c>
      <c r="D569">
        <f t="shared" si="59"/>
        <v>49</v>
      </c>
      <c r="E569" s="2">
        <f>IF(MONTH(A569)&lt;&gt;MONTH(A570), IF(L568-3*800&gt;=0, 3, 0), 0)</f>
        <v>0</v>
      </c>
      <c r="F569">
        <f>IF(B569=7, D569*15, 0)</f>
        <v>735</v>
      </c>
      <c r="G569">
        <f>IF(C569="ZIMA",  0.2, IF(C569="WIOSNA", 0.5, IF(C569 = "LATO", 0.9, 0.4)))</f>
        <v>0.9</v>
      </c>
      <c r="H569">
        <f>IF(AND(B569&lt;&gt;7, B569&lt;&gt;6), INT(G569*D569), 0)</f>
        <v>0</v>
      </c>
      <c r="I569">
        <f t="shared" si="57"/>
        <v>0</v>
      </c>
      <c r="J569">
        <f t="shared" si="60"/>
        <v>68735</v>
      </c>
      <c r="K569">
        <f t="shared" si="61"/>
        <v>137940</v>
      </c>
      <c r="L569">
        <f t="shared" si="58"/>
        <v>69205</v>
      </c>
      <c r="M569">
        <f t="shared" si="62"/>
        <v>417</v>
      </c>
    </row>
    <row r="570" spans="1:13" x14ac:dyDescent="0.35">
      <c r="A570" s="1">
        <v>45495</v>
      </c>
      <c r="B570" s="2">
        <f t="shared" si="56"/>
        <v>1</v>
      </c>
      <c r="C570" s="2" t="s">
        <v>7</v>
      </c>
      <c r="D570">
        <f t="shared" si="59"/>
        <v>49</v>
      </c>
      <c r="E570" s="2">
        <f>IF(MONTH(A570)&lt;&gt;MONTH(A571), IF(L569-3*800&gt;=0, 3, 0), 0)</f>
        <v>0</v>
      </c>
      <c r="F570">
        <f>IF(B570=7, D570*15, 0)</f>
        <v>0</v>
      </c>
      <c r="G570">
        <f>IF(C570="ZIMA",  0.2, IF(C570="WIOSNA", 0.5, IF(C570 = "LATO", 0.9, 0.4)))</f>
        <v>0.9</v>
      </c>
      <c r="H570">
        <f>IF(AND(B570&lt;&gt;7, B570&lt;&gt;6), INT(G570*D570), 0)</f>
        <v>44</v>
      </c>
      <c r="I570">
        <f t="shared" si="57"/>
        <v>1320</v>
      </c>
      <c r="J570">
        <f t="shared" si="60"/>
        <v>68735</v>
      </c>
      <c r="K570">
        <f t="shared" si="61"/>
        <v>139260</v>
      </c>
      <c r="L570">
        <f t="shared" si="58"/>
        <v>70525</v>
      </c>
      <c r="M570">
        <f t="shared" si="62"/>
        <v>418</v>
      </c>
    </row>
    <row r="571" spans="1:13" x14ac:dyDescent="0.35">
      <c r="A571" s="1">
        <v>45496</v>
      </c>
      <c r="B571" s="2">
        <f t="shared" si="56"/>
        <v>2</v>
      </c>
      <c r="C571" s="2" t="s">
        <v>7</v>
      </c>
      <c r="D571">
        <f t="shared" si="59"/>
        <v>49</v>
      </c>
      <c r="E571" s="2">
        <f>IF(MONTH(A571)&lt;&gt;MONTH(A572), IF(L570-3*800&gt;=0, 3, 0), 0)</f>
        <v>0</v>
      </c>
      <c r="F571">
        <f>IF(B571=7, D571*15, 0)</f>
        <v>0</v>
      </c>
      <c r="G571">
        <f>IF(C571="ZIMA",  0.2, IF(C571="WIOSNA", 0.5, IF(C571 = "LATO", 0.9, 0.4)))</f>
        <v>0.9</v>
      </c>
      <c r="H571">
        <f>IF(AND(B571&lt;&gt;7, B571&lt;&gt;6), INT(G571*D571), 0)</f>
        <v>44</v>
      </c>
      <c r="I571">
        <f t="shared" si="57"/>
        <v>1320</v>
      </c>
      <c r="J571">
        <f t="shared" si="60"/>
        <v>68735</v>
      </c>
      <c r="K571">
        <f t="shared" si="61"/>
        <v>140580</v>
      </c>
      <c r="L571">
        <f t="shared" si="58"/>
        <v>71845</v>
      </c>
      <c r="M571">
        <f t="shared" si="62"/>
        <v>419</v>
      </c>
    </row>
    <row r="572" spans="1:13" x14ac:dyDescent="0.35">
      <c r="A572" s="1">
        <v>45497</v>
      </c>
      <c r="B572" s="2">
        <f t="shared" si="56"/>
        <v>3</v>
      </c>
      <c r="C572" s="2" t="s">
        <v>7</v>
      </c>
      <c r="D572">
        <f t="shared" si="59"/>
        <v>49</v>
      </c>
      <c r="E572" s="2">
        <f>IF(MONTH(A572)&lt;&gt;MONTH(A573), IF(L571-3*800&gt;=0, 3, 0), 0)</f>
        <v>0</v>
      </c>
      <c r="F572">
        <f>IF(B572=7, D572*15, 0)</f>
        <v>0</v>
      </c>
      <c r="G572">
        <f>IF(C572="ZIMA",  0.2, IF(C572="WIOSNA", 0.5, IF(C572 = "LATO", 0.9, 0.4)))</f>
        <v>0.9</v>
      </c>
      <c r="H572">
        <f>IF(AND(B572&lt;&gt;7, B572&lt;&gt;6), INT(G572*D572), 0)</f>
        <v>44</v>
      </c>
      <c r="I572">
        <f t="shared" si="57"/>
        <v>1320</v>
      </c>
      <c r="J572">
        <f t="shared" si="60"/>
        <v>68735</v>
      </c>
      <c r="K572">
        <f t="shared" si="61"/>
        <v>141900</v>
      </c>
      <c r="L572">
        <f t="shared" si="58"/>
        <v>73165</v>
      </c>
      <c r="M572">
        <f t="shared" si="62"/>
        <v>420</v>
      </c>
    </row>
    <row r="573" spans="1:13" x14ac:dyDescent="0.35">
      <c r="A573" s="1">
        <v>45498</v>
      </c>
      <c r="B573" s="2">
        <f t="shared" si="56"/>
        <v>4</v>
      </c>
      <c r="C573" s="2" t="s">
        <v>7</v>
      </c>
      <c r="D573">
        <f t="shared" si="59"/>
        <v>49</v>
      </c>
      <c r="E573" s="2">
        <f>IF(MONTH(A573)&lt;&gt;MONTH(A574), IF(L572-3*800&gt;=0, 3, 0), 0)</f>
        <v>0</v>
      </c>
      <c r="F573">
        <f>IF(B573=7, D573*15, 0)</f>
        <v>0</v>
      </c>
      <c r="G573">
        <f>IF(C573="ZIMA",  0.2, IF(C573="WIOSNA", 0.5, IF(C573 = "LATO", 0.9, 0.4)))</f>
        <v>0.9</v>
      </c>
      <c r="H573">
        <f>IF(AND(B573&lt;&gt;7, B573&lt;&gt;6), INT(G573*D573), 0)</f>
        <v>44</v>
      </c>
      <c r="I573">
        <f t="shared" si="57"/>
        <v>1320</v>
      </c>
      <c r="J573">
        <f t="shared" si="60"/>
        <v>68735</v>
      </c>
      <c r="K573">
        <f t="shared" si="61"/>
        <v>143220</v>
      </c>
      <c r="L573">
        <f t="shared" si="58"/>
        <v>74485</v>
      </c>
      <c r="M573">
        <f t="shared" si="62"/>
        <v>421</v>
      </c>
    </row>
    <row r="574" spans="1:13" x14ac:dyDescent="0.35">
      <c r="A574" s="1">
        <v>45499</v>
      </c>
      <c r="B574" s="2">
        <f t="shared" si="56"/>
        <v>5</v>
      </c>
      <c r="C574" s="2" t="s">
        <v>7</v>
      </c>
      <c r="D574">
        <f t="shared" si="59"/>
        <v>49</v>
      </c>
      <c r="E574" s="2">
        <f>IF(MONTH(A574)&lt;&gt;MONTH(A575), IF(L573-3*800&gt;=0, 3, 0), 0)</f>
        <v>0</v>
      </c>
      <c r="F574">
        <f>IF(B574=7, D574*15, 0)</f>
        <v>0</v>
      </c>
      <c r="G574">
        <f>IF(C574="ZIMA",  0.2, IF(C574="WIOSNA", 0.5, IF(C574 = "LATO", 0.9, 0.4)))</f>
        <v>0.9</v>
      </c>
      <c r="H574">
        <f>IF(AND(B574&lt;&gt;7, B574&lt;&gt;6), INT(G574*D574), 0)</f>
        <v>44</v>
      </c>
      <c r="I574">
        <f t="shared" si="57"/>
        <v>1320</v>
      </c>
      <c r="J574">
        <f t="shared" si="60"/>
        <v>68735</v>
      </c>
      <c r="K574">
        <f t="shared" si="61"/>
        <v>144540</v>
      </c>
      <c r="L574">
        <f t="shared" si="58"/>
        <v>75805</v>
      </c>
      <c r="M574">
        <f t="shared" si="62"/>
        <v>422</v>
      </c>
    </row>
    <row r="575" spans="1:13" x14ac:dyDescent="0.35">
      <c r="A575" s="1">
        <v>45500</v>
      </c>
      <c r="B575" s="2">
        <f t="shared" si="56"/>
        <v>6</v>
      </c>
      <c r="C575" s="2" t="s">
        <v>7</v>
      </c>
      <c r="D575">
        <f t="shared" si="59"/>
        <v>49</v>
      </c>
      <c r="E575" s="2">
        <f>IF(MONTH(A575)&lt;&gt;MONTH(A576), IF(L574-3*800&gt;=0, 3, 0), 0)</f>
        <v>0</v>
      </c>
      <c r="F575">
        <f>IF(B575=7, D575*15, 0)</f>
        <v>0</v>
      </c>
      <c r="G575">
        <f>IF(C575="ZIMA",  0.2, IF(C575="WIOSNA", 0.5, IF(C575 = "LATO", 0.9, 0.4)))</f>
        <v>0.9</v>
      </c>
      <c r="H575">
        <f>IF(AND(B575&lt;&gt;7, B575&lt;&gt;6), INT(G575*D575), 0)</f>
        <v>0</v>
      </c>
      <c r="I575">
        <f t="shared" si="57"/>
        <v>0</v>
      </c>
      <c r="J575">
        <f t="shared" si="60"/>
        <v>68735</v>
      </c>
      <c r="K575">
        <f t="shared" si="61"/>
        <v>144540</v>
      </c>
      <c r="L575">
        <f t="shared" si="58"/>
        <v>75805</v>
      </c>
      <c r="M575">
        <f t="shared" si="62"/>
        <v>423</v>
      </c>
    </row>
    <row r="576" spans="1:13" x14ac:dyDescent="0.35">
      <c r="A576" s="1">
        <v>45501</v>
      </c>
      <c r="B576" s="2">
        <f t="shared" si="56"/>
        <v>7</v>
      </c>
      <c r="C576" s="2" t="s">
        <v>7</v>
      </c>
      <c r="D576">
        <f t="shared" si="59"/>
        <v>49</v>
      </c>
      <c r="E576" s="2">
        <f>IF(MONTH(A576)&lt;&gt;MONTH(A577), IF(L575-3*800&gt;=0, 3, 0), 0)</f>
        <v>0</v>
      </c>
      <c r="F576">
        <f>IF(B576=7, D576*15, 0)</f>
        <v>735</v>
      </c>
      <c r="G576">
        <f>IF(C576="ZIMA",  0.2, IF(C576="WIOSNA", 0.5, IF(C576 = "LATO", 0.9, 0.4)))</f>
        <v>0.9</v>
      </c>
      <c r="H576">
        <f>IF(AND(B576&lt;&gt;7, B576&lt;&gt;6), INT(G576*D576), 0)</f>
        <v>0</v>
      </c>
      <c r="I576">
        <f t="shared" si="57"/>
        <v>0</v>
      </c>
      <c r="J576">
        <f t="shared" si="60"/>
        <v>69470</v>
      </c>
      <c r="K576">
        <f t="shared" si="61"/>
        <v>144540</v>
      </c>
      <c r="L576">
        <f t="shared" si="58"/>
        <v>75070</v>
      </c>
      <c r="M576">
        <f t="shared" si="62"/>
        <v>424</v>
      </c>
    </row>
    <row r="577" spans="1:13" x14ac:dyDescent="0.35">
      <c r="A577" s="1">
        <v>45502</v>
      </c>
      <c r="B577" s="2">
        <f t="shared" si="56"/>
        <v>1</v>
      </c>
      <c r="C577" s="2" t="s">
        <v>7</v>
      </c>
      <c r="D577">
        <f t="shared" si="59"/>
        <v>49</v>
      </c>
      <c r="E577" s="2">
        <f>IF(MONTH(A577)&lt;&gt;MONTH(A578), IF(L576-3*800&gt;=0, 3, 0), 0)</f>
        <v>0</v>
      </c>
      <c r="F577">
        <f>IF(B577=7, D577*15, 0)</f>
        <v>0</v>
      </c>
      <c r="G577">
        <f>IF(C577="ZIMA",  0.2, IF(C577="WIOSNA", 0.5, IF(C577 = "LATO", 0.9, 0.4)))</f>
        <v>0.9</v>
      </c>
      <c r="H577">
        <f>IF(AND(B577&lt;&gt;7, B577&lt;&gt;6), INT(G577*D577), 0)</f>
        <v>44</v>
      </c>
      <c r="I577">
        <f t="shared" si="57"/>
        <v>1320</v>
      </c>
      <c r="J577">
        <f t="shared" si="60"/>
        <v>69470</v>
      </c>
      <c r="K577">
        <f t="shared" si="61"/>
        <v>145860</v>
      </c>
      <c r="L577">
        <f t="shared" si="58"/>
        <v>76390</v>
      </c>
      <c r="M577">
        <f t="shared" si="62"/>
        <v>425</v>
      </c>
    </row>
    <row r="578" spans="1:13" x14ac:dyDescent="0.35">
      <c r="A578" s="1">
        <v>45503</v>
      </c>
      <c r="B578" s="2">
        <f t="shared" si="56"/>
        <v>2</v>
      </c>
      <c r="C578" s="2" t="s">
        <v>7</v>
      </c>
      <c r="D578">
        <f t="shared" si="59"/>
        <v>49</v>
      </c>
      <c r="E578" s="2">
        <f>IF(MONTH(A578)&lt;&gt;MONTH(A579), IF(L577-3*800&gt;=0, 3, 0), 0)</f>
        <v>0</v>
      </c>
      <c r="F578">
        <f>IF(B578=7, D578*15, 0)</f>
        <v>0</v>
      </c>
      <c r="G578">
        <f>IF(C578="ZIMA",  0.2, IF(C578="WIOSNA", 0.5, IF(C578 = "LATO", 0.9, 0.4)))</f>
        <v>0.9</v>
      </c>
      <c r="H578">
        <f>IF(AND(B578&lt;&gt;7, B578&lt;&gt;6), INT(G578*D578), 0)</f>
        <v>44</v>
      </c>
      <c r="I578">
        <f t="shared" si="57"/>
        <v>1320</v>
      </c>
      <c r="J578">
        <f t="shared" si="60"/>
        <v>69470</v>
      </c>
      <c r="K578">
        <f t="shared" si="61"/>
        <v>147180</v>
      </c>
      <c r="L578">
        <f t="shared" si="58"/>
        <v>77710</v>
      </c>
      <c r="M578">
        <f t="shared" si="62"/>
        <v>426</v>
      </c>
    </row>
    <row r="579" spans="1:13" x14ac:dyDescent="0.35">
      <c r="A579" s="1">
        <v>45504</v>
      </c>
      <c r="B579" s="2">
        <f t="shared" ref="B579:B642" si="63">WEEKDAY(A579, 2)</f>
        <v>3</v>
      </c>
      <c r="C579" s="2" t="s">
        <v>7</v>
      </c>
      <c r="D579">
        <f t="shared" si="59"/>
        <v>49</v>
      </c>
      <c r="E579" s="2">
        <f>IF(MONTH(A579)&lt;&gt;MONTH(A580), IF(L578-3*800&gt;=0, 3, 0), 0)</f>
        <v>3</v>
      </c>
      <c r="F579">
        <f>IF(B579=7, D579*15, 0)</f>
        <v>0</v>
      </c>
      <c r="G579">
        <f>IF(C579="ZIMA",  0.2, IF(C579="WIOSNA", 0.5, IF(C579 = "LATO", 0.9, 0.4)))</f>
        <v>0.9</v>
      </c>
      <c r="H579">
        <f>IF(AND(B579&lt;&gt;7, B579&lt;&gt;6), INT(G579*D579), 0)</f>
        <v>44</v>
      </c>
      <c r="I579">
        <f t="shared" ref="I579:I642" si="64">H579*30</f>
        <v>1320</v>
      </c>
      <c r="J579">
        <f t="shared" si="60"/>
        <v>71870</v>
      </c>
      <c r="K579">
        <f t="shared" si="61"/>
        <v>148500</v>
      </c>
      <c r="L579">
        <f t="shared" ref="L579:L642" si="65">K579-J579</f>
        <v>76630</v>
      </c>
      <c r="M579">
        <f t="shared" si="62"/>
        <v>427</v>
      </c>
    </row>
    <row r="580" spans="1:13" x14ac:dyDescent="0.35">
      <c r="A580" s="1">
        <v>45505</v>
      </c>
      <c r="B580" s="2">
        <f t="shared" si="63"/>
        <v>4</v>
      </c>
      <c r="C580" s="2" t="s">
        <v>7</v>
      </c>
      <c r="D580">
        <f t="shared" ref="D580:D643" si="66">D579+E579</f>
        <v>52</v>
      </c>
      <c r="E580" s="2">
        <f>IF(MONTH(A580)&lt;&gt;MONTH(A581), IF(L579-3*800&gt;=0, 3, 0), 0)</f>
        <v>0</v>
      </c>
      <c r="F580">
        <f>IF(B580=7, D580*15, 0)</f>
        <v>0</v>
      </c>
      <c r="G580">
        <f>IF(C580="ZIMA",  0.2, IF(C580="WIOSNA", 0.5, IF(C580 = "LATO", 0.9, 0.4)))</f>
        <v>0.9</v>
      </c>
      <c r="H580">
        <f>IF(AND(B580&lt;&gt;7, B580&lt;&gt;6), INT(G580*D580), 0)</f>
        <v>46</v>
      </c>
      <c r="I580">
        <f t="shared" si="64"/>
        <v>1380</v>
      </c>
      <c r="J580">
        <f t="shared" ref="J580:J643" si="67">J579+F580+E580*800</f>
        <v>71870</v>
      </c>
      <c r="K580">
        <f t="shared" ref="K580:K643" si="68">K579+I580</f>
        <v>149880</v>
      </c>
      <c r="L580">
        <f t="shared" si="65"/>
        <v>78010</v>
      </c>
      <c r="M580">
        <f t="shared" ref="M580:M643" si="69">IF(J580&lt;K580, 1, 0)+M579</f>
        <v>428</v>
      </c>
    </row>
    <row r="581" spans="1:13" x14ac:dyDescent="0.35">
      <c r="A581" s="1">
        <v>45506</v>
      </c>
      <c r="B581" s="2">
        <f t="shared" si="63"/>
        <v>5</v>
      </c>
      <c r="C581" s="2" t="s">
        <v>7</v>
      </c>
      <c r="D581">
        <f t="shared" si="66"/>
        <v>52</v>
      </c>
      <c r="E581" s="2">
        <f>IF(MONTH(A581)&lt;&gt;MONTH(A582), IF(L580-3*800&gt;=0, 3, 0), 0)</f>
        <v>0</v>
      </c>
      <c r="F581">
        <f>IF(B581=7, D581*15, 0)</f>
        <v>0</v>
      </c>
      <c r="G581">
        <f>IF(C581="ZIMA",  0.2, IF(C581="WIOSNA", 0.5, IF(C581 = "LATO", 0.9, 0.4)))</f>
        <v>0.9</v>
      </c>
      <c r="H581">
        <f>IF(AND(B581&lt;&gt;7, B581&lt;&gt;6), INT(G581*D581), 0)</f>
        <v>46</v>
      </c>
      <c r="I581">
        <f t="shared" si="64"/>
        <v>1380</v>
      </c>
      <c r="J581">
        <f t="shared" si="67"/>
        <v>71870</v>
      </c>
      <c r="K581">
        <f t="shared" si="68"/>
        <v>151260</v>
      </c>
      <c r="L581">
        <f t="shared" si="65"/>
        <v>79390</v>
      </c>
      <c r="M581">
        <f t="shared" si="69"/>
        <v>429</v>
      </c>
    </row>
    <row r="582" spans="1:13" x14ac:dyDescent="0.35">
      <c r="A582" s="1">
        <v>45507</v>
      </c>
      <c r="B582" s="2">
        <f t="shared" si="63"/>
        <v>6</v>
      </c>
      <c r="C582" s="2" t="s">
        <v>7</v>
      </c>
      <c r="D582">
        <f t="shared" si="66"/>
        <v>52</v>
      </c>
      <c r="E582" s="2">
        <f>IF(MONTH(A582)&lt;&gt;MONTH(A583), IF(L581-3*800&gt;=0, 3, 0), 0)</f>
        <v>0</v>
      </c>
      <c r="F582">
        <f>IF(B582=7, D582*15, 0)</f>
        <v>0</v>
      </c>
      <c r="G582">
        <f>IF(C582="ZIMA",  0.2, IF(C582="WIOSNA", 0.5, IF(C582 = "LATO", 0.9, 0.4)))</f>
        <v>0.9</v>
      </c>
      <c r="H582">
        <f>IF(AND(B582&lt;&gt;7, B582&lt;&gt;6), INT(G582*D582), 0)</f>
        <v>0</v>
      </c>
      <c r="I582">
        <f t="shared" si="64"/>
        <v>0</v>
      </c>
      <c r="J582">
        <f t="shared" si="67"/>
        <v>71870</v>
      </c>
      <c r="K582">
        <f t="shared" si="68"/>
        <v>151260</v>
      </c>
      <c r="L582">
        <f t="shared" si="65"/>
        <v>79390</v>
      </c>
      <c r="M582">
        <f t="shared" si="69"/>
        <v>430</v>
      </c>
    </row>
    <row r="583" spans="1:13" x14ac:dyDescent="0.35">
      <c r="A583" s="1">
        <v>45508</v>
      </c>
      <c r="B583" s="2">
        <f t="shared" si="63"/>
        <v>7</v>
      </c>
      <c r="C583" s="2" t="s">
        <v>7</v>
      </c>
      <c r="D583">
        <f t="shared" si="66"/>
        <v>52</v>
      </c>
      <c r="E583" s="2">
        <f>IF(MONTH(A583)&lt;&gt;MONTH(A584), IF(L582-3*800&gt;=0, 3, 0), 0)</f>
        <v>0</v>
      </c>
      <c r="F583">
        <f>IF(B583=7, D583*15, 0)</f>
        <v>780</v>
      </c>
      <c r="G583">
        <f>IF(C583="ZIMA",  0.2, IF(C583="WIOSNA", 0.5, IF(C583 = "LATO", 0.9, 0.4)))</f>
        <v>0.9</v>
      </c>
      <c r="H583">
        <f>IF(AND(B583&lt;&gt;7, B583&lt;&gt;6), INT(G583*D583), 0)</f>
        <v>0</v>
      </c>
      <c r="I583">
        <f t="shared" si="64"/>
        <v>0</v>
      </c>
      <c r="J583">
        <f t="shared" si="67"/>
        <v>72650</v>
      </c>
      <c r="K583">
        <f t="shared" si="68"/>
        <v>151260</v>
      </c>
      <c r="L583">
        <f t="shared" si="65"/>
        <v>78610</v>
      </c>
      <c r="M583">
        <f t="shared" si="69"/>
        <v>431</v>
      </c>
    </row>
    <row r="584" spans="1:13" x14ac:dyDescent="0.35">
      <c r="A584" s="1">
        <v>45509</v>
      </c>
      <c r="B584" s="2">
        <f t="shared" si="63"/>
        <v>1</v>
      </c>
      <c r="C584" s="2" t="s">
        <v>7</v>
      </c>
      <c r="D584">
        <f t="shared" si="66"/>
        <v>52</v>
      </c>
      <c r="E584" s="2">
        <f>IF(MONTH(A584)&lt;&gt;MONTH(A585), IF(L583-3*800&gt;=0, 3, 0), 0)</f>
        <v>0</v>
      </c>
      <c r="F584">
        <f>IF(B584=7, D584*15, 0)</f>
        <v>0</v>
      </c>
      <c r="G584">
        <f>IF(C584="ZIMA",  0.2, IF(C584="WIOSNA", 0.5, IF(C584 = "LATO", 0.9, 0.4)))</f>
        <v>0.9</v>
      </c>
      <c r="H584">
        <f>IF(AND(B584&lt;&gt;7, B584&lt;&gt;6), INT(G584*D584), 0)</f>
        <v>46</v>
      </c>
      <c r="I584">
        <f t="shared" si="64"/>
        <v>1380</v>
      </c>
      <c r="J584">
        <f t="shared" si="67"/>
        <v>72650</v>
      </c>
      <c r="K584">
        <f t="shared" si="68"/>
        <v>152640</v>
      </c>
      <c r="L584">
        <f t="shared" si="65"/>
        <v>79990</v>
      </c>
      <c r="M584">
        <f t="shared" si="69"/>
        <v>432</v>
      </c>
    </row>
    <row r="585" spans="1:13" x14ac:dyDescent="0.35">
      <c r="A585" s="1">
        <v>45510</v>
      </c>
      <c r="B585" s="2">
        <f t="shared" si="63"/>
        <v>2</v>
      </c>
      <c r="C585" s="2" t="s">
        <v>7</v>
      </c>
      <c r="D585">
        <f t="shared" si="66"/>
        <v>52</v>
      </c>
      <c r="E585" s="2">
        <f>IF(MONTH(A585)&lt;&gt;MONTH(A586), IF(L584-3*800&gt;=0, 3, 0), 0)</f>
        <v>0</v>
      </c>
      <c r="F585">
        <f>IF(B585=7, D585*15, 0)</f>
        <v>0</v>
      </c>
      <c r="G585">
        <f>IF(C585="ZIMA",  0.2, IF(C585="WIOSNA", 0.5, IF(C585 = "LATO", 0.9, 0.4)))</f>
        <v>0.9</v>
      </c>
      <c r="H585">
        <f>IF(AND(B585&lt;&gt;7, B585&lt;&gt;6), INT(G585*D585), 0)</f>
        <v>46</v>
      </c>
      <c r="I585">
        <f t="shared" si="64"/>
        <v>1380</v>
      </c>
      <c r="J585">
        <f t="shared" si="67"/>
        <v>72650</v>
      </c>
      <c r="K585">
        <f t="shared" si="68"/>
        <v>154020</v>
      </c>
      <c r="L585">
        <f t="shared" si="65"/>
        <v>81370</v>
      </c>
      <c r="M585">
        <f t="shared" si="69"/>
        <v>433</v>
      </c>
    </row>
    <row r="586" spans="1:13" x14ac:dyDescent="0.35">
      <c r="A586" s="1">
        <v>45511</v>
      </c>
      <c r="B586" s="2">
        <f t="shared" si="63"/>
        <v>3</v>
      </c>
      <c r="C586" s="2" t="s">
        <v>7</v>
      </c>
      <c r="D586">
        <f t="shared" si="66"/>
        <v>52</v>
      </c>
      <c r="E586" s="2">
        <f>IF(MONTH(A586)&lt;&gt;MONTH(A587), IF(L585-3*800&gt;=0, 3, 0), 0)</f>
        <v>0</v>
      </c>
      <c r="F586">
        <f>IF(B586=7, D586*15, 0)</f>
        <v>0</v>
      </c>
      <c r="G586">
        <f>IF(C586="ZIMA",  0.2, IF(C586="WIOSNA", 0.5, IF(C586 = "LATO", 0.9, 0.4)))</f>
        <v>0.9</v>
      </c>
      <c r="H586">
        <f>IF(AND(B586&lt;&gt;7, B586&lt;&gt;6), INT(G586*D586), 0)</f>
        <v>46</v>
      </c>
      <c r="I586">
        <f t="shared" si="64"/>
        <v>1380</v>
      </c>
      <c r="J586">
        <f t="shared" si="67"/>
        <v>72650</v>
      </c>
      <c r="K586">
        <f t="shared" si="68"/>
        <v>155400</v>
      </c>
      <c r="L586">
        <f t="shared" si="65"/>
        <v>82750</v>
      </c>
      <c r="M586">
        <f t="shared" si="69"/>
        <v>434</v>
      </c>
    </row>
    <row r="587" spans="1:13" x14ac:dyDescent="0.35">
      <c r="A587" s="1">
        <v>45512</v>
      </c>
      <c r="B587" s="2">
        <f t="shared" si="63"/>
        <v>4</v>
      </c>
      <c r="C587" s="2" t="s">
        <v>7</v>
      </c>
      <c r="D587">
        <f t="shared" si="66"/>
        <v>52</v>
      </c>
      <c r="E587" s="2">
        <f>IF(MONTH(A587)&lt;&gt;MONTH(A588), IF(L586-3*800&gt;=0, 3, 0), 0)</f>
        <v>0</v>
      </c>
      <c r="F587">
        <f>IF(B587=7, D587*15, 0)</f>
        <v>0</v>
      </c>
      <c r="G587">
        <f>IF(C587="ZIMA",  0.2, IF(C587="WIOSNA", 0.5, IF(C587 = "LATO", 0.9, 0.4)))</f>
        <v>0.9</v>
      </c>
      <c r="H587">
        <f>IF(AND(B587&lt;&gt;7, B587&lt;&gt;6), INT(G587*D587), 0)</f>
        <v>46</v>
      </c>
      <c r="I587">
        <f t="shared" si="64"/>
        <v>1380</v>
      </c>
      <c r="J587">
        <f t="shared" si="67"/>
        <v>72650</v>
      </c>
      <c r="K587">
        <f t="shared" si="68"/>
        <v>156780</v>
      </c>
      <c r="L587">
        <f t="shared" si="65"/>
        <v>84130</v>
      </c>
      <c r="M587">
        <f t="shared" si="69"/>
        <v>435</v>
      </c>
    </row>
    <row r="588" spans="1:13" x14ac:dyDescent="0.35">
      <c r="A588" s="1">
        <v>45513</v>
      </c>
      <c r="B588" s="2">
        <f t="shared" si="63"/>
        <v>5</v>
      </c>
      <c r="C588" s="2" t="s">
        <v>7</v>
      </c>
      <c r="D588">
        <f t="shared" si="66"/>
        <v>52</v>
      </c>
      <c r="E588" s="2">
        <f>IF(MONTH(A588)&lt;&gt;MONTH(A589), IF(L587-3*800&gt;=0, 3, 0), 0)</f>
        <v>0</v>
      </c>
      <c r="F588">
        <f>IF(B588=7, D588*15, 0)</f>
        <v>0</v>
      </c>
      <c r="G588">
        <f>IF(C588="ZIMA",  0.2, IF(C588="WIOSNA", 0.5, IF(C588 = "LATO", 0.9, 0.4)))</f>
        <v>0.9</v>
      </c>
      <c r="H588">
        <f>IF(AND(B588&lt;&gt;7, B588&lt;&gt;6), INT(G588*D588), 0)</f>
        <v>46</v>
      </c>
      <c r="I588">
        <f t="shared" si="64"/>
        <v>1380</v>
      </c>
      <c r="J588">
        <f t="shared" si="67"/>
        <v>72650</v>
      </c>
      <c r="K588">
        <f t="shared" si="68"/>
        <v>158160</v>
      </c>
      <c r="L588">
        <f t="shared" si="65"/>
        <v>85510</v>
      </c>
      <c r="M588">
        <f t="shared" si="69"/>
        <v>436</v>
      </c>
    </row>
    <row r="589" spans="1:13" x14ac:dyDescent="0.35">
      <c r="A589" s="1">
        <v>45514</v>
      </c>
      <c r="B589" s="2">
        <f t="shared" si="63"/>
        <v>6</v>
      </c>
      <c r="C589" s="2" t="s">
        <v>7</v>
      </c>
      <c r="D589">
        <f t="shared" si="66"/>
        <v>52</v>
      </c>
      <c r="E589" s="2">
        <f>IF(MONTH(A589)&lt;&gt;MONTH(A590), IF(L588-3*800&gt;=0, 3, 0), 0)</f>
        <v>0</v>
      </c>
      <c r="F589">
        <f>IF(B589=7, D589*15, 0)</f>
        <v>0</v>
      </c>
      <c r="G589">
        <f>IF(C589="ZIMA",  0.2, IF(C589="WIOSNA", 0.5, IF(C589 = "LATO", 0.9, 0.4)))</f>
        <v>0.9</v>
      </c>
      <c r="H589">
        <f>IF(AND(B589&lt;&gt;7, B589&lt;&gt;6), INT(G589*D589), 0)</f>
        <v>0</v>
      </c>
      <c r="I589">
        <f t="shared" si="64"/>
        <v>0</v>
      </c>
      <c r="J589">
        <f t="shared" si="67"/>
        <v>72650</v>
      </c>
      <c r="K589">
        <f t="shared" si="68"/>
        <v>158160</v>
      </c>
      <c r="L589">
        <f t="shared" si="65"/>
        <v>85510</v>
      </c>
      <c r="M589">
        <f t="shared" si="69"/>
        <v>437</v>
      </c>
    </row>
    <row r="590" spans="1:13" x14ac:dyDescent="0.35">
      <c r="A590" s="1">
        <v>45515</v>
      </c>
      <c r="B590" s="2">
        <f t="shared" si="63"/>
        <v>7</v>
      </c>
      <c r="C590" s="2" t="s">
        <v>7</v>
      </c>
      <c r="D590">
        <f t="shared" si="66"/>
        <v>52</v>
      </c>
      <c r="E590" s="2">
        <f>IF(MONTH(A590)&lt;&gt;MONTH(A591), IF(L589-3*800&gt;=0, 3, 0), 0)</f>
        <v>0</v>
      </c>
      <c r="F590">
        <f>IF(B590=7, D590*15, 0)</f>
        <v>780</v>
      </c>
      <c r="G590">
        <f>IF(C590="ZIMA",  0.2, IF(C590="WIOSNA", 0.5, IF(C590 = "LATO", 0.9, 0.4)))</f>
        <v>0.9</v>
      </c>
      <c r="H590">
        <f>IF(AND(B590&lt;&gt;7, B590&lt;&gt;6), INT(G590*D590), 0)</f>
        <v>0</v>
      </c>
      <c r="I590">
        <f t="shared" si="64"/>
        <v>0</v>
      </c>
      <c r="J590">
        <f t="shared" si="67"/>
        <v>73430</v>
      </c>
      <c r="K590">
        <f t="shared" si="68"/>
        <v>158160</v>
      </c>
      <c r="L590">
        <f t="shared" si="65"/>
        <v>84730</v>
      </c>
      <c r="M590">
        <f t="shared" si="69"/>
        <v>438</v>
      </c>
    </row>
    <row r="591" spans="1:13" x14ac:dyDescent="0.35">
      <c r="A591" s="1">
        <v>45516</v>
      </c>
      <c r="B591" s="2">
        <f t="shared" si="63"/>
        <v>1</v>
      </c>
      <c r="C591" s="2" t="s">
        <v>7</v>
      </c>
      <c r="D591">
        <f t="shared" si="66"/>
        <v>52</v>
      </c>
      <c r="E591" s="2">
        <f>IF(MONTH(A591)&lt;&gt;MONTH(A592), IF(L590-3*800&gt;=0, 3, 0), 0)</f>
        <v>0</v>
      </c>
      <c r="F591">
        <f>IF(B591=7, D591*15, 0)</f>
        <v>0</v>
      </c>
      <c r="G591">
        <f>IF(C591="ZIMA",  0.2, IF(C591="WIOSNA", 0.5, IF(C591 = "LATO", 0.9, 0.4)))</f>
        <v>0.9</v>
      </c>
      <c r="H591">
        <f>IF(AND(B591&lt;&gt;7, B591&lt;&gt;6), INT(G591*D591), 0)</f>
        <v>46</v>
      </c>
      <c r="I591">
        <f t="shared" si="64"/>
        <v>1380</v>
      </c>
      <c r="J591">
        <f t="shared" si="67"/>
        <v>73430</v>
      </c>
      <c r="K591">
        <f t="shared" si="68"/>
        <v>159540</v>
      </c>
      <c r="L591">
        <f t="shared" si="65"/>
        <v>86110</v>
      </c>
      <c r="M591">
        <f t="shared" si="69"/>
        <v>439</v>
      </c>
    </row>
    <row r="592" spans="1:13" x14ac:dyDescent="0.35">
      <c r="A592" s="1">
        <v>45517</v>
      </c>
      <c r="B592" s="2">
        <f t="shared" si="63"/>
        <v>2</v>
      </c>
      <c r="C592" s="2" t="s">
        <v>7</v>
      </c>
      <c r="D592">
        <f t="shared" si="66"/>
        <v>52</v>
      </c>
      <c r="E592" s="2">
        <f>IF(MONTH(A592)&lt;&gt;MONTH(A593), IF(L591-3*800&gt;=0, 3, 0), 0)</f>
        <v>0</v>
      </c>
      <c r="F592">
        <f>IF(B592=7, D592*15, 0)</f>
        <v>0</v>
      </c>
      <c r="G592">
        <f>IF(C592="ZIMA",  0.2, IF(C592="WIOSNA", 0.5, IF(C592 = "LATO", 0.9, 0.4)))</f>
        <v>0.9</v>
      </c>
      <c r="H592">
        <f>IF(AND(B592&lt;&gt;7, B592&lt;&gt;6), INT(G592*D592), 0)</f>
        <v>46</v>
      </c>
      <c r="I592">
        <f t="shared" si="64"/>
        <v>1380</v>
      </c>
      <c r="J592">
        <f t="shared" si="67"/>
        <v>73430</v>
      </c>
      <c r="K592">
        <f t="shared" si="68"/>
        <v>160920</v>
      </c>
      <c r="L592">
        <f t="shared" si="65"/>
        <v>87490</v>
      </c>
      <c r="M592">
        <f t="shared" si="69"/>
        <v>440</v>
      </c>
    </row>
    <row r="593" spans="1:13" x14ac:dyDescent="0.35">
      <c r="A593" s="1">
        <v>45518</v>
      </c>
      <c r="B593" s="2">
        <f t="shared" si="63"/>
        <v>3</v>
      </c>
      <c r="C593" s="2" t="s">
        <v>7</v>
      </c>
      <c r="D593">
        <f t="shared" si="66"/>
        <v>52</v>
      </c>
      <c r="E593" s="2">
        <f>IF(MONTH(A593)&lt;&gt;MONTH(A594), IF(L592-3*800&gt;=0, 3, 0), 0)</f>
        <v>0</v>
      </c>
      <c r="F593">
        <f>IF(B593=7, D593*15, 0)</f>
        <v>0</v>
      </c>
      <c r="G593">
        <f>IF(C593="ZIMA",  0.2, IF(C593="WIOSNA", 0.5, IF(C593 = "LATO", 0.9, 0.4)))</f>
        <v>0.9</v>
      </c>
      <c r="H593">
        <f>IF(AND(B593&lt;&gt;7, B593&lt;&gt;6), INT(G593*D593), 0)</f>
        <v>46</v>
      </c>
      <c r="I593">
        <f t="shared" si="64"/>
        <v>1380</v>
      </c>
      <c r="J593">
        <f t="shared" si="67"/>
        <v>73430</v>
      </c>
      <c r="K593">
        <f t="shared" si="68"/>
        <v>162300</v>
      </c>
      <c r="L593">
        <f t="shared" si="65"/>
        <v>88870</v>
      </c>
      <c r="M593">
        <f t="shared" si="69"/>
        <v>441</v>
      </c>
    </row>
    <row r="594" spans="1:13" x14ac:dyDescent="0.35">
      <c r="A594" s="1">
        <v>45519</v>
      </c>
      <c r="B594" s="2">
        <f t="shared" si="63"/>
        <v>4</v>
      </c>
      <c r="C594" s="2" t="s">
        <v>7</v>
      </c>
      <c r="D594">
        <f t="shared" si="66"/>
        <v>52</v>
      </c>
      <c r="E594" s="2">
        <f>IF(MONTH(A594)&lt;&gt;MONTH(A595), IF(L593-3*800&gt;=0, 3, 0), 0)</f>
        <v>0</v>
      </c>
      <c r="F594">
        <f>IF(B594=7, D594*15, 0)</f>
        <v>0</v>
      </c>
      <c r="G594">
        <f>IF(C594="ZIMA",  0.2, IF(C594="WIOSNA", 0.5, IF(C594 = "LATO", 0.9, 0.4)))</f>
        <v>0.9</v>
      </c>
      <c r="H594">
        <f>IF(AND(B594&lt;&gt;7, B594&lt;&gt;6), INT(G594*D594), 0)</f>
        <v>46</v>
      </c>
      <c r="I594">
        <f t="shared" si="64"/>
        <v>1380</v>
      </c>
      <c r="J594">
        <f t="shared" si="67"/>
        <v>73430</v>
      </c>
      <c r="K594">
        <f t="shared" si="68"/>
        <v>163680</v>
      </c>
      <c r="L594">
        <f t="shared" si="65"/>
        <v>90250</v>
      </c>
      <c r="M594">
        <f t="shared" si="69"/>
        <v>442</v>
      </c>
    </row>
    <row r="595" spans="1:13" x14ac:dyDescent="0.35">
      <c r="A595" s="1">
        <v>45520</v>
      </c>
      <c r="B595" s="2">
        <f t="shared" si="63"/>
        <v>5</v>
      </c>
      <c r="C595" s="2" t="s">
        <v>7</v>
      </c>
      <c r="D595">
        <f t="shared" si="66"/>
        <v>52</v>
      </c>
      <c r="E595" s="2">
        <f>IF(MONTH(A595)&lt;&gt;MONTH(A596), IF(L594-3*800&gt;=0, 3, 0), 0)</f>
        <v>0</v>
      </c>
      <c r="F595">
        <f>IF(B595=7, D595*15, 0)</f>
        <v>0</v>
      </c>
      <c r="G595">
        <f>IF(C595="ZIMA",  0.2, IF(C595="WIOSNA", 0.5, IF(C595 = "LATO", 0.9, 0.4)))</f>
        <v>0.9</v>
      </c>
      <c r="H595">
        <f>IF(AND(B595&lt;&gt;7, B595&lt;&gt;6), INT(G595*D595), 0)</f>
        <v>46</v>
      </c>
      <c r="I595">
        <f t="shared" si="64"/>
        <v>1380</v>
      </c>
      <c r="J595">
        <f t="shared" si="67"/>
        <v>73430</v>
      </c>
      <c r="K595">
        <f t="shared" si="68"/>
        <v>165060</v>
      </c>
      <c r="L595">
        <f t="shared" si="65"/>
        <v>91630</v>
      </c>
      <c r="M595">
        <f t="shared" si="69"/>
        <v>443</v>
      </c>
    </row>
    <row r="596" spans="1:13" x14ac:dyDescent="0.35">
      <c r="A596" s="1">
        <v>45521</v>
      </c>
      <c r="B596" s="2">
        <f t="shared" si="63"/>
        <v>6</v>
      </c>
      <c r="C596" s="2" t="s">
        <v>7</v>
      </c>
      <c r="D596">
        <f t="shared" si="66"/>
        <v>52</v>
      </c>
      <c r="E596" s="2">
        <f>IF(MONTH(A596)&lt;&gt;MONTH(A597), IF(L595-3*800&gt;=0, 3, 0), 0)</f>
        <v>0</v>
      </c>
      <c r="F596">
        <f>IF(B596=7, D596*15, 0)</f>
        <v>0</v>
      </c>
      <c r="G596">
        <f>IF(C596="ZIMA",  0.2, IF(C596="WIOSNA", 0.5, IF(C596 = "LATO", 0.9, 0.4)))</f>
        <v>0.9</v>
      </c>
      <c r="H596">
        <f>IF(AND(B596&lt;&gt;7, B596&lt;&gt;6), INT(G596*D596), 0)</f>
        <v>0</v>
      </c>
      <c r="I596">
        <f t="shared" si="64"/>
        <v>0</v>
      </c>
      <c r="J596">
        <f t="shared" si="67"/>
        <v>73430</v>
      </c>
      <c r="K596">
        <f t="shared" si="68"/>
        <v>165060</v>
      </c>
      <c r="L596">
        <f t="shared" si="65"/>
        <v>91630</v>
      </c>
      <c r="M596">
        <f t="shared" si="69"/>
        <v>444</v>
      </c>
    </row>
    <row r="597" spans="1:13" x14ac:dyDescent="0.35">
      <c r="A597" s="1">
        <v>45522</v>
      </c>
      <c r="B597" s="2">
        <f t="shared" si="63"/>
        <v>7</v>
      </c>
      <c r="C597" s="2" t="s">
        <v>7</v>
      </c>
      <c r="D597">
        <f t="shared" si="66"/>
        <v>52</v>
      </c>
      <c r="E597" s="2">
        <f>IF(MONTH(A597)&lt;&gt;MONTH(A598), IF(L596-3*800&gt;=0, 3, 0), 0)</f>
        <v>0</v>
      </c>
      <c r="F597">
        <f>IF(B597=7, D597*15, 0)</f>
        <v>780</v>
      </c>
      <c r="G597">
        <f>IF(C597="ZIMA",  0.2, IF(C597="WIOSNA", 0.5, IF(C597 = "LATO", 0.9, 0.4)))</f>
        <v>0.9</v>
      </c>
      <c r="H597">
        <f>IF(AND(B597&lt;&gt;7, B597&lt;&gt;6), INT(G597*D597), 0)</f>
        <v>0</v>
      </c>
      <c r="I597">
        <f t="shared" si="64"/>
        <v>0</v>
      </c>
      <c r="J597">
        <f t="shared" si="67"/>
        <v>74210</v>
      </c>
      <c r="K597">
        <f t="shared" si="68"/>
        <v>165060</v>
      </c>
      <c r="L597">
        <f t="shared" si="65"/>
        <v>90850</v>
      </c>
      <c r="M597">
        <f t="shared" si="69"/>
        <v>445</v>
      </c>
    </row>
    <row r="598" spans="1:13" x14ac:dyDescent="0.35">
      <c r="A598" s="1">
        <v>45523</v>
      </c>
      <c r="B598" s="2">
        <f t="shared" si="63"/>
        <v>1</v>
      </c>
      <c r="C598" s="2" t="s">
        <v>7</v>
      </c>
      <c r="D598">
        <f t="shared" si="66"/>
        <v>52</v>
      </c>
      <c r="E598" s="2">
        <f>IF(MONTH(A598)&lt;&gt;MONTH(A599), IF(L597-3*800&gt;=0, 3, 0), 0)</f>
        <v>0</v>
      </c>
      <c r="F598">
        <f>IF(B598=7, D598*15, 0)</f>
        <v>0</v>
      </c>
      <c r="G598">
        <f>IF(C598="ZIMA",  0.2, IF(C598="WIOSNA", 0.5, IF(C598 = "LATO", 0.9, 0.4)))</f>
        <v>0.9</v>
      </c>
      <c r="H598">
        <f>IF(AND(B598&lt;&gt;7, B598&lt;&gt;6), INT(G598*D598), 0)</f>
        <v>46</v>
      </c>
      <c r="I598">
        <f t="shared" si="64"/>
        <v>1380</v>
      </c>
      <c r="J598">
        <f t="shared" si="67"/>
        <v>74210</v>
      </c>
      <c r="K598">
        <f t="shared" si="68"/>
        <v>166440</v>
      </c>
      <c r="L598">
        <f t="shared" si="65"/>
        <v>92230</v>
      </c>
      <c r="M598">
        <f t="shared" si="69"/>
        <v>446</v>
      </c>
    </row>
    <row r="599" spans="1:13" x14ac:dyDescent="0.35">
      <c r="A599" s="1">
        <v>45524</v>
      </c>
      <c r="B599" s="2">
        <f t="shared" si="63"/>
        <v>2</v>
      </c>
      <c r="C599" s="2" t="s">
        <v>7</v>
      </c>
      <c r="D599">
        <f t="shared" si="66"/>
        <v>52</v>
      </c>
      <c r="E599" s="2">
        <f>IF(MONTH(A599)&lt;&gt;MONTH(A600), IF(L598-3*800&gt;=0, 3, 0), 0)</f>
        <v>0</v>
      </c>
      <c r="F599">
        <f>IF(B599=7, D599*15, 0)</f>
        <v>0</v>
      </c>
      <c r="G599">
        <f>IF(C599="ZIMA",  0.2, IF(C599="WIOSNA", 0.5, IF(C599 = "LATO", 0.9, 0.4)))</f>
        <v>0.9</v>
      </c>
      <c r="H599">
        <f>IF(AND(B599&lt;&gt;7, B599&lt;&gt;6), INT(G599*D599), 0)</f>
        <v>46</v>
      </c>
      <c r="I599">
        <f t="shared" si="64"/>
        <v>1380</v>
      </c>
      <c r="J599">
        <f t="shared" si="67"/>
        <v>74210</v>
      </c>
      <c r="K599">
        <f t="shared" si="68"/>
        <v>167820</v>
      </c>
      <c r="L599">
        <f t="shared" si="65"/>
        <v>93610</v>
      </c>
      <c r="M599">
        <f t="shared" si="69"/>
        <v>447</v>
      </c>
    </row>
    <row r="600" spans="1:13" x14ac:dyDescent="0.35">
      <c r="A600" s="1">
        <v>45525</v>
      </c>
      <c r="B600" s="2">
        <f t="shared" si="63"/>
        <v>3</v>
      </c>
      <c r="C600" s="2" t="s">
        <v>7</v>
      </c>
      <c r="D600">
        <f t="shared" si="66"/>
        <v>52</v>
      </c>
      <c r="E600" s="2">
        <f>IF(MONTH(A600)&lt;&gt;MONTH(A601), IF(L599-3*800&gt;=0, 3, 0), 0)</f>
        <v>0</v>
      </c>
      <c r="F600">
        <f>IF(B600=7, D600*15, 0)</f>
        <v>0</v>
      </c>
      <c r="G600">
        <f>IF(C600="ZIMA",  0.2, IF(C600="WIOSNA", 0.5, IF(C600 = "LATO", 0.9, 0.4)))</f>
        <v>0.9</v>
      </c>
      <c r="H600">
        <f>IF(AND(B600&lt;&gt;7, B600&lt;&gt;6), INT(G600*D600), 0)</f>
        <v>46</v>
      </c>
      <c r="I600">
        <f t="shared" si="64"/>
        <v>1380</v>
      </c>
      <c r="J600">
        <f t="shared" si="67"/>
        <v>74210</v>
      </c>
      <c r="K600">
        <f t="shared" si="68"/>
        <v>169200</v>
      </c>
      <c r="L600">
        <f t="shared" si="65"/>
        <v>94990</v>
      </c>
      <c r="M600">
        <f t="shared" si="69"/>
        <v>448</v>
      </c>
    </row>
    <row r="601" spans="1:13" x14ac:dyDescent="0.35">
      <c r="A601" s="1">
        <v>45526</v>
      </c>
      <c r="B601" s="2">
        <f t="shared" si="63"/>
        <v>4</v>
      </c>
      <c r="C601" s="2" t="s">
        <v>7</v>
      </c>
      <c r="D601">
        <f t="shared" si="66"/>
        <v>52</v>
      </c>
      <c r="E601" s="2">
        <f>IF(MONTH(A601)&lt;&gt;MONTH(A602), IF(L600-3*800&gt;=0, 3, 0), 0)</f>
        <v>0</v>
      </c>
      <c r="F601">
        <f>IF(B601=7, D601*15, 0)</f>
        <v>0</v>
      </c>
      <c r="G601">
        <f>IF(C601="ZIMA",  0.2, IF(C601="WIOSNA", 0.5, IF(C601 = "LATO", 0.9, 0.4)))</f>
        <v>0.9</v>
      </c>
      <c r="H601">
        <f>IF(AND(B601&lt;&gt;7, B601&lt;&gt;6), INT(G601*D601), 0)</f>
        <v>46</v>
      </c>
      <c r="I601">
        <f t="shared" si="64"/>
        <v>1380</v>
      </c>
      <c r="J601">
        <f t="shared" si="67"/>
        <v>74210</v>
      </c>
      <c r="K601">
        <f t="shared" si="68"/>
        <v>170580</v>
      </c>
      <c r="L601">
        <f t="shared" si="65"/>
        <v>96370</v>
      </c>
      <c r="M601">
        <f t="shared" si="69"/>
        <v>449</v>
      </c>
    </row>
    <row r="602" spans="1:13" x14ac:dyDescent="0.35">
      <c r="A602" s="1">
        <v>45527</v>
      </c>
      <c r="B602" s="2">
        <f t="shared" si="63"/>
        <v>5</v>
      </c>
      <c r="C602" s="2" t="s">
        <v>7</v>
      </c>
      <c r="D602">
        <f t="shared" si="66"/>
        <v>52</v>
      </c>
      <c r="E602" s="2">
        <f>IF(MONTH(A602)&lt;&gt;MONTH(A603), IF(L601-3*800&gt;=0, 3, 0), 0)</f>
        <v>0</v>
      </c>
      <c r="F602">
        <f>IF(B602=7, D602*15, 0)</f>
        <v>0</v>
      </c>
      <c r="G602">
        <f>IF(C602="ZIMA",  0.2, IF(C602="WIOSNA", 0.5, IF(C602 = "LATO", 0.9, 0.4)))</f>
        <v>0.9</v>
      </c>
      <c r="H602">
        <f>IF(AND(B602&lt;&gt;7, B602&lt;&gt;6), INT(G602*D602), 0)</f>
        <v>46</v>
      </c>
      <c r="I602">
        <f t="shared" si="64"/>
        <v>1380</v>
      </c>
      <c r="J602">
        <f t="shared" si="67"/>
        <v>74210</v>
      </c>
      <c r="K602">
        <f t="shared" si="68"/>
        <v>171960</v>
      </c>
      <c r="L602">
        <f t="shared" si="65"/>
        <v>97750</v>
      </c>
      <c r="M602">
        <f t="shared" si="69"/>
        <v>450</v>
      </c>
    </row>
    <row r="603" spans="1:13" x14ac:dyDescent="0.35">
      <c r="A603" s="1">
        <v>45528</v>
      </c>
      <c r="B603" s="2">
        <f t="shared" si="63"/>
        <v>6</v>
      </c>
      <c r="C603" s="2" t="s">
        <v>7</v>
      </c>
      <c r="D603">
        <f t="shared" si="66"/>
        <v>52</v>
      </c>
      <c r="E603" s="2">
        <f>IF(MONTH(A603)&lt;&gt;MONTH(A604), IF(L602-3*800&gt;=0, 3, 0), 0)</f>
        <v>0</v>
      </c>
      <c r="F603">
        <f>IF(B603=7, D603*15, 0)</f>
        <v>0</v>
      </c>
      <c r="G603">
        <f>IF(C603="ZIMA",  0.2, IF(C603="WIOSNA", 0.5, IF(C603 = "LATO", 0.9, 0.4)))</f>
        <v>0.9</v>
      </c>
      <c r="H603">
        <f>IF(AND(B603&lt;&gt;7, B603&lt;&gt;6), INT(G603*D603), 0)</f>
        <v>0</v>
      </c>
      <c r="I603">
        <f t="shared" si="64"/>
        <v>0</v>
      </c>
      <c r="J603">
        <f t="shared" si="67"/>
        <v>74210</v>
      </c>
      <c r="K603">
        <f t="shared" si="68"/>
        <v>171960</v>
      </c>
      <c r="L603">
        <f t="shared" si="65"/>
        <v>97750</v>
      </c>
      <c r="M603">
        <f t="shared" si="69"/>
        <v>451</v>
      </c>
    </row>
    <row r="604" spans="1:13" x14ac:dyDescent="0.35">
      <c r="A604" s="1">
        <v>45529</v>
      </c>
      <c r="B604" s="2">
        <f t="shared" si="63"/>
        <v>7</v>
      </c>
      <c r="C604" s="2" t="s">
        <v>7</v>
      </c>
      <c r="D604">
        <f t="shared" si="66"/>
        <v>52</v>
      </c>
      <c r="E604" s="2">
        <f>IF(MONTH(A604)&lt;&gt;MONTH(A605), IF(L603-3*800&gt;=0, 3, 0), 0)</f>
        <v>0</v>
      </c>
      <c r="F604">
        <f>IF(B604=7, D604*15, 0)</f>
        <v>780</v>
      </c>
      <c r="G604">
        <f>IF(C604="ZIMA",  0.2, IF(C604="WIOSNA", 0.5, IF(C604 = "LATO", 0.9, 0.4)))</f>
        <v>0.9</v>
      </c>
      <c r="H604">
        <f>IF(AND(B604&lt;&gt;7, B604&lt;&gt;6), INT(G604*D604), 0)</f>
        <v>0</v>
      </c>
      <c r="I604">
        <f t="shared" si="64"/>
        <v>0</v>
      </c>
      <c r="J604">
        <f t="shared" si="67"/>
        <v>74990</v>
      </c>
      <c r="K604">
        <f t="shared" si="68"/>
        <v>171960</v>
      </c>
      <c r="L604">
        <f t="shared" si="65"/>
        <v>96970</v>
      </c>
      <c r="M604">
        <f t="shared" si="69"/>
        <v>452</v>
      </c>
    </row>
    <row r="605" spans="1:13" x14ac:dyDescent="0.35">
      <c r="A605" s="1">
        <v>45530</v>
      </c>
      <c r="B605" s="2">
        <f t="shared" si="63"/>
        <v>1</v>
      </c>
      <c r="C605" s="2" t="s">
        <v>7</v>
      </c>
      <c r="D605">
        <f t="shared" si="66"/>
        <v>52</v>
      </c>
      <c r="E605" s="2">
        <f>IF(MONTH(A605)&lt;&gt;MONTH(A606), IF(L604-3*800&gt;=0, 3, 0), 0)</f>
        <v>0</v>
      </c>
      <c r="F605">
        <f>IF(B605=7, D605*15, 0)</f>
        <v>0</v>
      </c>
      <c r="G605">
        <f>IF(C605="ZIMA",  0.2, IF(C605="WIOSNA", 0.5, IF(C605 = "LATO", 0.9, 0.4)))</f>
        <v>0.9</v>
      </c>
      <c r="H605">
        <f>IF(AND(B605&lt;&gt;7, B605&lt;&gt;6), INT(G605*D605), 0)</f>
        <v>46</v>
      </c>
      <c r="I605">
        <f t="shared" si="64"/>
        <v>1380</v>
      </c>
      <c r="J605">
        <f t="shared" si="67"/>
        <v>74990</v>
      </c>
      <c r="K605">
        <f t="shared" si="68"/>
        <v>173340</v>
      </c>
      <c r="L605">
        <f t="shared" si="65"/>
        <v>98350</v>
      </c>
      <c r="M605">
        <f t="shared" si="69"/>
        <v>453</v>
      </c>
    </row>
    <row r="606" spans="1:13" x14ac:dyDescent="0.35">
      <c r="A606" s="1">
        <v>45531</v>
      </c>
      <c r="B606" s="2">
        <f t="shared" si="63"/>
        <v>2</v>
      </c>
      <c r="C606" s="2" t="s">
        <v>7</v>
      </c>
      <c r="D606">
        <f t="shared" si="66"/>
        <v>52</v>
      </c>
      <c r="E606" s="2">
        <f>IF(MONTH(A606)&lt;&gt;MONTH(A607), IF(L605-3*800&gt;=0, 3, 0), 0)</f>
        <v>0</v>
      </c>
      <c r="F606">
        <f>IF(B606=7, D606*15, 0)</f>
        <v>0</v>
      </c>
      <c r="G606">
        <f>IF(C606="ZIMA",  0.2, IF(C606="WIOSNA", 0.5, IF(C606 = "LATO", 0.9, 0.4)))</f>
        <v>0.9</v>
      </c>
      <c r="H606">
        <f>IF(AND(B606&lt;&gt;7, B606&lt;&gt;6), INT(G606*D606), 0)</f>
        <v>46</v>
      </c>
      <c r="I606">
        <f t="shared" si="64"/>
        <v>1380</v>
      </c>
      <c r="J606">
        <f t="shared" si="67"/>
        <v>74990</v>
      </c>
      <c r="K606">
        <f t="shared" si="68"/>
        <v>174720</v>
      </c>
      <c r="L606">
        <f t="shared" si="65"/>
        <v>99730</v>
      </c>
      <c r="M606">
        <f t="shared" si="69"/>
        <v>454</v>
      </c>
    </row>
    <row r="607" spans="1:13" x14ac:dyDescent="0.35">
      <c r="A607" s="1">
        <v>45532</v>
      </c>
      <c r="B607" s="2">
        <f t="shared" si="63"/>
        <v>3</v>
      </c>
      <c r="C607" s="2" t="s">
        <v>7</v>
      </c>
      <c r="D607">
        <f t="shared" si="66"/>
        <v>52</v>
      </c>
      <c r="E607" s="2">
        <f>IF(MONTH(A607)&lt;&gt;MONTH(A608), IF(L606-3*800&gt;=0, 3, 0), 0)</f>
        <v>0</v>
      </c>
      <c r="F607">
        <f>IF(B607=7, D607*15, 0)</f>
        <v>0</v>
      </c>
      <c r="G607">
        <f>IF(C607="ZIMA",  0.2, IF(C607="WIOSNA", 0.5, IF(C607 = "LATO", 0.9, 0.4)))</f>
        <v>0.9</v>
      </c>
      <c r="H607">
        <f>IF(AND(B607&lt;&gt;7, B607&lt;&gt;6), INT(G607*D607), 0)</f>
        <v>46</v>
      </c>
      <c r="I607">
        <f t="shared" si="64"/>
        <v>1380</v>
      </c>
      <c r="J607">
        <f t="shared" si="67"/>
        <v>74990</v>
      </c>
      <c r="K607">
        <f t="shared" si="68"/>
        <v>176100</v>
      </c>
      <c r="L607">
        <f t="shared" si="65"/>
        <v>101110</v>
      </c>
      <c r="M607">
        <f t="shared" si="69"/>
        <v>455</v>
      </c>
    </row>
    <row r="608" spans="1:13" x14ac:dyDescent="0.35">
      <c r="A608" s="1">
        <v>45533</v>
      </c>
      <c r="B608" s="2">
        <f t="shared" si="63"/>
        <v>4</v>
      </c>
      <c r="C608" s="2" t="s">
        <v>7</v>
      </c>
      <c r="D608">
        <f t="shared" si="66"/>
        <v>52</v>
      </c>
      <c r="E608" s="2">
        <f>IF(MONTH(A608)&lt;&gt;MONTH(A609), IF(L607-3*800&gt;=0, 3, 0), 0)</f>
        <v>0</v>
      </c>
      <c r="F608">
        <f>IF(B608=7, D608*15, 0)</f>
        <v>0</v>
      </c>
      <c r="G608">
        <f>IF(C608="ZIMA",  0.2, IF(C608="WIOSNA", 0.5, IF(C608 = "LATO", 0.9, 0.4)))</f>
        <v>0.9</v>
      </c>
      <c r="H608">
        <f>IF(AND(B608&lt;&gt;7, B608&lt;&gt;6), INT(G608*D608), 0)</f>
        <v>46</v>
      </c>
      <c r="I608">
        <f t="shared" si="64"/>
        <v>1380</v>
      </c>
      <c r="J608">
        <f t="shared" si="67"/>
        <v>74990</v>
      </c>
      <c r="K608">
        <f t="shared" si="68"/>
        <v>177480</v>
      </c>
      <c r="L608">
        <f t="shared" si="65"/>
        <v>102490</v>
      </c>
      <c r="M608">
        <f t="shared" si="69"/>
        <v>456</v>
      </c>
    </row>
    <row r="609" spans="1:13" x14ac:dyDescent="0.35">
      <c r="A609" s="1">
        <v>45534</v>
      </c>
      <c r="B609" s="2">
        <f t="shared" si="63"/>
        <v>5</v>
      </c>
      <c r="C609" s="2" t="s">
        <v>7</v>
      </c>
      <c r="D609">
        <f t="shared" si="66"/>
        <v>52</v>
      </c>
      <c r="E609" s="2">
        <f>IF(MONTH(A609)&lt;&gt;MONTH(A610), IF(L608-3*800&gt;=0, 3, 0), 0)</f>
        <v>0</v>
      </c>
      <c r="F609">
        <f>IF(B609=7, D609*15, 0)</f>
        <v>0</v>
      </c>
      <c r="G609">
        <f>IF(C609="ZIMA",  0.2, IF(C609="WIOSNA", 0.5, IF(C609 = "LATO", 0.9, 0.4)))</f>
        <v>0.9</v>
      </c>
      <c r="H609">
        <f>IF(AND(B609&lt;&gt;7, B609&lt;&gt;6), INT(G609*D609), 0)</f>
        <v>46</v>
      </c>
      <c r="I609">
        <f t="shared" si="64"/>
        <v>1380</v>
      </c>
      <c r="J609">
        <f t="shared" si="67"/>
        <v>74990</v>
      </c>
      <c r="K609">
        <f t="shared" si="68"/>
        <v>178860</v>
      </c>
      <c r="L609">
        <f t="shared" si="65"/>
        <v>103870</v>
      </c>
      <c r="M609">
        <f t="shared" si="69"/>
        <v>457</v>
      </c>
    </row>
    <row r="610" spans="1:13" x14ac:dyDescent="0.35">
      <c r="A610" s="1">
        <v>45535</v>
      </c>
      <c r="B610" s="2">
        <f t="shared" si="63"/>
        <v>6</v>
      </c>
      <c r="C610" s="2" t="s">
        <v>7</v>
      </c>
      <c r="D610">
        <f t="shared" si="66"/>
        <v>52</v>
      </c>
      <c r="E610" s="2">
        <f>IF(MONTH(A610)&lt;&gt;MONTH(A611), IF(L609-3*800&gt;=0, 3, 0), 0)</f>
        <v>3</v>
      </c>
      <c r="F610">
        <f>IF(B610=7, D610*15, 0)</f>
        <v>0</v>
      </c>
      <c r="G610">
        <f>IF(C610="ZIMA",  0.2, IF(C610="WIOSNA", 0.5, IF(C610 = "LATO", 0.9, 0.4)))</f>
        <v>0.9</v>
      </c>
      <c r="H610">
        <f>IF(AND(B610&lt;&gt;7, B610&lt;&gt;6), INT(G610*D610), 0)</f>
        <v>0</v>
      </c>
      <c r="I610">
        <f t="shared" si="64"/>
        <v>0</v>
      </c>
      <c r="J610">
        <f t="shared" si="67"/>
        <v>77390</v>
      </c>
      <c r="K610">
        <f t="shared" si="68"/>
        <v>178860</v>
      </c>
      <c r="L610">
        <f t="shared" si="65"/>
        <v>101470</v>
      </c>
      <c r="M610">
        <f t="shared" si="69"/>
        <v>458</v>
      </c>
    </row>
    <row r="611" spans="1:13" x14ac:dyDescent="0.35">
      <c r="A611" s="1">
        <v>45536</v>
      </c>
      <c r="B611" s="2">
        <f t="shared" si="63"/>
        <v>7</v>
      </c>
      <c r="C611" s="2" t="s">
        <v>7</v>
      </c>
      <c r="D611">
        <f t="shared" si="66"/>
        <v>55</v>
      </c>
      <c r="E611" s="2">
        <f>IF(MONTH(A611)&lt;&gt;MONTH(A612), IF(L610-3*800&gt;=0, 3, 0), 0)</f>
        <v>0</v>
      </c>
      <c r="F611">
        <f>IF(B611=7, D611*15, 0)</f>
        <v>825</v>
      </c>
      <c r="G611">
        <f>IF(C611="ZIMA",  0.2, IF(C611="WIOSNA", 0.5, IF(C611 = "LATO", 0.9, 0.4)))</f>
        <v>0.9</v>
      </c>
      <c r="H611">
        <f>IF(AND(B611&lt;&gt;7, B611&lt;&gt;6), INT(G611*D611), 0)</f>
        <v>0</v>
      </c>
      <c r="I611">
        <f t="shared" si="64"/>
        <v>0</v>
      </c>
      <c r="J611">
        <f t="shared" si="67"/>
        <v>78215</v>
      </c>
      <c r="K611">
        <f t="shared" si="68"/>
        <v>178860</v>
      </c>
      <c r="L611">
        <f t="shared" si="65"/>
        <v>100645</v>
      </c>
      <c r="M611">
        <f t="shared" si="69"/>
        <v>459</v>
      </c>
    </row>
    <row r="612" spans="1:13" x14ac:dyDescent="0.35">
      <c r="A612" s="1">
        <v>45537</v>
      </c>
      <c r="B612" s="2">
        <f t="shared" si="63"/>
        <v>1</v>
      </c>
      <c r="C612" s="2" t="s">
        <v>7</v>
      </c>
      <c r="D612">
        <f t="shared" si="66"/>
        <v>55</v>
      </c>
      <c r="E612" s="2">
        <f>IF(MONTH(A612)&lt;&gt;MONTH(A613), IF(L611-3*800&gt;=0, 3, 0), 0)</f>
        <v>0</v>
      </c>
      <c r="F612">
        <f>IF(B612=7, D612*15, 0)</f>
        <v>0</v>
      </c>
      <c r="G612">
        <f>IF(C612="ZIMA",  0.2, IF(C612="WIOSNA", 0.5, IF(C612 = "LATO", 0.9, 0.4)))</f>
        <v>0.9</v>
      </c>
      <c r="H612">
        <f>IF(AND(B612&lt;&gt;7, B612&lt;&gt;6), INT(G612*D612), 0)</f>
        <v>49</v>
      </c>
      <c r="I612">
        <f t="shared" si="64"/>
        <v>1470</v>
      </c>
      <c r="J612">
        <f t="shared" si="67"/>
        <v>78215</v>
      </c>
      <c r="K612">
        <f t="shared" si="68"/>
        <v>180330</v>
      </c>
      <c r="L612">
        <f t="shared" si="65"/>
        <v>102115</v>
      </c>
      <c r="M612">
        <f t="shared" si="69"/>
        <v>460</v>
      </c>
    </row>
    <row r="613" spans="1:13" x14ac:dyDescent="0.35">
      <c r="A613" s="1">
        <v>45538</v>
      </c>
      <c r="B613" s="2">
        <f t="shared" si="63"/>
        <v>2</v>
      </c>
      <c r="C613" s="2" t="s">
        <v>7</v>
      </c>
      <c r="D613">
        <f t="shared" si="66"/>
        <v>55</v>
      </c>
      <c r="E613" s="2">
        <f>IF(MONTH(A613)&lt;&gt;MONTH(A614), IF(L612-3*800&gt;=0, 3, 0), 0)</f>
        <v>0</v>
      </c>
      <c r="F613">
        <f>IF(B613=7, D613*15, 0)</f>
        <v>0</v>
      </c>
      <c r="G613">
        <f>IF(C613="ZIMA",  0.2, IF(C613="WIOSNA", 0.5, IF(C613 = "LATO", 0.9, 0.4)))</f>
        <v>0.9</v>
      </c>
      <c r="H613">
        <f>IF(AND(B613&lt;&gt;7, B613&lt;&gt;6), INT(G613*D613), 0)</f>
        <v>49</v>
      </c>
      <c r="I613">
        <f t="shared" si="64"/>
        <v>1470</v>
      </c>
      <c r="J613">
        <f t="shared" si="67"/>
        <v>78215</v>
      </c>
      <c r="K613">
        <f t="shared" si="68"/>
        <v>181800</v>
      </c>
      <c r="L613">
        <f t="shared" si="65"/>
        <v>103585</v>
      </c>
      <c r="M613">
        <f t="shared" si="69"/>
        <v>461</v>
      </c>
    </row>
    <row r="614" spans="1:13" x14ac:dyDescent="0.35">
      <c r="A614" s="1">
        <v>45539</v>
      </c>
      <c r="B614" s="2">
        <f t="shared" si="63"/>
        <v>3</v>
      </c>
      <c r="C614" s="2" t="s">
        <v>7</v>
      </c>
      <c r="D614">
        <f t="shared" si="66"/>
        <v>55</v>
      </c>
      <c r="E614" s="2">
        <f>IF(MONTH(A614)&lt;&gt;MONTH(A615), IF(L613-3*800&gt;=0, 3, 0), 0)</f>
        <v>0</v>
      </c>
      <c r="F614">
        <f>IF(B614=7, D614*15, 0)</f>
        <v>0</v>
      </c>
      <c r="G614">
        <f>IF(C614="ZIMA",  0.2, IF(C614="WIOSNA", 0.5, IF(C614 = "LATO", 0.9, 0.4)))</f>
        <v>0.9</v>
      </c>
      <c r="H614">
        <f>IF(AND(B614&lt;&gt;7, B614&lt;&gt;6), INT(G614*D614), 0)</f>
        <v>49</v>
      </c>
      <c r="I614">
        <f t="shared" si="64"/>
        <v>1470</v>
      </c>
      <c r="J614">
        <f t="shared" si="67"/>
        <v>78215</v>
      </c>
      <c r="K614">
        <f t="shared" si="68"/>
        <v>183270</v>
      </c>
      <c r="L614">
        <f t="shared" si="65"/>
        <v>105055</v>
      </c>
      <c r="M614">
        <f t="shared" si="69"/>
        <v>462</v>
      </c>
    </row>
    <row r="615" spans="1:13" x14ac:dyDescent="0.35">
      <c r="A615" s="1">
        <v>45540</v>
      </c>
      <c r="B615" s="2">
        <f t="shared" si="63"/>
        <v>4</v>
      </c>
      <c r="C615" s="2" t="s">
        <v>7</v>
      </c>
      <c r="D615">
        <f t="shared" si="66"/>
        <v>55</v>
      </c>
      <c r="E615" s="2">
        <f>IF(MONTH(A615)&lt;&gt;MONTH(A616), IF(L614-3*800&gt;=0, 3, 0), 0)</f>
        <v>0</v>
      </c>
      <c r="F615">
        <f>IF(B615=7, D615*15, 0)</f>
        <v>0</v>
      </c>
      <c r="G615">
        <f>IF(C615="ZIMA",  0.2, IF(C615="WIOSNA", 0.5, IF(C615 = "LATO", 0.9, 0.4)))</f>
        <v>0.9</v>
      </c>
      <c r="H615">
        <f>IF(AND(B615&lt;&gt;7, B615&lt;&gt;6), INT(G615*D615), 0)</f>
        <v>49</v>
      </c>
      <c r="I615">
        <f t="shared" si="64"/>
        <v>1470</v>
      </c>
      <c r="J615">
        <f t="shared" si="67"/>
        <v>78215</v>
      </c>
      <c r="K615">
        <f t="shared" si="68"/>
        <v>184740</v>
      </c>
      <c r="L615">
        <f t="shared" si="65"/>
        <v>106525</v>
      </c>
      <c r="M615">
        <f t="shared" si="69"/>
        <v>463</v>
      </c>
    </row>
    <row r="616" spans="1:13" x14ac:dyDescent="0.35">
      <c r="A616" s="1">
        <v>45541</v>
      </c>
      <c r="B616" s="2">
        <f t="shared" si="63"/>
        <v>5</v>
      </c>
      <c r="C616" s="2" t="s">
        <v>7</v>
      </c>
      <c r="D616">
        <f t="shared" si="66"/>
        <v>55</v>
      </c>
      <c r="E616" s="2">
        <f>IF(MONTH(A616)&lt;&gt;MONTH(A617), IF(L615-3*800&gt;=0, 3, 0), 0)</f>
        <v>0</v>
      </c>
      <c r="F616">
        <f>IF(B616=7, D616*15, 0)</f>
        <v>0</v>
      </c>
      <c r="G616">
        <f>IF(C616="ZIMA",  0.2, IF(C616="WIOSNA", 0.5, IF(C616 = "LATO", 0.9, 0.4)))</f>
        <v>0.9</v>
      </c>
      <c r="H616">
        <f>IF(AND(B616&lt;&gt;7, B616&lt;&gt;6), INT(G616*D616), 0)</f>
        <v>49</v>
      </c>
      <c r="I616">
        <f t="shared" si="64"/>
        <v>1470</v>
      </c>
      <c r="J616">
        <f t="shared" si="67"/>
        <v>78215</v>
      </c>
      <c r="K616">
        <f t="shared" si="68"/>
        <v>186210</v>
      </c>
      <c r="L616">
        <f t="shared" si="65"/>
        <v>107995</v>
      </c>
      <c r="M616">
        <f t="shared" si="69"/>
        <v>464</v>
      </c>
    </row>
    <row r="617" spans="1:13" x14ac:dyDescent="0.35">
      <c r="A617" s="1">
        <v>45542</v>
      </c>
      <c r="B617" s="2">
        <f t="shared" si="63"/>
        <v>6</v>
      </c>
      <c r="C617" s="2" t="s">
        <v>7</v>
      </c>
      <c r="D617">
        <f t="shared" si="66"/>
        <v>55</v>
      </c>
      <c r="E617" s="2">
        <f>IF(MONTH(A617)&lt;&gt;MONTH(A618), IF(L616-3*800&gt;=0, 3, 0), 0)</f>
        <v>0</v>
      </c>
      <c r="F617">
        <f>IF(B617=7, D617*15, 0)</f>
        <v>0</v>
      </c>
      <c r="G617">
        <f>IF(C617="ZIMA",  0.2, IF(C617="WIOSNA", 0.5, IF(C617 = "LATO", 0.9, 0.4)))</f>
        <v>0.9</v>
      </c>
      <c r="H617">
        <f>IF(AND(B617&lt;&gt;7, B617&lt;&gt;6), INT(G617*D617), 0)</f>
        <v>0</v>
      </c>
      <c r="I617">
        <f t="shared" si="64"/>
        <v>0</v>
      </c>
      <c r="J617">
        <f t="shared" si="67"/>
        <v>78215</v>
      </c>
      <c r="K617">
        <f t="shared" si="68"/>
        <v>186210</v>
      </c>
      <c r="L617">
        <f t="shared" si="65"/>
        <v>107995</v>
      </c>
      <c r="M617">
        <f t="shared" si="69"/>
        <v>465</v>
      </c>
    </row>
    <row r="618" spans="1:13" x14ac:dyDescent="0.35">
      <c r="A618" s="1">
        <v>45543</v>
      </c>
      <c r="B618" s="2">
        <f t="shared" si="63"/>
        <v>7</v>
      </c>
      <c r="C618" s="2" t="s">
        <v>7</v>
      </c>
      <c r="D618">
        <f t="shared" si="66"/>
        <v>55</v>
      </c>
      <c r="E618" s="2">
        <f>IF(MONTH(A618)&lt;&gt;MONTH(A619), IF(L617-3*800&gt;=0, 3, 0), 0)</f>
        <v>0</v>
      </c>
      <c r="F618">
        <f>IF(B618=7, D618*15, 0)</f>
        <v>825</v>
      </c>
      <c r="G618">
        <f>IF(C618="ZIMA",  0.2, IF(C618="WIOSNA", 0.5, IF(C618 = "LATO", 0.9, 0.4)))</f>
        <v>0.9</v>
      </c>
      <c r="H618">
        <f>IF(AND(B618&lt;&gt;7, B618&lt;&gt;6), INT(G618*D618), 0)</f>
        <v>0</v>
      </c>
      <c r="I618">
        <f t="shared" si="64"/>
        <v>0</v>
      </c>
      <c r="J618">
        <f t="shared" si="67"/>
        <v>79040</v>
      </c>
      <c r="K618">
        <f t="shared" si="68"/>
        <v>186210</v>
      </c>
      <c r="L618">
        <f t="shared" si="65"/>
        <v>107170</v>
      </c>
      <c r="M618">
        <f t="shared" si="69"/>
        <v>466</v>
      </c>
    </row>
    <row r="619" spans="1:13" x14ac:dyDescent="0.35">
      <c r="A619" s="1">
        <v>45544</v>
      </c>
      <c r="B619" s="2">
        <f t="shared" si="63"/>
        <v>1</v>
      </c>
      <c r="C619" s="2" t="s">
        <v>7</v>
      </c>
      <c r="D619">
        <f t="shared" si="66"/>
        <v>55</v>
      </c>
      <c r="E619" s="2">
        <f>IF(MONTH(A619)&lt;&gt;MONTH(A620), IF(L618-3*800&gt;=0, 3, 0), 0)</f>
        <v>0</v>
      </c>
      <c r="F619">
        <f>IF(B619=7, D619*15, 0)</f>
        <v>0</v>
      </c>
      <c r="G619">
        <f>IF(C619="ZIMA",  0.2, IF(C619="WIOSNA", 0.5, IF(C619 = "LATO", 0.9, 0.4)))</f>
        <v>0.9</v>
      </c>
      <c r="H619">
        <f>IF(AND(B619&lt;&gt;7, B619&lt;&gt;6), INT(G619*D619), 0)</f>
        <v>49</v>
      </c>
      <c r="I619">
        <f t="shared" si="64"/>
        <v>1470</v>
      </c>
      <c r="J619">
        <f t="shared" si="67"/>
        <v>79040</v>
      </c>
      <c r="K619">
        <f t="shared" si="68"/>
        <v>187680</v>
      </c>
      <c r="L619">
        <f t="shared" si="65"/>
        <v>108640</v>
      </c>
      <c r="M619">
        <f t="shared" si="69"/>
        <v>467</v>
      </c>
    </row>
    <row r="620" spans="1:13" x14ac:dyDescent="0.35">
      <c r="A620" s="1">
        <v>45545</v>
      </c>
      <c r="B620" s="2">
        <f t="shared" si="63"/>
        <v>2</v>
      </c>
      <c r="C620" s="2" t="s">
        <v>7</v>
      </c>
      <c r="D620">
        <f t="shared" si="66"/>
        <v>55</v>
      </c>
      <c r="E620" s="2">
        <f>IF(MONTH(A620)&lt;&gt;MONTH(A621), IF(L619-3*800&gt;=0, 3, 0), 0)</f>
        <v>0</v>
      </c>
      <c r="F620">
        <f>IF(B620=7, D620*15, 0)</f>
        <v>0</v>
      </c>
      <c r="G620">
        <f>IF(C620="ZIMA",  0.2, IF(C620="WIOSNA", 0.5, IF(C620 = "LATO", 0.9, 0.4)))</f>
        <v>0.9</v>
      </c>
      <c r="H620">
        <f>IF(AND(B620&lt;&gt;7, B620&lt;&gt;6), INT(G620*D620), 0)</f>
        <v>49</v>
      </c>
      <c r="I620">
        <f t="shared" si="64"/>
        <v>1470</v>
      </c>
      <c r="J620">
        <f t="shared" si="67"/>
        <v>79040</v>
      </c>
      <c r="K620">
        <f t="shared" si="68"/>
        <v>189150</v>
      </c>
      <c r="L620">
        <f t="shared" si="65"/>
        <v>110110</v>
      </c>
      <c r="M620">
        <f t="shared" si="69"/>
        <v>468</v>
      </c>
    </row>
    <row r="621" spans="1:13" x14ac:dyDescent="0.35">
      <c r="A621" s="1">
        <v>45546</v>
      </c>
      <c r="B621" s="2">
        <f t="shared" si="63"/>
        <v>3</v>
      </c>
      <c r="C621" s="2" t="s">
        <v>7</v>
      </c>
      <c r="D621">
        <f t="shared" si="66"/>
        <v>55</v>
      </c>
      <c r="E621" s="2">
        <f>IF(MONTH(A621)&lt;&gt;MONTH(A622), IF(L620-3*800&gt;=0, 3, 0), 0)</f>
        <v>0</v>
      </c>
      <c r="F621">
        <f>IF(B621=7, D621*15, 0)</f>
        <v>0</v>
      </c>
      <c r="G621">
        <f>IF(C621="ZIMA",  0.2, IF(C621="WIOSNA", 0.5, IF(C621 = "LATO", 0.9, 0.4)))</f>
        <v>0.9</v>
      </c>
      <c r="H621">
        <f>IF(AND(B621&lt;&gt;7, B621&lt;&gt;6), INT(G621*D621), 0)</f>
        <v>49</v>
      </c>
      <c r="I621">
        <f t="shared" si="64"/>
        <v>1470</v>
      </c>
      <c r="J621">
        <f t="shared" si="67"/>
        <v>79040</v>
      </c>
      <c r="K621">
        <f t="shared" si="68"/>
        <v>190620</v>
      </c>
      <c r="L621">
        <f t="shared" si="65"/>
        <v>111580</v>
      </c>
      <c r="M621">
        <f t="shared" si="69"/>
        <v>469</v>
      </c>
    </row>
    <row r="622" spans="1:13" x14ac:dyDescent="0.35">
      <c r="A622" s="1">
        <v>45547</v>
      </c>
      <c r="B622" s="2">
        <f t="shared" si="63"/>
        <v>4</v>
      </c>
      <c r="C622" s="2" t="s">
        <v>7</v>
      </c>
      <c r="D622">
        <f t="shared" si="66"/>
        <v>55</v>
      </c>
      <c r="E622" s="2">
        <f>IF(MONTH(A622)&lt;&gt;MONTH(A623), IF(L621-3*800&gt;=0, 3, 0), 0)</f>
        <v>0</v>
      </c>
      <c r="F622">
        <f>IF(B622=7, D622*15, 0)</f>
        <v>0</v>
      </c>
      <c r="G622">
        <f>IF(C622="ZIMA",  0.2, IF(C622="WIOSNA", 0.5, IF(C622 = "LATO", 0.9, 0.4)))</f>
        <v>0.9</v>
      </c>
      <c r="H622">
        <f>IF(AND(B622&lt;&gt;7, B622&lt;&gt;6), INT(G622*D622), 0)</f>
        <v>49</v>
      </c>
      <c r="I622">
        <f t="shared" si="64"/>
        <v>1470</v>
      </c>
      <c r="J622">
        <f t="shared" si="67"/>
        <v>79040</v>
      </c>
      <c r="K622">
        <f t="shared" si="68"/>
        <v>192090</v>
      </c>
      <c r="L622">
        <f t="shared" si="65"/>
        <v>113050</v>
      </c>
      <c r="M622">
        <f t="shared" si="69"/>
        <v>470</v>
      </c>
    </row>
    <row r="623" spans="1:13" x14ac:dyDescent="0.35">
      <c r="A623" s="1">
        <v>45548</v>
      </c>
      <c r="B623" s="2">
        <f t="shared" si="63"/>
        <v>5</v>
      </c>
      <c r="C623" s="2" t="s">
        <v>7</v>
      </c>
      <c r="D623">
        <f t="shared" si="66"/>
        <v>55</v>
      </c>
      <c r="E623" s="2">
        <f>IF(MONTH(A623)&lt;&gt;MONTH(A624), IF(L622-3*800&gt;=0, 3, 0), 0)</f>
        <v>0</v>
      </c>
      <c r="F623">
        <f>IF(B623=7, D623*15, 0)</f>
        <v>0</v>
      </c>
      <c r="G623">
        <f>IF(C623="ZIMA",  0.2, IF(C623="WIOSNA", 0.5, IF(C623 = "LATO", 0.9, 0.4)))</f>
        <v>0.9</v>
      </c>
      <c r="H623">
        <f>IF(AND(B623&lt;&gt;7, B623&lt;&gt;6), INT(G623*D623), 0)</f>
        <v>49</v>
      </c>
      <c r="I623">
        <f t="shared" si="64"/>
        <v>1470</v>
      </c>
      <c r="J623">
        <f t="shared" si="67"/>
        <v>79040</v>
      </c>
      <c r="K623">
        <f t="shared" si="68"/>
        <v>193560</v>
      </c>
      <c r="L623">
        <f t="shared" si="65"/>
        <v>114520</v>
      </c>
      <c r="M623">
        <f t="shared" si="69"/>
        <v>471</v>
      </c>
    </row>
    <row r="624" spans="1:13" x14ac:dyDescent="0.35">
      <c r="A624" s="1">
        <v>45549</v>
      </c>
      <c r="B624" s="2">
        <f t="shared" si="63"/>
        <v>6</v>
      </c>
      <c r="C624" s="2" t="s">
        <v>7</v>
      </c>
      <c r="D624">
        <f t="shared" si="66"/>
        <v>55</v>
      </c>
      <c r="E624" s="2">
        <f>IF(MONTH(A624)&lt;&gt;MONTH(A625), IF(L623-3*800&gt;=0, 3, 0), 0)</f>
        <v>0</v>
      </c>
      <c r="F624">
        <f>IF(B624=7, D624*15, 0)</f>
        <v>0</v>
      </c>
      <c r="G624">
        <f>IF(C624="ZIMA",  0.2, IF(C624="WIOSNA", 0.5, IF(C624 = "LATO", 0.9, 0.4)))</f>
        <v>0.9</v>
      </c>
      <c r="H624">
        <f>IF(AND(B624&lt;&gt;7, B624&lt;&gt;6), INT(G624*D624), 0)</f>
        <v>0</v>
      </c>
      <c r="I624">
        <f t="shared" si="64"/>
        <v>0</v>
      </c>
      <c r="J624">
        <f t="shared" si="67"/>
        <v>79040</v>
      </c>
      <c r="K624">
        <f t="shared" si="68"/>
        <v>193560</v>
      </c>
      <c r="L624">
        <f t="shared" si="65"/>
        <v>114520</v>
      </c>
      <c r="M624">
        <f t="shared" si="69"/>
        <v>472</v>
      </c>
    </row>
    <row r="625" spans="1:13" x14ac:dyDescent="0.35">
      <c r="A625" s="1">
        <v>45550</v>
      </c>
      <c r="B625" s="2">
        <f t="shared" si="63"/>
        <v>7</v>
      </c>
      <c r="C625" s="2" t="s">
        <v>7</v>
      </c>
      <c r="D625">
        <f t="shared" si="66"/>
        <v>55</v>
      </c>
      <c r="E625" s="2">
        <f>IF(MONTH(A625)&lt;&gt;MONTH(A626), IF(L624-3*800&gt;=0, 3, 0), 0)</f>
        <v>0</v>
      </c>
      <c r="F625">
        <f>IF(B625=7, D625*15, 0)</f>
        <v>825</v>
      </c>
      <c r="G625">
        <f>IF(C625="ZIMA",  0.2, IF(C625="WIOSNA", 0.5, IF(C625 = "LATO", 0.9, 0.4)))</f>
        <v>0.9</v>
      </c>
      <c r="H625">
        <f>IF(AND(B625&lt;&gt;7, B625&lt;&gt;6), INT(G625*D625), 0)</f>
        <v>0</v>
      </c>
      <c r="I625">
        <f t="shared" si="64"/>
        <v>0</v>
      </c>
      <c r="J625">
        <f t="shared" si="67"/>
        <v>79865</v>
      </c>
      <c r="K625">
        <f t="shared" si="68"/>
        <v>193560</v>
      </c>
      <c r="L625">
        <f t="shared" si="65"/>
        <v>113695</v>
      </c>
      <c r="M625">
        <f t="shared" si="69"/>
        <v>473</v>
      </c>
    </row>
    <row r="626" spans="1:13" x14ac:dyDescent="0.35">
      <c r="A626" s="1">
        <v>45551</v>
      </c>
      <c r="B626" s="2">
        <f t="shared" si="63"/>
        <v>1</v>
      </c>
      <c r="C626" s="2" t="s">
        <v>7</v>
      </c>
      <c r="D626">
        <f t="shared" si="66"/>
        <v>55</v>
      </c>
      <c r="E626" s="2">
        <f>IF(MONTH(A626)&lt;&gt;MONTH(A627), IF(L625-3*800&gt;=0, 3, 0), 0)</f>
        <v>0</v>
      </c>
      <c r="F626">
        <f>IF(B626=7, D626*15, 0)</f>
        <v>0</v>
      </c>
      <c r="G626">
        <f>IF(C626="ZIMA",  0.2, IF(C626="WIOSNA", 0.5, IF(C626 = "LATO", 0.9, 0.4)))</f>
        <v>0.9</v>
      </c>
      <c r="H626">
        <f>IF(AND(B626&lt;&gt;7, B626&lt;&gt;6), INT(G626*D626), 0)</f>
        <v>49</v>
      </c>
      <c r="I626">
        <f t="shared" si="64"/>
        <v>1470</v>
      </c>
      <c r="J626">
        <f t="shared" si="67"/>
        <v>79865</v>
      </c>
      <c r="K626">
        <f t="shared" si="68"/>
        <v>195030</v>
      </c>
      <c r="L626">
        <f t="shared" si="65"/>
        <v>115165</v>
      </c>
      <c r="M626">
        <f t="shared" si="69"/>
        <v>474</v>
      </c>
    </row>
    <row r="627" spans="1:13" x14ac:dyDescent="0.35">
      <c r="A627" s="1">
        <v>45552</v>
      </c>
      <c r="B627" s="2">
        <f t="shared" si="63"/>
        <v>2</v>
      </c>
      <c r="C627" s="2" t="s">
        <v>7</v>
      </c>
      <c r="D627">
        <f t="shared" si="66"/>
        <v>55</v>
      </c>
      <c r="E627" s="2">
        <f>IF(MONTH(A627)&lt;&gt;MONTH(A628), IF(L626-3*800&gt;=0, 3, 0), 0)</f>
        <v>0</v>
      </c>
      <c r="F627">
        <f>IF(B627=7, D627*15, 0)</f>
        <v>0</v>
      </c>
      <c r="G627">
        <f>IF(C627="ZIMA",  0.2, IF(C627="WIOSNA", 0.5, IF(C627 = "LATO", 0.9, 0.4)))</f>
        <v>0.9</v>
      </c>
      <c r="H627">
        <f>IF(AND(B627&lt;&gt;7, B627&lt;&gt;6), INT(G627*D627), 0)</f>
        <v>49</v>
      </c>
      <c r="I627">
        <f t="shared" si="64"/>
        <v>1470</v>
      </c>
      <c r="J627">
        <f t="shared" si="67"/>
        <v>79865</v>
      </c>
      <c r="K627">
        <f t="shared" si="68"/>
        <v>196500</v>
      </c>
      <c r="L627">
        <f t="shared" si="65"/>
        <v>116635</v>
      </c>
      <c r="M627">
        <f t="shared" si="69"/>
        <v>475</v>
      </c>
    </row>
    <row r="628" spans="1:13" x14ac:dyDescent="0.35">
      <c r="A628" s="1">
        <v>45553</v>
      </c>
      <c r="B628" s="2">
        <f t="shared" si="63"/>
        <v>3</v>
      </c>
      <c r="C628" s="2" t="s">
        <v>7</v>
      </c>
      <c r="D628">
        <f t="shared" si="66"/>
        <v>55</v>
      </c>
      <c r="E628" s="2">
        <f>IF(MONTH(A628)&lt;&gt;MONTH(A629), IF(L627-3*800&gt;=0, 3, 0), 0)</f>
        <v>0</v>
      </c>
      <c r="F628">
        <f>IF(B628=7, D628*15, 0)</f>
        <v>0</v>
      </c>
      <c r="G628">
        <f>IF(C628="ZIMA",  0.2, IF(C628="WIOSNA", 0.5, IF(C628 = "LATO", 0.9, 0.4)))</f>
        <v>0.9</v>
      </c>
      <c r="H628">
        <f>IF(AND(B628&lt;&gt;7, B628&lt;&gt;6), INT(G628*D628), 0)</f>
        <v>49</v>
      </c>
      <c r="I628">
        <f t="shared" si="64"/>
        <v>1470</v>
      </c>
      <c r="J628">
        <f t="shared" si="67"/>
        <v>79865</v>
      </c>
      <c r="K628">
        <f t="shared" si="68"/>
        <v>197970</v>
      </c>
      <c r="L628">
        <f t="shared" si="65"/>
        <v>118105</v>
      </c>
      <c r="M628">
        <f t="shared" si="69"/>
        <v>476</v>
      </c>
    </row>
    <row r="629" spans="1:13" x14ac:dyDescent="0.35">
      <c r="A629" s="1">
        <v>45554</v>
      </c>
      <c r="B629" s="2">
        <f t="shared" si="63"/>
        <v>4</v>
      </c>
      <c r="C629" s="2" t="s">
        <v>7</v>
      </c>
      <c r="D629">
        <f t="shared" si="66"/>
        <v>55</v>
      </c>
      <c r="E629" s="2">
        <f>IF(MONTH(A629)&lt;&gt;MONTH(A630), IF(L628-3*800&gt;=0, 3, 0), 0)</f>
        <v>0</v>
      </c>
      <c r="F629">
        <f>IF(B629=7, D629*15, 0)</f>
        <v>0</v>
      </c>
      <c r="G629">
        <f>IF(C629="ZIMA",  0.2, IF(C629="WIOSNA", 0.5, IF(C629 = "LATO", 0.9, 0.4)))</f>
        <v>0.9</v>
      </c>
      <c r="H629">
        <f>IF(AND(B629&lt;&gt;7, B629&lt;&gt;6), INT(G629*D629), 0)</f>
        <v>49</v>
      </c>
      <c r="I629">
        <f t="shared" si="64"/>
        <v>1470</v>
      </c>
      <c r="J629">
        <f t="shared" si="67"/>
        <v>79865</v>
      </c>
      <c r="K629">
        <f t="shared" si="68"/>
        <v>199440</v>
      </c>
      <c r="L629">
        <f t="shared" si="65"/>
        <v>119575</v>
      </c>
      <c r="M629">
        <f t="shared" si="69"/>
        <v>477</v>
      </c>
    </row>
    <row r="630" spans="1:13" x14ac:dyDescent="0.35">
      <c r="A630" s="1">
        <v>45555</v>
      </c>
      <c r="B630" s="2">
        <f t="shared" si="63"/>
        <v>5</v>
      </c>
      <c r="C630" s="2" t="s">
        <v>7</v>
      </c>
      <c r="D630">
        <f t="shared" si="66"/>
        <v>55</v>
      </c>
      <c r="E630" s="2">
        <f>IF(MONTH(A630)&lt;&gt;MONTH(A631), IF(L629-3*800&gt;=0, 3, 0), 0)</f>
        <v>0</v>
      </c>
      <c r="F630">
        <f>IF(B630=7, D630*15, 0)</f>
        <v>0</v>
      </c>
      <c r="G630">
        <f>IF(C630="ZIMA",  0.2, IF(C630="WIOSNA", 0.5, IF(C630 = "LATO", 0.9, 0.4)))</f>
        <v>0.9</v>
      </c>
      <c r="H630">
        <f>IF(AND(B630&lt;&gt;7, B630&lt;&gt;6), INT(G630*D630), 0)</f>
        <v>49</v>
      </c>
      <c r="I630">
        <f t="shared" si="64"/>
        <v>1470</v>
      </c>
      <c r="J630">
        <f t="shared" si="67"/>
        <v>79865</v>
      </c>
      <c r="K630">
        <f t="shared" si="68"/>
        <v>200910</v>
      </c>
      <c r="L630">
        <f t="shared" si="65"/>
        <v>121045</v>
      </c>
      <c r="M630">
        <f t="shared" si="69"/>
        <v>478</v>
      </c>
    </row>
    <row r="631" spans="1:13" x14ac:dyDescent="0.35">
      <c r="A631" s="1">
        <v>45556</v>
      </c>
      <c r="B631" s="2">
        <f t="shared" si="63"/>
        <v>6</v>
      </c>
      <c r="C631" s="2" t="s">
        <v>7</v>
      </c>
      <c r="D631">
        <f t="shared" si="66"/>
        <v>55</v>
      </c>
      <c r="E631" s="2">
        <f>IF(MONTH(A631)&lt;&gt;MONTH(A632), IF(L630-3*800&gt;=0, 3, 0), 0)</f>
        <v>0</v>
      </c>
      <c r="F631">
        <f>IF(B631=7, D631*15, 0)</f>
        <v>0</v>
      </c>
      <c r="G631">
        <f>IF(C631="ZIMA",  0.2, IF(C631="WIOSNA", 0.5, IF(C631 = "LATO", 0.9, 0.4)))</f>
        <v>0.9</v>
      </c>
      <c r="H631">
        <f>IF(AND(B631&lt;&gt;7, B631&lt;&gt;6), INT(G631*D631), 0)</f>
        <v>0</v>
      </c>
      <c r="I631">
        <f t="shared" si="64"/>
        <v>0</v>
      </c>
      <c r="J631">
        <f t="shared" si="67"/>
        <v>79865</v>
      </c>
      <c r="K631">
        <f t="shared" si="68"/>
        <v>200910</v>
      </c>
      <c r="L631">
        <f t="shared" si="65"/>
        <v>121045</v>
      </c>
      <c r="M631">
        <f t="shared" si="69"/>
        <v>479</v>
      </c>
    </row>
    <row r="632" spans="1:13" x14ac:dyDescent="0.35">
      <c r="A632" s="1">
        <v>45557</v>
      </c>
      <c r="B632" s="2">
        <f t="shared" si="63"/>
        <v>7</v>
      </c>
      <c r="C632" s="2" t="s">
        <v>7</v>
      </c>
      <c r="D632">
        <f t="shared" si="66"/>
        <v>55</v>
      </c>
      <c r="E632" s="2">
        <f>IF(MONTH(A632)&lt;&gt;MONTH(A633), IF(L631-3*800&gt;=0, 3, 0), 0)</f>
        <v>0</v>
      </c>
      <c r="F632">
        <f>IF(B632=7, D632*15, 0)</f>
        <v>825</v>
      </c>
      <c r="G632">
        <f>IF(C632="ZIMA",  0.2, IF(C632="WIOSNA", 0.5, IF(C632 = "LATO", 0.9, 0.4)))</f>
        <v>0.9</v>
      </c>
      <c r="H632">
        <f>IF(AND(B632&lt;&gt;7, B632&lt;&gt;6), INT(G632*D632), 0)</f>
        <v>0</v>
      </c>
      <c r="I632">
        <f t="shared" si="64"/>
        <v>0</v>
      </c>
      <c r="J632">
        <f t="shared" si="67"/>
        <v>80690</v>
      </c>
      <c r="K632">
        <f t="shared" si="68"/>
        <v>200910</v>
      </c>
      <c r="L632">
        <f t="shared" si="65"/>
        <v>120220</v>
      </c>
      <c r="M632">
        <f t="shared" si="69"/>
        <v>480</v>
      </c>
    </row>
    <row r="633" spans="1:13" x14ac:dyDescent="0.35">
      <c r="A633" s="3">
        <v>45558</v>
      </c>
      <c r="B633" s="2">
        <f t="shared" si="63"/>
        <v>1</v>
      </c>
      <c r="C633" s="2" t="s">
        <v>8</v>
      </c>
      <c r="D633">
        <f t="shared" si="66"/>
        <v>55</v>
      </c>
      <c r="E633" s="2">
        <f>IF(MONTH(A633)&lt;&gt;MONTH(A634), IF(L632-3*800&gt;=0, 3, 0), 0)</f>
        <v>0</v>
      </c>
      <c r="F633">
        <f>IF(B633=7, D633*15, 0)</f>
        <v>0</v>
      </c>
      <c r="G633">
        <f>IF(C633="ZIMA",  0.2, IF(C633="WIOSNA", 0.5, IF(C633 = "LATO", 0.9, 0.4)))</f>
        <v>0.4</v>
      </c>
      <c r="H633">
        <f>IF(AND(B633&lt;&gt;7, B633&lt;&gt;6), INT(G633*D633), 0)</f>
        <v>22</v>
      </c>
      <c r="I633">
        <f t="shared" si="64"/>
        <v>660</v>
      </c>
      <c r="J633">
        <f t="shared" si="67"/>
        <v>80690</v>
      </c>
      <c r="K633">
        <f t="shared" si="68"/>
        <v>201570</v>
      </c>
      <c r="L633">
        <f t="shared" si="65"/>
        <v>120880</v>
      </c>
      <c r="M633">
        <f t="shared" si="69"/>
        <v>481</v>
      </c>
    </row>
    <row r="634" spans="1:13" x14ac:dyDescent="0.35">
      <c r="A634" s="1">
        <v>45559</v>
      </c>
      <c r="B634" s="2">
        <f t="shared" si="63"/>
        <v>2</v>
      </c>
      <c r="C634" s="2" t="s">
        <v>8</v>
      </c>
      <c r="D634">
        <f t="shared" si="66"/>
        <v>55</v>
      </c>
      <c r="E634" s="2">
        <f>IF(MONTH(A634)&lt;&gt;MONTH(A635), IF(L633-3*800&gt;=0, 3, 0), 0)</f>
        <v>0</v>
      </c>
      <c r="F634">
        <f>IF(B634=7, D634*15, 0)</f>
        <v>0</v>
      </c>
      <c r="G634">
        <f>IF(C634="ZIMA",  0.2, IF(C634="WIOSNA", 0.5, IF(C634 = "LATO", 0.9, 0.4)))</f>
        <v>0.4</v>
      </c>
      <c r="H634">
        <f>IF(AND(B634&lt;&gt;7, B634&lt;&gt;6), INT(G634*D634), 0)</f>
        <v>22</v>
      </c>
      <c r="I634">
        <f t="shared" si="64"/>
        <v>660</v>
      </c>
      <c r="J634">
        <f t="shared" si="67"/>
        <v>80690</v>
      </c>
      <c r="K634">
        <f t="shared" si="68"/>
        <v>202230</v>
      </c>
      <c r="L634">
        <f t="shared" si="65"/>
        <v>121540</v>
      </c>
      <c r="M634">
        <f t="shared" si="69"/>
        <v>482</v>
      </c>
    </row>
    <row r="635" spans="1:13" x14ac:dyDescent="0.35">
      <c r="A635" s="1">
        <v>45560</v>
      </c>
      <c r="B635" s="2">
        <f t="shared" si="63"/>
        <v>3</v>
      </c>
      <c r="C635" s="2" t="s">
        <v>8</v>
      </c>
      <c r="D635">
        <f t="shared" si="66"/>
        <v>55</v>
      </c>
      <c r="E635" s="2">
        <f>IF(MONTH(A635)&lt;&gt;MONTH(A636), IF(L634-3*800&gt;=0, 3, 0), 0)</f>
        <v>0</v>
      </c>
      <c r="F635">
        <f>IF(B635=7, D635*15, 0)</f>
        <v>0</v>
      </c>
      <c r="G635">
        <f>IF(C635="ZIMA",  0.2, IF(C635="WIOSNA", 0.5, IF(C635 = "LATO", 0.9, 0.4)))</f>
        <v>0.4</v>
      </c>
      <c r="H635">
        <f>IF(AND(B635&lt;&gt;7, B635&lt;&gt;6), INT(G635*D635), 0)</f>
        <v>22</v>
      </c>
      <c r="I635">
        <f t="shared" si="64"/>
        <v>660</v>
      </c>
      <c r="J635">
        <f t="shared" si="67"/>
        <v>80690</v>
      </c>
      <c r="K635">
        <f t="shared" si="68"/>
        <v>202890</v>
      </c>
      <c r="L635">
        <f t="shared" si="65"/>
        <v>122200</v>
      </c>
      <c r="M635">
        <f t="shared" si="69"/>
        <v>483</v>
      </c>
    </row>
    <row r="636" spans="1:13" x14ac:dyDescent="0.35">
      <c r="A636" s="1">
        <v>45561</v>
      </c>
      <c r="B636" s="2">
        <f t="shared" si="63"/>
        <v>4</v>
      </c>
      <c r="C636" s="2" t="s">
        <v>8</v>
      </c>
      <c r="D636">
        <f t="shared" si="66"/>
        <v>55</v>
      </c>
      <c r="E636" s="2">
        <f>IF(MONTH(A636)&lt;&gt;MONTH(A637), IF(L635-3*800&gt;=0, 3, 0), 0)</f>
        <v>0</v>
      </c>
      <c r="F636">
        <f>IF(B636=7, D636*15, 0)</f>
        <v>0</v>
      </c>
      <c r="G636">
        <f>IF(C636="ZIMA",  0.2, IF(C636="WIOSNA", 0.5, IF(C636 = "LATO", 0.9, 0.4)))</f>
        <v>0.4</v>
      </c>
      <c r="H636">
        <f>IF(AND(B636&lt;&gt;7, B636&lt;&gt;6), INT(G636*D636), 0)</f>
        <v>22</v>
      </c>
      <c r="I636">
        <f t="shared" si="64"/>
        <v>660</v>
      </c>
      <c r="J636">
        <f t="shared" si="67"/>
        <v>80690</v>
      </c>
      <c r="K636">
        <f t="shared" si="68"/>
        <v>203550</v>
      </c>
      <c r="L636">
        <f t="shared" si="65"/>
        <v>122860</v>
      </c>
      <c r="M636">
        <f t="shared" si="69"/>
        <v>484</v>
      </c>
    </row>
    <row r="637" spans="1:13" x14ac:dyDescent="0.35">
      <c r="A637" s="1">
        <v>45562</v>
      </c>
      <c r="B637" s="2">
        <f t="shared" si="63"/>
        <v>5</v>
      </c>
      <c r="C637" s="2" t="s">
        <v>8</v>
      </c>
      <c r="D637">
        <f t="shared" si="66"/>
        <v>55</v>
      </c>
      <c r="E637" s="2">
        <f>IF(MONTH(A637)&lt;&gt;MONTH(A638), IF(L636-3*800&gt;=0, 3, 0), 0)</f>
        <v>0</v>
      </c>
      <c r="F637">
        <f>IF(B637=7, D637*15, 0)</f>
        <v>0</v>
      </c>
      <c r="G637">
        <f>IF(C637="ZIMA",  0.2, IF(C637="WIOSNA", 0.5, IF(C637 = "LATO", 0.9, 0.4)))</f>
        <v>0.4</v>
      </c>
      <c r="H637">
        <f>IF(AND(B637&lt;&gt;7, B637&lt;&gt;6), INT(G637*D637), 0)</f>
        <v>22</v>
      </c>
      <c r="I637">
        <f t="shared" si="64"/>
        <v>660</v>
      </c>
      <c r="J637">
        <f t="shared" si="67"/>
        <v>80690</v>
      </c>
      <c r="K637">
        <f t="shared" si="68"/>
        <v>204210</v>
      </c>
      <c r="L637">
        <f t="shared" si="65"/>
        <v>123520</v>
      </c>
      <c r="M637">
        <f t="shared" si="69"/>
        <v>485</v>
      </c>
    </row>
    <row r="638" spans="1:13" x14ac:dyDescent="0.35">
      <c r="A638" s="1">
        <v>45563</v>
      </c>
      <c r="B638" s="2">
        <f t="shared" si="63"/>
        <v>6</v>
      </c>
      <c r="C638" s="2" t="s">
        <v>8</v>
      </c>
      <c r="D638">
        <f t="shared" si="66"/>
        <v>55</v>
      </c>
      <c r="E638" s="2">
        <f>IF(MONTH(A638)&lt;&gt;MONTH(A639), IF(L637-3*800&gt;=0, 3, 0), 0)</f>
        <v>0</v>
      </c>
      <c r="F638">
        <f>IF(B638=7, D638*15, 0)</f>
        <v>0</v>
      </c>
      <c r="G638">
        <f>IF(C638="ZIMA",  0.2, IF(C638="WIOSNA", 0.5, IF(C638 = "LATO", 0.9, 0.4)))</f>
        <v>0.4</v>
      </c>
      <c r="H638">
        <f>IF(AND(B638&lt;&gt;7, B638&lt;&gt;6), INT(G638*D638), 0)</f>
        <v>0</v>
      </c>
      <c r="I638">
        <f t="shared" si="64"/>
        <v>0</v>
      </c>
      <c r="J638">
        <f t="shared" si="67"/>
        <v>80690</v>
      </c>
      <c r="K638">
        <f t="shared" si="68"/>
        <v>204210</v>
      </c>
      <c r="L638">
        <f t="shared" si="65"/>
        <v>123520</v>
      </c>
      <c r="M638">
        <f t="shared" si="69"/>
        <v>486</v>
      </c>
    </row>
    <row r="639" spans="1:13" x14ac:dyDescent="0.35">
      <c r="A639" s="1">
        <v>45564</v>
      </c>
      <c r="B639" s="2">
        <f t="shared" si="63"/>
        <v>7</v>
      </c>
      <c r="C639" s="2" t="s">
        <v>8</v>
      </c>
      <c r="D639">
        <f t="shared" si="66"/>
        <v>55</v>
      </c>
      <c r="E639" s="2">
        <f>IF(MONTH(A639)&lt;&gt;MONTH(A640), IF(L638-3*800&gt;=0, 3, 0), 0)</f>
        <v>0</v>
      </c>
      <c r="F639">
        <f>IF(B639=7, D639*15, 0)</f>
        <v>825</v>
      </c>
      <c r="G639">
        <f>IF(C639="ZIMA",  0.2, IF(C639="WIOSNA", 0.5, IF(C639 = "LATO", 0.9, 0.4)))</f>
        <v>0.4</v>
      </c>
      <c r="H639">
        <f>IF(AND(B639&lt;&gt;7, B639&lt;&gt;6), INT(G639*D639), 0)</f>
        <v>0</v>
      </c>
      <c r="I639">
        <f t="shared" si="64"/>
        <v>0</v>
      </c>
      <c r="J639">
        <f t="shared" si="67"/>
        <v>81515</v>
      </c>
      <c r="K639">
        <f t="shared" si="68"/>
        <v>204210</v>
      </c>
      <c r="L639">
        <f t="shared" si="65"/>
        <v>122695</v>
      </c>
      <c r="M639">
        <f t="shared" si="69"/>
        <v>487</v>
      </c>
    </row>
    <row r="640" spans="1:13" x14ac:dyDescent="0.35">
      <c r="A640" s="1">
        <v>45565</v>
      </c>
      <c r="B640" s="2">
        <f t="shared" si="63"/>
        <v>1</v>
      </c>
      <c r="C640" s="2" t="s">
        <v>8</v>
      </c>
      <c r="D640">
        <f t="shared" si="66"/>
        <v>55</v>
      </c>
      <c r="E640" s="2">
        <f>IF(MONTH(A640)&lt;&gt;MONTH(A641), IF(L639-3*800&gt;=0, 3, 0), 0)</f>
        <v>3</v>
      </c>
      <c r="F640">
        <f>IF(B640=7, D640*15, 0)</f>
        <v>0</v>
      </c>
      <c r="G640">
        <f>IF(C640="ZIMA",  0.2, IF(C640="WIOSNA", 0.5, IF(C640 = "LATO", 0.9, 0.4)))</f>
        <v>0.4</v>
      </c>
      <c r="H640">
        <f>IF(AND(B640&lt;&gt;7, B640&lt;&gt;6), INT(G640*D640), 0)</f>
        <v>22</v>
      </c>
      <c r="I640">
        <f t="shared" si="64"/>
        <v>660</v>
      </c>
      <c r="J640">
        <f t="shared" si="67"/>
        <v>83915</v>
      </c>
      <c r="K640">
        <f t="shared" si="68"/>
        <v>204870</v>
      </c>
      <c r="L640">
        <f t="shared" si="65"/>
        <v>120955</v>
      </c>
      <c r="M640">
        <f t="shared" si="69"/>
        <v>488</v>
      </c>
    </row>
    <row r="641" spans="1:13" x14ac:dyDescent="0.35">
      <c r="A641" s="1">
        <v>45566</v>
      </c>
      <c r="B641" s="2">
        <f t="shared" si="63"/>
        <v>2</v>
      </c>
      <c r="C641" s="2" t="s">
        <v>8</v>
      </c>
      <c r="D641">
        <f t="shared" si="66"/>
        <v>58</v>
      </c>
      <c r="E641" s="2">
        <f>IF(MONTH(A641)&lt;&gt;MONTH(A642), IF(L640-3*800&gt;=0, 3, 0), 0)</f>
        <v>0</v>
      </c>
      <c r="F641">
        <f>IF(B641=7, D641*15, 0)</f>
        <v>0</v>
      </c>
      <c r="G641">
        <f>IF(C641="ZIMA",  0.2, IF(C641="WIOSNA", 0.5, IF(C641 = "LATO", 0.9, 0.4)))</f>
        <v>0.4</v>
      </c>
      <c r="H641">
        <f>IF(AND(B641&lt;&gt;7, B641&lt;&gt;6), INT(G641*D641), 0)</f>
        <v>23</v>
      </c>
      <c r="I641">
        <f t="shared" si="64"/>
        <v>690</v>
      </c>
      <c r="J641">
        <f t="shared" si="67"/>
        <v>83915</v>
      </c>
      <c r="K641">
        <f t="shared" si="68"/>
        <v>205560</v>
      </c>
      <c r="L641">
        <f t="shared" si="65"/>
        <v>121645</v>
      </c>
      <c r="M641">
        <f t="shared" si="69"/>
        <v>489</v>
      </c>
    </row>
    <row r="642" spans="1:13" x14ac:dyDescent="0.35">
      <c r="A642" s="1">
        <v>45567</v>
      </c>
      <c r="B642" s="2">
        <f t="shared" si="63"/>
        <v>3</v>
      </c>
      <c r="C642" s="2" t="s">
        <v>8</v>
      </c>
      <c r="D642">
        <f t="shared" si="66"/>
        <v>58</v>
      </c>
      <c r="E642" s="2">
        <f>IF(MONTH(A642)&lt;&gt;MONTH(A643), IF(L641-3*800&gt;=0, 3, 0), 0)</f>
        <v>0</v>
      </c>
      <c r="F642">
        <f>IF(B642=7, D642*15, 0)</f>
        <v>0</v>
      </c>
      <c r="G642">
        <f>IF(C642="ZIMA",  0.2, IF(C642="WIOSNA", 0.5, IF(C642 = "LATO", 0.9, 0.4)))</f>
        <v>0.4</v>
      </c>
      <c r="H642">
        <f>IF(AND(B642&lt;&gt;7, B642&lt;&gt;6), INT(G642*D642), 0)</f>
        <v>23</v>
      </c>
      <c r="I642">
        <f t="shared" si="64"/>
        <v>690</v>
      </c>
      <c r="J642">
        <f t="shared" si="67"/>
        <v>83915</v>
      </c>
      <c r="K642">
        <f t="shared" si="68"/>
        <v>206250</v>
      </c>
      <c r="L642">
        <f t="shared" si="65"/>
        <v>122335</v>
      </c>
      <c r="M642">
        <f t="shared" si="69"/>
        <v>490</v>
      </c>
    </row>
    <row r="643" spans="1:13" x14ac:dyDescent="0.35">
      <c r="A643" s="1">
        <v>45568</v>
      </c>
      <c r="B643" s="2">
        <f t="shared" ref="B643:B706" si="70">WEEKDAY(A643, 2)</f>
        <v>4</v>
      </c>
      <c r="C643" s="2" t="s">
        <v>8</v>
      </c>
      <c r="D643">
        <f t="shared" si="66"/>
        <v>58</v>
      </c>
      <c r="E643" s="2">
        <f>IF(MONTH(A643)&lt;&gt;MONTH(A644), IF(L642-3*800&gt;=0, 3, 0), 0)</f>
        <v>0</v>
      </c>
      <c r="F643">
        <f>IF(B643=7, D643*15, 0)</f>
        <v>0</v>
      </c>
      <c r="G643">
        <f>IF(C643="ZIMA",  0.2, IF(C643="WIOSNA", 0.5, IF(C643 = "LATO", 0.9, 0.4)))</f>
        <v>0.4</v>
      </c>
      <c r="H643">
        <f>IF(AND(B643&lt;&gt;7, B643&lt;&gt;6), INT(G643*D643), 0)</f>
        <v>23</v>
      </c>
      <c r="I643">
        <f t="shared" ref="I643:I706" si="71">H643*30</f>
        <v>690</v>
      </c>
      <c r="J643">
        <f t="shared" si="67"/>
        <v>83915</v>
      </c>
      <c r="K643">
        <f t="shared" si="68"/>
        <v>206940</v>
      </c>
      <c r="L643">
        <f t="shared" ref="L643:L706" si="72">K643-J643</f>
        <v>123025</v>
      </c>
      <c r="M643">
        <f t="shared" si="69"/>
        <v>491</v>
      </c>
    </row>
    <row r="644" spans="1:13" x14ac:dyDescent="0.35">
      <c r="A644" s="1">
        <v>45569</v>
      </c>
      <c r="B644" s="2">
        <f t="shared" si="70"/>
        <v>5</v>
      </c>
      <c r="C644" s="2" t="s">
        <v>8</v>
      </c>
      <c r="D644">
        <f t="shared" ref="D644:D707" si="73">D643+E643</f>
        <v>58</v>
      </c>
      <c r="E644" s="2">
        <f>IF(MONTH(A644)&lt;&gt;MONTH(A645), IF(L643-3*800&gt;=0, 3, 0), 0)</f>
        <v>0</v>
      </c>
      <c r="F644">
        <f>IF(B644=7, D644*15, 0)</f>
        <v>0</v>
      </c>
      <c r="G644">
        <f>IF(C644="ZIMA",  0.2, IF(C644="WIOSNA", 0.5, IF(C644 = "LATO", 0.9, 0.4)))</f>
        <v>0.4</v>
      </c>
      <c r="H644">
        <f>IF(AND(B644&lt;&gt;7, B644&lt;&gt;6), INT(G644*D644), 0)</f>
        <v>23</v>
      </c>
      <c r="I644">
        <f t="shared" si="71"/>
        <v>690</v>
      </c>
      <c r="J644">
        <f t="shared" ref="J644:J707" si="74">J643+F644+E644*800</f>
        <v>83915</v>
      </c>
      <c r="K644">
        <f t="shared" ref="K644:K707" si="75">K643+I644</f>
        <v>207630</v>
      </c>
      <c r="L644">
        <f t="shared" si="72"/>
        <v>123715</v>
      </c>
      <c r="M644">
        <f t="shared" ref="M644:M707" si="76">IF(J644&lt;K644, 1, 0)+M643</f>
        <v>492</v>
      </c>
    </row>
    <row r="645" spans="1:13" x14ac:dyDescent="0.35">
      <c r="A645" s="1">
        <v>45570</v>
      </c>
      <c r="B645" s="2">
        <f t="shared" si="70"/>
        <v>6</v>
      </c>
      <c r="C645" s="2" t="s">
        <v>8</v>
      </c>
      <c r="D645">
        <f t="shared" si="73"/>
        <v>58</v>
      </c>
      <c r="E645" s="2">
        <f>IF(MONTH(A645)&lt;&gt;MONTH(A646), IF(L644-3*800&gt;=0, 3, 0), 0)</f>
        <v>0</v>
      </c>
      <c r="F645">
        <f>IF(B645=7, D645*15, 0)</f>
        <v>0</v>
      </c>
      <c r="G645">
        <f>IF(C645="ZIMA",  0.2, IF(C645="WIOSNA", 0.5, IF(C645 = "LATO", 0.9, 0.4)))</f>
        <v>0.4</v>
      </c>
      <c r="H645">
        <f>IF(AND(B645&lt;&gt;7, B645&lt;&gt;6), INT(G645*D645), 0)</f>
        <v>0</v>
      </c>
      <c r="I645">
        <f t="shared" si="71"/>
        <v>0</v>
      </c>
      <c r="J645">
        <f t="shared" si="74"/>
        <v>83915</v>
      </c>
      <c r="K645">
        <f t="shared" si="75"/>
        <v>207630</v>
      </c>
      <c r="L645">
        <f t="shared" si="72"/>
        <v>123715</v>
      </c>
      <c r="M645">
        <f t="shared" si="76"/>
        <v>493</v>
      </c>
    </row>
    <row r="646" spans="1:13" x14ac:dyDescent="0.35">
      <c r="A646" s="1">
        <v>45571</v>
      </c>
      <c r="B646" s="2">
        <f t="shared" si="70"/>
        <v>7</v>
      </c>
      <c r="C646" s="2" t="s">
        <v>8</v>
      </c>
      <c r="D646">
        <f t="shared" si="73"/>
        <v>58</v>
      </c>
      <c r="E646" s="2">
        <f>IF(MONTH(A646)&lt;&gt;MONTH(A647), IF(L645-3*800&gt;=0, 3, 0), 0)</f>
        <v>0</v>
      </c>
      <c r="F646">
        <f>IF(B646=7, D646*15, 0)</f>
        <v>870</v>
      </c>
      <c r="G646">
        <f>IF(C646="ZIMA",  0.2, IF(C646="WIOSNA", 0.5, IF(C646 = "LATO", 0.9, 0.4)))</f>
        <v>0.4</v>
      </c>
      <c r="H646">
        <f>IF(AND(B646&lt;&gt;7, B646&lt;&gt;6), INT(G646*D646), 0)</f>
        <v>0</v>
      </c>
      <c r="I646">
        <f t="shared" si="71"/>
        <v>0</v>
      </c>
      <c r="J646">
        <f t="shared" si="74"/>
        <v>84785</v>
      </c>
      <c r="K646">
        <f t="shared" si="75"/>
        <v>207630</v>
      </c>
      <c r="L646">
        <f t="shared" si="72"/>
        <v>122845</v>
      </c>
      <c r="M646">
        <f t="shared" si="76"/>
        <v>494</v>
      </c>
    </row>
    <row r="647" spans="1:13" x14ac:dyDescent="0.35">
      <c r="A647" s="1">
        <v>45572</v>
      </c>
      <c r="B647" s="2">
        <f t="shared" si="70"/>
        <v>1</v>
      </c>
      <c r="C647" s="2" t="s">
        <v>8</v>
      </c>
      <c r="D647">
        <f t="shared" si="73"/>
        <v>58</v>
      </c>
      <c r="E647" s="2">
        <f>IF(MONTH(A647)&lt;&gt;MONTH(A648), IF(L646-3*800&gt;=0, 3, 0), 0)</f>
        <v>0</v>
      </c>
      <c r="F647">
        <f>IF(B647=7, D647*15, 0)</f>
        <v>0</v>
      </c>
      <c r="G647">
        <f>IF(C647="ZIMA",  0.2, IF(C647="WIOSNA", 0.5, IF(C647 = "LATO", 0.9, 0.4)))</f>
        <v>0.4</v>
      </c>
      <c r="H647">
        <f>IF(AND(B647&lt;&gt;7, B647&lt;&gt;6), INT(G647*D647), 0)</f>
        <v>23</v>
      </c>
      <c r="I647">
        <f t="shared" si="71"/>
        <v>690</v>
      </c>
      <c r="J647">
        <f t="shared" si="74"/>
        <v>84785</v>
      </c>
      <c r="K647">
        <f t="shared" si="75"/>
        <v>208320</v>
      </c>
      <c r="L647">
        <f t="shared" si="72"/>
        <v>123535</v>
      </c>
      <c r="M647">
        <f t="shared" si="76"/>
        <v>495</v>
      </c>
    </row>
    <row r="648" spans="1:13" x14ac:dyDescent="0.35">
      <c r="A648" s="1">
        <v>45573</v>
      </c>
      <c r="B648" s="2">
        <f t="shared" si="70"/>
        <v>2</v>
      </c>
      <c r="C648" s="2" t="s">
        <v>8</v>
      </c>
      <c r="D648">
        <f t="shared" si="73"/>
        <v>58</v>
      </c>
      <c r="E648" s="2">
        <f>IF(MONTH(A648)&lt;&gt;MONTH(A649), IF(L647-3*800&gt;=0, 3, 0), 0)</f>
        <v>0</v>
      </c>
      <c r="F648">
        <f>IF(B648=7, D648*15, 0)</f>
        <v>0</v>
      </c>
      <c r="G648">
        <f>IF(C648="ZIMA",  0.2, IF(C648="WIOSNA", 0.5, IF(C648 = "LATO", 0.9, 0.4)))</f>
        <v>0.4</v>
      </c>
      <c r="H648">
        <f>IF(AND(B648&lt;&gt;7, B648&lt;&gt;6), INT(G648*D648), 0)</f>
        <v>23</v>
      </c>
      <c r="I648">
        <f t="shared" si="71"/>
        <v>690</v>
      </c>
      <c r="J648">
        <f t="shared" si="74"/>
        <v>84785</v>
      </c>
      <c r="K648">
        <f t="shared" si="75"/>
        <v>209010</v>
      </c>
      <c r="L648">
        <f t="shared" si="72"/>
        <v>124225</v>
      </c>
      <c r="M648">
        <f t="shared" si="76"/>
        <v>496</v>
      </c>
    </row>
    <row r="649" spans="1:13" x14ac:dyDescent="0.35">
      <c r="A649" s="1">
        <v>45574</v>
      </c>
      <c r="B649" s="2">
        <f t="shared" si="70"/>
        <v>3</v>
      </c>
      <c r="C649" s="2" t="s">
        <v>8</v>
      </c>
      <c r="D649">
        <f t="shared" si="73"/>
        <v>58</v>
      </c>
      <c r="E649" s="2">
        <f>IF(MONTH(A649)&lt;&gt;MONTH(A650), IF(L648-3*800&gt;=0, 3, 0), 0)</f>
        <v>0</v>
      </c>
      <c r="F649">
        <f>IF(B649=7, D649*15, 0)</f>
        <v>0</v>
      </c>
      <c r="G649">
        <f>IF(C649="ZIMA",  0.2, IF(C649="WIOSNA", 0.5, IF(C649 = "LATO", 0.9, 0.4)))</f>
        <v>0.4</v>
      </c>
      <c r="H649">
        <f>IF(AND(B649&lt;&gt;7, B649&lt;&gt;6), INT(G649*D649), 0)</f>
        <v>23</v>
      </c>
      <c r="I649">
        <f t="shared" si="71"/>
        <v>690</v>
      </c>
      <c r="J649">
        <f t="shared" si="74"/>
        <v>84785</v>
      </c>
      <c r="K649">
        <f t="shared" si="75"/>
        <v>209700</v>
      </c>
      <c r="L649">
        <f t="shared" si="72"/>
        <v>124915</v>
      </c>
      <c r="M649">
        <f t="shared" si="76"/>
        <v>497</v>
      </c>
    </row>
    <row r="650" spans="1:13" x14ac:dyDescent="0.35">
      <c r="A650" s="1">
        <v>45575</v>
      </c>
      <c r="B650" s="2">
        <f t="shared" si="70"/>
        <v>4</v>
      </c>
      <c r="C650" s="2" t="s">
        <v>8</v>
      </c>
      <c r="D650">
        <f t="shared" si="73"/>
        <v>58</v>
      </c>
      <c r="E650" s="2">
        <f>IF(MONTH(A650)&lt;&gt;MONTH(A651), IF(L649-3*800&gt;=0, 3, 0), 0)</f>
        <v>0</v>
      </c>
      <c r="F650">
        <f>IF(B650=7, D650*15, 0)</f>
        <v>0</v>
      </c>
      <c r="G650">
        <f>IF(C650="ZIMA",  0.2, IF(C650="WIOSNA", 0.5, IF(C650 = "LATO", 0.9, 0.4)))</f>
        <v>0.4</v>
      </c>
      <c r="H650">
        <f>IF(AND(B650&lt;&gt;7, B650&lt;&gt;6), INT(G650*D650), 0)</f>
        <v>23</v>
      </c>
      <c r="I650">
        <f t="shared" si="71"/>
        <v>690</v>
      </c>
      <c r="J650">
        <f t="shared" si="74"/>
        <v>84785</v>
      </c>
      <c r="K650">
        <f t="shared" si="75"/>
        <v>210390</v>
      </c>
      <c r="L650">
        <f t="shared" si="72"/>
        <v>125605</v>
      </c>
      <c r="M650">
        <f t="shared" si="76"/>
        <v>498</v>
      </c>
    </row>
    <row r="651" spans="1:13" x14ac:dyDescent="0.35">
      <c r="A651" s="1">
        <v>45576</v>
      </c>
      <c r="B651" s="2">
        <f t="shared" si="70"/>
        <v>5</v>
      </c>
      <c r="C651" s="2" t="s">
        <v>8</v>
      </c>
      <c r="D651">
        <f t="shared" si="73"/>
        <v>58</v>
      </c>
      <c r="E651" s="2">
        <f>IF(MONTH(A651)&lt;&gt;MONTH(A652), IF(L650-3*800&gt;=0, 3, 0), 0)</f>
        <v>0</v>
      </c>
      <c r="F651">
        <f>IF(B651=7, D651*15, 0)</f>
        <v>0</v>
      </c>
      <c r="G651">
        <f>IF(C651="ZIMA",  0.2, IF(C651="WIOSNA", 0.5, IF(C651 = "LATO", 0.9, 0.4)))</f>
        <v>0.4</v>
      </c>
      <c r="H651">
        <f>IF(AND(B651&lt;&gt;7, B651&lt;&gt;6), INT(G651*D651), 0)</f>
        <v>23</v>
      </c>
      <c r="I651">
        <f t="shared" si="71"/>
        <v>690</v>
      </c>
      <c r="J651">
        <f t="shared" si="74"/>
        <v>84785</v>
      </c>
      <c r="K651">
        <f t="shared" si="75"/>
        <v>211080</v>
      </c>
      <c r="L651">
        <f t="shared" si="72"/>
        <v>126295</v>
      </c>
      <c r="M651">
        <f t="shared" si="76"/>
        <v>499</v>
      </c>
    </row>
    <row r="652" spans="1:13" x14ac:dyDescent="0.35">
      <c r="A652" s="1">
        <v>45577</v>
      </c>
      <c r="B652" s="2">
        <f t="shared" si="70"/>
        <v>6</v>
      </c>
      <c r="C652" s="2" t="s">
        <v>8</v>
      </c>
      <c r="D652">
        <f t="shared" si="73"/>
        <v>58</v>
      </c>
      <c r="E652" s="2">
        <f>IF(MONTH(A652)&lt;&gt;MONTH(A653), IF(L651-3*800&gt;=0, 3, 0), 0)</f>
        <v>0</v>
      </c>
      <c r="F652">
        <f>IF(B652=7, D652*15, 0)</f>
        <v>0</v>
      </c>
      <c r="G652">
        <f>IF(C652="ZIMA",  0.2, IF(C652="WIOSNA", 0.5, IF(C652 = "LATO", 0.9, 0.4)))</f>
        <v>0.4</v>
      </c>
      <c r="H652">
        <f>IF(AND(B652&lt;&gt;7, B652&lt;&gt;6), INT(G652*D652), 0)</f>
        <v>0</v>
      </c>
      <c r="I652">
        <f t="shared" si="71"/>
        <v>0</v>
      </c>
      <c r="J652">
        <f t="shared" si="74"/>
        <v>84785</v>
      </c>
      <c r="K652">
        <f t="shared" si="75"/>
        <v>211080</v>
      </c>
      <c r="L652">
        <f t="shared" si="72"/>
        <v>126295</v>
      </c>
      <c r="M652">
        <f t="shared" si="76"/>
        <v>500</v>
      </c>
    </row>
    <row r="653" spans="1:13" x14ac:dyDescent="0.35">
      <c r="A653" s="1">
        <v>45578</v>
      </c>
      <c r="B653" s="2">
        <f t="shared" si="70"/>
        <v>7</v>
      </c>
      <c r="C653" s="2" t="s">
        <v>8</v>
      </c>
      <c r="D653">
        <f t="shared" si="73"/>
        <v>58</v>
      </c>
      <c r="E653" s="2">
        <f>IF(MONTH(A653)&lt;&gt;MONTH(A654), IF(L652-3*800&gt;=0, 3, 0), 0)</f>
        <v>0</v>
      </c>
      <c r="F653">
        <f>IF(B653=7, D653*15, 0)</f>
        <v>870</v>
      </c>
      <c r="G653">
        <f>IF(C653="ZIMA",  0.2, IF(C653="WIOSNA", 0.5, IF(C653 = "LATO", 0.9, 0.4)))</f>
        <v>0.4</v>
      </c>
      <c r="H653">
        <f>IF(AND(B653&lt;&gt;7, B653&lt;&gt;6), INT(G653*D653), 0)</f>
        <v>0</v>
      </c>
      <c r="I653">
        <f t="shared" si="71"/>
        <v>0</v>
      </c>
      <c r="J653">
        <f t="shared" si="74"/>
        <v>85655</v>
      </c>
      <c r="K653">
        <f t="shared" si="75"/>
        <v>211080</v>
      </c>
      <c r="L653">
        <f t="shared" si="72"/>
        <v>125425</v>
      </c>
      <c r="M653">
        <f t="shared" si="76"/>
        <v>501</v>
      </c>
    </row>
    <row r="654" spans="1:13" x14ac:dyDescent="0.35">
      <c r="A654" s="1">
        <v>45579</v>
      </c>
      <c r="B654" s="2">
        <f t="shared" si="70"/>
        <v>1</v>
      </c>
      <c r="C654" s="2" t="s">
        <v>8</v>
      </c>
      <c r="D654">
        <f t="shared" si="73"/>
        <v>58</v>
      </c>
      <c r="E654" s="2">
        <f>IF(MONTH(A654)&lt;&gt;MONTH(A655), IF(L653-3*800&gt;=0, 3, 0), 0)</f>
        <v>0</v>
      </c>
      <c r="F654">
        <f>IF(B654=7, D654*15, 0)</f>
        <v>0</v>
      </c>
      <c r="G654">
        <f>IF(C654="ZIMA",  0.2, IF(C654="WIOSNA", 0.5, IF(C654 = "LATO", 0.9, 0.4)))</f>
        <v>0.4</v>
      </c>
      <c r="H654">
        <f>IF(AND(B654&lt;&gt;7, B654&lt;&gt;6), INT(G654*D654), 0)</f>
        <v>23</v>
      </c>
      <c r="I654">
        <f t="shared" si="71"/>
        <v>690</v>
      </c>
      <c r="J654">
        <f t="shared" si="74"/>
        <v>85655</v>
      </c>
      <c r="K654">
        <f t="shared" si="75"/>
        <v>211770</v>
      </c>
      <c r="L654">
        <f t="shared" si="72"/>
        <v>126115</v>
      </c>
      <c r="M654">
        <f t="shared" si="76"/>
        <v>502</v>
      </c>
    </row>
    <row r="655" spans="1:13" x14ac:dyDescent="0.35">
      <c r="A655" s="1">
        <v>45580</v>
      </c>
      <c r="B655" s="2">
        <f t="shared" si="70"/>
        <v>2</v>
      </c>
      <c r="C655" s="2" t="s">
        <v>8</v>
      </c>
      <c r="D655">
        <f t="shared" si="73"/>
        <v>58</v>
      </c>
      <c r="E655" s="2">
        <f>IF(MONTH(A655)&lt;&gt;MONTH(A656), IF(L654-3*800&gt;=0, 3, 0), 0)</f>
        <v>0</v>
      </c>
      <c r="F655">
        <f>IF(B655=7, D655*15, 0)</f>
        <v>0</v>
      </c>
      <c r="G655">
        <f>IF(C655="ZIMA",  0.2, IF(C655="WIOSNA", 0.5, IF(C655 = "LATO", 0.9, 0.4)))</f>
        <v>0.4</v>
      </c>
      <c r="H655">
        <f>IF(AND(B655&lt;&gt;7, B655&lt;&gt;6), INT(G655*D655), 0)</f>
        <v>23</v>
      </c>
      <c r="I655">
        <f t="shared" si="71"/>
        <v>690</v>
      </c>
      <c r="J655">
        <f t="shared" si="74"/>
        <v>85655</v>
      </c>
      <c r="K655">
        <f t="shared" si="75"/>
        <v>212460</v>
      </c>
      <c r="L655">
        <f t="shared" si="72"/>
        <v>126805</v>
      </c>
      <c r="M655">
        <f t="shared" si="76"/>
        <v>503</v>
      </c>
    </row>
    <row r="656" spans="1:13" x14ac:dyDescent="0.35">
      <c r="A656" s="1">
        <v>45581</v>
      </c>
      <c r="B656" s="2">
        <f t="shared" si="70"/>
        <v>3</v>
      </c>
      <c r="C656" s="2" t="s">
        <v>8</v>
      </c>
      <c r="D656">
        <f t="shared" si="73"/>
        <v>58</v>
      </c>
      <c r="E656" s="2">
        <f>IF(MONTH(A656)&lt;&gt;MONTH(A657), IF(L655-3*800&gt;=0, 3, 0), 0)</f>
        <v>0</v>
      </c>
      <c r="F656">
        <f>IF(B656=7, D656*15, 0)</f>
        <v>0</v>
      </c>
      <c r="G656">
        <f>IF(C656="ZIMA",  0.2, IF(C656="WIOSNA", 0.5, IF(C656 = "LATO", 0.9, 0.4)))</f>
        <v>0.4</v>
      </c>
      <c r="H656">
        <f>IF(AND(B656&lt;&gt;7, B656&lt;&gt;6), INT(G656*D656), 0)</f>
        <v>23</v>
      </c>
      <c r="I656">
        <f t="shared" si="71"/>
        <v>690</v>
      </c>
      <c r="J656">
        <f t="shared" si="74"/>
        <v>85655</v>
      </c>
      <c r="K656">
        <f t="shared" si="75"/>
        <v>213150</v>
      </c>
      <c r="L656">
        <f t="shared" si="72"/>
        <v>127495</v>
      </c>
      <c r="M656">
        <f t="shared" si="76"/>
        <v>504</v>
      </c>
    </row>
    <row r="657" spans="1:13" x14ac:dyDescent="0.35">
      <c r="A657" s="1">
        <v>45582</v>
      </c>
      <c r="B657" s="2">
        <f t="shared" si="70"/>
        <v>4</v>
      </c>
      <c r="C657" s="2" t="s">
        <v>8</v>
      </c>
      <c r="D657">
        <f t="shared" si="73"/>
        <v>58</v>
      </c>
      <c r="E657" s="2">
        <f>IF(MONTH(A657)&lt;&gt;MONTH(A658), IF(L656-3*800&gt;=0, 3, 0), 0)</f>
        <v>0</v>
      </c>
      <c r="F657">
        <f>IF(B657=7, D657*15, 0)</f>
        <v>0</v>
      </c>
      <c r="G657">
        <f>IF(C657="ZIMA",  0.2, IF(C657="WIOSNA", 0.5, IF(C657 = "LATO", 0.9, 0.4)))</f>
        <v>0.4</v>
      </c>
      <c r="H657">
        <f>IF(AND(B657&lt;&gt;7, B657&lt;&gt;6), INT(G657*D657), 0)</f>
        <v>23</v>
      </c>
      <c r="I657">
        <f t="shared" si="71"/>
        <v>690</v>
      </c>
      <c r="J657">
        <f t="shared" si="74"/>
        <v>85655</v>
      </c>
      <c r="K657">
        <f t="shared" si="75"/>
        <v>213840</v>
      </c>
      <c r="L657">
        <f t="shared" si="72"/>
        <v>128185</v>
      </c>
      <c r="M657">
        <f t="shared" si="76"/>
        <v>505</v>
      </c>
    </row>
    <row r="658" spans="1:13" x14ac:dyDescent="0.35">
      <c r="A658" s="1">
        <v>45583</v>
      </c>
      <c r="B658" s="2">
        <f t="shared" si="70"/>
        <v>5</v>
      </c>
      <c r="C658" s="2" t="s">
        <v>8</v>
      </c>
      <c r="D658">
        <f t="shared" si="73"/>
        <v>58</v>
      </c>
      <c r="E658" s="2">
        <f>IF(MONTH(A658)&lt;&gt;MONTH(A659), IF(L657-3*800&gt;=0, 3, 0), 0)</f>
        <v>0</v>
      </c>
      <c r="F658">
        <f>IF(B658=7, D658*15, 0)</f>
        <v>0</v>
      </c>
      <c r="G658">
        <f>IF(C658="ZIMA",  0.2, IF(C658="WIOSNA", 0.5, IF(C658 = "LATO", 0.9, 0.4)))</f>
        <v>0.4</v>
      </c>
      <c r="H658">
        <f>IF(AND(B658&lt;&gt;7, B658&lt;&gt;6), INT(G658*D658), 0)</f>
        <v>23</v>
      </c>
      <c r="I658">
        <f t="shared" si="71"/>
        <v>690</v>
      </c>
      <c r="J658">
        <f t="shared" si="74"/>
        <v>85655</v>
      </c>
      <c r="K658">
        <f t="shared" si="75"/>
        <v>214530</v>
      </c>
      <c r="L658">
        <f t="shared" si="72"/>
        <v>128875</v>
      </c>
      <c r="M658">
        <f t="shared" si="76"/>
        <v>506</v>
      </c>
    </row>
    <row r="659" spans="1:13" x14ac:dyDescent="0.35">
      <c r="A659" s="1">
        <v>45584</v>
      </c>
      <c r="B659" s="2">
        <f t="shared" si="70"/>
        <v>6</v>
      </c>
      <c r="C659" s="2" t="s">
        <v>8</v>
      </c>
      <c r="D659">
        <f t="shared" si="73"/>
        <v>58</v>
      </c>
      <c r="E659" s="2">
        <f>IF(MONTH(A659)&lt;&gt;MONTH(A660), IF(L658-3*800&gt;=0, 3, 0), 0)</f>
        <v>0</v>
      </c>
      <c r="F659">
        <f>IF(B659=7, D659*15, 0)</f>
        <v>0</v>
      </c>
      <c r="G659">
        <f>IF(C659="ZIMA",  0.2, IF(C659="WIOSNA", 0.5, IF(C659 = "LATO", 0.9, 0.4)))</f>
        <v>0.4</v>
      </c>
      <c r="H659">
        <f>IF(AND(B659&lt;&gt;7, B659&lt;&gt;6), INT(G659*D659), 0)</f>
        <v>0</v>
      </c>
      <c r="I659">
        <f t="shared" si="71"/>
        <v>0</v>
      </c>
      <c r="J659">
        <f t="shared" si="74"/>
        <v>85655</v>
      </c>
      <c r="K659">
        <f t="shared" si="75"/>
        <v>214530</v>
      </c>
      <c r="L659">
        <f t="shared" si="72"/>
        <v>128875</v>
      </c>
      <c r="M659">
        <f t="shared" si="76"/>
        <v>507</v>
      </c>
    </row>
    <row r="660" spans="1:13" x14ac:dyDescent="0.35">
      <c r="A660" s="1">
        <v>45585</v>
      </c>
      <c r="B660" s="2">
        <f t="shared" si="70"/>
        <v>7</v>
      </c>
      <c r="C660" s="2" t="s">
        <v>8</v>
      </c>
      <c r="D660">
        <f t="shared" si="73"/>
        <v>58</v>
      </c>
      <c r="E660" s="2">
        <f>IF(MONTH(A660)&lt;&gt;MONTH(A661), IF(L659-3*800&gt;=0, 3, 0), 0)</f>
        <v>0</v>
      </c>
      <c r="F660">
        <f>IF(B660=7, D660*15, 0)</f>
        <v>870</v>
      </c>
      <c r="G660">
        <f>IF(C660="ZIMA",  0.2, IF(C660="WIOSNA", 0.5, IF(C660 = "LATO", 0.9, 0.4)))</f>
        <v>0.4</v>
      </c>
      <c r="H660">
        <f>IF(AND(B660&lt;&gt;7, B660&lt;&gt;6), INT(G660*D660), 0)</f>
        <v>0</v>
      </c>
      <c r="I660">
        <f t="shared" si="71"/>
        <v>0</v>
      </c>
      <c r="J660">
        <f t="shared" si="74"/>
        <v>86525</v>
      </c>
      <c r="K660">
        <f t="shared" si="75"/>
        <v>214530</v>
      </c>
      <c r="L660">
        <f t="shared" si="72"/>
        <v>128005</v>
      </c>
      <c r="M660">
        <f t="shared" si="76"/>
        <v>508</v>
      </c>
    </row>
    <row r="661" spans="1:13" x14ac:dyDescent="0.35">
      <c r="A661" s="1">
        <v>45586</v>
      </c>
      <c r="B661" s="2">
        <f t="shared" si="70"/>
        <v>1</v>
      </c>
      <c r="C661" s="2" t="s">
        <v>8</v>
      </c>
      <c r="D661">
        <f t="shared" si="73"/>
        <v>58</v>
      </c>
      <c r="E661" s="2">
        <f>IF(MONTH(A661)&lt;&gt;MONTH(A662), IF(L660-3*800&gt;=0, 3, 0), 0)</f>
        <v>0</v>
      </c>
      <c r="F661">
        <f>IF(B661=7, D661*15, 0)</f>
        <v>0</v>
      </c>
      <c r="G661">
        <f>IF(C661="ZIMA",  0.2, IF(C661="WIOSNA", 0.5, IF(C661 = "LATO", 0.9, 0.4)))</f>
        <v>0.4</v>
      </c>
      <c r="H661">
        <f>IF(AND(B661&lt;&gt;7, B661&lt;&gt;6), INT(G661*D661), 0)</f>
        <v>23</v>
      </c>
      <c r="I661">
        <f t="shared" si="71"/>
        <v>690</v>
      </c>
      <c r="J661">
        <f t="shared" si="74"/>
        <v>86525</v>
      </c>
      <c r="K661">
        <f t="shared" si="75"/>
        <v>215220</v>
      </c>
      <c r="L661">
        <f t="shared" si="72"/>
        <v>128695</v>
      </c>
      <c r="M661">
        <f t="shared" si="76"/>
        <v>509</v>
      </c>
    </row>
    <row r="662" spans="1:13" x14ac:dyDescent="0.35">
      <c r="A662" s="1">
        <v>45587</v>
      </c>
      <c r="B662" s="2">
        <f t="shared" si="70"/>
        <v>2</v>
      </c>
      <c r="C662" s="2" t="s">
        <v>8</v>
      </c>
      <c r="D662">
        <f t="shared" si="73"/>
        <v>58</v>
      </c>
      <c r="E662" s="2">
        <f>IF(MONTH(A662)&lt;&gt;MONTH(A663), IF(L661-3*800&gt;=0, 3, 0), 0)</f>
        <v>0</v>
      </c>
      <c r="F662">
        <f>IF(B662=7, D662*15, 0)</f>
        <v>0</v>
      </c>
      <c r="G662">
        <f>IF(C662="ZIMA",  0.2, IF(C662="WIOSNA", 0.5, IF(C662 = "LATO", 0.9, 0.4)))</f>
        <v>0.4</v>
      </c>
      <c r="H662">
        <f>IF(AND(B662&lt;&gt;7, B662&lt;&gt;6), INT(G662*D662), 0)</f>
        <v>23</v>
      </c>
      <c r="I662">
        <f t="shared" si="71"/>
        <v>690</v>
      </c>
      <c r="J662">
        <f t="shared" si="74"/>
        <v>86525</v>
      </c>
      <c r="K662">
        <f t="shared" si="75"/>
        <v>215910</v>
      </c>
      <c r="L662">
        <f t="shared" si="72"/>
        <v>129385</v>
      </c>
      <c r="M662">
        <f t="shared" si="76"/>
        <v>510</v>
      </c>
    </row>
    <row r="663" spans="1:13" x14ac:dyDescent="0.35">
      <c r="A663" s="1">
        <v>45588</v>
      </c>
      <c r="B663" s="2">
        <f t="shared" si="70"/>
        <v>3</v>
      </c>
      <c r="C663" s="2" t="s">
        <v>8</v>
      </c>
      <c r="D663">
        <f t="shared" si="73"/>
        <v>58</v>
      </c>
      <c r="E663" s="2">
        <f>IF(MONTH(A663)&lt;&gt;MONTH(A664), IF(L662-3*800&gt;=0, 3, 0), 0)</f>
        <v>0</v>
      </c>
      <c r="F663">
        <f>IF(B663=7, D663*15, 0)</f>
        <v>0</v>
      </c>
      <c r="G663">
        <f>IF(C663="ZIMA",  0.2, IF(C663="WIOSNA", 0.5, IF(C663 = "LATO", 0.9, 0.4)))</f>
        <v>0.4</v>
      </c>
      <c r="H663">
        <f>IF(AND(B663&lt;&gt;7, B663&lt;&gt;6), INT(G663*D663), 0)</f>
        <v>23</v>
      </c>
      <c r="I663">
        <f t="shared" si="71"/>
        <v>690</v>
      </c>
      <c r="J663">
        <f t="shared" si="74"/>
        <v>86525</v>
      </c>
      <c r="K663">
        <f t="shared" si="75"/>
        <v>216600</v>
      </c>
      <c r="L663">
        <f t="shared" si="72"/>
        <v>130075</v>
      </c>
      <c r="M663">
        <f t="shared" si="76"/>
        <v>511</v>
      </c>
    </row>
    <row r="664" spans="1:13" x14ac:dyDescent="0.35">
      <c r="A664" s="1">
        <v>45589</v>
      </c>
      <c r="B664" s="2">
        <f t="shared" si="70"/>
        <v>4</v>
      </c>
      <c r="C664" s="2" t="s">
        <v>8</v>
      </c>
      <c r="D664">
        <f t="shared" si="73"/>
        <v>58</v>
      </c>
      <c r="E664" s="2">
        <f>IF(MONTH(A664)&lt;&gt;MONTH(A665), IF(L663-3*800&gt;=0, 3, 0), 0)</f>
        <v>0</v>
      </c>
      <c r="F664">
        <f>IF(B664=7, D664*15, 0)</f>
        <v>0</v>
      </c>
      <c r="G664">
        <f>IF(C664="ZIMA",  0.2, IF(C664="WIOSNA", 0.5, IF(C664 = "LATO", 0.9, 0.4)))</f>
        <v>0.4</v>
      </c>
      <c r="H664">
        <f>IF(AND(B664&lt;&gt;7, B664&lt;&gt;6), INT(G664*D664), 0)</f>
        <v>23</v>
      </c>
      <c r="I664">
        <f t="shared" si="71"/>
        <v>690</v>
      </c>
      <c r="J664">
        <f t="shared" si="74"/>
        <v>86525</v>
      </c>
      <c r="K664">
        <f t="shared" si="75"/>
        <v>217290</v>
      </c>
      <c r="L664">
        <f t="shared" si="72"/>
        <v>130765</v>
      </c>
      <c r="M664">
        <f t="shared" si="76"/>
        <v>512</v>
      </c>
    </row>
    <row r="665" spans="1:13" x14ac:dyDescent="0.35">
      <c r="A665" s="1">
        <v>45590</v>
      </c>
      <c r="B665" s="2">
        <f t="shared" si="70"/>
        <v>5</v>
      </c>
      <c r="C665" s="2" t="s">
        <v>8</v>
      </c>
      <c r="D665">
        <f t="shared" si="73"/>
        <v>58</v>
      </c>
      <c r="E665" s="2">
        <f>IF(MONTH(A665)&lt;&gt;MONTH(A666), IF(L664-3*800&gt;=0, 3, 0), 0)</f>
        <v>0</v>
      </c>
      <c r="F665">
        <f>IF(B665=7, D665*15, 0)</f>
        <v>0</v>
      </c>
      <c r="G665">
        <f>IF(C665="ZIMA",  0.2, IF(C665="WIOSNA", 0.5, IF(C665 = "LATO", 0.9, 0.4)))</f>
        <v>0.4</v>
      </c>
      <c r="H665">
        <f>IF(AND(B665&lt;&gt;7, B665&lt;&gt;6), INT(G665*D665), 0)</f>
        <v>23</v>
      </c>
      <c r="I665">
        <f t="shared" si="71"/>
        <v>690</v>
      </c>
      <c r="J665">
        <f t="shared" si="74"/>
        <v>86525</v>
      </c>
      <c r="K665">
        <f t="shared" si="75"/>
        <v>217980</v>
      </c>
      <c r="L665">
        <f t="shared" si="72"/>
        <v>131455</v>
      </c>
      <c r="M665">
        <f t="shared" si="76"/>
        <v>513</v>
      </c>
    </row>
    <row r="666" spans="1:13" x14ac:dyDescent="0.35">
      <c r="A666" s="1">
        <v>45591</v>
      </c>
      <c r="B666" s="2">
        <f t="shared" si="70"/>
        <v>6</v>
      </c>
      <c r="C666" s="2" t="s">
        <v>8</v>
      </c>
      <c r="D666">
        <f t="shared" si="73"/>
        <v>58</v>
      </c>
      <c r="E666" s="2">
        <f>IF(MONTH(A666)&lt;&gt;MONTH(A667), IF(L665-3*800&gt;=0, 3, 0), 0)</f>
        <v>0</v>
      </c>
      <c r="F666">
        <f>IF(B666=7, D666*15, 0)</f>
        <v>0</v>
      </c>
      <c r="G666">
        <f>IF(C666="ZIMA",  0.2, IF(C666="WIOSNA", 0.5, IF(C666 = "LATO", 0.9, 0.4)))</f>
        <v>0.4</v>
      </c>
      <c r="H666">
        <f>IF(AND(B666&lt;&gt;7, B666&lt;&gt;6), INT(G666*D666), 0)</f>
        <v>0</v>
      </c>
      <c r="I666">
        <f t="shared" si="71"/>
        <v>0</v>
      </c>
      <c r="J666">
        <f t="shared" si="74"/>
        <v>86525</v>
      </c>
      <c r="K666">
        <f t="shared" si="75"/>
        <v>217980</v>
      </c>
      <c r="L666">
        <f t="shared" si="72"/>
        <v>131455</v>
      </c>
      <c r="M666">
        <f t="shared" si="76"/>
        <v>514</v>
      </c>
    </row>
    <row r="667" spans="1:13" x14ac:dyDescent="0.35">
      <c r="A667" s="1">
        <v>45592</v>
      </c>
      <c r="B667" s="2">
        <f t="shared" si="70"/>
        <v>7</v>
      </c>
      <c r="C667" s="2" t="s">
        <v>8</v>
      </c>
      <c r="D667">
        <f t="shared" si="73"/>
        <v>58</v>
      </c>
      <c r="E667" s="2">
        <f>IF(MONTH(A667)&lt;&gt;MONTH(A668), IF(L666-3*800&gt;=0, 3, 0), 0)</f>
        <v>0</v>
      </c>
      <c r="F667">
        <f>IF(B667=7, D667*15, 0)</f>
        <v>870</v>
      </c>
      <c r="G667">
        <f>IF(C667="ZIMA",  0.2, IF(C667="WIOSNA", 0.5, IF(C667 = "LATO", 0.9, 0.4)))</f>
        <v>0.4</v>
      </c>
      <c r="H667">
        <f>IF(AND(B667&lt;&gt;7, B667&lt;&gt;6), INT(G667*D667), 0)</f>
        <v>0</v>
      </c>
      <c r="I667">
        <f t="shared" si="71"/>
        <v>0</v>
      </c>
      <c r="J667">
        <f t="shared" si="74"/>
        <v>87395</v>
      </c>
      <c r="K667">
        <f t="shared" si="75"/>
        <v>217980</v>
      </c>
      <c r="L667">
        <f t="shared" si="72"/>
        <v>130585</v>
      </c>
      <c r="M667">
        <f t="shared" si="76"/>
        <v>515</v>
      </c>
    </row>
    <row r="668" spans="1:13" x14ac:dyDescent="0.35">
      <c r="A668" s="1">
        <v>45593</v>
      </c>
      <c r="B668" s="2">
        <f t="shared" si="70"/>
        <v>1</v>
      </c>
      <c r="C668" s="2" t="s">
        <v>8</v>
      </c>
      <c r="D668">
        <f t="shared" si="73"/>
        <v>58</v>
      </c>
      <c r="E668" s="2">
        <f>IF(MONTH(A668)&lt;&gt;MONTH(A669), IF(L667-3*800&gt;=0, 3, 0), 0)</f>
        <v>0</v>
      </c>
      <c r="F668">
        <f>IF(B668=7, D668*15, 0)</f>
        <v>0</v>
      </c>
      <c r="G668">
        <f>IF(C668="ZIMA",  0.2, IF(C668="WIOSNA", 0.5, IF(C668 = "LATO", 0.9, 0.4)))</f>
        <v>0.4</v>
      </c>
      <c r="H668">
        <f>IF(AND(B668&lt;&gt;7, B668&lt;&gt;6), INT(G668*D668), 0)</f>
        <v>23</v>
      </c>
      <c r="I668">
        <f t="shared" si="71"/>
        <v>690</v>
      </c>
      <c r="J668">
        <f t="shared" si="74"/>
        <v>87395</v>
      </c>
      <c r="K668">
        <f t="shared" si="75"/>
        <v>218670</v>
      </c>
      <c r="L668">
        <f t="shared" si="72"/>
        <v>131275</v>
      </c>
      <c r="M668">
        <f t="shared" si="76"/>
        <v>516</v>
      </c>
    </row>
    <row r="669" spans="1:13" x14ac:dyDescent="0.35">
      <c r="A669" s="1">
        <v>45594</v>
      </c>
      <c r="B669" s="2">
        <f t="shared" si="70"/>
        <v>2</v>
      </c>
      <c r="C669" s="2" t="s">
        <v>8</v>
      </c>
      <c r="D669">
        <f t="shared" si="73"/>
        <v>58</v>
      </c>
      <c r="E669" s="2">
        <f>IF(MONTH(A669)&lt;&gt;MONTH(A670), IF(L668-3*800&gt;=0, 3, 0), 0)</f>
        <v>0</v>
      </c>
      <c r="F669">
        <f>IF(B669=7, D669*15, 0)</f>
        <v>0</v>
      </c>
      <c r="G669">
        <f>IF(C669="ZIMA",  0.2, IF(C669="WIOSNA", 0.5, IF(C669 = "LATO", 0.9, 0.4)))</f>
        <v>0.4</v>
      </c>
      <c r="H669">
        <f>IF(AND(B669&lt;&gt;7, B669&lt;&gt;6), INT(G669*D669), 0)</f>
        <v>23</v>
      </c>
      <c r="I669">
        <f t="shared" si="71"/>
        <v>690</v>
      </c>
      <c r="J669">
        <f t="shared" si="74"/>
        <v>87395</v>
      </c>
      <c r="K669">
        <f t="shared" si="75"/>
        <v>219360</v>
      </c>
      <c r="L669">
        <f t="shared" si="72"/>
        <v>131965</v>
      </c>
      <c r="M669">
        <f t="shared" si="76"/>
        <v>517</v>
      </c>
    </row>
    <row r="670" spans="1:13" x14ac:dyDescent="0.35">
      <c r="A670" s="1">
        <v>45595</v>
      </c>
      <c r="B670" s="2">
        <f t="shared" si="70"/>
        <v>3</v>
      </c>
      <c r="C670" s="2" t="s">
        <v>8</v>
      </c>
      <c r="D670">
        <f t="shared" si="73"/>
        <v>58</v>
      </c>
      <c r="E670" s="2">
        <f>IF(MONTH(A670)&lt;&gt;MONTH(A671), IF(L669-3*800&gt;=0, 3, 0), 0)</f>
        <v>0</v>
      </c>
      <c r="F670">
        <f>IF(B670=7, D670*15, 0)</f>
        <v>0</v>
      </c>
      <c r="G670">
        <f>IF(C670="ZIMA",  0.2, IF(C670="WIOSNA", 0.5, IF(C670 = "LATO", 0.9, 0.4)))</f>
        <v>0.4</v>
      </c>
      <c r="H670">
        <f>IF(AND(B670&lt;&gt;7, B670&lt;&gt;6), INT(G670*D670), 0)</f>
        <v>23</v>
      </c>
      <c r="I670">
        <f t="shared" si="71"/>
        <v>690</v>
      </c>
      <c r="J670">
        <f t="shared" si="74"/>
        <v>87395</v>
      </c>
      <c r="K670">
        <f t="shared" si="75"/>
        <v>220050</v>
      </c>
      <c r="L670">
        <f t="shared" si="72"/>
        <v>132655</v>
      </c>
      <c r="M670">
        <f t="shared" si="76"/>
        <v>518</v>
      </c>
    </row>
    <row r="671" spans="1:13" x14ac:dyDescent="0.35">
      <c r="A671" s="1">
        <v>45596</v>
      </c>
      <c r="B671" s="2">
        <f t="shared" si="70"/>
        <v>4</v>
      </c>
      <c r="C671" s="2" t="s">
        <v>8</v>
      </c>
      <c r="D671">
        <f t="shared" si="73"/>
        <v>58</v>
      </c>
      <c r="E671" s="2">
        <f>IF(MONTH(A671)&lt;&gt;MONTH(A672), IF(L670-3*800&gt;=0, 3, 0), 0)</f>
        <v>3</v>
      </c>
      <c r="F671">
        <f>IF(B671=7, D671*15, 0)</f>
        <v>0</v>
      </c>
      <c r="G671">
        <f>IF(C671="ZIMA",  0.2, IF(C671="WIOSNA", 0.5, IF(C671 = "LATO", 0.9, 0.4)))</f>
        <v>0.4</v>
      </c>
      <c r="H671">
        <f>IF(AND(B671&lt;&gt;7, B671&lt;&gt;6), INT(G671*D671), 0)</f>
        <v>23</v>
      </c>
      <c r="I671">
        <f t="shared" si="71"/>
        <v>690</v>
      </c>
      <c r="J671">
        <f t="shared" si="74"/>
        <v>89795</v>
      </c>
      <c r="K671">
        <f t="shared" si="75"/>
        <v>220740</v>
      </c>
      <c r="L671">
        <f t="shared" si="72"/>
        <v>130945</v>
      </c>
      <c r="M671">
        <f t="shared" si="76"/>
        <v>519</v>
      </c>
    </row>
    <row r="672" spans="1:13" x14ac:dyDescent="0.35">
      <c r="A672" s="1">
        <v>45597</v>
      </c>
      <c r="B672" s="2">
        <f t="shared" si="70"/>
        <v>5</v>
      </c>
      <c r="C672" s="2" t="s">
        <v>8</v>
      </c>
      <c r="D672">
        <f t="shared" si="73"/>
        <v>61</v>
      </c>
      <c r="E672" s="2">
        <f>IF(MONTH(A672)&lt;&gt;MONTH(A673), IF(L671-3*800&gt;=0, 3, 0), 0)</f>
        <v>0</v>
      </c>
      <c r="F672">
        <f>IF(B672=7, D672*15, 0)</f>
        <v>0</v>
      </c>
      <c r="G672">
        <f>IF(C672="ZIMA",  0.2, IF(C672="WIOSNA", 0.5, IF(C672 = "LATO", 0.9, 0.4)))</f>
        <v>0.4</v>
      </c>
      <c r="H672">
        <f>IF(AND(B672&lt;&gt;7, B672&lt;&gt;6), INT(G672*D672), 0)</f>
        <v>24</v>
      </c>
      <c r="I672">
        <f t="shared" si="71"/>
        <v>720</v>
      </c>
      <c r="J672">
        <f t="shared" si="74"/>
        <v>89795</v>
      </c>
      <c r="K672">
        <f t="shared" si="75"/>
        <v>221460</v>
      </c>
      <c r="L672">
        <f t="shared" si="72"/>
        <v>131665</v>
      </c>
      <c r="M672">
        <f t="shared" si="76"/>
        <v>520</v>
      </c>
    </row>
    <row r="673" spans="1:13" x14ac:dyDescent="0.35">
      <c r="A673" s="1">
        <v>45598</v>
      </c>
      <c r="B673" s="2">
        <f t="shared" si="70"/>
        <v>6</v>
      </c>
      <c r="C673" s="2" t="s">
        <v>8</v>
      </c>
      <c r="D673">
        <f t="shared" si="73"/>
        <v>61</v>
      </c>
      <c r="E673" s="2">
        <f>IF(MONTH(A673)&lt;&gt;MONTH(A674), IF(L672-3*800&gt;=0, 3, 0), 0)</f>
        <v>0</v>
      </c>
      <c r="F673">
        <f>IF(B673=7, D673*15, 0)</f>
        <v>0</v>
      </c>
      <c r="G673">
        <f>IF(C673="ZIMA",  0.2, IF(C673="WIOSNA", 0.5, IF(C673 = "LATO", 0.9, 0.4)))</f>
        <v>0.4</v>
      </c>
      <c r="H673">
        <f>IF(AND(B673&lt;&gt;7, B673&lt;&gt;6), INT(G673*D673), 0)</f>
        <v>0</v>
      </c>
      <c r="I673">
        <f t="shared" si="71"/>
        <v>0</v>
      </c>
      <c r="J673">
        <f t="shared" si="74"/>
        <v>89795</v>
      </c>
      <c r="K673">
        <f t="shared" si="75"/>
        <v>221460</v>
      </c>
      <c r="L673">
        <f t="shared" si="72"/>
        <v>131665</v>
      </c>
      <c r="M673">
        <f t="shared" si="76"/>
        <v>521</v>
      </c>
    </row>
    <row r="674" spans="1:13" x14ac:dyDescent="0.35">
      <c r="A674" s="1">
        <v>45599</v>
      </c>
      <c r="B674" s="2">
        <f t="shared" si="70"/>
        <v>7</v>
      </c>
      <c r="C674" s="2" t="s">
        <v>8</v>
      </c>
      <c r="D674">
        <f t="shared" si="73"/>
        <v>61</v>
      </c>
      <c r="E674" s="2">
        <f>IF(MONTH(A674)&lt;&gt;MONTH(A675), IF(L673-3*800&gt;=0, 3, 0), 0)</f>
        <v>0</v>
      </c>
      <c r="F674">
        <f>IF(B674=7, D674*15, 0)</f>
        <v>915</v>
      </c>
      <c r="G674">
        <f>IF(C674="ZIMA",  0.2, IF(C674="WIOSNA", 0.5, IF(C674 = "LATO", 0.9, 0.4)))</f>
        <v>0.4</v>
      </c>
      <c r="H674">
        <f>IF(AND(B674&lt;&gt;7, B674&lt;&gt;6), INT(G674*D674), 0)</f>
        <v>0</v>
      </c>
      <c r="I674">
        <f t="shared" si="71"/>
        <v>0</v>
      </c>
      <c r="J674">
        <f t="shared" si="74"/>
        <v>90710</v>
      </c>
      <c r="K674">
        <f t="shared" si="75"/>
        <v>221460</v>
      </c>
      <c r="L674">
        <f t="shared" si="72"/>
        <v>130750</v>
      </c>
      <c r="M674">
        <f t="shared" si="76"/>
        <v>522</v>
      </c>
    </row>
    <row r="675" spans="1:13" x14ac:dyDescent="0.35">
      <c r="A675" s="1">
        <v>45600</v>
      </c>
      <c r="B675" s="2">
        <f t="shared" si="70"/>
        <v>1</v>
      </c>
      <c r="C675" s="2" t="s">
        <v>8</v>
      </c>
      <c r="D675">
        <f t="shared" si="73"/>
        <v>61</v>
      </c>
      <c r="E675" s="2">
        <f>IF(MONTH(A675)&lt;&gt;MONTH(A676), IF(L674-3*800&gt;=0, 3, 0), 0)</f>
        <v>0</v>
      </c>
      <c r="F675">
        <f>IF(B675=7, D675*15, 0)</f>
        <v>0</v>
      </c>
      <c r="G675">
        <f>IF(C675="ZIMA",  0.2, IF(C675="WIOSNA", 0.5, IF(C675 = "LATO", 0.9, 0.4)))</f>
        <v>0.4</v>
      </c>
      <c r="H675">
        <f>IF(AND(B675&lt;&gt;7, B675&lt;&gt;6), INT(G675*D675), 0)</f>
        <v>24</v>
      </c>
      <c r="I675">
        <f t="shared" si="71"/>
        <v>720</v>
      </c>
      <c r="J675">
        <f t="shared" si="74"/>
        <v>90710</v>
      </c>
      <c r="K675">
        <f t="shared" si="75"/>
        <v>222180</v>
      </c>
      <c r="L675">
        <f t="shared" si="72"/>
        <v>131470</v>
      </c>
      <c r="M675">
        <f t="shared" si="76"/>
        <v>523</v>
      </c>
    </row>
    <row r="676" spans="1:13" x14ac:dyDescent="0.35">
      <c r="A676" s="1">
        <v>45601</v>
      </c>
      <c r="B676" s="2">
        <f t="shared" si="70"/>
        <v>2</v>
      </c>
      <c r="C676" s="2" t="s">
        <v>8</v>
      </c>
      <c r="D676">
        <f t="shared" si="73"/>
        <v>61</v>
      </c>
      <c r="E676" s="2">
        <f>IF(MONTH(A676)&lt;&gt;MONTH(A677), IF(L675-3*800&gt;=0, 3, 0), 0)</f>
        <v>0</v>
      </c>
      <c r="F676">
        <f>IF(B676=7, D676*15, 0)</f>
        <v>0</v>
      </c>
      <c r="G676">
        <f>IF(C676="ZIMA",  0.2, IF(C676="WIOSNA", 0.5, IF(C676 = "LATO", 0.9, 0.4)))</f>
        <v>0.4</v>
      </c>
      <c r="H676">
        <f>IF(AND(B676&lt;&gt;7, B676&lt;&gt;6), INT(G676*D676), 0)</f>
        <v>24</v>
      </c>
      <c r="I676">
        <f t="shared" si="71"/>
        <v>720</v>
      </c>
      <c r="J676">
        <f t="shared" si="74"/>
        <v>90710</v>
      </c>
      <c r="K676">
        <f t="shared" si="75"/>
        <v>222900</v>
      </c>
      <c r="L676">
        <f t="shared" si="72"/>
        <v>132190</v>
      </c>
      <c r="M676">
        <f t="shared" si="76"/>
        <v>524</v>
      </c>
    </row>
    <row r="677" spans="1:13" x14ac:dyDescent="0.35">
      <c r="A677" s="1">
        <v>45602</v>
      </c>
      <c r="B677" s="2">
        <f t="shared" si="70"/>
        <v>3</v>
      </c>
      <c r="C677" s="2" t="s">
        <v>8</v>
      </c>
      <c r="D677">
        <f t="shared" si="73"/>
        <v>61</v>
      </c>
      <c r="E677" s="2">
        <f>IF(MONTH(A677)&lt;&gt;MONTH(A678), IF(L676-3*800&gt;=0, 3, 0), 0)</f>
        <v>0</v>
      </c>
      <c r="F677">
        <f>IF(B677=7, D677*15, 0)</f>
        <v>0</v>
      </c>
      <c r="G677">
        <f>IF(C677="ZIMA",  0.2, IF(C677="WIOSNA", 0.5, IF(C677 = "LATO", 0.9, 0.4)))</f>
        <v>0.4</v>
      </c>
      <c r="H677">
        <f>IF(AND(B677&lt;&gt;7, B677&lt;&gt;6), INT(G677*D677), 0)</f>
        <v>24</v>
      </c>
      <c r="I677">
        <f t="shared" si="71"/>
        <v>720</v>
      </c>
      <c r="J677">
        <f t="shared" si="74"/>
        <v>90710</v>
      </c>
      <c r="K677">
        <f t="shared" si="75"/>
        <v>223620</v>
      </c>
      <c r="L677">
        <f t="shared" si="72"/>
        <v>132910</v>
      </c>
      <c r="M677">
        <f t="shared" si="76"/>
        <v>525</v>
      </c>
    </row>
    <row r="678" spans="1:13" x14ac:dyDescent="0.35">
      <c r="A678" s="1">
        <v>45603</v>
      </c>
      <c r="B678" s="2">
        <f t="shared" si="70"/>
        <v>4</v>
      </c>
      <c r="C678" s="2" t="s">
        <v>8</v>
      </c>
      <c r="D678">
        <f t="shared" si="73"/>
        <v>61</v>
      </c>
      <c r="E678" s="2">
        <f>IF(MONTH(A678)&lt;&gt;MONTH(A679), IF(L677-3*800&gt;=0, 3, 0), 0)</f>
        <v>0</v>
      </c>
      <c r="F678">
        <f>IF(B678=7, D678*15, 0)</f>
        <v>0</v>
      </c>
      <c r="G678">
        <f>IF(C678="ZIMA",  0.2, IF(C678="WIOSNA", 0.5, IF(C678 = "LATO", 0.9, 0.4)))</f>
        <v>0.4</v>
      </c>
      <c r="H678">
        <f>IF(AND(B678&lt;&gt;7, B678&lt;&gt;6), INT(G678*D678), 0)</f>
        <v>24</v>
      </c>
      <c r="I678">
        <f t="shared" si="71"/>
        <v>720</v>
      </c>
      <c r="J678">
        <f t="shared" si="74"/>
        <v>90710</v>
      </c>
      <c r="K678">
        <f t="shared" si="75"/>
        <v>224340</v>
      </c>
      <c r="L678">
        <f t="shared" si="72"/>
        <v>133630</v>
      </c>
      <c r="M678">
        <f t="shared" si="76"/>
        <v>526</v>
      </c>
    </row>
    <row r="679" spans="1:13" x14ac:dyDescent="0.35">
      <c r="A679" s="1">
        <v>45604</v>
      </c>
      <c r="B679" s="2">
        <f t="shared" si="70"/>
        <v>5</v>
      </c>
      <c r="C679" s="2" t="s">
        <v>8</v>
      </c>
      <c r="D679">
        <f t="shared" si="73"/>
        <v>61</v>
      </c>
      <c r="E679" s="2">
        <f>IF(MONTH(A679)&lt;&gt;MONTH(A680), IF(L678-3*800&gt;=0, 3, 0), 0)</f>
        <v>0</v>
      </c>
      <c r="F679">
        <f>IF(B679=7, D679*15, 0)</f>
        <v>0</v>
      </c>
      <c r="G679">
        <f>IF(C679="ZIMA",  0.2, IF(C679="WIOSNA", 0.5, IF(C679 = "LATO", 0.9, 0.4)))</f>
        <v>0.4</v>
      </c>
      <c r="H679">
        <f>IF(AND(B679&lt;&gt;7, B679&lt;&gt;6), INT(G679*D679), 0)</f>
        <v>24</v>
      </c>
      <c r="I679">
        <f t="shared" si="71"/>
        <v>720</v>
      </c>
      <c r="J679">
        <f t="shared" si="74"/>
        <v>90710</v>
      </c>
      <c r="K679">
        <f t="shared" si="75"/>
        <v>225060</v>
      </c>
      <c r="L679">
        <f t="shared" si="72"/>
        <v>134350</v>
      </c>
      <c r="M679">
        <f t="shared" si="76"/>
        <v>527</v>
      </c>
    </row>
    <row r="680" spans="1:13" x14ac:dyDescent="0.35">
      <c r="A680" s="1">
        <v>45605</v>
      </c>
      <c r="B680" s="2">
        <f t="shared" si="70"/>
        <v>6</v>
      </c>
      <c r="C680" s="2" t="s">
        <v>8</v>
      </c>
      <c r="D680">
        <f t="shared" si="73"/>
        <v>61</v>
      </c>
      <c r="E680" s="2">
        <f>IF(MONTH(A680)&lt;&gt;MONTH(A681), IF(L679-3*800&gt;=0, 3, 0), 0)</f>
        <v>0</v>
      </c>
      <c r="F680">
        <f>IF(B680=7, D680*15, 0)</f>
        <v>0</v>
      </c>
      <c r="G680">
        <f>IF(C680="ZIMA",  0.2, IF(C680="WIOSNA", 0.5, IF(C680 = "LATO", 0.9, 0.4)))</f>
        <v>0.4</v>
      </c>
      <c r="H680">
        <f>IF(AND(B680&lt;&gt;7, B680&lt;&gt;6), INT(G680*D680), 0)</f>
        <v>0</v>
      </c>
      <c r="I680">
        <f t="shared" si="71"/>
        <v>0</v>
      </c>
      <c r="J680">
        <f t="shared" si="74"/>
        <v>90710</v>
      </c>
      <c r="K680">
        <f t="shared" si="75"/>
        <v>225060</v>
      </c>
      <c r="L680">
        <f t="shared" si="72"/>
        <v>134350</v>
      </c>
      <c r="M680">
        <f t="shared" si="76"/>
        <v>528</v>
      </c>
    </row>
    <row r="681" spans="1:13" x14ac:dyDescent="0.35">
      <c r="A681" s="1">
        <v>45606</v>
      </c>
      <c r="B681" s="2">
        <f t="shared" si="70"/>
        <v>7</v>
      </c>
      <c r="C681" s="2" t="s">
        <v>8</v>
      </c>
      <c r="D681">
        <f t="shared" si="73"/>
        <v>61</v>
      </c>
      <c r="E681" s="2">
        <f>IF(MONTH(A681)&lt;&gt;MONTH(A682), IF(L680-3*800&gt;=0, 3, 0), 0)</f>
        <v>0</v>
      </c>
      <c r="F681">
        <f>IF(B681=7, D681*15, 0)</f>
        <v>915</v>
      </c>
      <c r="G681">
        <f>IF(C681="ZIMA",  0.2, IF(C681="WIOSNA", 0.5, IF(C681 = "LATO", 0.9, 0.4)))</f>
        <v>0.4</v>
      </c>
      <c r="H681">
        <f>IF(AND(B681&lt;&gt;7, B681&lt;&gt;6), INT(G681*D681), 0)</f>
        <v>0</v>
      </c>
      <c r="I681">
        <f t="shared" si="71"/>
        <v>0</v>
      </c>
      <c r="J681">
        <f t="shared" si="74"/>
        <v>91625</v>
      </c>
      <c r="K681">
        <f t="shared" si="75"/>
        <v>225060</v>
      </c>
      <c r="L681">
        <f t="shared" si="72"/>
        <v>133435</v>
      </c>
      <c r="M681">
        <f t="shared" si="76"/>
        <v>529</v>
      </c>
    </row>
    <row r="682" spans="1:13" x14ac:dyDescent="0.35">
      <c r="A682" s="1">
        <v>45607</v>
      </c>
      <c r="B682" s="2">
        <f t="shared" si="70"/>
        <v>1</v>
      </c>
      <c r="C682" s="2" t="s">
        <v>8</v>
      </c>
      <c r="D682">
        <f t="shared" si="73"/>
        <v>61</v>
      </c>
      <c r="E682" s="2">
        <f>IF(MONTH(A682)&lt;&gt;MONTH(A683), IF(L681-3*800&gt;=0, 3, 0), 0)</f>
        <v>0</v>
      </c>
      <c r="F682">
        <f>IF(B682=7, D682*15, 0)</f>
        <v>0</v>
      </c>
      <c r="G682">
        <f>IF(C682="ZIMA",  0.2, IF(C682="WIOSNA", 0.5, IF(C682 = "LATO", 0.9, 0.4)))</f>
        <v>0.4</v>
      </c>
      <c r="H682">
        <f>IF(AND(B682&lt;&gt;7, B682&lt;&gt;6), INT(G682*D682), 0)</f>
        <v>24</v>
      </c>
      <c r="I682">
        <f t="shared" si="71"/>
        <v>720</v>
      </c>
      <c r="J682">
        <f t="shared" si="74"/>
        <v>91625</v>
      </c>
      <c r="K682">
        <f t="shared" si="75"/>
        <v>225780</v>
      </c>
      <c r="L682">
        <f t="shared" si="72"/>
        <v>134155</v>
      </c>
      <c r="M682">
        <f t="shared" si="76"/>
        <v>530</v>
      </c>
    </row>
    <row r="683" spans="1:13" x14ac:dyDescent="0.35">
      <c r="A683" s="1">
        <v>45608</v>
      </c>
      <c r="B683" s="2">
        <f t="shared" si="70"/>
        <v>2</v>
      </c>
      <c r="C683" s="2" t="s">
        <v>8</v>
      </c>
      <c r="D683">
        <f t="shared" si="73"/>
        <v>61</v>
      </c>
      <c r="E683" s="2">
        <f>IF(MONTH(A683)&lt;&gt;MONTH(A684), IF(L682-3*800&gt;=0, 3, 0), 0)</f>
        <v>0</v>
      </c>
      <c r="F683">
        <f>IF(B683=7, D683*15, 0)</f>
        <v>0</v>
      </c>
      <c r="G683">
        <f>IF(C683="ZIMA",  0.2, IF(C683="WIOSNA", 0.5, IF(C683 = "LATO", 0.9, 0.4)))</f>
        <v>0.4</v>
      </c>
      <c r="H683">
        <f>IF(AND(B683&lt;&gt;7, B683&lt;&gt;6), INT(G683*D683), 0)</f>
        <v>24</v>
      </c>
      <c r="I683">
        <f t="shared" si="71"/>
        <v>720</v>
      </c>
      <c r="J683">
        <f t="shared" si="74"/>
        <v>91625</v>
      </c>
      <c r="K683">
        <f t="shared" si="75"/>
        <v>226500</v>
      </c>
      <c r="L683">
        <f t="shared" si="72"/>
        <v>134875</v>
      </c>
      <c r="M683">
        <f t="shared" si="76"/>
        <v>531</v>
      </c>
    </row>
    <row r="684" spans="1:13" x14ac:dyDescent="0.35">
      <c r="A684" s="1">
        <v>45609</v>
      </c>
      <c r="B684" s="2">
        <f t="shared" si="70"/>
        <v>3</v>
      </c>
      <c r="C684" s="2" t="s">
        <v>8</v>
      </c>
      <c r="D684">
        <f t="shared" si="73"/>
        <v>61</v>
      </c>
      <c r="E684" s="2">
        <f>IF(MONTH(A684)&lt;&gt;MONTH(A685), IF(L683-3*800&gt;=0, 3, 0), 0)</f>
        <v>0</v>
      </c>
      <c r="F684">
        <f>IF(B684=7, D684*15, 0)</f>
        <v>0</v>
      </c>
      <c r="G684">
        <f>IF(C684="ZIMA",  0.2, IF(C684="WIOSNA", 0.5, IF(C684 = "LATO", 0.9, 0.4)))</f>
        <v>0.4</v>
      </c>
      <c r="H684">
        <f>IF(AND(B684&lt;&gt;7, B684&lt;&gt;6), INT(G684*D684), 0)</f>
        <v>24</v>
      </c>
      <c r="I684">
        <f t="shared" si="71"/>
        <v>720</v>
      </c>
      <c r="J684">
        <f t="shared" si="74"/>
        <v>91625</v>
      </c>
      <c r="K684">
        <f t="shared" si="75"/>
        <v>227220</v>
      </c>
      <c r="L684">
        <f t="shared" si="72"/>
        <v>135595</v>
      </c>
      <c r="M684">
        <f t="shared" si="76"/>
        <v>532</v>
      </c>
    </row>
    <row r="685" spans="1:13" x14ac:dyDescent="0.35">
      <c r="A685" s="1">
        <v>45610</v>
      </c>
      <c r="B685" s="2">
        <f t="shared" si="70"/>
        <v>4</v>
      </c>
      <c r="C685" s="2" t="s">
        <v>8</v>
      </c>
      <c r="D685">
        <f t="shared" si="73"/>
        <v>61</v>
      </c>
      <c r="E685" s="2">
        <f>IF(MONTH(A685)&lt;&gt;MONTH(A686), IF(L684-3*800&gt;=0, 3, 0), 0)</f>
        <v>0</v>
      </c>
      <c r="F685">
        <f>IF(B685=7, D685*15, 0)</f>
        <v>0</v>
      </c>
      <c r="G685">
        <f>IF(C685="ZIMA",  0.2, IF(C685="WIOSNA", 0.5, IF(C685 = "LATO", 0.9, 0.4)))</f>
        <v>0.4</v>
      </c>
      <c r="H685">
        <f>IF(AND(B685&lt;&gt;7, B685&lt;&gt;6), INT(G685*D685), 0)</f>
        <v>24</v>
      </c>
      <c r="I685">
        <f t="shared" si="71"/>
        <v>720</v>
      </c>
      <c r="J685">
        <f t="shared" si="74"/>
        <v>91625</v>
      </c>
      <c r="K685">
        <f t="shared" si="75"/>
        <v>227940</v>
      </c>
      <c r="L685">
        <f t="shared" si="72"/>
        <v>136315</v>
      </c>
      <c r="M685">
        <f t="shared" si="76"/>
        <v>533</v>
      </c>
    </row>
    <row r="686" spans="1:13" x14ac:dyDescent="0.35">
      <c r="A686" s="1">
        <v>45611</v>
      </c>
      <c r="B686" s="2">
        <f t="shared" si="70"/>
        <v>5</v>
      </c>
      <c r="C686" s="2" t="s">
        <v>8</v>
      </c>
      <c r="D686">
        <f t="shared" si="73"/>
        <v>61</v>
      </c>
      <c r="E686" s="2">
        <f>IF(MONTH(A686)&lt;&gt;MONTH(A687), IF(L685-3*800&gt;=0, 3, 0), 0)</f>
        <v>0</v>
      </c>
      <c r="F686">
        <f>IF(B686=7, D686*15, 0)</f>
        <v>0</v>
      </c>
      <c r="G686">
        <f>IF(C686="ZIMA",  0.2, IF(C686="WIOSNA", 0.5, IF(C686 = "LATO", 0.9, 0.4)))</f>
        <v>0.4</v>
      </c>
      <c r="H686">
        <f>IF(AND(B686&lt;&gt;7, B686&lt;&gt;6), INT(G686*D686), 0)</f>
        <v>24</v>
      </c>
      <c r="I686">
        <f t="shared" si="71"/>
        <v>720</v>
      </c>
      <c r="J686">
        <f t="shared" si="74"/>
        <v>91625</v>
      </c>
      <c r="K686">
        <f t="shared" si="75"/>
        <v>228660</v>
      </c>
      <c r="L686">
        <f t="shared" si="72"/>
        <v>137035</v>
      </c>
      <c r="M686">
        <f t="shared" si="76"/>
        <v>534</v>
      </c>
    </row>
    <row r="687" spans="1:13" x14ac:dyDescent="0.35">
      <c r="A687" s="1">
        <v>45612</v>
      </c>
      <c r="B687" s="2">
        <f t="shared" si="70"/>
        <v>6</v>
      </c>
      <c r="C687" s="2" t="s">
        <v>8</v>
      </c>
      <c r="D687">
        <f t="shared" si="73"/>
        <v>61</v>
      </c>
      <c r="E687" s="2">
        <f>IF(MONTH(A687)&lt;&gt;MONTH(A688), IF(L686-3*800&gt;=0, 3, 0), 0)</f>
        <v>0</v>
      </c>
      <c r="F687">
        <f>IF(B687=7, D687*15, 0)</f>
        <v>0</v>
      </c>
      <c r="G687">
        <f>IF(C687="ZIMA",  0.2, IF(C687="WIOSNA", 0.5, IF(C687 = "LATO", 0.9, 0.4)))</f>
        <v>0.4</v>
      </c>
      <c r="H687">
        <f>IF(AND(B687&lt;&gt;7, B687&lt;&gt;6), INT(G687*D687), 0)</f>
        <v>0</v>
      </c>
      <c r="I687">
        <f t="shared" si="71"/>
        <v>0</v>
      </c>
      <c r="J687">
        <f t="shared" si="74"/>
        <v>91625</v>
      </c>
      <c r="K687">
        <f t="shared" si="75"/>
        <v>228660</v>
      </c>
      <c r="L687">
        <f t="shared" si="72"/>
        <v>137035</v>
      </c>
      <c r="M687">
        <f t="shared" si="76"/>
        <v>535</v>
      </c>
    </row>
    <row r="688" spans="1:13" x14ac:dyDescent="0.35">
      <c r="A688" s="1">
        <v>45613</v>
      </c>
      <c r="B688" s="2">
        <f t="shared" si="70"/>
        <v>7</v>
      </c>
      <c r="C688" s="2" t="s">
        <v>8</v>
      </c>
      <c r="D688">
        <f t="shared" si="73"/>
        <v>61</v>
      </c>
      <c r="E688" s="2">
        <f>IF(MONTH(A688)&lt;&gt;MONTH(A689), IF(L687-3*800&gt;=0, 3, 0), 0)</f>
        <v>0</v>
      </c>
      <c r="F688">
        <f>IF(B688=7, D688*15, 0)</f>
        <v>915</v>
      </c>
      <c r="G688">
        <f>IF(C688="ZIMA",  0.2, IF(C688="WIOSNA", 0.5, IF(C688 = "LATO", 0.9, 0.4)))</f>
        <v>0.4</v>
      </c>
      <c r="H688">
        <f>IF(AND(B688&lt;&gt;7, B688&lt;&gt;6), INT(G688*D688), 0)</f>
        <v>0</v>
      </c>
      <c r="I688">
        <f t="shared" si="71"/>
        <v>0</v>
      </c>
      <c r="J688">
        <f t="shared" si="74"/>
        <v>92540</v>
      </c>
      <c r="K688">
        <f t="shared" si="75"/>
        <v>228660</v>
      </c>
      <c r="L688">
        <f t="shared" si="72"/>
        <v>136120</v>
      </c>
      <c r="M688">
        <f t="shared" si="76"/>
        <v>536</v>
      </c>
    </row>
    <row r="689" spans="1:13" x14ac:dyDescent="0.35">
      <c r="A689" s="1">
        <v>45614</v>
      </c>
      <c r="B689" s="2">
        <f t="shared" si="70"/>
        <v>1</v>
      </c>
      <c r="C689" s="2" t="s">
        <v>8</v>
      </c>
      <c r="D689">
        <f t="shared" si="73"/>
        <v>61</v>
      </c>
      <c r="E689" s="2">
        <f>IF(MONTH(A689)&lt;&gt;MONTH(A690), IF(L688-3*800&gt;=0, 3, 0), 0)</f>
        <v>0</v>
      </c>
      <c r="F689">
        <f>IF(B689=7, D689*15, 0)</f>
        <v>0</v>
      </c>
      <c r="G689">
        <f>IF(C689="ZIMA",  0.2, IF(C689="WIOSNA", 0.5, IF(C689 = "LATO", 0.9, 0.4)))</f>
        <v>0.4</v>
      </c>
      <c r="H689">
        <f>IF(AND(B689&lt;&gt;7, B689&lt;&gt;6), INT(G689*D689), 0)</f>
        <v>24</v>
      </c>
      <c r="I689">
        <f t="shared" si="71"/>
        <v>720</v>
      </c>
      <c r="J689">
        <f t="shared" si="74"/>
        <v>92540</v>
      </c>
      <c r="K689">
        <f t="shared" si="75"/>
        <v>229380</v>
      </c>
      <c r="L689">
        <f t="shared" si="72"/>
        <v>136840</v>
      </c>
      <c r="M689">
        <f t="shared" si="76"/>
        <v>537</v>
      </c>
    </row>
    <row r="690" spans="1:13" x14ac:dyDescent="0.35">
      <c r="A690" s="1">
        <v>45615</v>
      </c>
      <c r="B690" s="2">
        <f t="shared" si="70"/>
        <v>2</v>
      </c>
      <c r="C690" s="2" t="s">
        <v>8</v>
      </c>
      <c r="D690">
        <f t="shared" si="73"/>
        <v>61</v>
      </c>
      <c r="E690" s="2">
        <f>IF(MONTH(A690)&lt;&gt;MONTH(A691), IF(L689-3*800&gt;=0, 3, 0), 0)</f>
        <v>0</v>
      </c>
      <c r="F690">
        <f>IF(B690=7, D690*15, 0)</f>
        <v>0</v>
      </c>
      <c r="G690">
        <f>IF(C690="ZIMA",  0.2, IF(C690="WIOSNA", 0.5, IF(C690 = "LATO", 0.9, 0.4)))</f>
        <v>0.4</v>
      </c>
      <c r="H690">
        <f>IF(AND(B690&lt;&gt;7, B690&lt;&gt;6), INT(G690*D690), 0)</f>
        <v>24</v>
      </c>
      <c r="I690">
        <f t="shared" si="71"/>
        <v>720</v>
      </c>
      <c r="J690">
        <f t="shared" si="74"/>
        <v>92540</v>
      </c>
      <c r="K690">
        <f t="shared" si="75"/>
        <v>230100</v>
      </c>
      <c r="L690">
        <f t="shared" si="72"/>
        <v>137560</v>
      </c>
      <c r="M690">
        <f t="shared" si="76"/>
        <v>538</v>
      </c>
    </row>
    <row r="691" spans="1:13" x14ac:dyDescent="0.35">
      <c r="A691" s="1">
        <v>45616</v>
      </c>
      <c r="B691" s="2">
        <f t="shared" si="70"/>
        <v>3</v>
      </c>
      <c r="C691" s="2" t="s">
        <v>8</v>
      </c>
      <c r="D691">
        <f t="shared" si="73"/>
        <v>61</v>
      </c>
      <c r="E691" s="2">
        <f>IF(MONTH(A691)&lt;&gt;MONTH(A692), IF(L690-3*800&gt;=0, 3, 0), 0)</f>
        <v>0</v>
      </c>
      <c r="F691">
        <f>IF(B691=7, D691*15, 0)</f>
        <v>0</v>
      </c>
      <c r="G691">
        <f>IF(C691="ZIMA",  0.2, IF(C691="WIOSNA", 0.5, IF(C691 = "LATO", 0.9, 0.4)))</f>
        <v>0.4</v>
      </c>
      <c r="H691">
        <f>IF(AND(B691&lt;&gt;7, B691&lt;&gt;6), INT(G691*D691), 0)</f>
        <v>24</v>
      </c>
      <c r="I691">
        <f t="shared" si="71"/>
        <v>720</v>
      </c>
      <c r="J691">
        <f t="shared" si="74"/>
        <v>92540</v>
      </c>
      <c r="K691">
        <f t="shared" si="75"/>
        <v>230820</v>
      </c>
      <c r="L691">
        <f t="shared" si="72"/>
        <v>138280</v>
      </c>
      <c r="M691">
        <f t="shared" si="76"/>
        <v>539</v>
      </c>
    </row>
    <row r="692" spans="1:13" x14ac:dyDescent="0.35">
      <c r="A692" s="1">
        <v>45617</v>
      </c>
      <c r="B692" s="2">
        <f t="shared" si="70"/>
        <v>4</v>
      </c>
      <c r="C692" s="2" t="s">
        <v>8</v>
      </c>
      <c r="D692">
        <f t="shared" si="73"/>
        <v>61</v>
      </c>
      <c r="E692" s="2">
        <f>IF(MONTH(A692)&lt;&gt;MONTH(A693), IF(L691-3*800&gt;=0, 3, 0), 0)</f>
        <v>0</v>
      </c>
      <c r="F692">
        <f>IF(B692=7, D692*15, 0)</f>
        <v>0</v>
      </c>
      <c r="G692">
        <f>IF(C692="ZIMA",  0.2, IF(C692="WIOSNA", 0.5, IF(C692 = "LATO", 0.9, 0.4)))</f>
        <v>0.4</v>
      </c>
      <c r="H692">
        <f>IF(AND(B692&lt;&gt;7, B692&lt;&gt;6), INT(G692*D692), 0)</f>
        <v>24</v>
      </c>
      <c r="I692">
        <f t="shared" si="71"/>
        <v>720</v>
      </c>
      <c r="J692">
        <f t="shared" si="74"/>
        <v>92540</v>
      </c>
      <c r="K692">
        <f t="shared" si="75"/>
        <v>231540</v>
      </c>
      <c r="L692">
        <f t="shared" si="72"/>
        <v>139000</v>
      </c>
      <c r="M692">
        <f t="shared" si="76"/>
        <v>540</v>
      </c>
    </row>
    <row r="693" spans="1:13" x14ac:dyDescent="0.35">
      <c r="A693" s="1">
        <v>45618</v>
      </c>
      <c r="B693" s="2">
        <f t="shared" si="70"/>
        <v>5</v>
      </c>
      <c r="C693" s="2" t="s">
        <v>8</v>
      </c>
      <c r="D693">
        <f t="shared" si="73"/>
        <v>61</v>
      </c>
      <c r="E693" s="2">
        <f>IF(MONTH(A693)&lt;&gt;MONTH(A694), IF(L692-3*800&gt;=0, 3, 0), 0)</f>
        <v>0</v>
      </c>
      <c r="F693">
        <f>IF(B693=7, D693*15, 0)</f>
        <v>0</v>
      </c>
      <c r="G693">
        <f>IF(C693="ZIMA",  0.2, IF(C693="WIOSNA", 0.5, IF(C693 = "LATO", 0.9, 0.4)))</f>
        <v>0.4</v>
      </c>
      <c r="H693">
        <f>IF(AND(B693&lt;&gt;7, B693&lt;&gt;6), INT(G693*D693), 0)</f>
        <v>24</v>
      </c>
      <c r="I693">
        <f t="shared" si="71"/>
        <v>720</v>
      </c>
      <c r="J693">
        <f t="shared" si="74"/>
        <v>92540</v>
      </c>
      <c r="K693">
        <f t="shared" si="75"/>
        <v>232260</v>
      </c>
      <c r="L693">
        <f t="shared" si="72"/>
        <v>139720</v>
      </c>
      <c r="M693">
        <f t="shared" si="76"/>
        <v>541</v>
      </c>
    </row>
    <row r="694" spans="1:13" x14ac:dyDescent="0.35">
      <c r="A694" s="1">
        <v>45619</v>
      </c>
      <c r="B694" s="2">
        <f t="shared" si="70"/>
        <v>6</v>
      </c>
      <c r="C694" s="2" t="s">
        <v>8</v>
      </c>
      <c r="D694">
        <f t="shared" si="73"/>
        <v>61</v>
      </c>
      <c r="E694" s="2">
        <f>IF(MONTH(A694)&lt;&gt;MONTH(A695), IF(L693-3*800&gt;=0, 3, 0), 0)</f>
        <v>0</v>
      </c>
      <c r="F694">
        <f>IF(B694=7, D694*15, 0)</f>
        <v>0</v>
      </c>
      <c r="G694">
        <f>IF(C694="ZIMA",  0.2, IF(C694="WIOSNA", 0.5, IF(C694 = "LATO", 0.9, 0.4)))</f>
        <v>0.4</v>
      </c>
      <c r="H694">
        <f>IF(AND(B694&lt;&gt;7, B694&lt;&gt;6), INT(G694*D694), 0)</f>
        <v>0</v>
      </c>
      <c r="I694">
        <f t="shared" si="71"/>
        <v>0</v>
      </c>
      <c r="J694">
        <f t="shared" si="74"/>
        <v>92540</v>
      </c>
      <c r="K694">
        <f t="shared" si="75"/>
        <v>232260</v>
      </c>
      <c r="L694">
        <f t="shared" si="72"/>
        <v>139720</v>
      </c>
      <c r="M694">
        <f t="shared" si="76"/>
        <v>542</v>
      </c>
    </row>
    <row r="695" spans="1:13" x14ac:dyDescent="0.35">
      <c r="A695" s="1">
        <v>45620</v>
      </c>
      <c r="B695" s="2">
        <f t="shared" si="70"/>
        <v>7</v>
      </c>
      <c r="C695" s="2" t="s">
        <v>8</v>
      </c>
      <c r="D695">
        <f t="shared" si="73"/>
        <v>61</v>
      </c>
      <c r="E695" s="2">
        <f>IF(MONTH(A695)&lt;&gt;MONTH(A696), IF(L694-3*800&gt;=0, 3, 0), 0)</f>
        <v>0</v>
      </c>
      <c r="F695">
        <f>IF(B695=7, D695*15, 0)</f>
        <v>915</v>
      </c>
      <c r="G695">
        <f>IF(C695="ZIMA",  0.2, IF(C695="WIOSNA", 0.5, IF(C695 = "LATO", 0.9, 0.4)))</f>
        <v>0.4</v>
      </c>
      <c r="H695">
        <f>IF(AND(B695&lt;&gt;7, B695&lt;&gt;6), INT(G695*D695), 0)</f>
        <v>0</v>
      </c>
      <c r="I695">
        <f t="shared" si="71"/>
        <v>0</v>
      </c>
      <c r="J695">
        <f t="shared" si="74"/>
        <v>93455</v>
      </c>
      <c r="K695">
        <f t="shared" si="75"/>
        <v>232260</v>
      </c>
      <c r="L695">
        <f t="shared" si="72"/>
        <v>138805</v>
      </c>
      <c r="M695">
        <f t="shared" si="76"/>
        <v>543</v>
      </c>
    </row>
    <row r="696" spans="1:13" x14ac:dyDescent="0.35">
      <c r="A696" s="1">
        <v>45621</v>
      </c>
      <c r="B696" s="2">
        <f t="shared" si="70"/>
        <v>1</v>
      </c>
      <c r="C696" s="2" t="s">
        <v>8</v>
      </c>
      <c r="D696">
        <f t="shared" si="73"/>
        <v>61</v>
      </c>
      <c r="E696" s="2">
        <f>IF(MONTH(A696)&lt;&gt;MONTH(A697), IF(L695-3*800&gt;=0, 3, 0), 0)</f>
        <v>0</v>
      </c>
      <c r="F696">
        <f>IF(B696=7, D696*15, 0)</f>
        <v>0</v>
      </c>
      <c r="G696">
        <f>IF(C696="ZIMA",  0.2, IF(C696="WIOSNA", 0.5, IF(C696 = "LATO", 0.9, 0.4)))</f>
        <v>0.4</v>
      </c>
      <c r="H696">
        <f>IF(AND(B696&lt;&gt;7, B696&lt;&gt;6), INT(G696*D696), 0)</f>
        <v>24</v>
      </c>
      <c r="I696">
        <f t="shared" si="71"/>
        <v>720</v>
      </c>
      <c r="J696">
        <f t="shared" si="74"/>
        <v>93455</v>
      </c>
      <c r="K696">
        <f t="shared" si="75"/>
        <v>232980</v>
      </c>
      <c r="L696">
        <f t="shared" si="72"/>
        <v>139525</v>
      </c>
      <c r="M696">
        <f t="shared" si="76"/>
        <v>544</v>
      </c>
    </row>
    <row r="697" spans="1:13" x14ac:dyDescent="0.35">
      <c r="A697" s="1">
        <v>45622</v>
      </c>
      <c r="B697" s="2">
        <f t="shared" si="70"/>
        <v>2</v>
      </c>
      <c r="C697" s="2" t="s">
        <v>8</v>
      </c>
      <c r="D697">
        <f t="shared" si="73"/>
        <v>61</v>
      </c>
      <c r="E697" s="2">
        <f>IF(MONTH(A697)&lt;&gt;MONTH(A698), IF(L696-3*800&gt;=0, 3, 0), 0)</f>
        <v>0</v>
      </c>
      <c r="F697">
        <f>IF(B697=7, D697*15, 0)</f>
        <v>0</v>
      </c>
      <c r="G697">
        <f>IF(C697="ZIMA",  0.2, IF(C697="WIOSNA", 0.5, IF(C697 = "LATO", 0.9, 0.4)))</f>
        <v>0.4</v>
      </c>
      <c r="H697">
        <f>IF(AND(B697&lt;&gt;7, B697&lt;&gt;6), INT(G697*D697), 0)</f>
        <v>24</v>
      </c>
      <c r="I697">
        <f t="shared" si="71"/>
        <v>720</v>
      </c>
      <c r="J697">
        <f t="shared" si="74"/>
        <v>93455</v>
      </c>
      <c r="K697">
        <f t="shared" si="75"/>
        <v>233700</v>
      </c>
      <c r="L697">
        <f t="shared" si="72"/>
        <v>140245</v>
      </c>
      <c r="M697">
        <f t="shared" si="76"/>
        <v>545</v>
      </c>
    </row>
    <row r="698" spans="1:13" x14ac:dyDescent="0.35">
      <c r="A698" s="1">
        <v>45623</v>
      </c>
      <c r="B698" s="2">
        <f t="shared" si="70"/>
        <v>3</v>
      </c>
      <c r="C698" s="2" t="s">
        <v>8</v>
      </c>
      <c r="D698">
        <f t="shared" si="73"/>
        <v>61</v>
      </c>
      <c r="E698" s="2">
        <f>IF(MONTH(A698)&lt;&gt;MONTH(A699), IF(L697-3*800&gt;=0, 3, 0), 0)</f>
        <v>0</v>
      </c>
      <c r="F698">
        <f>IF(B698=7, D698*15, 0)</f>
        <v>0</v>
      </c>
      <c r="G698">
        <f>IF(C698="ZIMA",  0.2, IF(C698="WIOSNA", 0.5, IF(C698 = "LATO", 0.9, 0.4)))</f>
        <v>0.4</v>
      </c>
      <c r="H698">
        <f>IF(AND(B698&lt;&gt;7, B698&lt;&gt;6), INT(G698*D698), 0)</f>
        <v>24</v>
      </c>
      <c r="I698">
        <f t="shared" si="71"/>
        <v>720</v>
      </c>
      <c r="J698">
        <f t="shared" si="74"/>
        <v>93455</v>
      </c>
      <c r="K698">
        <f t="shared" si="75"/>
        <v>234420</v>
      </c>
      <c r="L698">
        <f t="shared" si="72"/>
        <v>140965</v>
      </c>
      <c r="M698">
        <f t="shared" si="76"/>
        <v>546</v>
      </c>
    </row>
    <row r="699" spans="1:13" x14ac:dyDescent="0.35">
      <c r="A699" s="1">
        <v>45624</v>
      </c>
      <c r="B699" s="2">
        <f t="shared" si="70"/>
        <v>4</v>
      </c>
      <c r="C699" s="2" t="s">
        <v>8</v>
      </c>
      <c r="D699">
        <f t="shared" si="73"/>
        <v>61</v>
      </c>
      <c r="E699" s="2">
        <f>IF(MONTH(A699)&lt;&gt;MONTH(A700), IF(L698-3*800&gt;=0, 3, 0), 0)</f>
        <v>0</v>
      </c>
      <c r="F699">
        <f>IF(B699=7, D699*15, 0)</f>
        <v>0</v>
      </c>
      <c r="G699">
        <f>IF(C699="ZIMA",  0.2, IF(C699="WIOSNA", 0.5, IF(C699 = "LATO", 0.9, 0.4)))</f>
        <v>0.4</v>
      </c>
      <c r="H699">
        <f>IF(AND(B699&lt;&gt;7, B699&lt;&gt;6), INT(G699*D699), 0)</f>
        <v>24</v>
      </c>
      <c r="I699">
        <f t="shared" si="71"/>
        <v>720</v>
      </c>
      <c r="J699">
        <f t="shared" si="74"/>
        <v>93455</v>
      </c>
      <c r="K699">
        <f t="shared" si="75"/>
        <v>235140</v>
      </c>
      <c r="L699">
        <f t="shared" si="72"/>
        <v>141685</v>
      </c>
      <c r="M699">
        <f t="shared" si="76"/>
        <v>547</v>
      </c>
    </row>
    <row r="700" spans="1:13" x14ac:dyDescent="0.35">
      <c r="A700" s="1">
        <v>45625</v>
      </c>
      <c r="B700" s="2">
        <f t="shared" si="70"/>
        <v>5</v>
      </c>
      <c r="C700" s="2" t="s">
        <v>8</v>
      </c>
      <c r="D700">
        <f t="shared" si="73"/>
        <v>61</v>
      </c>
      <c r="E700" s="2">
        <f>IF(MONTH(A700)&lt;&gt;MONTH(A701), IF(L699-3*800&gt;=0, 3, 0), 0)</f>
        <v>0</v>
      </c>
      <c r="F700">
        <f>IF(B700=7, D700*15, 0)</f>
        <v>0</v>
      </c>
      <c r="G700">
        <f>IF(C700="ZIMA",  0.2, IF(C700="WIOSNA", 0.5, IF(C700 = "LATO", 0.9, 0.4)))</f>
        <v>0.4</v>
      </c>
      <c r="H700">
        <f>IF(AND(B700&lt;&gt;7, B700&lt;&gt;6), INT(G700*D700), 0)</f>
        <v>24</v>
      </c>
      <c r="I700">
        <f t="shared" si="71"/>
        <v>720</v>
      </c>
      <c r="J700">
        <f t="shared" si="74"/>
        <v>93455</v>
      </c>
      <c r="K700">
        <f t="shared" si="75"/>
        <v>235860</v>
      </c>
      <c r="L700">
        <f t="shared" si="72"/>
        <v>142405</v>
      </c>
      <c r="M700">
        <f t="shared" si="76"/>
        <v>548</v>
      </c>
    </row>
    <row r="701" spans="1:13" x14ac:dyDescent="0.35">
      <c r="A701" s="1">
        <v>45626</v>
      </c>
      <c r="B701" s="2">
        <f t="shared" si="70"/>
        <v>6</v>
      </c>
      <c r="C701" s="2" t="s">
        <v>8</v>
      </c>
      <c r="D701">
        <f t="shared" si="73"/>
        <v>61</v>
      </c>
      <c r="E701" s="2">
        <f>IF(MONTH(A701)&lt;&gt;MONTH(A702), IF(L700-3*800&gt;=0, 3, 0), 0)</f>
        <v>3</v>
      </c>
      <c r="F701">
        <f>IF(B701=7, D701*15, 0)</f>
        <v>0</v>
      </c>
      <c r="G701">
        <f>IF(C701="ZIMA",  0.2, IF(C701="WIOSNA", 0.5, IF(C701 = "LATO", 0.9, 0.4)))</f>
        <v>0.4</v>
      </c>
      <c r="H701">
        <f>IF(AND(B701&lt;&gt;7, B701&lt;&gt;6), INT(G701*D701), 0)</f>
        <v>0</v>
      </c>
      <c r="I701">
        <f t="shared" si="71"/>
        <v>0</v>
      </c>
      <c r="J701">
        <f t="shared" si="74"/>
        <v>95855</v>
      </c>
      <c r="K701">
        <f t="shared" si="75"/>
        <v>235860</v>
      </c>
      <c r="L701">
        <f t="shared" si="72"/>
        <v>140005</v>
      </c>
      <c r="M701">
        <f t="shared" si="76"/>
        <v>549</v>
      </c>
    </row>
    <row r="702" spans="1:13" x14ac:dyDescent="0.35">
      <c r="A702" s="1">
        <v>45627</v>
      </c>
      <c r="B702" s="2">
        <f t="shared" si="70"/>
        <v>7</v>
      </c>
      <c r="C702" s="2" t="s">
        <v>8</v>
      </c>
      <c r="D702">
        <f t="shared" si="73"/>
        <v>64</v>
      </c>
      <c r="E702" s="2">
        <f>IF(MONTH(A702)&lt;&gt;MONTH(A703), IF(L701-3*800&gt;=0, 3, 0), 0)</f>
        <v>0</v>
      </c>
      <c r="F702">
        <f>IF(B702=7, D702*15, 0)</f>
        <v>960</v>
      </c>
      <c r="G702">
        <f>IF(C702="ZIMA",  0.2, IF(C702="WIOSNA", 0.5, IF(C702 = "LATO", 0.9, 0.4)))</f>
        <v>0.4</v>
      </c>
      <c r="H702">
        <f>IF(AND(B702&lt;&gt;7, B702&lt;&gt;6), INT(G702*D702), 0)</f>
        <v>0</v>
      </c>
      <c r="I702">
        <f t="shared" si="71"/>
        <v>0</v>
      </c>
      <c r="J702">
        <f t="shared" si="74"/>
        <v>96815</v>
      </c>
      <c r="K702">
        <f t="shared" si="75"/>
        <v>235860</v>
      </c>
      <c r="L702">
        <f t="shared" si="72"/>
        <v>139045</v>
      </c>
      <c r="M702">
        <f t="shared" si="76"/>
        <v>550</v>
      </c>
    </row>
    <row r="703" spans="1:13" x14ac:dyDescent="0.35">
      <c r="A703" s="1">
        <v>45628</v>
      </c>
      <c r="B703" s="2">
        <f t="shared" si="70"/>
        <v>1</v>
      </c>
      <c r="C703" s="2" t="s">
        <v>8</v>
      </c>
      <c r="D703">
        <f t="shared" si="73"/>
        <v>64</v>
      </c>
      <c r="E703" s="2">
        <f>IF(MONTH(A703)&lt;&gt;MONTH(A704), IF(L702-3*800&gt;=0, 3, 0), 0)</f>
        <v>0</v>
      </c>
      <c r="F703">
        <f>IF(B703=7, D703*15, 0)</f>
        <v>0</v>
      </c>
      <c r="G703">
        <f>IF(C703="ZIMA",  0.2, IF(C703="WIOSNA", 0.5, IF(C703 = "LATO", 0.9, 0.4)))</f>
        <v>0.4</v>
      </c>
      <c r="H703">
        <f>IF(AND(B703&lt;&gt;7, B703&lt;&gt;6), INT(G703*D703), 0)</f>
        <v>25</v>
      </c>
      <c r="I703">
        <f t="shared" si="71"/>
        <v>750</v>
      </c>
      <c r="J703">
        <f t="shared" si="74"/>
        <v>96815</v>
      </c>
      <c r="K703">
        <f t="shared" si="75"/>
        <v>236610</v>
      </c>
      <c r="L703">
        <f t="shared" si="72"/>
        <v>139795</v>
      </c>
      <c r="M703">
        <f t="shared" si="76"/>
        <v>551</v>
      </c>
    </row>
    <row r="704" spans="1:13" x14ac:dyDescent="0.35">
      <c r="A704" s="1">
        <v>45629</v>
      </c>
      <c r="B704" s="2">
        <f t="shared" si="70"/>
        <v>2</v>
      </c>
      <c r="C704" s="2" t="s">
        <v>8</v>
      </c>
      <c r="D704">
        <f t="shared" si="73"/>
        <v>64</v>
      </c>
      <c r="E704" s="2">
        <f>IF(MONTH(A704)&lt;&gt;MONTH(A705), IF(L703-3*800&gt;=0, 3, 0), 0)</f>
        <v>0</v>
      </c>
      <c r="F704">
        <f>IF(B704=7, D704*15, 0)</f>
        <v>0</v>
      </c>
      <c r="G704">
        <f>IF(C704="ZIMA",  0.2, IF(C704="WIOSNA", 0.5, IF(C704 = "LATO", 0.9, 0.4)))</f>
        <v>0.4</v>
      </c>
      <c r="H704">
        <f>IF(AND(B704&lt;&gt;7, B704&lt;&gt;6), INT(G704*D704), 0)</f>
        <v>25</v>
      </c>
      <c r="I704">
        <f t="shared" si="71"/>
        <v>750</v>
      </c>
      <c r="J704">
        <f t="shared" si="74"/>
        <v>96815</v>
      </c>
      <c r="K704">
        <f t="shared" si="75"/>
        <v>237360</v>
      </c>
      <c r="L704">
        <f t="shared" si="72"/>
        <v>140545</v>
      </c>
      <c r="M704">
        <f t="shared" si="76"/>
        <v>552</v>
      </c>
    </row>
    <row r="705" spans="1:13" x14ac:dyDescent="0.35">
      <c r="A705" s="1">
        <v>45630</v>
      </c>
      <c r="B705" s="2">
        <f t="shared" si="70"/>
        <v>3</v>
      </c>
      <c r="C705" s="2" t="s">
        <v>8</v>
      </c>
      <c r="D705">
        <f t="shared" si="73"/>
        <v>64</v>
      </c>
      <c r="E705" s="2">
        <f>IF(MONTH(A705)&lt;&gt;MONTH(A706), IF(L704-3*800&gt;=0, 3, 0), 0)</f>
        <v>0</v>
      </c>
      <c r="F705">
        <f>IF(B705=7, D705*15, 0)</f>
        <v>0</v>
      </c>
      <c r="G705">
        <f>IF(C705="ZIMA",  0.2, IF(C705="WIOSNA", 0.5, IF(C705 = "LATO", 0.9, 0.4)))</f>
        <v>0.4</v>
      </c>
      <c r="H705">
        <f>IF(AND(B705&lt;&gt;7, B705&lt;&gt;6), INT(G705*D705), 0)</f>
        <v>25</v>
      </c>
      <c r="I705">
        <f t="shared" si="71"/>
        <v>750</v>
      </c>
      <c r="J705">
        <f t="shared" si="74"/>
        <v>96815</v>
      </c>
      <c r="K705">
        <f t="shared" si="75"/>
        <v>238110</v>
      </c>
      <c r="L705">
        <f t="shared" si="72"/>
        <v>141295</v>
      </c>
      <c r="M705">
        <f t="shared" si="76"/>
        <v>553</v>
      </c>
    </row>
    <row r="706" spans="1:13" x14ac:dyDescent="0.35">
      <c r="A706" s="1">
        <v>45631</v>
      </c>
      <c r="B706" s="2">
        <f t="shared" si="70"/>
        <v>4</v>
      </c>
      <c r="C706" s="2" t="s">
        <v>8</v>
      </c>
      <c r="D706">
        <f t="shared" si="73"/>
        <v>64</v>
      </c>
      <c r="E706" s="2">
        <f>IF(MONTH(A706)&lt;&gt;MONTH(A707), IF(L705-3*800&gt;=0, 3, 0), 0)</f>
        <v>0</v>
      </c>
      <c r="F706">
        <f>IF(B706=7, D706*15, 0)</f>
        <v>0</v>
      </c>
      <c r="G706">
        <f>IF(C706="ZIMA",  0.2, IF(C706="WIOSNA", 0.5, IF(C706 = "LATO", 0.9, 0.4)))</f>
        <v>0.4</v>
      </c>
      <c r="H706">
        <f>IF(AND(B706&lt;&gt;7, B706&lt;&gt;6), INT(G706*D706), 0)</f>
        <v>25</v>
      </c>
      <c r="I706">
        <f t="shared" si="71"/>
        <v>750</v>
      </c>
      <c r="J706">
        <f t="shared" si="74"/>
        <v>96815</v>
      </c>
      <c r="K706">
        <f t="shared" si="75"/>
        <v>238860</v>
      </c>
      <c r="L706">
        <f t="shared" si="72"/>
        <v>142045</v>
      </c>
      <c r="M706">
        <f t="shared" si="76"/>
        <v>554</v>
      </c>
    </row>
    <row r="707" spans="1:13" x14ac:dyDescent="0.35">
      <c r="A707" s="1">
        <v>45632</v>
      </c>
      <c r="B707" s="2">
        <f t="shared" ref="B707:B732" si="77">WEEKDAY(A707, 2)</f>
        <v>5</v>
      </c>
      <c r="C707" s="2" t="s">
        <v>8</v>
      </c>
      <c r="D707">
        <f t="shared" si="73"/>
        <v>64</v>
      </c>
      <c r="E707" s="2">
        <f>IF(MONTH(A707)&lt;&gt;MONTH(A708), IF(L706-3*800&gt;=0, 3, 0), 0)</f>
        <v>0</v>
      </c>
      <c r="F707">
        <f>IF(B707=7, D707*15, 0)</f>
        <v>0</v>
      </c>
      <c r="G707">
        <f>IF(C707="ZIMA",  0.2, IF(C707="WIOSNA", 0.5, IF(C707 = "LATO", 0.9, 0.4)))</f>
        <v>0.4</v>
      </c>
      <c r="H707">
        <f>IF(AND(B707&lt;&gt;7, B707&lt;&gt;6), INT(G707*D707), 0)</f>
        <v>25</v>
      </c>
      <c r="I707">
        <f t="shared" ref="I707:I732" si="78">H707*30</f>
        <v>750</v>
      </c>
      <c r="J707">
        <f t="shared" si="74"/>
        <v>96815</v>
      </c>
      <c r="K707">
        <f t="shared" si="75"/>
        <v>239610</v>
      </c>
      <c r="L707">
        <f t="shared" ref="L707:L732" si="79">K707-J707</f>
        <v>142795</v>
      </c>
      <c r="M707">
        <f t="shared" si="76"/>
        <v>555</v>
      </c>
    </row>
    <row r="708" spans="1:13" x14ac:dyDescent="0.35">
      <c r="A708" s="1">
        <v>45633</v>
      </c>
      <c r="B708" s="2">
        <f t="shared" si="77"/>
        <v>6</v>
      </c>
      <c r="C708" s="2" t="s">
        <v>8</v>
      </c>
      <c r="D708">
        <f t="shared" ref="D708:D732" si="80">D707+E707</f>
        <v>64</v>
      </c>
      <c r="E708" s="2">
        <f>IF(MONTH(A708)&lt;&gt;MONTH(A709), IF(L707-3*800&gt;=0, 3, 0), 0)</f>
        <v>0</v>
      </c>
      <c r="F708">
        <f>IF(B708=7, D708*15, 0)</f>
        <v>0</v>
      </c>
      <c r="G708">
        <f>IF(C708="ZIMA",  0.2, IF(C708="WIOSNA", 0.5, IF(C708 = "LATO", 0.9, 0.4)))</f>
        <v>0.4</v>
      </c>
      <c r="H708">
        <f>IF(AND(B708&lt;&gt;7, B708&lt;&gt;6), INT(G708*D708), 0)</f>
        <v>0</v>
      </c>
      <c r="I708">
        <f t="shared" si="78"/>
        <v>0</v>
      </c>
      <c r="J708">
        <f t="shared" ref="J708:J732" si="81">J707+F708+E708*800</f>
        <v>96815</v>
      </c>
      <c r="K708">
        <f t="shared" ref="K708:K732" si="82">K707+I708</f>
        <v>239610</v>
      </c>
      <c r="L708">
        <f t="shared" si="79"/>
        <v>142795</v>
      </c>
      <c r="M708">
        <f t="shared" ref="M708:M732" si="83">IF(J708&lt;K708, 1, 0)+M707</f>
        <v>556</v>
      </c>
    </row>
    <row r="709" spans="1:13" x14ac:dyDescent="0.35">
      <c r="A709" s="1">
        <v>45634</v>
      </c>
      <c r="B709" s="2">
        <f t="shared" si="77"/>
        <v>7</v>
      </c>
      <c r="C709" s="2" t="s">
        <v>8</v>
      </c>
      <c r="D709">
        <f t="shared" si="80"/>
        <v>64</v>
      </c>
      <c r="E709" s="2">
        <f>IF(MONTH(A709)&lt;&gt;MONTH(A710), IF(L708-3*800&gt;=0, 3, 0), 0)</f>
        <v>0</v>
      </c>
      <c r="F709">
        <f>IF(B709=7, D709*15, 0)</f>
        <v>960</v>
      </c>
      <c r="G709">
        <f>IF(C709="ZIMA",  0.2, IF(C709="WIOSNA", 0.5, IF(C709 = "LATO", 0.9, 0.4)))</f>
        <v>0.4</v>
      </c>
      <c r="H709">
        <f>IF(AND(B709&lt;&gt;7, B709&lt;&gt;6), INT(G709*D709), 0)</f>
        <v>0</v>
      </c>
      <c r="I709">
        <f t="shared" si="78"/>
        <v>0</v>
      </c>
      <c r="J709">
        <f t="shared" si="81"/>
        <v>97775</v>
      </c>
      <c r="K709">
        <f t="shared" si="82"/>
        <v>239610</v>
      </c>
      <c r="L709">
        <f t="shared" si="79"/>
        <v>141835</v>
      </c>
      <c r="M709">
        <f t="shared" si="83"/>
        <v>557</v>
      </c>
    </row>
    <row r="710" spans="1:13" x14ac:dyDescent="0.35">
      <c r="A710" s="1">
        <v>45635</v>
      </c>
      <c r="B710" s="2">
        <f t="shared" si="77"/>
        <v>1</v>
      </c>
      <c r="C710" s="2" t="s">
        <v>8</v>
      </c>
      <c r="D710">
        <f t="shared" si="80"/>
        <v>64</v>
      </c>
      <c r="E710" s="2">
        <f>IF(MONTH(A710)&lt;&gt;MONTH(A711), IF(L709-3*800&gt;=0, 3, 0), 0)</f>
        <v>0</v>
      </c>
      <c r="F710">
        <f>IF(B710=7, D710*15, 0)</f>
        <v>0</v>
      </c>
      <c r="G710">
        <f>IF(C710="ZIMA",  0.2, IF(C710="WIOSNA", 0.5, IF(C710 = "LATO", 0.9, 0.4)))</f>
        <v>0.4</v>
      </c>
      <c r="H710">
        <f>IF(AND(B710&lt;&gt;7, B710&lt;&gt;6), INT(G710*D710), 0)</f>
        <v>25</v>
      </c>
      <c r="I710">
        <f t="shared" si="78"/>
        <v>750</v>
      </c>
      <c r="J710">
        <f t="shared" si="81"/>
        <v>97775</v>
      </c>
      <c r="K710">
        <f t="shared" si="82"/>
        <v>240360</v>
      </c>
      <c r="L710">
        <f t="shared" si="79"/>
        <v>142585</v>
      </c>
      <c r="M710">
        <f t="shared" si="83"/>
        <v>558</v>
      </c>
    </row>
    <row r="711" spans="1:13" x14ac:dyDescent="0.35">
      <c r="A711" s="1">
        <v>45636</v>
      </c>
      <c r="B711" s="2">
        <f t="shared" si="77"/>
        <v>2</v>
      </c>
      <c r="C711" s="2" t="s">
        <v>8</v>
      </c>
      <c r="D711">
        <f t="shared" si="80"/>
        <v>64</v>
      </c>
      <c r="E711" s="2">
        <f>IF(MONTH(A711)&lt;&gt;MONTH(A712), IF(L710-3*800&gt;=0, 3, 0), 0)</f>
        <v>0</v>
      </c>
      <c r="F711">
        <f>IF(B711=7, D711*15, 0)</f>
        <v>0</v>
      </c>
      <c r="G711">
        <f>IF(C711="ZIMA",  0.2, IF(C711="WIOSNA", 0.5, IF(C711 = "LATO", 0.9, 0.4)))</f>
        <v>0.4</v>
      </c>
      <c r="H711">
        <f>IF(AND(B711&lt;&gt;7, B711&lt;&gt;6), INT(G711*D711), 0)</f>
        <v>25</v>
      </c>
      <c r="I711">
        <f t="shared" si="78"/>
        <v>750</v>
      </c>
      <c r="J711">
        <f t="shared" si="81"/>
        <v>97775</v>
      </c>
      <c r="K711">
        <f t="shared" si="82"/>
        <v>241110</v>
      </c>
      <c r="L711">
        <f t="shared" si="79"/>
        <v>143335</v>
      </c>
      <c r="M711">
        <f t="shared" si="83"/>
        <v>559</v>
      </c>
    </row>
    <row r="712" spans="1:13" x14ac:dyDescent="0.35">
      <c r="A712" s="1">
        <v>45637</v>
      </c>
      <c r="B712" s="2">
        <f t="shared" si="77"/>
        <v>3</v>
      </c>
      <c r="C712" s="2" t="s">
        <v>8</v>
      </c>
      <c r="D712">
        <f t="shared" si="80"/>
        <v>64</v>
      </c>
      <c r="E712" s="2">
        <f>IF(MONTH(A712)&lt;&gt;MONTH(A713), IF(L711-3*800&gt;=0, 3, 0), 0)</f>
        <v>0</v>
      </c>
      <c r="F712">
        <f>IF(B712=7, D712*15, 0)</f>
        <v>0</v>
      </c>
      <c r="G712">
        <f>IF(C712="ZIMA",  0.2, IF(C712="WIOSNA", 0.5, IF(C712 = "LATO", 0.9, 0.4)))</f>
        <v>0.4</v>
      </c>
      <c r="H712">
        <f>IF(AND(B712&lt;&gt;7, B712&lt;&gt;6), INT(G712*D712), 0)</f>
        <v>25</v>
      </c>
      <c r="I712">
        <f t="shared" si="78"/>
        <v>750</v>
      </c>
      <c r="J712">
        <f t="shared" si="81"/>
        <v>97775</v>
      </c>
      <c r="K712">
        <f t="shared" si="82"/>
        <v>241860</v>
      </c>
      <c r="L712">
        <f t="shared" si="79"/>
        <v>144085</v>
      </c>
      <c r="M712">
        <f t="shared" si="83"/>
        <v>560</v>
      </c>
    </row>
    <row r="713" spans="1:13" x14ac:dyDescent="0.35">
      <c r="A713" s="1">
        <v>45638</v>
      </c>
      <c r="B713" s="2">
        <f t="shared" si="77"/>
        <v>4</v>
      </c>
      <c r="C713" s="2" t="s">
        <v>8</v>
      </c>
      <c r="D713">
        <f t="shared" si="80"/>
        <v>64</v>
      </c>
      <c r="E713" s="2">
        <f>IF(MONTH(A713)&lt;&gt;MONTH(A714), IF(L712-3*800&gt;=0, 3, 0), 0)</f>
        <v>0</v>
      </c>
      <c r="F713">
        <f>IF(B713=7, D713*15, 0)</f>
        <v>0</v>
      </c>
      <c r="G713">
        <f>IF(C713="ZIMA",  0.2, IF(C713="WIOSNA", 0.5, IF(C713 = "LATO", 0.9, 0.4)))</f>
        <v>0.4</v>
      </c>
      <c r="H713">
        <f>IF(AND(B713&lt;&gt;7, B713&lt;&gt;6), INT(G713*D713), 0)</f>
        <v>25</v>
      </c>
      <c r="I713">
        <f t="shared" si="78"/>
        <v>750</v>
      </c>
      <c r="J713">
        <f t="shared" si="81"/>
        <v>97775</v>
      </c>
      <c r="K713">
        <f t="shared" si="82"/>
        <v>242610</v>
      </c>
      <c r="L713">
        <f t="shared" si="79"/>
        <v>144835</v>
      </c>
      <c r="M713">
        <f t="shared" si="83"/>
        <v>561</v>
      </c>
    </row>
    <row r="714" spans="1:13" x14ac:dyDescent="0.35">
      <c r="A714" s="1">
        <v>45639</v>
      </c>
      <c r="B714" s="2">
        <f t="shared" si="77"/>
        <v>5</v>
      </c>
      <c r="C714" s="2" t="s">
        <v>8</v>
      </c>
      <c r="D714">
        <f t="shared" si="80"/>
        <v>64</v>
      </c>
      <c r="E714" s="2">
        <f>IF(MONTH(A714)&lt;&gt;MONTH(A715), IF(L713-3*800&gt;=0, 3, 0), 0)</f>
        <v>0</v>
      </c>
      <c r="F714">
        <f>IF(B714=7, D714*15, 0)</f>
        <v>0</v>
      </c>
      <c r="G714">
        <f>IF(C714="ZIMA",  0.2, IF(C714="WIOSNA", 0.5, IF(C714 = "LATO", 0.9, 0.4)))</f>
        <v>0.4</v>
      </c>
      <c r="H714">
        <f>IF(AND(B714&lt;&gt;7, B714&lt;&gt;6), INT(G714*D714), 0)</f>
        <v>25</v>
      </c>
      <c r="I714">
        <f t="shared" si="78"/>
        <v>750</v>
      </c>
      <c r="J714">
        <f t="shared" si="81"/>
        <v>97775</v>
      </c>
      <c r="K714">
        <f t="shared" si="82"/>
        <v>243360</v>
      </c>
      <c r="L714">
        <f t="shared" si="79"/>
        <v>145585</v>
      </c>
      <c r="M714">
        <f t="shared" si="83"/>
        <v>562</v>
      </c>
    </row>
    <row r="715" spans="1:13" x14ac:dyDescent="0.35">
      <c r="A715" s="1">
        <v>45640</v>
      </c>
      <c r="B715" s="2">
        <f t="shared" si="77"/>
        <v>6</v>
      </c>
      <c r="C715" s="2" t="s">
        <v>8</v>
      </c>
      <c r="D715">
        <f t="shared" si="80"/>
        <v>64</v>
      </c>
      <c r="E715" s="2">
        <f>IF(MONTH(A715)&lt;&gt;MONTH(A716), IF(L714-3*800&gt;=0, 3, 0), 0)</f>
        <v>0</v>
      </c>
      <c r="F715">
        <f>IF(B715=7, D715*15, 0)</f>
        <v>0</v>
      </c>
      <c r="G715">
        <f>IF(C715="ZIMA",  0.2, IF(C715="WIOSNA", 0.5, IF(C715 = "LATO", 0.9, 0.4)))</f>
        <v>0.4</v>
      </c>
      <c r="H715">
        <f>IF(AND(B715&lt;&gt;7, B715&lt;&gt;6), INT(G715*D715), 0)</f>
        <v>0</v>
      </c>
      <c r="I715">
        <f t="shared" si="78"/>
        <v>0</v>
      </c>
      <c r="J715">
        <f t="shared" si="81"/>
        <v>97775</v>
      </c>
      <c r="K715">
        <f t="shared" si="82"/>
        <v>243360</v>
      </c>
      <c r="L715">
        <f t="shared" si="79"/>
        <v>145585</v>
      </c>
      <c r="M715">
        <f t="shared" si="83"/>
        <v>563</v>
      </c>
    </row>
    <row r="716" spans="1:13" x14ac:dyDescent="0.35">
      <c r="A716" s="1">
        <v>45641</v>
      </c>
      <c r="B716" s="2">
        <f t="shared" si="77"/>
        <v>7</v>
      </c>
      <c r="C716" s="2" t="s">
        <v>8</v>
      </c>
      <c r="D716">
        <f t="shared" si="80"/>
        <v>64</v>
      </c>
      <c r="E716" s="2">
        <f>IF(MONTH(A716)&lt;&gt;MONTH(A717), IF(L715-3*800&gt;=0, 3, 0), 0)</f>
        <v>0</v>
      </c>
      <c r="F716">
        <f>IF(B716=7, D716*15, 0)</f>
        <v>960</v>
      </c>
      <c r="G716">
        <f>IF(C716="ZIMA",  0.2, IF(C716="WIOSNA", 0.5, IF(C716 = "LATO", 0.9, 0.4)))</f>
        <v>0.4</v>
      </c>
      <c r="H716">
        <f>IF(AND(B716&lt;&gt;7, B716&lt;&gt;6), INT(G716*D716), 0)</f>
        <v>0</v>
      </c>
      <c r="I716">
        <f t="shared" si="78"/>
        <v>0</v>
      </c>
      <c r="J716">
        <f t="shared" si="81"/>
        <v>98735</v>
      </c>
      <c r="K716">
        <f t="shared" si="82"/>
        <v>243360</v>
      </c>
      <c r="L716">
        <f t="shared" si="79"/>
        <v>144625</v>
      </c>
      <c r="M716">
        <f t="shared" si="83"/>
        <v>564</v>
      </c>
    </row>
    <row r="717" spans="1:13" x14ac:dyDescent="0.35">
      <c r="A717" s="1">
        <v>45642</v>
      </c>
      <c r="B717" s="2">
        <f t="shared" si="77"/>
        <v>1</v>
      </c>
      <c r="C717" s="2" t="s">
        <v>8</v>
      </c>
      <c r="D717">
        <f t="shared" si="80"/>
        <v>64</v>
      </c>
      <c r="E717" s="2">
        <f>IF(MONTH(A717)&lt;&gt;MONTH(A718), IF(L716-3*800&gt;=0, 3, 0), 0)</f>
        <v>0</v>
      </c>
      <c r="F717">
        <f>IF(B717=7, D717*15, 0)</f>
        <v>0</v>
      </c>
      <c r="G717">
        <f>IF(C717="ZIMA",  0.2, IF(C717="WIOSNA", 0.5, IF(C717 = "LATO", 0.9, 0.4)))</f>
        <v>0.4</v>
      </c>
      <c r="H717">
        <f>IF(AND(B717&lt;&gt;7, B717&lt;&gt;6), INT(G717*D717), 0)</f>
        <v>25</v>
      </c>
      <c r="I717">
        <f t="shared" si="78"/>
        <v>750</v>
      </c>
      <c r="J717">
        <f t="shared" si="81"/>
        <v>98735</v>
      </c>
      <c r="K717">
        <f t="shared" si="82"/>
        <v>244110</v>
      </c>
      <c r="L717">
        <f t="shared" si="79"/>
        <v>145375</v>
      </c>
      <c r="M717">
        <f t="shared" si="83"/>
        <v>565</v>
      </c>
    </row>
    <row r="718" spans="1:13" x14ac:dyDescent="0.35">
      <c r="A718" s="1">
        <v>45643</v>
      </c>
      <c r="B718" s="2">
        <f t="shared" si="77"/>
        <v>2</v>
      </c>
      <c r="C718" s="2" t="s">
        <v>8</v>
      </c>
      <c r="D718">
        <f t="shared" si="80"/>
        <v>64</v>
      </c>
      <c r="E718" s="2">
        <f>IF(MONTH(A718)&lt;&gt;MONTH(A719), IF(L717-3*800&gt;=0, 3, 0), 0)</f>
        <v>0</v>
      </c>
      <c r="F718">
        <f>IF(B718=7, D718*15, 0)</f>
        <v>0</v>
      </c>
      <c r="G718">
        <f>IF(C718="ZIMA",  0.2, IF(C718="WIOSNA", 0.5, IF(C718 = "LATO", 0.9, 0.4)))</f>
        <v>0.4</v>
      </c>
      <c r="H718">
        <f>IF(AND(B718&lt;&gt;7, B718&lt;&gt;6), INT(G718*D718), 0)</f>
        <v>25</v>
      </c>
      <c r="I718">
        <f t="shared" si="78"/>
        <v>750</v>
      </c>
      <c r="J718">
        <f t="shared" si="81"/>
        <v>98735</v>
      </c>
      <c r="K718">
        <f t="shared" si="82"/>
        <v>244860</v>
      </c>
      <c r="L718">
        <f t="shared" si="79"/>
        <v>146125</v>
      </c>
      <c r="M718">
        <f t="shared" si="83"/>
        <v>566</v>
      </c>
    </row>
    <row r="719" spans="1:13" x14ac:dyDescent="0.35">
      <c r="A719" s="1">
        <v>45644</v>
      </c>
      <c r="B719" s="2">
        <f t="shared" si="77"/>
        <v>3</v>
      </c>
      <c r="C719" s="2" t="s">
        <v>8</v>
      </c>
      <c r="D719">
        <f t="shared" si="80"/>
        <v>64</v>
      </c>
      <c r="E719" s="2">
        <f>IF(MONTH(A719)&lt;&gt;MONTH(A720), IF(L718-3*800&gt;=0, 3, 0), 0)</f>
        <v>0</v>
      </c>
      <c r="F719">
        <f>IF(B719=7, D719*15, 0)</f>
        <v>0</v>
      </c>
      <c r="G719">
        <f>IF(C719="ZIMA",  0.2, IF(C719="WIOSNA", 0.5, IF(C719 = "LATO", 0.9, 0.4)))</f>
        <v>0.4</v>
      </c>
      <c r="H719">
        <f>IF(AND(B719&lt;&gt;7, B719&lt;&gt;6), INT(G719*D719), 0)</f>
        <v>25</v>
      </c>
      <c r="I719">
        <f t="shared" si="78"/>
        <v>750</v>
      </c>
      <c r="J719">
        <f t="shared" si="81"/>
        <v>98735</v>
      </c>
      <c r="K719">
        <f t="shared" si="82"/>
        <v>245610</v>
      </c>
      <c r="L719">
        <f t="shared" si="79"/>
        <v>146875</v>
      </c>
      <c r="M719">
        <f t="shared" si="83"/>
        <v>567</v>
      </c>
    </row>
    <row r="720" spans="1:13" x14ac:dyDescent="0.35">
      <c r="A720" s="1">
        <v>45645</v>
      </c>
      <c r="B720" s="2">
        <f t="shared" si="77"/>
        <v>4</v>
      </c>
      <c r="C720" s="2" t="s">
        <v>8</v>
      </c>
      <c r="D720">
        <f t="shared" si="80"/>
        <v>64</v>
      </c>
      <c r="E720" s="2">
        <f>IF(MONTH(A720)&lt;&gt;MONTH(A721), IF(L719-3*800&gt;=0, 3, 0), 0)</f>
        <v>0</v>
      </c>
      <c r="F720">
        <f>IF(B720=7, D720*15, 0)</f>
        <v>0</v>
      </c>
      <c r="G720">
        <f>IF(C720="ZIMA",  0.2, IF(C720="WIOSNA", 0.5, IF(C720 = "LATO", 0.9, 0.4)))</f>
        <v>0.4</v>
      </c>
      <c r="H720">
        <f>IF(AND(B720&lt;&gt;7, B720&lt;&gt;6), INT(G720*D720), 0)</f>
        <v>25</v>
      </c>
      <c r="I720">
        <f t="shared" si="78"/>
        <v>750</v>
      </c>
      <c r="J720">
        <f t="shared" si="81"/>
        <v>98735</v>
      </c>
      <c r="K720">
        <f t="shared" si="82"/>
        <v>246360</v>
      </c>
      <c r="L720">
        <f t="shared" si="79"/>
        <v>147625</v>
      </c>
      <c r="M720">
        <f t="shared" si="83"/>
        <v>568</v>
      </c>
    </row>
    <row r="721" spans="1:13" x14ac:dyDescent="0.35">
      <c r="A721" s="1">
        <v>45646</v>
      </c>
      <c r="B721" s="2">
        <f t="shared" si="77"/>
        <v>5</v>
      </c>
      <c r="C721" s="2" t="s">
        <v>8</v>
      </c>
      <c r="D721">
        <f t="shared" si="80"/>
        <v>64</v>
      </c>
      <c r="E721" s="2">
        <f>IF(MONTH(A721)&lt;&gt;MONTH(A722), IF(L720-3*800&gt;=0, 3, 0), 0)</f>
        <v>0</v>
      </c>
      <c r="F721">
        <f>IF(B721=7, D721*15, 0)</f>
        <v>0</v>
      </c>
      <c r="G721">
        <f>IF(C721="ZIMA",  0.2, IF(C721="WIOSNA", 0.5, IF(C721 = "LATO", 0.9, 0.4)))</f>
        <v>0.4</v>
      </c>
      <c r="H721">
        <f>IF(AND(B721&lt;&gt;7, B721&lt;&gt;6), INT(G721*D721), 0)</f>
        <v>25</v>
      </c>
      <c r="I721">
        <f t="shared" si="78"/>
        <v>750</v>
      </c>
      <c r="J721">
        <f t="shared" si="81"/>
        <v>98735</v>
      </c>
      <c r="K721">
        <f t="shared" si="82"/>
        <v>247110</v>
      </c>
      <c r="L721">
        <f t="shared" si="79"/>
        <v>148375</v>
      </c>
      <c r="M721">
        <f t="shared" si="83"/>
        <v>569</v>
      </c>
    </row>
    <row r="722" spans="1:13" x14ac:dyDescent="0.35">
      <c r="A722" s="3">
        <v>45647</v>
      </c>
      <c r="B722" s="2">
        <f t="shared" si="77"/>
        <v>6</v>
      </c>
      <c r="C722" s="2" t="s">
        <v>5</v>
      </c>
      <c r="D722">
        <f t="shared" si="80"/>
        <v>64</v>
      </c>
      <c r="E722" s="2">
        <f>IF(MONTH(A722)&lt;&gt;MONTH(A723), IF(L721-3*800&gt;=0, 3, 0), 0)</f>
        <v>0</v>
      </c>
      <c r="F722">
        <f>IF(B722=7, D722*15, 0)</f>
        <v>0</v>
      </c>
      <c r="G722">
        <f>IF(C722="ZIMA",  0.2, IF(C722="WIOSNA", 0.5, IF(C722 = "LATO", 0.9, 0.4)))</f>
        <v>0.2</v>
      </c>
      <c r="H722">
        <f>IF(AND(B722&lt;&gt;7, B722&lt;&gt;6), INT(G722*D722), 0)</f>
        <v>0</v>
      </c>
      <c r="I722">
        <f t="shared" si="78"/>
        <v>0</v>
      </c>
      <c r="J722">
        <f t="shared" si="81"/>
        <v>98735</v>
      </c>
      <c r="K722">
        <f t="shared" si="82"/>
        <v>247110</v>
      </c>
      <c r="L722">
        <f t="shared" si="79"/>
        <v>148375</v>
      </c>
      <c r="M722">
        <f t="shared" si="83"/>
        <v>570</v>
      </c>
    </row>
    <row r="723" spans="1:13" x14ac:dyDescent="0.35">
      <c r="A723" s="1">
        <v>45648</v>
      </c>
      <c r="B723" s="2">
        <f t="shared" si="77"/>
        <v>7</v>
      </c>
      <c r="C723" s="2" t="s">
        <v>5</v>
      </c>
      <c r="D723">
        <f t="shared" si="80"/>
        <v>64</v>
      </c>
      <c r="E723" s="2">
        <f>IF(MONTH(A723)&lt;&gt;MONTH(A724), IF(L722-3*800&gt;=0, 3, 0), 0)</f>
        <v>0</v>
      </c>
      <c r="F723">
        <f>IF(B723=7, D723*15, 0)</f>
        <v>960</v>
      </c>
      <c r="G723">
        <f>IF(C723="ZIMA",  0.2, IF(C723="WIOSNA", 0.5, IF(C723 = "LATO", 0.9, 0.4)))</f>
        <v>0.2</v>
      </c>
      <c r="H723">
        <f>IF(AND(B723&lt;&gt;7, B723&lt;&gt;6), INT(G723*D723), 0)</f>
        <v>0</v>
      </c>
      <c r="I723">
        <f t="shared" si="78"/>
        <v>0</v>
      </c>
      <c r="J723">
        <f t="shared" si="81"/>
        <v>99695</v>
      </c>
      <c r="K723">
        <f t="shared" si="82"/>
        <v>247110</v>
      </c>
      <c r="L723">
        <f t="shared" si="79"/>
        <v>147415</v>
      </c>
      <c r="M723">
        <f t="shared" si="83"/>
        <v>571</v>
      </c>
    </row>
    <row r="724" spans="1:13" x14ac:dyDescent="0.35">
      <c r="A724" s="1">
        <v>45649</v>
      </c>
      <c r="B724" s="2">
        <f t="shared" si="77"/>
        <v>1</v>
      </c>
      <c r="C724" s="2" t="s">
        <v>5</v>
      </c>
      <c r="D724">
        <f t="shared" si="80"/>
        <v>64</v>
      </c>
      <c r="E724" s="2">
        <f>IF(MONTH(A724)&lt;&gt;MONTH(A725), IF(L723-3*800&gt;=0, 3, 0), 0)</f>
        <v>0</v>
      </c>
      <c r="F724">
        <f>IF(B724=7, D724*15, 0)</f>
        <v>0</v>
      </c>
      <c r="G724">
        <f>IF(C724="ZIMA",  0.2, IF(C724="WIOSNA", 0.5, IF(C724 = "LATO", 0.9, 0.4)))</f>
        <v>0.2</v>
      </c>
      <c r="H724">
        <f>IF(AND(B724&lt;&gt;7, B724&lt;&gt;6), INT(G724*D724), 0)</f>
        <v>12</v>
      </c>
      <c r="I724">
        <f t="shared" si="78"/>
        <v>360</v>
      </c>
      <c r="J724">
        <f t="shared" si="81"/>
        <v>99695</v>
      </c>
      <c r="K724">
        <f t="shared" si="82"/>
        <v>247470</v>
      </c>
      <c r="L724">
        <f t="shared" si="79"/>
        <v>147775</v>
      </c>
      <c r="M724">
        <f t="shared" si="83"/>
        <v>572</v>
      </c>
    </row>
    <row r="725" spans="1:13" x14ac:dyDescent="0.35">
      <c r="A725" s="1">
        <v>45650</v>
      </c>
      <c r="B725" s="2">
        <f t="shared" si="77"/>
        <v>2</v>
      </c>
      <c r="C725" s="2" t="s">
        <v>5</v>
      </c>
      <c r="D725">
        <f t="shared" si="80"/>
        <v>64</v>
      </c>
      <c r="E725" s="2">
        <f>IF(MONTH(A725)&lt;&gt;MONTH(A726), IF(L724-3*800&gt;=0, 3, 0), 0)</f>
        <v>0</v>
      </c>
      <c r="F725">
        <f>IF(B725=7, D725*15, 0)</f>
        <v>0</v>
      </c>
      <c r="G725">
        <f>IF(C725="ZIMA",  0.2, IF(C725="WIOSNA", 0.5, IF(C725 = "LATO", 0.9, 0.4)))</f>
        <v>0.2</v>
      </c>
      <c r="H725">
        <f>IF(AND(B725&lt;&gt;7, B725&lt;&gt;6), INT(G725*D725), 0)</f>
        <v>12</v>
      </c>
      <c r="I725">
        <f t="shared" si="78"/>
        <v>360</v>
      </c>
      <c r="J725">
        <f t="shared" si="81"/>
        <v>99695</v>
      </c>
      <c r="K725">
        <f t="shared" si="82"/>
        <v>247830</v>
      </c>
      <c r="L725">
        <f t="shared" si="79"/>
        <v>148135</v>
      </c>
      <c r="M725">
        <f t="shared" si="83"/>
        <v>573</v>
      </c>
    </row>
    <row r="726" spans="1:13" x14ac:dyDescent="0.35">
      <c r="A726" s="1">
        <v>45651</v>
      </c>
      <c r="B726" s="2">
        <f t="shared" si="77"/>
        <v>3</v>
      </c>
      <c r="C726" s="2" t="s">
        <v>5</v>
      </c>
      <c r="D726">
        <f t="shared" si="80"/>
        <v>64</v>
      </c>
      <c r="E726" s="2">
        <f>IF(MONTH(A726)&lt;&gt;MONTH(A727), IF(L725-3*800&gt;=0, 3, 0), 0)</f>
        <v>0</v>
      </c>
      <c r="F726">
        <f>IF(B726=7, D726*15, 0)</f>
        <v>0</v>
      </c>
      <c r="G726">
        <f>IF(C726="ZIMA",  0.2, IF(C726="WIOSNA", 0.5, IF(C726 = "LATO", 0.9, 0.4)))</f>
        <v>0.2</v>
      </c>
      <c r="H726">
        <f>IF(AND(B726&lt;&gt;7, B726&lt;&gt;6), INT(G726*D726), 0)</f>
        <v>12</v>
      </c>
      <c r="I726">
        <f t="shared" si="78"/>
        <v>360</v>
      </c>
      <c r="J726">
        <f t="shared" si="81"/>
        <v>99695</v>
      </c>
      <c r="K726">
        <f t="shared" si="82"/>
        <v>248190</v>
      </c>
      <c r="L726">
        <f t="shared" si="79"/>
        <v>148495</v>
      </c>
      <c r="M726">
        <f t="shared" si="83"/>
        <v>574</v>
      </c>
    </row>
    <row r="727" spans="1:13" x14ac:dyDescent="0.35">
      <c r="A727" s="1">
        <v>45652</v>
      </c>
      <c r="B727" s="2">
        <f t="shared" si="77"/>
        <v>4</v>
      </c>
      <c r="C727" s="2" t="s">
        <v>5</v>
      </c>
      <c r="D727">
        <f t="shared" si="80"/>
        <v>64</v>
      </c>
      <c r="E727" s="2">
        <f>IF(MONTH(A727)&lt;&gt;MONTH(A728), IF(L726-3*800&gt;=0, 3, 0), 0)</f>
        <v>0</v>
      </c>
      <c r="F727">
        <f>IF(B727=7, D727*15, 0)</f>
        <v>0</v>
      </c>
      <c r="G727">
        <f>IF(C727="ZIMA",  0.2, IF(C727="WIOSNA", 0.5, IF(C727 = "LATO", 0.9, 0.4)))</f>
        <v>0.2</v>
      </c>
      <c r="H727">
        <f>IF(AND(B727&lt;&gt;7, B727&lt;&gt;6), INT(G727*D727), 0)</f>
        <v>12</v>
      </c>
      <c r="I727">
        <f t="shared" si="78"/>
        <v>360</v>
      </c>
      <c r="J727">
        <f t="shared" si="81"/>
        <v>99695</v>
      </c>
      <c r="K727">
        <f t="shared" si="82"/>
        <v>248550</v>
      </c>
      <c r="L727">
        <f t="shared" si="79"/>
        <v>148855</v>
      </c>
      <c r="M727">
        <f t="shared" si="83"/>
        <v>575</v>
      </c>
    </row>
    <row r="728" spans="1:13" x14ac:dyDescent="0.35">
      <c r="A728" s="1">
        <v>45653</v>
      </c>
      <c r="B728" s="2">
        <f t="shared" si="77"/>
        <v>5</v>
      </c>
      <c r="C728" s="2" t="s">
        <v>5</v>
      </c>
      <c r="D728">
        <f t="shared" si="80"/>
        <v>64</v>
      </c>
      <c r="E728" s="2">
        <f>IF(MONTH(A728)&lt;&gt;MONTH(A729), IF(L727-3*800&gt;=0, 3, 0), 0)</f>
        <v>0</v>
      </c>
      <c r="F728">
        <f>IF(B728=7, D728*15, 0)</f>
        <v>0</v>
      </c>
      <c r="G728">
        <f>IF(C728="ZIMA",  0.2, IF(C728="WIOSNA", 0.5, IF(C728 = "LATO", 0.9, 0.4)))</f>
        <v>0.2</v>
      </c>
      <c r="H728">
        <f>IF(AND(B728&lt;&gt;7, B728&lt;&gt;6), INT(G728*D728), 0)</f>
        <v>12</v>
      </c>
      <c r="I728">
        <f t="shared" si="78"/>
        <v>360</v>
      </c>
      <c r="J728">
        <f t="shared" si="81"/>
        <v>99695</v>
      </c>
      <c r="K728">
        <f t="shared" si="82"/>
        <v>248910</v>
      </c>
      <c r="L728">
        <f t="shared" si="79"/>
        <v>149215</v>
      </c>
      <c r="M728">
        <f t="shared" si="83"/>
        <v>576</v>
      </c>
    </row>
    <row r="729" spans="1:13" x14ac:dyDescent="0.35">
      <c r="A729" s="1">
        <v>45654</v>
      </c>
      <c r="B729" s="2">
        <f t="shared" si="77"/>
        <v>6</v>
      </c>
      <c r="C729" s="2" t="s">
        <v>5</v>
      </c>
      <c r="D729">
        <f t="shared" si="80"/>
        <v>64</v>
      </c>
      <c r="E729" s="2">
        <f>IF(MONTH(A729)&lt;&gt;MONTH(A730), IF(L728-3*800&gt;=0, 3, 0), 0)</f>
        <v>0</v>
      </c>
      <c r="F729">
        <f>IF(B729=7, D729*15, 0)</f>
        <v>0</v>
      </c>
      <c r="G729">
        <f>IF(C729="ZIMA",  0.2, IF(C729="WIOSNA", 0.5, IF(C729 = "LATO", 0.9, 0.4)))</f>
        <v>0.2</v>
      </c>
      <c r="H729">
        <f>IF(AND(B729&lt;&gt;7, B729&lt;&gt;6), INT(G729*D729), 0)</f>
        <v>0</v>
      </c>
      <c r="I729">
        <f t="shared" si="78"/>
        <v>0</v>
      </c>
      <c r="J729">
        <f t="shared" si="81"/>
        <v>99695</v>
      </c>
      <c r="K729">
        <f t="shared" si="82"/>
        <v>248910</v>
      </c>
      <c r="L729">
        <f t="shared" si="79"/>
        <v>149215</v>
      </c>
      <c r="M729">
        <f t="shared" si="83"/>
        <v>577</v>
      </c>
    </row>
    <row r="730" spans="1:13" x14ac:dyDescent="0.35">
      <c r="A730" s="1">
        <v>45655</v>
      </c>
      <c r="B730" s="2">
        <f t="shared" si="77"/>
        <v>7</v>
      </c>
      <c r="C730" s="2" t="s">
        <v>5</v>
      </c>
      <c r="D730">
        <f t="shared" si="80"/>
        <v>64</v>
      </c>
      <c r="E730" s="2">
        <f>IF(MONTH(A730)&lt;&gt;MONTH(A731), IF(L729-3*800&gt;=0, 3, 0), 0)</f>
        <v>0</v>
      </c>
      <c r="F730">
        <f>IF(B730=7, D730*15, 0)</f>
        <v>960</v>
      </c>
      <c r="G730">
        <f>IF(C730="ZIMA",  0.2, IF(C730="WIOSNA", 0.5, IF(C730 = "LATO", 0.9, 0.4)))</f>
        <v>0.2</v>
      </c>
      <c r="H730">
        <f>IF(AND(B730&lt;&gt;7, B730&lt;&gt;6), INT(G730*D730), 0)</f>
        <v>0</v>
      </c>
      <c r="I730">
        <f t="shared" si="78"/>
        <v>0</v>
      </c>
      <c r="J730">
        <f t="shared" si="81"/>
        <v>100655</v>
      </c>
      <c r="K730">
        <f t="shared" si="82"/>
        <v>248910</v>
      </c>
      <c r="L730">
        <f t="shared" si="79"/>
        <v>148255</v>
      </c>
      <c r="M730">
        <f t="shared" si="83"/>
        <v>578</v>
      </c>
    </row>
    <row r="731" spans="1:13" x14ac:dyDescent="0.35">
      <c r="A731" s="1">
        <v>45656</v>
      </c>
      <c r="B731" s="2">
        <f t="shared" si="77"/>
        <v>1</v>
      </c>
      <c r="C731" s="2" t="s">
        <v>5</v>
      </c>
      <c r="D731">
        <f t="shared" si="80"/>
        <v>64</v>
      </c>
      <c r="E731" s="2">
        <f>IF(MONTH(A731)&lt;&gt;MONTH(A732), IF(L730-3*800&gt;=0, 3, 0), 0)</f>
        <v>0</v>
      </c>
      <c r="F731">
        <f>IF(B731=7, D731*15, 0)</f>
        <v>0</v>
      </c>
      <c r="G731">
        <f>IF(C731="ZIMA",  0.2, IF(C731="WIOSNA", 0.5, IF(C731 = "LATO", 0.9, 0.4)))</f>
        <v>0.2</v>
      </c>
      <c r="H731">
        <f>IF(AND(B731&lt;&gt;7, B731&lt;&gt;6), INT(G731*D731), 0)</f>
        <v>12</v>
      </c>
      <c r="I731">
        <f t="shared" si="78"/>
        <v>360</v>
      </c>
      <c r="J731">
        <f t="shared" si="81"/>
        <v>100655</v>
      </c>
      <c r="K731">
        <f t="shared" si="82"/>
        <v>249270</v>
      </c>
      <c r="L731">
        <f t="shared" si="79"/>
        <v>148615</v>
      </c>
      <c r="M731">
        <f t="shared" si="83"/>
        <v>579</v>
      </c>
    </row>
    <row r="732" spans="1:13" x14ac:dyDescent="0.35">
      <c r="A732" s="1">
        <v>45657</v>
      </c>
      <c r="B732" s="2">
        <f t="shared" si="77"/>
        <v>2</v>
      </c>
      <c r="C732" s="2" t="s">
        <v>5</v>
      </c>
      <c r="D732">
        <f t="shared" si="80"/>
        <v>64</v>
      </c>
      <c r="E732" s="2">
        <f>0</f>
        <v>0</v>
      </c>
      <c r="F732">
        <f>IF(B732=7, D732*15, 0)</f>
        <v>0</v>
      </c>
      <c r="G732">
        <f>IF(C732="ZIMA",  0.2, IF(C732="WIOSNA", 0.5, IF(C732 = "LATO", 0.9, 0.4)))</f>
        <v>0.2</v>
      </c>
      <c r="H732">
        <f>IF(AND(B732&lt;&gt;7, B732&lt;&gt;6), INT(G732*D732), 0)</f>
        <v>12</v>
      </c>
      <c r="I732">
        <f t="shared" si="78"/>
        <v>360</v>
      </c>
      <c r="J732" s="9">
        <f t="shared" si="81"/>
        <v>100655</v>
      </c>
      <c r="K732" s="9">
        <f t="shared" si="82"/>
        <v>249630</v>
      </c>
      <c r="L732">
        <f t="shared" si="79"/>
        <v>148975</v>
      </c>
      <c r="M732">
        <f t="shared" si="83"/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BD07-A58E-409A-AF03-6B9824CCCC16}">
  <dimension ref="A1:V732"/>
  <sheetViews>
    <sheetView zoomScale="70" zoomScaleNormal="70" workbookViewId="0">
      <selection activeCell="M21" sqref="M21"/>
    </sheetView>
  </sheetViews>
  <sheetFormatPr defaultRowHeight="14.5" x14ac:dyDescent="0.35"/>
  <cols>
    <col min="1" max="1" width="27.08984375" customWidth="1"/>
    <col min="12" max="12" width="36.81640625" customWidth="1"/>
  </cols>
  <sheetData>
    <row r="1" spans="1:22" x14ac:dyDescent="0.35">
      <c r="A1" s="4" t="s">
        <v>0</v>
      </c>
      <c r="B1" s="4" t="s">
        <v>3</v>
      </c>
      <c r="C1" s="4" t="s">
        <v>1</v>
      </c>
      <c r="D1" s="5" t="s">
        <v>4</v>
      </c>
      <c r="E1" s="4" t="s">
        <v>9</v>
      </c>
      <c r="F1" s="4" t="s">
        <v>11</v>
      </c>
      <c r="G1" s="4" t="s">
        <v>12</v>
      </c>
      <c r="H1" s="4" t="s">
        <v>10</v>
      </c>
      <c r="I1" s="4" t="s">
        <v>13</v>
      </c>
      <c r="J1" s="4" t="s">
        <v>14</v>
      </c>
      <c r="K1" s="4" t="s">
        <v>15</v>
      </c>
      <c r="L1" s="4" t="s">
        <v>20</v>
      </c>
    </row>
    <row r="2" spans="1:22" x14ac:dyDescent="0.35">
      <c r="A2" s="1">
        <v>44927</v>
      </c>
      <c r="B2" s="2">
        <f>WEEKDAY(A2, 2)</f>
        <v>7</v>
      </c>
      <c r="C2" s="2" t="s">
        <v>5</v>
      </c>
      <c r="D2">
        <v>10</v>
      </c>
      <c r="E2">
        <f>10*800 + 150</f>
        <v>8150</v>
      </c>
      <c r="F2">
        <f>IF(C2="ZIMA",  0.2, IF(C2="WIOSNA", 0.5, IF(C2 = "LATO", 0.9, 0.4)))</f>
        <v>0.2</v>
      </c>
      <c r="G2">
        <f>IF(AND(B2&lt;&gt;7, B2&lt;&gt;6), INT(F2*D2), 0)</f>
        <v>0</v>
      </c>
      <c r="H2">
        <f>G2*66</f>
        <v>0</v>
      </c>
      <c r="I2">
        <f>E2</f>
        <v>8150</v>
      </c>
      <c r="J2">
        <f>H2</f>
        <v>0</v>
      </c>
      <c r="K2">
        <f>J2-I2</f>
        <v>-8150</v>
      </c>
      <c r="L2">
        <f>IF(I2&lt;J2, 1, 0)</f>
        <v>0</v>
      </c>
    </row>
    <row r="3" spans="1:22" x14ac:dyDescent="0.35">
      <c r="A3" s="1">
        <v>44928</v>
      </c>
      <c r="B3" s="2">
        <f t="shared" ref="B3:B66" si="0">WEEKDAY(A3, 2)</f>
        <v>1</v>
      </c>
      <c r="C3" s="2" t="s">
        <v>5</v>
      </c>
      <c r="D3">
        <v>10</v>
      </c>
      <c r="E3">
        <f>IF(B3=7, D3*15, 0)</f>
        <v>0</v>
      </c>
      <c r="F3">
        <f t="shared" ref="F3:F66" si="1">IF(C3="ZIMA",  0.2, IF(C3="WIOSNA", 0.5, IF(C3 = "LATO", 0.9, 0.4)))</f>
        <v>0.2</v>
      </c>
      <c r="G3">
        <f t="shared" ref="G3:G66" si="2">IF(AND(B3&lt;&gt;7, B3&lt;&gt;6), INT(F3*D3), 0)</f>
        <v>2</v>
      </c>
      <c r="H3">
        <f t="shared" ref="H3:H66" si="3">G3*66</f>
        <v>132</v>
      </c>
      <c r="I3">
        <f>I2+E3</f>
        <v>8150</v>
      </c>
      <c r="J3">
        <f>J2+H3</f>
        <v>132</v>
      </c>
      <c r="K3">
        <f t="shared" ref="K3:K66" si="4">J3-I3</f>
        <v>-8018</v>
      </c>
      <c r="L3">
        <f>IF(I3&lt;J3, 1, 0)+L2</f>
        <v>0</v>
      </c>
      <c r="N3" t="s">
        <v>43</v>
      </c>
      <c r="P3" t="s">
        <v>10</v>
      </c>
      <c r="S3" t="s">
        <v>43</v>
      </c>
      <c r="U3" t="s">
        <v>10</v>
      </c>
      <c r="V3" t="s">
        <v>48</v>
      </c>
    </row>
    <row r="4" spans="1:22" x14ac:dyDescent="0.35">
      <c r="A4" s="1">
        <v>44929</v>
      </c>
      <c r="B4" s="2">
        <f t="shared" si="0"/>
        <v>2</v>
      </c>
      <c r="C4" s="2" t="s">
        <v>5</v>
      </c>
      <c r="D4">
        <v>10</v>
      </c>
      <c r="E4">
        <f t="shared" ref="E4:E67" si="5">IF(B4=7, D4*15, 0)</f>
        <v>0</v>
      </c>
      <c r="F4">
        <f t="shared" si="1"/>
        <v>0.2</v>
      </c>
      <c r="G4">
        <f t="shared" si="2"/>
        <v>2</v>
      </c>
      <c r="H4">
        <f t="shared" si="3"/>
        <v>132</v>
      </c>
      <c r="I4">
        <f t="shared" ref="I4:I67" si="6">I3+E4</f>
        <v>8150</v>
      </c>
      <c r="J4">
        <f t="shared" ref="J4:J67" si="7">J3+H4</f>
        <v>264</v>
      </c>
      <c r="K4">
        <f t="shared" si="4"/>
        <v>-7886</v>
      </c>
      <c r="L4">
        <f t="shared" ref="L4:L67" si="8">IF(I4&lt;J4, 1, 0)+L3</f>
        <v>0</v>
      </c>
      <c r="N4" t="s">
        <v>44</v>
      </c>
      <c r="O4">
        <v>100000</v>
      </c>
      <c r="P4">
        <f>K732</f>
        <v>150094</v>
      </c>
      <c r="S4" t="s">
        <v>44</v>
      </c>
      <c r="T4">
        <v>100000</v>
      </c>
      <c r="U4">
        <v>100048</v>
      </c>
      <c r="V4">
        <v>47</v>
      </c>
    </row>
    <row r="5" spans="1:22" x14ac:dyDescent="0.35">
      <c r="A5" s="1">
        <v>44930</v>
      </c>
      <c r="B5" s="2">
        <f t="shared" si="0"/>
        <v>3</v>
      </c>
      <c r="C5" s="2" t="s">
        <v>5</v>
      </c>
      <c r="D5">
        <v>10</v>
      </c>
      <c r="E5">
        <f t="shared" si="5"/>
        <v>0</v>
      </c>
      <c r="F5">
        <f t="shared" si="1"/>
        <v>0.2</v>
      </c>
      <c r="G5">
        <f t="shared" si="2"/>
        <v>2</v>
      </c>
      <c r="H5">
        <f t="shared" si="3"/>
        <v>132</v>
      </c>
      <c r="I5">
        <f t="shared" si="6"/>
        <v>8150</v>
      </c>
      <c r="J5">
        <f t="shared" si="7"/>
        <v>396</v>
      </c>
      <c r="K5">
        <f t="shared" si="4"/>
        <v>-7754</v>
      </c>
      <c r="L5">
        <f t="shared" si="8"/>
        <v>0</v>
      </c>
      <c r="N5" t="s">
        <v>45</v>
      </c>
      <c r="O5">
        <v>125000</v>
      </c>
      <c r="P5">
        <f>K732</f>
        <v>150094</v>
      </c>
      <c r="S5" t="s">
        <v>45</v>
      </c>
      <c r="T5">
        <v>125000</v>
      </c>
      <c r="U5">
        <v>126388</v>
      </c>
      <c r="V5">
        <v>57</v>
      </c>
    </row>
    <row r="6" spans="1:22" x14ac:dyDescent="0.35">
      <c r="A6" s="1">
        <v>44931</v>
      </c>
      <c r="B6" s="2">
        <f t="shared" si="0"/>
        <v>4</v>
      </c>
      <c r="C6" s="2" t="s">
        <v>5</v>
      </c>
      <c r="D6">
        <v>10</v>
      </c>
      <c r="E6">
        <f t="shared" si="5"/>
        <v>0</v>
      </c>
      <c r="F6">
        <f t="shared" si="1"/>
        <v>0.2</v>
      </c>
      <c r="G6">
        <f t="shared" si="2"/>
        <v>2</v>
      </c>
      <c r="H6">
        <f t="shared" si="3"/>
        <v>132</v>
      </c>
      <c r="I6">
        <f t="shared" si="6"/>
        <v>8150</v>
      </c>
      <c r="J6">
        <f t="shared" si="7"/>
        <v>528</v>
      </c>
      <c r="K6">
        <f t="shared" si="4"/>
        <v>-7622</v>
      </c>
      <c r="L6">
        <f t="shared" si="8"/>
        <v>0</v>
      </c>
      <c r="N6" t="s">
        <v>46</v>
      </c>
      <c r="O6">
        <v>150000</v>
      </c>
      <c r="P6">
        <f>K732</f>
        <v>150094</v>
      </c>
      <c r="S6" t="s">
        <v>46</v>
      </c>
      <c r="T6">
        <v>150000</v>
      </c>
      <c r="U6">
        <v>150094</v>
      </c>
      <c r="V6">
        <v>66</v>
      </c>
    </row>
    <row r="7" spans="1:22" x14ac:dyDescent="0.35">
      <c r="A7" s="1">
        <v>44932</v>
      </c>
      <c r="B7" s="2">
        <f t="shared" si="0"/>
        <v>5</v>
      </c>
      <c r="C7" s="2" t="s">
        <v>5</v>
      </c>
      <c r="D7">
        <v>10</v>
      </c>
      <c r="E7">
        <f t="shared" si="5"/>
        <v>0</v>
      </c>
      <c r="F7">
        <f t="shared" si="1"/>
        <v>0.2</v>
      </c>
      <c r="G7">
        <f t="shared" si="2"/>
        <v>2</v>
      </c>
      <c r="H7">
        <f t="shared" si="3"/>
        <v>132</v>
      </c>
      <c r="I7">
        <f t="shared" si="6"/>
        <v>8150</v>
      </c>
      <c r="J7">
        <f t="shared" si="7"/>
        <v>660</v>
      </c>
      <c r="K7">
        <f t="shared" si="4"/>
        <v>-7490</v>
      </c>
      <c r="L7">
        <f t="shared" si="8"/>
        <v>0</v>
      </c>
    </row>
    <row r="8" spans="1:22" x14ac:dyDescent="0.35">
      <c r="A8" s="1">
        <v>44933</v>
      </c>
      <c r="B8" s="2">
        <f t="shared" si="0"/>
        <v>6</v>
      </c>
      <c r="C8" s="2" t="s">
        <v>5</v>
      </c>
      <c r="D8">
        <v>10</v>
      </c>
      <c r="E8">
        <f t="shared" si="5"/>
        <v>0</v>
      </c>
      <c r="F8">
        <f t="shared" si="1"/>
        <v>0.2</v>
      </c>
      <c r="G8">
        <f t="shared" si="2"/>
        <v>0</v>
      </c>
      <c r="H8">
        <f t="shared" si="3"/>
        <v>0</v>
      </c>
      <c r="I8">
        <f t="shared" si="6"/>
        <v>8150</v>
      </c>
      <c r="J8">
        <f t="shared" si="7"/>
        <v>660</v>
      </c>
      <c r="K8">
        <f t="shared" si="4"/>
        <v>-7490</v>
      </c>
      <c r="L8">
        <f t="shared" si="8"/>
        <v>0</v>
      </c>
    </row>
    <row r="9" spans="1:22" x14ac:dyDescent="0.35">
      <c r="A9" s="1">
        <v>44934</v>
      </c>
      <c r="B9" s="2">
        <f t="shared" si="0"/>
        <v>7</v>
      </c>
      <c r="C9" s="2" t="s">
        <v>5</v>
      </c>
      <c r="D9">
        <v>10</v>
      </c>
      <c r="E9">
        <f t="shared" si="5"/>
        <v>150</v>
      </c>
      <c r="F9">
        <f t="shared" si="1"/>
        <v>0.2</v>
      </c>
      <c r="G9">
        <f t="shared" si="2"/>
        <v>0</v>
      </c>
      <c r="H9">
        <f t="shared" si="3"/>
        <v>0</v>
      </c>
      <c r="I9">
        <f t="shared" si="6"/>
        <v>8300</v>
      </c>
      <c r="J9">
        <f t="shared" si="7"/>
        <v>660</v>
      </c>
      <c r="K9">
        <f t="shared" si="4"/>
        <v>-7640</v>
      </c>
      <c r="L9">
        <f t="shared" si="8"/>
        <v>0</v>
      </c>
      <c r="O9" t="s">
        <v>47</v>
      </c>
    </row>
    <row r="10" spans="1:22" x14ac:dyDescent="0.35">
      <c r="A10" s="1">
        <v>44935</v>
      </c>
      <c r="B10" s="2">
        <f t="shared" si="0"/>
        <v>1</v>
      </c>
      <c r="C10" s="2" t="s">
        <v>5</v>
      </c>
      <c r="D10">
        <v>10</v>
      </c>
      <c r="E10">
        <f t="shared" si="5"/>
        <v>0</v>
      </c>
      <c r="F10">
        <f t="shared" si="1"/>
        <v>0.2</v>
      </c>
      <c r="G10">
        <f t="shared" si="2"/>
        <v>2</v>
      </c>
      <c r="H10">
        <f t="shared" si="3"/>
        <v>132</v>
      </c>
      <c r="I10">
        <f t="shared" si="6"/>
        <v>8300</v>
      </c>
      <c r="J10">
        <f t="shared" si="7"/>
        <v>792</v>
      </c>
      <c r="K10">
        <f t="shared" si="4"/>
        <v>-7508</v>
      </c>
      <c r="L10">
        <f t="shared" si="8"/>
        <v>0</v>
      </c>
    </row>
    <row r="11" spans="1:22" x14ac:dyDescent="0.35">
      <c r="A11" s="1">
        <v>44936</v>
      </c>
      <c r="B11" s="2">
        <f t="shared" si="0"/>
        <v>2</v>
      </c>
      <c r="C11" s="2" t="s">
        <v>5</v>
      </c>
      <c r="D11">
        <v>10</v>
      </c>
      <c r="E11">
        <f t="shared" si="5"/>
        <v>0</v>
      </c>
      <c r="F11">
        <f t="shared" si="1"/>
        <v>0.2</v>
      </c>
      <c r="G11">
        <f t="shared" si="2"/>
        <v>2</v>
      </c>
      <c r="H11">
        <f t="shared" si="3"/>
        <v>132</v>
      </c>
      <c r="I11">
        <f t="shared" si="6"/>
        <v>8300</v>
      </c>
      <c r="J11">
        <f t="shared" si="7"/>
        <v>924</v>
      </c>
      <c r="K11">
        <f t="shared" si="4"/>
        <v>-7376</v>
      </c>
      <c r="L11">
        <f t="shared" si="8"/>
        <v>0</v>
      </c>
    </row>
    <row r="12" spans="1:22" x14ac:dyDescent="0.35">
      <c r="A12" s="1">
        <v>44937</v>
      </c>
      <c r="B12" s="2">
        <f t="shared" si="0"/>
        <v>3</v>
      </c>
      <c r="C12" s="2" t="s">
        <v>5</v>
      </c>
      <c r="D12">
        <v>10</v>
      </c>
      <c r="E12">
        <f t="shared" si="5"/>
        <v>0</v>
      </c>
      <c r="F12">
        <f t="shared" si="1"/>
        <v>0.2</v>
      </c>
      <c r="G12">
        <f t="shared" si="2"/>
        <v>2</v>
      </c>
      <c r="H12">
        <f t="shared" si="3"/>
        <v>132</v>
      </c>
      <c r="I12">
        <f t="shared" si="6"/>
        <v>8300</v>
      </c>
      <c r="J12">
        <f t="shared" si="7"/>
        <v>1056</v>
      </c>
      <c r="K12">
        <f t="shared" si="4"/>
        <v>-7244</v>
      </c>
      <c r="L12">
        <f t="shared" si="8"/>
        <v>0</v>
      </c>
    </row>
    <row r="13" spans="1:22" x14ac:dyDescent="0.35">
      <c r="A13" s="1">
        <v>44938</v>
      </c>
      <c r="B13" s="2">
        <f t="shared" si="0"/>
        <v>4</v>
      </c>
      <c r="C13" s="2" t="s">
        <v>5</v>
      </c>
      <c r="D13">
        <v>10</v>
      </c>
      <c r="E13">
        <f t="shared" si="5"/>
        <v>0</v>
      </c>
      <c r="F13">
        <f t="shared" si="1"/>
        <v>0.2</v>
      </c>
      <c r="G13">
        <f t="shared" si="2"/>
        <v>2</v>
      </c>
      <c r="H13">
        <f t="shared" si="3"/>
        <v>132</v>
      </c>
      <c r="I13">
        <f t="shared" si="6"/>
        <v>8300</v>
      </c>
      <c r="J13">
        <f t="shared" si="7"/>
        <v>1188</v>
      </c>
      <c r="K13">
        <f t="shared" si="4"/>
        <v>-7112</v>
      </c>
      <c r="L13">
        <f t="shared" si="8"/>
        <v>0</v>
      </c>
      <c r="O13" s="9" t="s">
        <v>43</v>
      </c>
      <c r="P13" s="9" t="s">
        <v>48</v>
      </c>
    </row>
    <row r="14" spans="1:22" x14ac:dyDescent="0.35">
      <c r="A14" s="1">
        <v>44939</v>
      </c>
      <c r="B14" s="2">
        <f t="shared" si="0"/>
        <v>5</v>
      </c>
      <c r="C14" s="2" t="s">
        <v>5</v>
      </c>
      <c r="D14">
        <v>10</v>
      </c>
      <c r="E14">
        <f t="shared" si="5"/>
        <v>0</v>
      </c>
      <c r="F14">
        <f t="shared" si="1"/>
        <v>0.2</v>
      </c>
      <c r="G14">
        <f t="shared" si="2"/>
        <v>2</v>
      </c>
      <c r="H14">
        <f t="shared" si="3"/>
        <v>132</v>
      </c>
      <c r="I14">
        <f t="shared" si="6"/>
        <v>8300</v>
      </c>
      <c r="J14">
        <f t="shared" si="7"/>
        <v>1320</v>
      </c>
      <c r="K14">
        <f t="shared" si="4"/>
        <v>-6980</v>
      </c>
      <c r="L14">
        <f t="shared" si="8"/>
        <v>0</v>
      </c>
      <c r="O14" s="10" t="s">
        <v>44</v>
      </c>
      <c r="P14" s="10">
        <v>47</v>
      </c>
    </row>
    <row r="15" spans="1:22" x14ac:dyDescent="0.35">
      <c r="A15" s="1">
        <v>44940</v>
      </c>
      <c r="B15" s="2">
        <f t="shared" si="0"/>
        <v>6</v>
      </c>
      <c r="C15" s="2" t="s">
        <v>5</v>
      </c>
      <c r="D15">
        <v>10</v>
      </c>
      <c r="E15">
        <f t="shared" si="5"/>
        <v>0</v>
      </c>
      <c r="F15">
        <f t="shared" si="1"/>
        <v>0.2</v>
      </c>
      <c r="G15">
        <f t="shared" si="2"/>
        <v>0</v>
      </c>
      <c r="H15">
        <f t="shared" si="3"/>
        <v>0</v>
      </c>
      <c r="I15">
        <f t="shared" si="6"/>
        <v>8300</v>
      </c>
      <c r="J15">
        <f t="shared" si="7"/>
        <v>1320</v>
      </c>
      <c r="K15">
        <f t="shared" si="4"/>
        <v>-6980</v>
      </c>
      <c r="L15">
        <f t="shared" si="8"/>
        <v>0</v>
      </c>
      <c r="O15" s="10" t="s">
        <v>45</v>
      </c>
      <c r="P15" s="10">
        <v>57</v>
      </c>
    </row>
    <row r="16" spans="1:22" x14ac:dyDescent="0.35">
      <c r="A16" s="1">
        <v>44941</v>
      </c>
      <c r="B16" s="2">
        <f t="shared" si="0"/>
        <v>7</v>
      </c>
      <c r="C16" s="2" t="s">
        <v>5</v>
      </c>
      <c r="D16">
        <v>10</v>
      </c>
      <c r="E16">
        <f t="shared" si="5"/>
        <v>150</v>
      </c>
      <c r="F16">
        <f t="shared" si="1"/>
        <v>0.2</v>
      </c>
      <c r="G16">
        <f t="shared" si="2"/>
        <v>0</v>
      </c>
      <c r="H16">
        <f t="shared" si="3"/>
        <v>0</v>
      </c>
      <c r="I16">
        <f t="shared" si="6"/>
        <v>8450</v>
      </c>
      <c r="J16">
        <f t="shared" si="7"/>
        <v>1320</v>
      </c>
      <c r="K16">
        <f t="shared" si="4"/>
        <v>-7130</v>
      </c>
      <c r="L16">
        <f t="shared" si="8"/>
        <v>0</v>
      </c>
      <c r="O16" s="10" t="s">
        <v>46</v>
      </c>
      <c r="P16" s="10">
        <v>66</v>
      </c>
    </row>
    <row r="17" spans="1:12" x14ac:dyDescent="0.35">
      <c r="A17" s="1">
        <v>44942</v>
      </c>
      <c r="B17" s="2">
        <f t="shared" si="0"/>
        <v>1</v>
      </c>
      <c r="C17" s="2" t="s">
        <v>5</v>
      </c>
      <c r="D17">
        <v>10</v>
      </c>
      <c r="E17">
        <f t="shared" si="5"/>
        <v>0</v>
      </c>
      <c r="F17">
        <f t="shared" si="1"/>
        <v>0.2</v>
      </c>
      <c r="G17">
        <f t="shared" si="2"/>
        <v>2</v>
      </c>
      <c r="H17">
        <f t="shared" si="3"/>
        <v>132</v>
      </c>
      <c r="I17">
        <f t="shared" si="6"/>
        <v>8450</v>
      </c>
      <c r="J17">
        <f t="shared" si="7"/>
        <v>1452</v>
      </c>
      <c r="K17">
        <f t="shared" si="4"/>
        <v>-6998</v>
      </c>
      <c r="L17">
        <f t="shared" si="8"/>
        <v>0</v>
      </c>
    </row>
    <row r="18" spans="1:12" x14ac:dyDescent="0.35">
      <c r="A18" s="1">
        <v>44943</v>
      </c>
      <c r="B18" s="2">
        <f t="shared" si="0"/>
        <v>2</v>
      </c>
      <c r="C18" s="2" t="s">
        <v>5</v>
      </c>
      <c r="D18">
        <v>10</v>
      </c>
      <c r="E18">
        <f t="shared" si="5"/>
        <v>0</v>
      </c>
      <c r="F18">
        <f t="shared" si="1"/>
        <v>0.2</v>
      </c>
      <c r="G18">
        <f t="shared" si="2"/>
        <v>2</v>
      </c>
      <c r="H18">
        <f t="shared" si="3"/>
        <v>132</v>
      </c>
      <c r="I18">
        <f t="shared" si="6"/>
        <v>8450</v>
      </c>
      <c r="J18">
        <f t="shared" si="7"/>
        <v>1584</v>
      </c>
      <c r="K18">
        <f t="shared" si="4"/>
        <v>-6866</v>
      </c>
      <c r="L18">
        <f t="shared" si="8"/>
        <v>0</v>
      </c>
    </row>
    <row r="19" spans="1:12" x14ac:dyDescent="0.35">
      <c r="A19" s="1">
        <v>44944</v>
      </c>
      <c r="B19" s="2">
        <f t="shared" si="0"/>
        <v>3</v>
      </c>
      <c r="C19" s="2" t="s">
        <v>5</v>
      </c>
      <c r="D19">
        <v>10</v>
      </c>
      <c r="E19">
        <f t="shared" si="5"/>
        <v>0</v>
      </c>
      <c r="F19">
        <f t="shared" si="1"/>
        <v>0.2</v>
      </c>
      <c r="G19">
        <f t="shared" si="2"/>
        <v>2</v>
      </c>
      <c r="H19">
        <f t="shared" si="3"/>
        <v>132</v>
      </c>
      <c r="I19">
        <f t="shared" si="6"/>
        <v>8450</v>
      </c>
      <c r="J19">
        <f t="shared" si="7"/>
        <v>1716</v>
      </c>
      <c r="K19">
        <f t="shared" si="4"/>
        <v>-6734</v>
      </c>
      <c r="L19">
        <f t="shared" si="8"/>
        <v>0</v>
      </c>
    </row>
    <row r="20" spans="1:12" x14ac:dyDescent="0.35">
      <c r="A20" s="1">
        <v>44945</v>
      </c>
      <c r="B20" s="2">
        <f t="shared" si="0"/>
        <v>4</v>
      </c>
      <c r="C20" s="2" t="s">
        <v>5</v>
      </c>
      <c r="D20">
        <v>10</v>
      </c>
      <c r="E20">
        <f t="shared" si="5"/>
        <v>0</v>
      </c>
      <c r="F20">
        <f t="shared" si="1"/>
        <v>0.2</v>
      </c>
      <c r="G20">
        <f t="shared" si="2"/>
        <v>2</v>
      </c>
      <c r="H20">
        <f t="shared" si="3"/>
        <v>132</v>
      </c>
      <c r="I20">
        <f t="shared" si="6"/>
        <v>8450</v>
      </c>
      <c r="J20">
        <f t="shared" si="7"/>
        <v>1848</v>
      </c>
      <c r="K20">
        <f t="shared" si="4"/>
        <v>-6602</v>
      </c>
      <c r="L20">
        <f t="shared" si="8"/>
        <v>0</v>
      </c>
    </row>
    <row r="21" spans="1:12" x14ac:dyDescent="0.35">
      <c r="A21" s="1">
        <v>44946</v>
      </c>
      <c r="B21" s="2">
        <f t="shared" si="0"/>
        <v>5</v>
      </c>
      <c r="C21" s="2" t="s">
        <v>5</v>
      </c>
      <c r="D21">
        <v>10</v>
      </c>
      <c r="E21">
        <f t="shared" si="5"/>
        <v>0</v>
      </c>
      <c r="F21">
        <f t="shared" si="1"/>
        <v>0.2</v>
      </c>
      <c r="G21">
        <f t="shared" si="2"/>
        <v>2</v>
      </c>
      <c r="H21">
        <f t="shared" si="3"/>
        <v>132</v>
      </c>
      <c r="I21">
        <f t="shared" si="6"/>
        <v>8450</v>
      </c>
      <c r="J21">
        <f t="shared" si="7"/>
        <v>1980</v>
      </c>
      <c r="K21">
        <f t="shared" si="4"/>
        <v>-6470</v>
      </c>
      <c r="L21">
        <f t="shared" si="8"/>
        <v>0</v>
      </c>
    </row>
    <row r="22" spans="1:12" x14ac:dyDescent="0.35">
      <c r="A22" s="1">
        <v>44947</v>
      </c>
      <c r="B22" s="2">
        <f t="shared" si="0"/>
        <v>6</v>
      </c>
      <c r="C22" s="2" t="s">
        <v>5</v>
      </c>
      <c r="D22">
        <v>10</v>
      </c>
      <c r="E22">
        <f t="shared" si="5"/>
        <v>0</v>
      </c>
      <c r="F22">
        <f t="shared" si="1"/>
        <v>0.2</v>
      </c>
      <c r="G22">
        <f t="shared" si="2"/>
        <v>0</v>
      </c>
      <c r="H22">
        <f t="shared" si="3"/>
        <v>0</v>
      </c>
      <c r="I22">
        <f t="shared" si="6"/>
        <v>8450</v>
      </c>
      <c r="J22">
        <f t="shared" si="7"/>
        <v>1980</v>
      </c>
      <c r="K22">
        <f t="shared" si="4"/>
        <v>-6470</v>
      </c>
      <c r="L22">
        <f t="shared" si="8"/>
        <v>0</v>
      </c>
    </row>
    <row r="23" spans="1:12" x14ac:dyDescent="0.35">
      <c r="A23" s="1">
        <v>44948</v>
      </c>
      <c r="B23" s="2">
        <f t="shared" si="0"/>
        <v>7</v>
      </c>
      <c r="C23" s="2" t="s">
        <v>5</v>
      </c>
      <c r="D23">
        <v>10</v>
      </c>
      <c r="E23">
        <f t="shared" si="5"/>
        <v>150</v>
      </c>
      <c r="F23">
        <f t="shared" si="1"/>
        <v>0.2</v>
      </c>
      <c r="G23">
        <f t="shared" si="2"/>
        <v>0</v>
      </c>
      <c r="H23">
        <f t="shared" si="3"/>
        <v>0</v>
      </c>
      <c r="I23">
        <f t="shared" si="6"/>
        <v>8600</v>
      </c>
      <c r="J23">
        <f t="shared" si="7"/>
        <v>1980</v>
      </c>
      <c r="K23">
        <f t="shared" si="4"/>
        <v>-6620</v>
      </c>
      <c r="L23">
        <f t="shared" si="8"/>
        <v>0</v>
      </c>
    </row>
    <row r="24" spans="1:12" x14ac:dyDescent="0.35">
      <c r="A24" s="1">
        <v>44949</v>
      </c>
      <c r="B24" s="2">
        <f t="shared" si="0"/>
        <v>1</v>
      </c>
      <c r="C24" s="2" t="s">
        <v>5</v>
      </c>
      <c r="D24">
        <v>10</v>
      </c>
      <c r="E24">
        <f t="shared" si="5"/>
        <v>0</v>
      </c>
      <c r="F24">
        <f t="shared" si="1"/>
        <v>0.2</v>
      </c>
      <c r="G24">
        <f t="shared" si="2"/>
        <v>2</v>
      </c>
      <c r="H24">
        <f t="shared" si="3"/>
        <v>132</v>
      </c>
      <c r="I24">
        <f t="shared" si="6"/>
        <v>8600</v>
      </c>
      <c r="J24">
        <f t="shared" si="7"/>
        <v>2112</v>
      </c>
      <c r="K24">
        <f t="shared" si="4"/>
        <v>-6488</v>
      </c>
      <c r="L24">
        <f t="shared" si="8"/>
        <v>0</v>
      </c>
    </row>
    <row r="25" spans="1:12" x14ac:dyDescent="0.35">
      <c r="A25" s="1">
        <v>44950</v>
      </c>
      <c r="B25" s="2">
        <f t="shared" si="0"/>
        <v>2</v>
      </c>
      <c r="C25" s="2" t="s">
        <v>5</v>
      </c>
      <c r="D25">
        <v>10</v>
      </c>
      <c r="E25">
        <f t="shared" si="5"/>
        <v>0</v>
      </c>
      <c r="F25">
        <f t="shared" si="1"/>
        <v>0.2</v>
      </c>
      <c r="G25">
        <f t="shared" si="2"/>
        <v>2</v>
      </c>
      <c r="H25">
        <f t="shared" si="3"/>
        <v>132</v>
      </c>
      <c r="I25">
        <f t="shared" si="6"/>
        <v>8600</v>
      </c>
      <c r="J25">
        <f t="shared" si="7"/>
        <v>2244</v>
      </c>
      <c r="K25">
        <f t="shared" si="4"/>
        <v>-6356</v>
      </c>
      <c r="L25">
        <f t="shared" si="8"/>
        <v>0</v>
      </c>
    </row>
    <row r="26" spans="1:12" x14ac:dyDescent="0.35">
      <c r="A26" s="1">
        <v>44951</v>
      </c>
      <c r="B26" s="2">
        <f t="shared" si="0"/>
        <v>3</v>
      </c>
      <c r="C26" s="2" t="s">
        <v>5</v>
      </c>
      <c r="D26">
        <v>10</v>
      </c>
      <c r="E26">
        <f t="shared" si="5"/>
        <v>0</v>
      </c>
      <c r="F26">
        <f t="shared" si="1"/>
        <v>0.2</v>
      </c>
      <c r="G26">
        <f t="shared" si="2"/>
        <v>2</v>
      </c>
      <c r="H26">
        <f t="shared" si="3"/>
        <v>132</v>
      </c>
      <c r="I26">
        <f t="shared" si="6"/>
        <v>8600</v>
      </c>
      <c r="J26">
        <f t="shared" si="7"/>
        <v>2376</v>
      </c>
      <c r="K26">
        <f t="shared" si="4"/>
        <v>-6224</v>
      </c>
      <c r="L26">
        <f t="shared" si="8"/>
        <v>0</v>
      </c>
    </row>
    <row r="27" spans="1:12" x14ac:dyDescent="0.35">
      <c r="A27" s="1">
        <v>44952</v>
      </c>
      <c r="B27" s="2">
        <f t="shared" si="0"/>
        <v>4</v>
      </c>
      <c r="C27" s="2" t="s">
        <v>5</v>
      </c>
      <c r="D27">
        <v>10</v>
      </c>
      <c r="E27">
        <f t="shared" si="5"/>
        <v>0</v>
      </c>
      <c r="F27">
        <f t="shared" si="1"/>
        <v>0.2</v>
      </c>
      <c r="G27">
        <f t="shared" si="2"/>
        <v>2</v>
      </c>
      <c r="H27">
        <f t="shared" si="3"/>
        <v>132</v>
      </c>
      <c r="I27">
        <f t="shared" si="6"/>
        <v>8600</v>
      </c>
      <c r="J27">
        <f t="shared" si="7"/>
        <v>2508</v>
      </c>
      <c r="K27">
        <f t="shared" si="4"/>
        <v>-6092</v>
      </c>
      <c r="L27">
        <f t="shared" si="8"/>
        <v>0</v>
      </c>
    </row>
    <row r="28" spans="1:12" x14ac:dyDescent="0.35">
      <c r="A28" s="1">
        <v>44953</v>
      </c>
      <c r="B28" s="2">
        <f t="shared" si="0"/>
        <v>5</v>
      </c>
      <c r="C28" s="2" t="s">
        <v>5</v>
      </c>
      <c r="D28">
        <v>10</v>
      </c>
      <c r="E28">
        <f t="shared" si="5"/>
        <v>0</v>
      </c>
      <c r="F28">
        <f t="shared" si="1"/>
        <v>0.2</v>
      </c>
      <c r="G28">
        <f t="shared" si="2"/>
        <v>2</v>
      </c>
      <c r="H28">
        <f t="shared" si="3"/>
        <v>132</v>
      </c>
      <c r="I28">
        <f t="shared" si="6"/>
        <v>8600</v>
      </c>
      <c r="J28">
        <f t="shared" si="7"/>
        <v>2640</v>
      </c>
      <c r="K28">
        <f t="shared" si="4"/>
        <v>-5960</v>
      </c>
      <c r="L28">
        <f t="shared" si="8"/>
        <v>0</v>
      </c>
    </row>
    <row r="29" spans="1:12" x14ac:dyDescent="0.35">
      <c r="A29" s="1">
        <v>44954</v>
      </c>
      <c r="B29" s="2">
        <f t="shared" si="0"/>
        <v>6</v>
      </c>
      <c r="C29" s="2" t="s">
        <v>5</v>
      </c>
      <c r="D29">
        <v>10</v>
      </c>
      <c r="E29">
        <f t="shared" si="5"/>
        <v>0</v>
      </c>
      <c r="F29">
        <f t="shared" si="1"/>
        <v>0.2</v>
      </c>
      <c r="G29">
        <f t="shared" si="2"/>
        <v>0</v>
      </c>
      <c r="H29">
        <f t="shared" si="3"/>
        <v>0</v>
      </c>
      <c r="I29">
        <f t="shared" si="6"/>
        <v>8600</v>
      </c>
      <c r="J29">
        <f t="shared" si="7"/>
        <v>2640</v>
      </c>
      <c r="K29">
        <f t="shared" si="4"/>
        <v>-5960</v>
      </c>
      <c r="L29">
        <f t="shared" si="8"/>
        <v>0</v>
      </c>
    </row>
    <row r="30" spans="1:12" x14ac:dyDescent="0.35">
      <c r="A30" s="1">
        <v>44955</v>
      </c>
      <c r="B30" s="2">
        <f t="shared" si="0"/>
        <v>7</v>
      </c>
      <c r="C30" s="2" t="s">
        <v>5</v>
      </c>
      <c r="D30">
        <v>10</v>
      </c>
      <c r="E30">
        <f t="shared" si="5"/>
        <v>150</v>
      </c>
      <c r="F30">
        <f t="shared" si="1"/>
        <v>0.2</v>
      </c>
      <c r="G30">
        <f t="shared" si="2"/>
        <v>0</v>
      </c>
      <c r="H30">
        <f t="shared" si="3"/>
        <v>0</v>
      </c>
      <c r="I30">
        <f t="shared" si="6"/>
        <v>8750</v>
      </c>
      <c r="J30">
        <f t="shared" si="7"/>
        <v>2640</v>
      </c>
      <c r="K30">
        <f t="shared" si="4"/>
        <v>-6110</v>
      </c>
      <c r="L30">
        <f t="shared" si="8"/>
        <v>0</v>
      </c>
    </row>
    <row r="31" spans="1:12" x14ac:dyDescent="0.35">
      <c r="A31" s="1">
        <v>44956</v>
      </c>
      <c r="B31" s="2">
        <f t="shared" si="0"/>
        <v>1</v>
      </c>
      <c r="C31" s="2" t="s">
        <v>5</v>
      </c>
      <c r="D31">
        <v>10</v>
      </c>
      <c r="E31">
        <f t="shared" si="5"/>
        <v>0</v>
      </c>
      <c r="F31">
        <f t="shared" si="1"/>
        <v>0.2</v>
      </c>
      <c r="G31">
        <f t="shared" si="2"/>
        <v>2</v>
      </c>
      <c r="H31">
        <f t="shared" si="3"/>
        <v>132</v>
      </c>
      <c r="I31">
        <f t="shared" si="6"/>
        <v>8750</v>
      </c>
      <c r="J31">
        <f t="shared" si="7"/>
        <v>2772</v>
      </c>
      <c r="K31">
        <f t="shared" si="4"/>
        <v>-5978</v>
      </c>
      <c r="L31">
        <f t="shared" si="8"/>
        <v>0</v>
      </c>
    </row>
    <row r="32" spans="1:12" x14ac:dyDescent="0.35">
      <c r="A32" s="1">
        <v>44957</v>
      </c>
      <c r="B32" s="2">
        <f t="shared" si="0"/>
        <v>2</v>
      </c>
      <c r="C32" s="2" t="s">
        <v>5</v>
      </c>
      <c r="D32">
        <v>10</v>
      </c>
      <c r="E32">
        <f t="shared" si="5"/>
        <v>0</v>
      </c>
      <c r="F32">
        <f t="shared" si="1"/>
        <v>0.2</v>
      </c>
      <c r="G32">
        <f t="shared" si="2"/>
        <v>2</v>
      </c>
      <c r="H32">
        <f t="shared" si="3"/>
        <v>132</v>
      </c>
      <c r="I32">
        <f t="shared" si="6"/>
        <v>8750</v>
      </c>
      <c r="J32">
        <f t="shared" si="7"/>
        <v>2904</v>
      </c>
      <c r="K32">
        <f t="shared" si="4"/>
        <v>-5846</v>
      </c>
      <c r="L32">
        <f t="shared" si="8"/>
        <v>0</v>
      </c>
    </row>
    <row r="33" spans="1:12" x14ac:dyDescent="0.35">
      <c r="A33" s="1">
        <v>44958</v>
      </c>
      <c r="B33" s="2">
        <f t="shared" si="0"/>
        <v>3</v>
      </c>
      <c r="C33" s="2" t="s">
        <v>5</v>
      </c>
      <c r="D33">
        <v>10</v>
      </c>
      <c r="E33">
        <f t="shared" si="5"/>
        <v>0</v>
      </c>
      <c r="F33">
        <f t="shared" si="1"/>
        <v>0.2</v>
      </c>
      <c r="G33">
        <f t="shared" si="2"/>
        <v>2</v>
      </c>
      <c r="H33">
        <f t="shared" si="3"/>
        <v>132</v>
      </c>
      <c r="I33">
        <f t="shared" si="6"/>
        <v>8750</v>
      </c>
      <c r="J33">
        <f t="shared" si="7"/>
        <v>3036</v>
      </c>
      <c r="K33">
        <f t="shared" si="4"/>
        <v>-5714</v>
      </c>
      <c r="L33">
        <f t="shared" si="8"/>
        <v>0</v>
      </c>
    </row>
    <row r="34" spans="1:12" x14ac:dyDescent="0.35">
      <c r="A34" s="1">
        <v>44959</v>
      </c>
      <c r="B34" s="2">
        <f t="shared" si="0"/>
        <v>4</v>
      </c>
      <c r="C34" s="2" t="s">
        <v>5</v>
      </c>
      <c r="D34">
        <v>10</v>
      </c>
      <c r="E34">
        <f t="shared" si="5"/>
        <v>0</v>
      </c>
      <c r="F34">
        <f t="shared" si="1"/>
        <v>0.2</v>
      </c>
      <c r="G34">
        <f t="shared" si="2"/>
        <v>2</v>
      </c>
      <c r="H34">
        <f t="shared" si="3"/>
        <v>132</v>
      </c>
      <c r="I34">
        <f t="shared" si="6"/>
        <v>8750</v>
      </c>
      <c r="J34">
        <f t="shared" si="7"/>
        <v>3168</v>
      </c>
      <c r="K34">
        <f t="shared" si="4"/>
        <v>-5582</v>
      </c>
      <c r="L34">
        <f t="shared" si="8"/>
        <v>0</v>
      </c>
    </row>
    <row r="35" spans="1:12" x14ac:dyDescent="0.35">
      <c r="A35" s="1">
        <v>44960</v>
      </c>
      <c r="B35" s="2">
        <f t="shared" si="0"/>
        <v>5</v>
      </c>
      <c r="C35" s="2" t="s">
        <v>5</v>
      </c>
      <c r="D35">
        <v>10</v>
      </c>
      <c r="E35">
        <f t="shared" si="5"/>
        <v>0</v>
      </c>
      <c r="F35">
        <f t="shared" si="1"/>
        <v>0.2</v>
      </c>
      <c r="G35">
        <f t="shared" si="2"/>
        <v>2</v>
      </c>
      <c r="H35">
        <f t="shared" si="3"/>
        <v>132</v>
      </c>
      <c r="I35">
        <f t="shared" si="6"/>
        <v>8750</v>
      </c>
      <c r="J35">
        <f t="shared" si="7"/>
        <v>3300</v>
      </c>
      <c r="K35">
        <f t="shared" si="4"/>
        <v>-5450</v>
      </c>
      <c r="L35">
        <f t="shared" si="8"/>
        <v>0</v>
      </c>
    </row>
    <row r="36" spans="1:12" x14ac:dyDescent="0.35">
      <c r="A36" s="1">
        <v>44961</v>
      </c>
      <c r="B36" s="2">
        <f t="shared" si="0"/>
        <v>6</v>
      </c>
      <c r="C36" s="2" t="s">
        <v>5</v>
      </c>
      <c r="D36">
        <v>10</v>
      </c>
      <c r="E36">
        <f t="shared" si="5"/>
        <v>0</v>
      </c>
      <c r="F36">
        <f t="shared" si="1"/>
        <v>0.2</v>
      </c>
      <c r="G36">
        <f t="shared" si="2"/>
        <v>0</v>
      </c>
      <c r="H36">
        <f t="shared" si="3"/>
        <v>0</v>
      </c>
      <c r="I36">
        <f t="shared" si="6"/>
        <v>8750</v>
      </c>
      <c r="J36">
        <f t="shared" si="7"/>
        <v>3300</v>
      </c>
      <c r="K36">
        <f t="shared" si="4"/>
        <v>-5450</v>
      </c>
      <c r="L36">
        <f t="shared" si="8"/>
        <v>0</v>
      </c>
    </row>
    <row r="37" spans="1:12" x14ac:dyDescent="0.35">
      <c r="A37" s="1">
        <v>44962</v>
      </c>
      <c r="B37" s="2">
        <f t="shared" si="0"/>
        <v>7</v>
      </c>
      <c r="C37" s="2" t="s">
        <v>5</v>
      </c>
      <c r="D37">
        <v>10</v>
      </c>
      <c r="E37">
        <f t="shared" si="5"/>
        <v>150</v>
      </c>
      <c r="F37">
        <f t="shared" si="1"/>
        <v>0.2</v>
      </c>
      <c r="G37">
        <f t="shared" si="2"/>
        <v>0</v>
      </c>
      <c r="H37">
        <f t="shared" si="3"/>
        <v>0</v>
      </c>
      <c r="I37">
        <f t="shared" si="6"/>
        <v>8900</v>
      </c>
      <c r="J37">
        <f t="shared" si="7"/>
        <v>3300</v>
      </c>
      <c r="K37">
        <f t="shared" si="4"/>
        <v>-5600</v>
      </c>
      <c r="L37">
        <f t="shared" si="8"/>
        <v>0</v>
      </c>
    </row>
    <row r="38" spans="1:12" x14ac:dyDescent="0.35">
      <c r="A38" s="1">
        <v>44963</v>
      </c>
      <c r="B38" s="2">
        <f t="shared" si="0"/>
        <v>1</v>
      </c>
      <c r="C38" s="2" t="s">
        <v>5</v>
      </c>
      <c r="D38">
        <v>10</v>
      </c>
      <c r="E38">
        <f t="shared" si="5"/>
        <v>0</v>
      </c>
      <c r="F38">
        <f t="shared" si="1"/>
        <v>0.2</v>
      </c>
      <c r="G38">
        <f t="shared" si="2"/>
        <v>2</v>
      </c>
      <c r="H38">
        <f t="shared" si="3"/>
        <v>132</v>
      </c>
      <c r="I38">
        <f t="shared" si="6"/>
        <v>8900</v>
      </c>
      <c r="J38">
        <f t="shared" si="7"/>
        <v>3432</v>
      </c>
      <c r="K38">
        <f t="shared" si="4"/>
        <v>-5468</v>
      </c>
      <c r="L38">
        <f t="shared" si="8"/>
        <v>0</v>
      </c>
    </row>
    <row r="39" spans="1:12" x14ac:dyDescent="0.35">
      <c r="A39" s="1">
        <v>44964</v>
      </c>
      <c r="B39" s="2">
        <f t="shared" si="0"/>
        <v>2</v>
      </c>
      <c r="C39" s="2" t="s">
        <v>5</v>
      </c>
      <c r="D39">
        <v>10</v>
      </c>
      <c r="E39">
        <f t="shared" si="5"/>
        <v>0</v>
      </c>
      <c r="F39">
        <f t="shared" si="1"/>
        <v>0.2</v>
      </c>
      <c r="G39">
        <f t="shared" si="2"/>
        <v>2</v>
      </c>
      <c r="H39">
        <f t="shared" si="3"/>
        <v>132</v>
      </c>
      <c r="I39">
        <f t="shared" si="6"/>
        <v>8900</v>
      </c>
      <c r="J39">
        <f t="shared" si="7"/>
        <v>3564</v>
      </c>
      <c r="K39">
        <f t="shared" si="4"/>
        <v>-5336</v>
      </c>
      <c r="L39">
        <f t="shared" si="8"/>
        <v>0</v>
      </c>
    </row>
    <row r="40" spans="1:12" x14ac:dyDescent="0.35">
      <c r="A40" s="1">
        <v>44965</v>
      </c>
      <c r="B40" s="2">
        <f t="shared" si="0"/>
        <v>3</v>
      </c>
      <c r="C40" s="2" t="s">
        <v>5</v>
      </c>
      <c r="D40">
        <v>10</v>
      </c>
      <c r="E40">
        <f t="shared" si="5"/>
        <v>0</v>
      </c>
      <c r="F40">
        <f t="shared" si="1"/>
        <v>0.2</v>
      </c>
      <c r="G40">
        <f t="shared" si="2"/>
        <v>2</v>
      </c>
      <c r="H40">
        <f t="shared" si="3"/>
        <v>132</v>
      </c>
      <c r="I40">
        <f t="shared" si="6"/>
        <v>8900</v>
      </c>
      <c r="J40">
        <f t="shared" si="7"/>
        <v>3696</v>
      </c>
      <c r="K40">
        <f t="shared" si="4"/>
        <v>-5204</v>
      </c>
      <c r="L40">
        <f t="shared" si="8"/>
        <v>0</v>
      </c>
    </row>
    <row r="41" spans="1:12" x14ac:dyDescent="0.35">
      <c r="A41" s="1">
        <v>44966</v>
      </c>
      <c r="B41" s="2">
        <f t="shared" si="0"/>
        <v>4</v>
      </c>
      <c r="C41" s="2" t="s">
        <v>5</v>
      </c>
      <c r="D41">
        <v>10</v>
      </c>
      <c r="E41">
        <f t="shared" si="5"/>
        <v>0</v>
      </c>
      <c r="F41">
        <f t="shared" si="1"/>
        <v>0.2</v>
      </c>
      <c r="G41">
        <f t="shared" si="2"/>
        <v>2</v>
      </c>
      <c r="H41">
        <f t="shared" si="3"/>
        <v>132</v>
      </c>
      <c r="I41">
        <f t="shared" si="6"/>
        <v>8900</v>
      </c>
      <c r="J41">
        <f t="shared" si="7"/>
        <v>3828</v>
      </c>
      <c r="K41">
        <f t="shared" si="4"/>
        <v>-5072</v>
      </c>
      <c r="L41">
        <f t="shared" si="8"/>
        <v>0</v>
      </c>
    </row>
    <row r="42" spans="1:12" x14ac:dyDescent="0.35">
      <c r="A42" s="1">
        <v>44967</v>
      </c>
      <c r="B42" s="2">
        <f t="shared" si="0"/>
        <v>5</v>
      </c>
      <c r="C42" s="2" t="s">
        <v>5</v>
      </c>
      <c r="D42">
        <v>10</v>
      </c>
      <c r="E42">
        <f t="shared" si="5"/>
        <v>0</v>
      </c>
      <c r="F42">
        <f t="shared" si="1"/>
        <v>0.2</v>
      </c>
      <c r="G42">
        <f t="shared" si="2"/>
        <v>2</v>
      </c>
      <c r="H42">
        <f t="shared" si="3"/>
        <v>132</v>
      </c>
      <c r="I42">
        <f t="shared" si="6"/>
        <v>8900</v>
      </c>
      <c r="J42">
        <f t="shared" si="7"/>
        <v>3960</v>
      </c>
      <c r="K42">
        <f t="shared" si="4"/>
        <v>-4940</v>
      </c>
      <c r="L42">
        <f t="shared" si="8"/>
        <v>0</v>
      </c>
    </row>
    <row r="43" spans="1:12" x14ac:dyDescent="0.35">
      <c r="A43" s="1">
        <v>44968</v>
      </c>
      <c r="B43" s="2">
        <f t="shared" si="0"/>
        <v>6</v>
      </c>
      <c r="C43" s="2" t="s">
        <v>5</v>
      </c>
      <c r="D43">
        <v>10</v>
      </c>
      <c r="E43">
        <f t="shared" si="5"/>
        <v>0</v>
      </c>
      <c r="F43">
        <f t="shared" si="1"/>
        <v>0.2</v>
      </c>
      <c r="G43">
        <f t="shared" si="2"/>
        <v>0</v>
      </c>
      <c r="H43">
        <f t="shared" si="3"/>
        <v>0</v>
      </c>
      <c r="I43">
        <f t="shared" si="6"/>
        <v>8900</v>
      </c>
      <c r="J43">
        <f t="shared" si="7"/>
        <v>3960</v>
      </c>
      <c r="K43">
        <f t="shared" si="4"/>
        <v>-4940</v>
      </c>
      <c r="L43">
        <f t="shared" si="8"/>
        <v>0</v>
      </c>
    </row>
    <row r="44" spans="1:12" x14ac:dyDescent="0.35">
      <c r="A44" s="1">
        <v>44969</v>
      </c>
      <c r="B44" s="2">
        <f t="shared" si="0"/>
        <v>7</v>
      </c>
      <c r="C44" s="2" t="s">
        <v>5</v>
      </c>
      <c r="D44">
        <v>10</v>
      </c>
      <c r="E44">
        <f t="shared" si="5"/>
        <v>150</v>
      </c>
      <c r="F44">
        <f t="shared" si="1"/>
        <v>0.2</v>
      </c>
      <c r="G44">
        <f t="shared" si="2"/>
        <v>0</v>
      </c>
      <c r="H44">
        <f t="shared" si="3"/>
        <v>0</v>
      </c>
      <c r="I44">
        <f t="shared" si="6"/>
        <v>9050</v>
      </c>
      <c r="J44">
        <f t="shared" si="7"/>
        <v>3960</v>
      </c>
      <c r="K44">
        <f t="shared" si="4"/>
        <v>-5090</v>
      </c>
      <c r="L44">
        <f t="shared" si="8"/>
        <v>0</v>
      </c>
    </row>
    <row r="45" spans="1:12" x14ac:dyDescent="0.35">
      <c r="A45" s="1">
        <v>44970</v>
      </c>
      <c r="B45" s="2">
        <f t="shared" si="0"/>
        <v>1</v>
      </c>
      <c r="C45" s="2" t="s">
        <v>5</v>
      </c>
      <c r="D45">
        <v>10</v>
      </c>
      <c r="E45">
        <f t="shared" si="5"/>
        <v>0</v>
      </c>
      <c r="F45">
        <f t="shared" si="1"/>
        <v>0.2</v>
      </c>
      <c r="G45">
        <f t="shared" si="2"/>
        <v>2</v>
      </c>
      <c r="H45">
        <f t="shared" si="3"/>
        <v>132</v>
      </c>
      <c r="I45">
        <f t="shared" si="6"/>
        <v>9050</v>
      </c>
      <c r="J45">
        <f t="shared" si="7"/>
        <v>4092</v>
      </c>
      <c r="K45">
        <f t="shared" si="4"/>
        <v>-4958</v>
      </c>
      <c r="L45">
        <f t="shared" si="8"/>
        <v>0</v>
      </c>
    </row>
    <row r="46" spans="1:12" x14ac:dyDescent="0.35">
      <c r="A46" s="1">
        <v>44971</v>
      </c>
      <c r="B46" s="2">
        <f t="shared" si="0"/>
        <v>2</v>
      </c>
      <c r="C46" s="2" t="s">
        <v>5</v>
      </c>
      <c r="D46">
        <v>10</v>
      </c>
      <c r="E46">
        <f t="shared" si="5"/>
        <v>0</v>
      </c>
      <c r="F46">
        <f t="shared" si="1"/>
        <v>0.2</v>
      </c>
      <c r="G46">
        <f t="shared" si="2"/>
        <v>2</v>
      </c>
      <c r="H46">
        <f t="shared" si="3"/>
        <v>132</v>
      </c>
      <c r="I46">
        <f t="shared" si="6"/>
        <v>9050</v>
      </c>
      <c r="J46">
        <f t="shared" si="7"/>
        <v>4224</v>
      </c>
      <c r="K46">
        <f t="shared" si="4"/>
        <v>-4826</v>
      </c>
      <c r="L46">
        <f t="shared" si="8"/>
        <v>0</v>
      </c>
    </row>
    <row r="47" spans="1:12" x14ac:dyDescent="0.35">
      <c r="A47" s="1">
        <v>44972</v>
      </c>
      <c r="B47" s="2">
        <f t="shared" si="0"/>
        <v>3</v>
      </c>
      <c r="C47" s="2" t="s">
        <v>5</v>
      </c>
      <c r="D47">
        <v>10</v>
      </c>
      <c r="E47">
        <f t="shared" si="5"/>
        <v>0</v>
      </c>
      <c r="F47">
        <f t="shared" si="1"/>
        <v>0.2</v>
      </c>
      <c r="G47">
        <f t="shared" si="2"/>
        <v>2</v>
      </c>
      <c r="H47">
        <f t="shared" si="3"/>
        <v>132</v>
      </c>
      <c r="I47">
        <f t="shared" si="6"/>
        <v>9050</v>
      </c>
      <c r="J47">
        <f t="shared" si="7"/>
        <v>4356</v>
      </c>
      <c r="K47">
        <f t="shared" si="4"/>
        <v>-4694</v>
      </c>
      <c r="L47">
        <f t="shared" si="8"/>
        <v>0</v>
      </c>
    </row>
    <row r="48" spans="1:12" x14ac:dyDescent="0.35">
      <c r="A48" s="1">
        <v>44973</v>
      </c>
      <c r="B48" s="2">
        <f t="shared" si="0"/>
        <v>4</v>
      </c>
      <c r="C48" s="2" t="s">
        <v>5</v>
      </c>
      <c r="D48">
        <v>10</v>
      </c>
      <c r="E48">
        <f t="shared" si="5"/>
        <v>0</v>
      </c>
      <c r="F48">
        <f t="shared" si="1"/>
        <v>0.2</v>
      </c>
      <c r="G48">
        <f t="shared" si="2"/>
        <v>2</v>
      </c>
      <c r="H48">
        <f t="shared" si="3"/>
        <v>132</v>
      </c>
      <c r="I48">
        <f t="shared" si="6"/>
        <v>9050</v>
      </c>
      <c r="J48">
        <f t="shared" si="7"/>
        <v>4488</v>
      </c>
      <c r="K48">
        <f t="shared" si="4"/>
        <v>-4562</v>
      </c>
      <c r="L48">
        <f t="shared" si="8"/>
        <v>0</v>
      </c>
    </row>
    <row r="49" spans="1:12" x14ac:dyDescent="0.35">
      <c r="A49" s="1">
        <v>44974</v>
      </c>
      <c r="B49" s="2">
        <f t="shared" si="0"/>
        <v>5</v>
      </c>
      <c r="C49" s="2" t="s">
        <v>5</v>
      </c>
      <c r="D49">
        <v>10</v>
      </c>
      <c r="E49">
        <f t="shared" si="5"/>
        <v>0</v>
      </c>
      <c r="F49">
        <f t="shared" si="1"/>
        <v>0.2</v>
      </c>
      <c r="G49">
        <f t="shared" si="2"/>
        <v>2</v>
      </c>
      <c r="H49">
        <f t="shared" si="3"/>
        <v>132</v>
      </c>
      <c r="I49">
        <f t="shared" si="6"/>
        <v>9050</v>
      </c>
      <c r="J49">
        <f t="shared" si="7"/>
        <v>4620</v>
      </c>
      <c r="K49">
        <f t="shared" si="4"/>
        <v>-4430</v>
      </c>
      <c r="L49">
        <f t="shared" si="8"/>
        <v>0</v>
      </c>
    </row>
    <row r="50" spans="1:12" x14ac:dyDescent="0.35">
      <c r="A50" s="1">
        <v>44975</v>
      </c>
      <c r="B50" s="2">
        <f t="shared" si="0"/>
        <v>6</v>
      </c>
      <c r="C50" s="2" t="s">
        <v>5</v>
      </c>
      <c r="D50">
        <v>10</v>
      </c>
      <c r="E50">
        <f t="shared" si="5"/>
        <v>0</v>
      </c>
      <c r="F50">
        <f t="shared" si="1"/>
        <v>0.2</v>
      </c>
      <c r="G50">
        <f t="shared" si="2"/>
        <v>0</v>
      </c>
      <c r="H50">
        <f t="shared" si="3"/>
        <v>0</v>
      </c>
      <c r="I50">
        <f t="shared" si="6"/>
        <v>9050</v>
      </c>
      <c r="J50">
        <f t="shared" si="7"/>
        <v>4620</v>
      </c>
      <c r="K50">
        <f t="shared" si="4"/>
        <v>-4430</v>
      </c>
      <c r="L50">
        <f t="shared" si="8"/>
        <v>0</v>
      </c>
    </row>
    <row r="51" spans="1:12" x14ac:dyDescent="0.35">
      <c r="A51" s="1">
        <v>44976</v>
      </c>
      <c r="B51" s="2">
        <f t="shared" si="0"/>
        <v>7</v>
      </c>
      <c r="C51" s="2" t="s">
        <v>5</v>
      </c>
      <c r="D51">
        <v>10</v>
      </c>
      <c r="E51">
        <f t="shared" si="5"/>
        <v>150</v>
      </c>
      <c r="F51">
        <f t="shared" si="1"/>
        <v>0.2</v>
      </c>
      <c r="G51">
        <f t="shared" si="2"/>
        <v>0</v>
      </c>
      <c r="H51">
        <f t="shared" si="3"/>
        <v>0</v>
      </c>
      <c r="I51">
        <f t="shared" si="6"/>
        <v>9200</v>
      </c>
      <c r="J51">
        <f t="shared" si="7"/>
        <v>4620</v>
      </c>
      <c r="K51">
        <f t="shared" si="4"/>
        <v>-4580</v>
      </c>
      <c r="L51">
        <f t="shared" si="8"/>
        <v>0</v>
      </c>
    </row>
    <row r="52" spans="1:12" x14ac:dyDescent="0.35">
      <c r="A52" s="1">
        <v>44977</v>
      </c>
      <c r="B52" s="2">
        <f t="shared" si="0"/>
        <v>1</v>
      </c>
      <c r="C52" s="2" t="s">
        <v>5</v>
      </c>
      <c r="D52">
        <v>10</v>
      </c>
      <c r="E52">
        <f t="shared" si="5"/>
        <v>0</v>
      </c>
      <c r="F52">
        <f t="shared" si="1"/>
        <v>0.2</v>
      </c>
      <c r="G52">
        <f t="shared" si="2"/>
        <v>2</v>
      </c>
      <c r="H52">
        <f t="shared" si="3"/>
        <v>132</v>
      </c>
      <c r="I52">
        <f t="shared" si="6"/>
        <v>9200</v>
      </c>
      <c r="J52">
        <f t="shared" si="7"/>
        <v>4752</v>
      </c>
      <c r="K52">
        <f t="shared" si="4"/>
        <v>-4448</v>
      </c>
      <c r="L52">
        <f t="shared" si="8"/>
        <v>0</v>
      </c>
    </row>
    <row r="53" spans="1:12" x14ac:dyDescent="0.35">
      <c r="A53" s="1">
        <v>44978</v>
      </c>
      <c r="B53" s="2">
        <f t="shared" si="0"/>
        <v>2</v>
      </c>
      <c r="C53" s="2" t="s">
        <v>5</v>
      </c>
      <c r="D53">
        <v>10</v>
      </c>
      <c r="E53">
        <f t="shared" si="5"/>
        <v>0</v>
      </c>
      <c r="F53">
        <f t="shared" si="1"/>
        <v>0.2</v>
      </c>
      <c r="G53">
        <f t="shared" si="2"/>
        <v>2</v>
      </c>
      <c r="H53">
        <f t="shared" si="3"/>
        <v>132</v>
      </c>
      <c r="I53">
        <f t="shared" si="6"/>
        <v>9200</v>
      </c>
      <c r="J53">
        <f t="shared" si="7"/>
        <v>4884</v>
      </c>
      <c r="K53">
        <f t="shared" si="4"/>
        <v>-4316</v>
      </c>
      <c r="L53">
        <f t="shared" si="8"/>
        <v>0</v>
      </c>
    </row>
    <row r="54" spans="1:12" x14ac:dyDescent="0.35">
      <c r="A54" s="1">
        <v>44979</v>
      </c>
      <c r="B54" s="2">
        <f t="shared" si="0"/>
        <v>3</v>
      </c>
      <c r="C54" s="2" t="s">
        <v>5</v>
      </c>
      <c r="D54">
        <v>10</v>
      </c>
      <c r="E54">
        <f t="shared" si="5"/>
        <v>0</v>
      </c>
      <c r="F54">
        <f t="shared" si="1"/>
        <v>0.2</v>
      </c>
      <c r="G54">
        <f t="shared" si="2"/>
        <v>2</v>
      </c>
      <c r="H54">
        <f t="shared" si="3"/>
        <v>132</v>
      </c>
      <c r="I54">
        <f t="shared" si="6"/>
        <v>9200</v>
      </c>
      <c r="J54">
        <f t="shared" si="7"/>
        <v>5016</v>
      </c>
      <c r="K54">
        <f t="shared" si="4"/>
        <v>-4184</v>
      </c>
      <c r="L54">
        <f t="shared" si="8"/>
        <v>0</v>
      </c>
    </row>
    <row r="55" spans="1:12" x14ac:dyDescent="0.35">
      <c r="A55" s="1">
        <v>44980</v>
      </c>
      <c r="B55" s="2">
        <f t="shared" si="0"/>
        <v>4</v>
      </c>
      <c r="C55" s="2" t="s">
        <v>5</v>
      </c>
      <c r="D55">
        <v>10</v>
      </c>
      <c r="E55">
        <f t="shared" si="5"/>
        <v>0</v>
      </c>
      <c r="F55">
        <f t="shared" si="1"/>
        <v>0.2</v>
      </c>
      <c r="G55">
        <f t="shared" si="2"/>
        <v>2</v>
      </c>
      <c r="H55">
        <f t="shared" si="3"/>
        <v>132</v>
      </c>
      <c r="I55">
        <f t="shared" si="6"/>
        <v>9200</v>
      </c>
      <c r="J55">
        <f t="shared" si="7"/>
        <v>5148</v>
      </c>
      <c r="K55">
        <f t="shared" si="4"/>
        <v>-4052</v>
      </c>
      <c r="L55">
        <f t="shared" si="8"/>
        <v>0</v>
      </c>
    </row>
    <row r="56" spans="1:12" x14ac:dyDescent="0.35">
      <c r="A56" s="1">
        <v>44981</v>
      </c>
      <c r="B56" s="2">
        <f t="shared" si="0"/>
        <v>5</v>
      </c>
      <c r="C56" s="2" t="s">
        <v>5</v>
      </c>
      <c r="D56">
        <v>10</v>
      </c>
      <c r="E56">
        <f t="shared" si="5"/>
        <v>0</v>
      </c>
      <c r="F56">
        <f t="shared" si="1"/>
        <v>0.2</v>
      </c>
      <c r="G56">
        <f t="shared" si="2"/>
        <v>2</v>
      </c>
      <c r="H56">
        <f t="shared" si="3"/>
        <v>132</v>
      </c>
      <c r="I56">
        <f t="shared" si="6"/>
        <v>9200</v>
      </c>
      <c r="J56">
        <f t="shared" si="7"/>
        <v>5280</v>
      </c>
      <c r="K56">
        <f t="shared" si="4"/>
        <v>-3920</v>
      </c>
      <c r="L56">
        <f t="shared" si="8"/>
        <v>0</v>
      </c>
    </row>
    <row r="57" spans="1:12" x14ac:dyDescent="0.35">
      <c r="A57" s="1">
        <v>44982</v>
      </c>
      <c r="B57" s="2">
        <f t="shared" si="0"/>
        <v>6</v>
      </c>
      <c r="C57" s="2" t="s">
        <v>5</v>
      </c>
      <c r="D57">
        <v>10</v>
      </c>
      <c r="E57">
        <f t="shared" si="5"/>
        <v>0</v>
      </c>
      <c r="F57">
        <f t="shared" si="1"/>
        <v>0.2</v>
      </c>
      <c r="G57">
        <f t="shared" si="2"/>
        <v>0</v>
      </c>
      <c r="H57">
        <f t="shared" si="3"/>
        <v>0</v>
      </c>
      <c r="I57">
        <f t="shared" si="6"/>
        <v>9200</v>
      </c>
      <c r="J57">
        <f t="shared" si="7"/>
        <v>5280</v>
      </c>
      <c r="K57">
        <f t="shared" si="4"/>
        <v>-3920</v>
      </c>
      <c r="L57">
        <f t="shared" si="8"/>
        <v>0</v>
      </c>
    </row>
    <row r="58" spans="1:12" x14ac:dyDescent="0.35">
      <c r="A58" s="1">
        <v>44983</v>
      </c>
      <c r="B58" s="2">
        <f t="shared" si="0"/>
        <v>7</v>
      </c>
      <c r="C58" s="2" t="s">
        <v>5</v>
      </c>
      <c r="D58">
        <v>10</v>
      </c>
      <c r="E58">
        <f t="shared" si="5"/>
        <v>150</v>
      </c>
      <c r="F58">
        <f t="shared" si="1"/>
        <v>0.2</v>
      </c>
      <c r="G58">
        <f t="shared" si="2"/>
        <v>0</v>
      </c>
      <c r="H58">
        <f t="shared" si="3"/>
        <v>0</v>
      </c>
      <c r="I58">
        <f t="shared" si="6"/>
        <v>9350</v>
      </c>
      <c r="J58">
        <f t="shared" si="7"/>
        <v>5280</v>
      </c>
      <c r="K58">
        <f t="shared" si="4"/>
        <v>-4070</v>
      </c>
      <c r="L58">
        <f t="shared" si="8"/>
        <v>0</v>
      </c>
    </row>
    <row r="59" spans="1:12" x14ac:dyDescent="0.35">
      <c r="A59" s="1">
        <v>44984</v>
      </c>
      <c r="B59" s="2">
        <f t="shared" si="0"/>
        <v>1</v>
      </c>
      <c r="C59" s="2" t="s">
        <v>5</v>
      </c>
      <c r="D59">
        <v>10</v>
      </c>
      <c r="E59">
        <f t="shared" si="5"/>
        <v>0</v>
      </c>
      <c r="F59">
        <f t="shared" si="1"/>
        <v>0.2</v>
      </c>
      <c r="G59">
        <f t="shared" si="2"/>
        <v>2</v>
      </c>
      <c r="H59">
        <f t="shared" si="3"/>
        <v>132</v>
      </c>
      <c r="I59">
        <f t="shared" si="6"/>
        <v>9350</v>
      </c>
      <c r="J59">
        <f t="shared" si="7"/>
        <v>5412</v>
      </c>
      <c r="K59">
        <f t="shared" si="4"/>
        <v>-3938</v>
      </c>
      <c r="L59">
        <f t="shared" si="8"/>
        <v>0</v>
      </c>
    </row>
    <row r="60" spans="1:12" x14ac:dyDescent="0.35">
      <c r="A60" s="1">
        <v>44985</v>
      </c>
      <c r="B60" s="2">
        <f t="shared" si="0"/>
        <v>2</v>
      </c>
      <c r="C60" s="2" t="s">
        <v>5</v>
      </c>
      <c r="D60">
        <v>10</v>
      </c>
      <c r="E60">
        <f t="shared" si="5"/>
        <v>0</v>
      </c>
      <c r="F60">
        <f t="shared" si="1"/>
        <v>0.2</v>
      </c>
      <c r="G60">
        <f t="shared" si="2"/>
        <v>2</v>
      </c>
      <c r="H60">
        <f t="shared" si="3"/>
        <v>132</v>
      </c>
      <c r="I60">
        <f t="shared" si="6"/>
        <v>9350</v>
      </c>
      <c r="J60">
        <f t="shared" si="7"/>
        <v>5544</v>
      </c>
      <c r="K60">
        <f t="shared" si="4"/>
        <v>-3806</v>
      </c>
      <c r="L60">
        <f t="shared" si="8"/>
        <v>0</v>
      </c>
    </row>
    <row r="61" spans="1:12" x14ac:dyDescent="0.35">
      <c r="A61" s="1">
        <v>44986</v>
      </c>
      <c r="B61" s="2">
        <f t="shared" si="0"/>
        <v>3</v>
      </c>
      <c r="C61" s="2" t="s">
        <v>5</v>
      </c>
      <c r="D61">
        <v>10</v>
      </c>
      <c r="E61">
        <f t="shared" si="5"/>
        <v>0</v>
      </c>
      <c r="F61">
        <f t="shared" si="1"/>
        <v>0.2</v>
      </c>
      <c r="G61">
        <f t="shared" si="2"/>
        <v>2</v>
      </c>
      <c r="H61">
        <f t="shared" si="3"/>
        <v>132</v>
      </c>
      <c r="I61">
        <f t="shared" si="6"/>
        <v>9350</v>
      </c>
      <c r="J61">
        <f t="shared" si="7"/>
        <v>5676</v>
      </c>
      <c r="K61">
        <f t="shared" si="4"/>
        <v>-3674</v>
      </c>
      <c r="L61">
        <f t="shared" si="8"/>
        <v>0</v>
      </c>
    </row>
    <row r="62" spans="1:12" x14ac:dyDescent="0.35">
      <c r="A62" s="1">
        <v>44987</v>
      </c>
      <c r="B62" s="2">
        <f t="shared" si="0"/>
        <v>4</v>
      </c>
      <c r="C62" s="2" t="s">
        <v>5</v>
      </c>
      <c r="D62">
        <v>10</v>
      </c>
      <c r="E62">
        <f t="shared" si="5"/>
        <v>0</v>
      </c>
      <c r="F62">
        <f t="shared" si="1"/>
        <v>0.2</v>
      </c>
      <c r="G62">
        <f t="shared" si="2"/>
        <v>2</v>
      </c>
      <c r="H62">
        <f t="shared" si="3"/>
        <v>132</v>
      </c>
      <c r="I62">
        <f t="shared" si="6"/>
        <v>9350</v>
      </c>
      <c r="J62">
        <f t="shared" si="7"/>
        <v>5808</v>
      </c>
      <c r="K62">
        <f t="shared" si="4"/>
        <v>-3542</v>
      </c>
      <c r="L62">
        <f t="shared" si="8"/>
        <v>0</v>
      </c>
    </row>
    <row r="63" spans="1:12" x14ac:dyDescent="0.35">
      <c r="A63" s="1">
        <v>44988</v>
      </c>
      <c r="B63" s="2">
        <f t="shared" si="0"/>
        <v>5</v>
      </c>
      <c r="C63" s="2" t="s">
        <v>5</v>
      </c>
      <c r="D63">
        <v>10</v>
      </c>
      <c r="E63">
        <f t="shared" si="5"/>
        <v>0</v>
      </c>
      <c r="F63">
        <f t="shared" si="1"/>
        <v>0.2</v>
      </c>
      <c r="G63">
        <f t="shared" si="2"/>
        <v>2</v>
      </c>
      <c r="H63">
        <f t="shared" si="3"/>
        <v>132</v>
      </c>
      <c r="I63">
        <f t="shared" si="6"/>
        <v>9350</v>
      </c>
      <c r="J63">
        <f t="shared" si="7"/>
        <v>5940</v>
      </c>
      <c r="K63">
        <f t="shared" si="4"/>
        <v>-3410</v>
      </c>
      <c r="L63">
        <f t="shared" si="8"/>
        <v>0</v>
      </c>
    </row>
    <row r="64" spans="1:12" x14ac:dyDescent="0.35">
      <c r="A64" s="1">
        <v>44989</v>
      </c>
      <c r="B64" s="2">
        <f t="shared" si="0"/>
        <v>6</v>
      </c>
      <c r="C64" s="2" t="s">
        <v>5</v>
      </c>
      <c r="D64">
        <v>10</v>
      </c>
      <c r="E64">
        <f t="shared" si="5"/>
        <v>0</v>
      </c>
      <c r="F64">
        <f t="shared" si="1"/>
        <v>0.2</v>
      </c>
      <c r="G64">
        <f t="shared" si="2"/>
        <v>0</v>
      </c>
      <c r="H64">
        <f t="shared" si="3"/>
        <v>0</v>
      </c>
      <c r="I64">
        <f t="shared" si="6"/>
        <v>9350</v>
      </c>
      <c r="J64">
        <f t="shared" si="7"/>
        <v>5940</v>
      </c>
      <c r="K64">
        <f t="shared" si="4"/>
        <v>-3410</v>
      </c>
      <c r="L64">
        <f t="shared" si="8"/>
        <v>0</v>
      </c>
    </row>
    <row r="65" spans="1:12" x14ac:dyDescent="0.35">
      <c r="A65" s="1">
        <v>44990</v>
      </c>
      <c r="B65" s="2">
        <f t="shared" si="0"/>
        <v>7</v>
      </c>
      <c r="C65" s="2" t="s">
        <v>5</v>
      </c>
      <c r="D65">
        <v>10</v>
      </c>
      <c r="E65">
        <f t="shared" si="5"/>
        <v>150</v>
      </c>
      <c r="F65">
        <f t="shared" si="1"/>
        <v>0.2</v>
      </c>
      <c r="G65">
        <f t="shared" si="2"/>
        <v>0</v>
      </c>
      <c r="H65">
        <f t="shared" si="3"/>
        <v>0</v>
      </c>
      <c r="I65">
        <f t="shared" si="6"/>
        <v>9500</v>
      </c>
      <c r="J65">
        <f t="shared" si="7"/>
        <v>5940</v>
      </c>
      <c r="K65">
        <f t="shared" si="4"/>
        <v>-3560</v>
      </c>
      <c r="L65">
        <f t="shared" si="8"/>
        <v>0</v>
      </c>
    </row>
    <row r="66" spans="1:12" x14ac:dyDescent="0.35">
      <c r="A66" s="1">
        <v>44991</v>
      </c>
      <c r="B66" s="2">
        <f t="shared" si="0"/>
        <v>1</v>
      </c>
      <c r="C66" s="2" t="s">
        <v>5</v>
      </c>
      <c r="D66">
        <v>10</v>
      </c>
      <c r="E66">
        <f t="shared" si="5"/>
        <v>0</v>
      </c>
      <c r="F66">
        <f t="shared" si="1"/>
        <v>0.2</v>
      </c>
      <c r="G66">
        <f t="shared" si="2"/>
        <v>2</v>
      </c>
      <c r="H66">
        <f t="shared" si="3"/>
        <v>132</v>
      </c>
      <c r="I66">
        <f t="shared" si="6"/>
        <v>9500</v>
      </c>
      <c r="J66">
        <f t="shared" si="7"/>
        <v>6072</v>
      </c>
      <c r="K66">
        <f t="shared" si="4"/>
        <v>-3428</v>
      </c>
      <c r="L66">
        <f t="shared" si="8"/>
        <v>0</v>
      </c>
    </row>
    <row r="67" spans="1:12" x14ac:dyDescent="0.35">
      <c r="A67" s="1">
        <v>44992</v>
      </c>
      <c r="B67" s="2">
        <f t="shared" ref="B67:B130" si="9">WEEKDAY(A67, 2)</f>
        <v>2</v>
      </c>
      <c r="C67" s="2" t="s">
        <v>5</v>
      </c>
      <c r="D67">
        <v>10</v>
      </c>
      <c r="E67">
        <f t="shared" si="5"/>
        <v>0</v>
      </c>
      <c r="F67">
        <f t="shared" ref="F67:F130" si="10">IF(C67="ZIMA",  0.2, IF(C67="WIOSNA", 0.5, IF(C67 = "LATO", 0.9, 0.4)))</f>
        <v>0.2</v>
      </c>
      <c r="G67">
        <f t="shared" ref="G67:G130" si="11">IF(AND(B67&lt;&gt;7, B67&lt;&gt;6), INT(F67*D67), 0)</f>
        <v>2</v>
      </c>
      <c r="H67">
        <f t="shared" ref="H67:H130" si="12">G67*66</f>
        <v>132</v>
      </c>
      <c r="I67">
        <f t="shared" si="6"/>
        <v>9500</v>
      </c>
      <c r="J67">
        <f t="shared" si="7"/>
        <v>6204</v>
      </c>
      <c r="K67">
        <f t="shared" ref="K67:K130" si="13">J67-I67</f>
        <v>-3296</v>
      </c>
      <c r="L67">
        <f t="shared" si="8"/>
        <v>0</v>
      </c>
    </row>
    <row r="68" spans="1:12" x14ac:dyDescent="0.35">
      <c r="A68" s="1">
        <v>44993</v>
      </c>
      <c r="B68" s="2">
        <f t="shared" si="9"/>
        <v>3</v>
      </c>
      <c r="C68" s="2" t="s">
        <v>5</v>
      </c>
      <c r="D68">
        <v>10</v>
      </c>
      <c r="E68">
        <f t="shared" ref="E68:E131" si="14">IF(B68=7, D68*15, 0)</f>
        <v>0</v>
      </c>
      <c r="F68">
        <f t="shared" si="10"/>
        <v>0.2</v>
      </c>
      <c r="G68">
        <f t="shared" si="11"/>
        <v>2</v>
      </c>
      <c r="H68">
        <f t="shared" si="12"/>
        <v>132</v>
      </c>
      <c r="I68">
        <f t="shared" ref="I68:I131" si="15">I67+E68</f>
        <v>9500</v>
      </c>
      <c r="J68">
        <f t="shared" ref="J68:J131" si="16">J67+H68</f>
        <v>6336</v>
      </c>
      <c r="K68">
        <f t="shared" si="13"/>
        <v>-3164</v>
      </c>
      <c r="L68">
        <f t="shared" ref="L68:L131" si="17">IF(I68&lt;J68, 1, 0)+L67</f>
        <v>0</v>
      </c>
    </row>
    <row r="69" spans="1:12" x14ac:dyDescent="0.35">
      <c r="A69" s="1">
        <v>44994</v>
      </c>
      <c r="B69" s="2">
        <f t="shared" si="9"/>
        <v>4</v>
      </c>
      <c r="C69" s="2" t="s">
        <v>5</v>
      </c>
      <c r="D69">
        <v>10</v>
      </c>
      <c r="E69">
        <f t="shared" si="14"/>
        <v>0</v>
      </c>
      <c r="F69">
        <f t="shared" si="10"/>
        <v>0.2</v>
      </c>
      <c r="G69">
        <f t="shared" si="11"/>
        <v>2</v>
      </c>
      <c r="H69">
        <f t="shared" si="12"/>
        <v>132</v>
      </c>
      <c r="I69">
        <f t="shared" si="15"/>
        <v>9500</v>
      </c>
      <c r="J69">
        <f t="shared" si="16"/>
        <v>6468</v>
      </c>
      <c r="K69">
        <f t="shared" si="13"/>
        <v>-3032</v>
      </c>
      <c r="L69">
        <f t="shared" si="17"/>
        <v>0</v>
      </c>
    </row>
    <row r="70" spans="1:12" x14ac:dyDescent="0.35">
      <c r="A70" s="1">
        <v>44995</v>
      </c>
      <c r="B70" s="2">
        <f t="shared" si="9"/>
        <v>5</v>
      </c>
      <c r="C70" s="2" t="s">
        <v>5</v>
      </c>
      <c r="D70">
        <v>10</v>
      </c>
      <c r="E70">
        <f t="shared" si="14"/>
        <v>0</v>
      </c>
      <c r="F70">
        <f t="shared" si="10"/>
        <v>0.2</v>
      </c>
      <c r="G70">
        <f t="shared" si="11"/>
        <v>2</v>
      </c>
      <c r="H70">
        <f t="shared" si="12"/>
        <v>132</v>
      </c>
      <c r="I70">
        <f t="shared" si="15"/>
        <v>9500</v>
      </c>
      <c r="J70">
        <f t="shared" si="16"/>
        <v>6600</v>
      </c>
      <c r="K70">
        <f t="shared" si="13"/>
        <v>-2900</v>
      </c>
      <c r="L70">
        <f t="shared" si="17"/>
        <v>0</v>
      </c>
    </row>
    <row r="71" spans="1:12" x14ac:dyDescent="0.35">
      <c r="A71" s="1">
        <v>44996</v>
      </c>
      <c r="B71" s="2">
        <f t="shared" si="9"/>
        <v>6</v>
      </c>
      <c r="C71" s="2" t="s">
        <v>5</v>
      </c>
      <c r="D71">
        <v>10</v>
      </c>
      <c r="E71">
        <f t="shared" si="14"/>
        <v>0</v>
      </c>
      <c r="F71">
        <f t="shared" si="10"/>
        <v>0.2</v>
      </c>
      <c r="G71">
        <f t="shared" si="11"/>
        <v>0</v>
      </c>
      <c r="H71">
        <f t="shared" si="12"/>
        <v>0</v>
      </c>
      <c r="I71">
        <f t="shared" si="15"/>
        <v>9500</v>
      </c>
      <c r="J71">
        <f t="shared" si="16"/>
        <v>6600</v>
      </c>
      <c r="K71">
        <f t="shared" si="13"/>
        <v>-2900</v>
      </c>
      <c r="L71">
        <f t="shared" si="17"/>
        <v>0</v>
      </c>
    </row>
    <row r="72" spans="1:12" x14ac:dyDescent="0.35">
      <c r="A72" s="1">
        <v>44997</v>
      </c>
      <c r="B72" s="2">
        <f t="shared" si="9"/>
        <v>7</v>
      </c>
      <c r="C72" s="2" t="s">
        <v>5</v>
      </c>
      <c r="D72">
        <v>10</v>
      </c>
      <c r="E72">
        <f t="shared" si="14"/>
        <v>150</v>
      </c>
      <c r="F72">
        <f t="shared" si="10"/>
        <v>0.2</v>
      </c>
      <c r="G72">
        <f t="shared" si="11"/>
        <v>0</v>
      </c>
      <c r="H72">
        <f t="shared" si="12"/>
        <v>0</v>
      </c>
      <c r="I72">
        <f t="shared" si="15"/>
        <v>9650</v>
      </c>
      <c r="J72">
        <f t="shared" si="16"/>
        <v>6600</v>
      </c>
      <c r="K72">
        <f t="shared" si="13"/>
        <v>-3050</v>
      </c>
      <c r="L72">
        <f t="shared" si="17"/>
        <v>0</v>
      </c>
    </row>
    <row r="73" spans="1:12" x14ac:dyDescent="0.35">
      <c r="A73" s="1">
        <v>44998</v>
      </c>
      <c r="B73" s="2">
        <f t="shared" si="9"/>
        <v>1</v>
      </c>
      <c r="C73" s="2" t="s">
        <v>5</v>
      </c>
      <c r="D73">
        <v>10</v>
      </c>
      <c r="E73">
        <f t="shared" si="14"/>
        <v>0</v>
      </c>
      <c r="F73">
        <f t="shared" si="10"/>
        <v>0.2</v>
      </c>
      <c r="G73">
        <f t="shared" si="11"/>
        <v>2</v>
      </c>
      <c r="H73">
        <f t="shared" si="12"/>
        <v>132</v>
      </c>
      <c r="I73">
        <f t="shared" si="15"/>
        <v>9650</v>
      </c>
      <c r="J73">
        <f t="shared" si="16"/>
        <v>6732</v>
      </c>
      <c r="K73">
        <f t="shared" si="13"/>
        <v>-2918</v>
      </c>
      <c r="L73">
        <f t="shared" si="17"/>
        <v>0</v>
      </c>
    </row>
    <row r="74" spans="1:12" x14ac:dyDescent="0.35">
      <c r="A74" s="1">
        <v>44999</v>
      </c>
      <c r="B74" s="2">
        <f t="shared" si="9"/>
        <v>2</v>
      </c>
      <c r="C74" s="2" t="s">
        <v>5</v>
      </c>
      <c r="D74">
        <v>10</v>
      </c>
      <c r="E74">
        <f t="shared" si="14"/>
        <v>0</v>
      </c>
      <c r="F74">
        <f t="shared" si="10"/>
        <v>0.2</v>
      </c>
      <c r="G74">
        <f t="shared" si="11"/>
        <v>2</v>
      </c>
      <c r="H74">
        <f t="shared" si="12"/>
        <v>132</v>
      </c>
      <c r="I74">
        <f t="shared" si="15"/>
        <v>9650</v>
      </c>
      <c r="J74">
        <f t="shared" si="16"/>
        <v>6864</v>
      </c>
      <c r="K74">
        <f t="shared" si="13"/>
        <v>-2786</v>
      </c>
      <c r="L74">
        <f t="shared" si="17"/>
        <v>0</v>
      </c>
    </row>
    <row r="75" spans="1:12" x14ac:dyDescent="0.35">
      <c r="A75" s="1">
        <v>45000</v>
      </c>
      <c r="B75" s="2">
        <f t="shared" si="9"/>
        <v>3</v>
      </c>
      <c r="C75" s="2" t="s">
        <v>5</v>
      </c>
      <c r="D75">
        <v>10</v>
      </c>
      <c r="E75">
        <f t="shared" si="14"/>
        <v>0</v>
      </c>
      <c r="F75">
        <f t="shared" si="10"/>
        <v>0.2</v>
      </c>
      <c r="G75">
        <f t="shared" si="11"/>
        <v>2</v>
      </c>
      <c r="H75">
        <f t="shared" si="12"/>
        <v>132</v>
      </c>
      <c r="I75">
        <f t="shared" si="15"/>
        <v>9650</v>
      </c>
      <c r="J75">
        <f t="shared" si="16"/>
        <v>6996</v>
      </c>
      <c r="K75">
        <f t="shared" si="13"/>
        <v>-2654</v>
      </c>
      <c r="L75">
        <f t="shared" si="17"/>
        <v>0</v>
      </c>
    </row>
    <row r="76" spans="1:12" x14ac:dyDescent="0.35">
      <c r="A76" s="1">
        <v>45001</v>
      </c>
      <c r="B76" s="2">
        <f t="shared" si="9"/>
        <v>4</v>
      </c>
      <c r="C76" s="2" t="s">
        <v>5</v>
      </c>
      <c r="D76">
        <v>10</v>
      </c>
      <c r="E76">
        <f t="shared" si="14"/>
        <v>0</v>
      </c>
      <c r="F76">
        <f t="shared" si="10"/>
        <v>0.2</v>
      </c>
      <c r="G76">
        <f t="shared" si="11"/>
        <v>2</v>
      </c>
      <c r="H76">
        <f t="shared" si="12"/>
        <v>132</v>
      </c>
      <c r="I76">
        <f t="shared" si="15"/>
        <v>9650</v>
      </c>
      <c r="J76">
        <f t="shared" si="16"/>
        <v>7128</v>
      </c>
      <c r="K76">
        <f t="shared" si="13"/>
        <v>-2522</v>
      </c>
      <c r="L76">
        <f t="shared" si="17"/>
        <v>0</v>
      </c>
    </row>
    <row r="77" spans="1:12" x14ac:dyDescent="0.35">
      <c r="A77" s="1">
        <v>45002</v>
      </c>
      <c r="B77" s="2">
        <f t="shared" si="9"/>
        <v>5</v>
      </c>
      <c r="C77" s="2" t="s">
        <v>5</v>
      </c>
      <c r="D77">
        <v>10</v>
      </c>
      <c r="E77">
        <f t="shared" si="14"/>
        <v>0</v>
      </c>
      <c r="F77">
        <f t="shared" si="10"/>
        <v>0.2</v>
      </c>
      <c r="G77">
        <f t="shared" si="11"/>
        <v>2</v>
      </c>
      <c r="H77">
        <f t="shared" si="12"/>
        <v>132</v>
      </c>
      <c r="I77">
        <f t="shared" si="15"/>
        <v>9650</v>
      </c>
      <c r="J77">
        <f t="shared" si="16"/>
        <v>7260</v>
      </c>
      <c r="K77">
        <f t="shared" si="13"/>
        <v>-2390</v>
      </c>
      <c r="L77">
        <f t="shared" si="17"/>
        <v>0</v>
      </c>
    </row>
    <row r="78" spans="1:12" x14ac:dyDescent="0.35">
      <c r="A78" s="1">
        <v>45003</v>
      </c>
      <c r="B78" s="2">
        <f t="shared" si="9"/>
        <v>6</v>
      </c>
      <c r="C78" s="2" t="s">
        <v>5</v>
      </c>
      <c r="D78">
        <v>10</v>
      </c>
      <c r="E78">
        <f t="shared" si="14"/>
        <v>0</v>
      </c>
      <c r="F78">
        <f t="shared" si="10"/>
        <v>0.2</v>
      </c>
      <c r="G78">
        <f t="shared" si="11"/>
        <v>0</v>
      </c>
      <c r="H78">
        <f t="shared" si="12"/>
        <v>0</v>
      </c>
      <c r="I78">
        <f t="shared" si="15"/>
        <v>9650</v>
      </c>
      <c r="J78">
        <f t="shared" si="16"/>
        <v>7260</v>
      </c>
      <c r="K78">
        <f t="shared" si="13"/>
        <v>-2390</v>
      </c>
      <c r="L78">
        <f t="shared" si="17"/>
        <v>0</v>
      </c>
    </row>
    <row r="79" spans="1:12" x14ac:dyDescent="0.35">
      <c r="A79" s="1">
        <v>45004</v>
      </c>
      <c r="B79" s="2">
        <f t="shared" si="9"/>
        <v>7</v>
      </c>
      <c r="C79" s="2" t="s">
        <v>5</v>
      </c>
      <c r="D79">
        <v>10</v>
      </c>
      <c r="E79">
        <f t="shared" si="14"/>
        <v>150</v>
      </c>
      <c r="F79">
        <f t="shared" si="10"/>
        <v>0.2</v>
      </c>
      <c r="G79">
        <f t="shared" si="11"/>
        <v>0</v>
      </c>
      <c r="H79">
        <f t="shared" si="12"/>
        <v>0</v>
      </c>
      <c r="I79">
        <f t="shared" si="15"/>
        <v>9800</v>
      </c>
      <c r="J79">
        <f t="shared" si="16"/>
        <v>7260</v>
      </c>
      <c r="K79">
        <f t="shared" si="13"/>
        <v>-2540</v>
      </c>
      <c r="L79">
        <f t="shared" si="17"/>
        <v>0</v>
      </c>
    </row>
    <row r="80" spans="1:12" x14ac:dyDescent="0.35">
      <c r="A80" s="3">
        <v>45005</v>
      </c>
      <c r="B80" s="2">
        <f t="shared" si="9"/>
        <v>1</v>
      </c>
      <c r="C80" s="2" t="s">
        <v>5</v>
      </c>
      <c r="D80">
        <v>10</v>
      </c>
      <c r="E80">
        <f t="shared" si="14"/>
        <v>0</v>
      </c>
      <c r="F80">
        <f t="shared" si="10"/>
        <v>0.2</v>
      </c>
      <c r="G80">
        <f t="shared" si="11"/>
        <v>2</v>
      </c>
      <c r="H80">
        <f t="shared" si="12"/>
        <v>132</v>
      </c>
      <c r="I80">
        <f t="shared" si="15"/>
        <v>9800</v>
      </c>
      <c r="J80">
        <f t="shared" si="16"/>
        <v>7392</v>
      </c>
      <c r="K80">
        <f t="shared" si="13"/>
        <v>-2408</v>
      </c>
      <c r="L80">
        <f t="shared" si="17"/>
        <v>0</v>
      </c>
    </row>
    <row r="81" spans="1:12" x14ac:dyDescent="0.35">
      <c r="A81" s="1">
        <v>45006</v>
      </c>
      <c r="B81" s="2">
        <f t="shared" si="9"/>
        <v>2</v>
      </c>
      <c r="C81" s="2" t="s">
        <v>6</v>
      </c>
      <c r="D81">
        <v>10</v>
      </c>
      <c r="E81">
        <f t="shared" si="14"/>
        <v>0</v>
      </c>
      <c r="F81">
        <f t="shared" si="10"/>
        <v>0.5</v>
      </c>
      <c r="G81">
        <f t="shared" si="11"/>
        <v>5</v>
      </c>
      <c r="H81">
        <f t="shared" si="12"/>
        <v>330</v>
      </c>
      <c r="I81">
        <f t="shared" si="15"/>
        <v>9800</v>
      </c>
      <c r="J81">
        <f t="shared" si="16"/>
        <v>7722</v>
      </c>
      <c r="K81">
        <f t="shared" si="13"/>
        <v>-2078</v>
      </c>
      <c r="L81">
        <f t="shared" si="17"/>
        <v>0</v>
      </c>
    </row>
    <row r="82" spans="1:12" x14ac:dyDescent="0.35">
      <c r="A82" s="1">
        <v>45007</v>
      </c>
      <c r="B82" s="2">
        <f t="shared" si="9"/>
        <v>3</v>
      </c>
      <c r="C82" s="2" t="s">
        <v>6</v>
      </c>
      <c r="D82">
        <v>10</v>
      </c>
      <c r="E82">
        <f t="shared" si="14"/>
        <v>0</v>
      </c>
      <c r="F82">
        <f t="shared" si="10"/>
        <v>0.5</v>
      </c>
      <c r="G82">
        <f t="shared" si="11"/>
        <v>5</v>
      </c>
      <c r="H82">
        <f t="shared" si="12"/>
        <v>330</v>
      </c>
      <c r="I82">
        <f t="shared" si="15"/>
        <v>9800</v>
      </c>
      <c r="J82">
        <f t="shared" si="16"/>
        <v>8052</v>
      </c>
      <c r="K82">
        <f t="shared" si="13"/>
        <v>-1748</v>
      </c>
      <c r="L82">
        <f t="shared" si="17"/>
        <v>0</v>
      </c>
    </row>
    <row r="83" spans="1:12" x14ac:dyDescent="0.35">
      <c r="A83" s="1">
        <v>45008</v>
      </c>
      <c r="B83" s="2">
        <f t="shared" si="9"/>
        <v>4</v>
      </c>
      <c r="C83" s="2" t="s">
        <v>6</v>
      </c>
      <c r="D83">
        <v>10</v>
      </c>
      <c r="E83">
        <f t="shared" si="14"/>
        <v>0</v>
      </c>
      <c r="F83">
        <f t="shared" si="10"/>
        <v>0.5</v>
      </c>
      <c r="G83">
        <f t="shared" si="11"/>
        <v>5</v>
      </c>
      <c r="H83">
        <f t="shared" si="12"/>
        <v>330</v>
      </c>
      <c r="I83">
        <f t="shared" si="15"/>
        <v>9800</v>
      </c>
      <c r="J83">
        <f t="shared" si="16"/>
        <v>8382</v>
      </c>
      <c r="K83">
        <f t="shared" si="13"/>
        <v>-1418</v>
      </c>
      <c r="L83">
        <f t="shared" si="17"/>
        <v>0</v>
      </c>
    </row>
    <row r="84" spans="1:12" x14ac:dyDescent="0.35">
      <c r="A84" s="1">
        <v>45009</v>
      </c>
      <c r="B84" s="2">
        <f t="shared" si="9"/>
        <v>5</v>
      </c>
      <c r="C84" s="2" t="s">
        <v>6</v>
      </c>
      <c r="D84">
        <v>10</v>
      </c>
      <c r="E84">
        <f t="shared" si="14"/>
        <v>0</v>
      </c>
      <c r="F84">
        <f t="shared" si="10"/>
        <v>0.5</v>
      </c>
      <c r="G84">
        <f t="shared" si="11"/>
        <v>5</v>
      </c>
      <c r="H84">
        <f t="shared" si="12"/>
        <v>330</v>
      </c>
      <c r="I84">
        <f t="shared" si="15"/>
        <v>9800</v>
      </c>
      <c r="J84">
        <f t="shared" si="16"/>
        <v>8712</v>
      </c>
      <c r="K84">
        <f t="shared" si="13"/>
        <v>-1088</v>
      </c>
      <c r="L84">
        <f t="shared" si="17"/>
        <v>0</v>
      </c>
    </row>
    <row r="85" spans="1:12" x14ac:dyDescent="0.35">
      <c r="A85" s="1">
        <v>45010</v>
      </c>
      <c r="B85" s="2">
        <f t="shared" si="9"/>
        <v>6</v>
      </c>
      <c r="C85" s="2" t="s">
        <v>6</v>
      </c>
      <c r="D85">
        <v>10</v>
      </c>
      <c r="E85">
        <f t="shared" si="14"/>
        <v>0</v>
      </c>
      <c r="F85">
        <f t="shared" si="10"/>
        <v>0.5</v>
      </c>
      <c r="G85">
        <f t="shared" si="11"/>
        <v>0</v>
      </c>
      <c r="H85">
        <f t="shared" si="12"/>
        <v>0</v>
      </c>
      <c r="I85">
        <f t="shared" si="15"/>
        <v>9800</v>
      </c>
      <c r="J85">
        <f t="shared" si="16"/>
        <v>8712</v>
      </c>
      <c r="K85">
        <f t="shared" si="13"/>
        <v>-1088</v>
      </c>
      <c r="L85">
        <f t="shared" si="17"/>
        <v>0</v>
      </c>
    </row>
    <row r="86" spans="1:12" x14ac:dyDescent="0.35">
      <c r="A86" s="1">
        <v>45011</v>
      </c>
      <c r="B86" s="2">
        <f t="shared" si="9"/>
        <v>7</v>
      </c>
      <c r="C86" s="2" t="s">
        <v>6</v>
      </c>
      <c r="D86">
        <v>10</v>
      </c>
      <c r="E86">
        <f t="shared" si="14"/>
        <v>150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5"/>
        <v>9950</v>
      </c>
      <c r="J86">
        <f t="shared" si="16"/>
        <v>8712</v>
      </c>
      <c r="K86">
        <f t="shared" si="13"/>
        <v>-1238</v>
      </c>
      <c r="L86">
        <f t="shared" si="17"/>
        <v>0</v>
      </c>
    </row>
    <row r="87" spans="1:12" x14ac:dyDescent="0.35">
      <c r="A87" s="1">
        <v>45012</v>
      </c>
      <c r="B87" s="2">
        <f t="shared" si="9"/>
        <v>1</v>
      </c>
      <c r="C87" s="2" t="s">
        <v>6</v>
      </c>
      <c r="D87">
        <v>10</v>
      </c>
      <c r="E87">
        <f t="shared" si="14"/>
        <v>0</v>
      </c>
      <c r="F87">
        <f t="shared" si="10"/>
        <v>0.5</v>
      </c>
      <c r="G87">
        <f t="shared" si="11"/>
        <v>5</v>
      </c>
      <c r="H87">
        <f t="shared" si="12"/>
        <v>330</v>
      </c>
      <c r="I87">
        <f t="shared" si="15"/>
        <v>9950</v>
      </c>
      <c r="J87">
        <f t="shared" si="16"/>
        <v>9042</v>
      </c>
      <c r="K87">
        <f t="shared" si="13"/>
        <v>-908</v>
      </c>
      <c r="L87">
        <f t="shared" si="17"/>
        <v>0</v>
      </c>
    </row>
    <row r="88" spans="1:12" x14ac:dyDescent="0.35">
      <c r="A88" s="1">
        <v>45013</v>
      </c>
      <c r="B88" s="2">
        <f t="shared" si="9"/>
        <v>2</v>
      </c>
      <c r="C88" s="2" t="s">
        <v>6</v>
      </c>
      <c r="D88">
        <v>10</v>
      </c>
      <c r="E88">
        <f t="shared" si="14"/>
        <v>0</v>
      </c>
      <c r="F88">
        <f t="shared" si="10"/>
        <v>0.5</v>
      </c>
      <c r="G88">
        <f t="shared" si="11"/>
        <v>5</v>
      </c>
      <c r="H88">
        <f t="shared" si="12"/>
        <v>330</v>
      </c>
      <c r="I88">
        <f t="shared" si="15"/>
        <v>9950</v>
      </c>
      <c r="J88">
        <f t="shared" si="16"/>
        <v>9372</v>
      </c>
      <c r="K88">
        <f t="shared" si="13"/>
        <v>-578</v>
      </c>
      <c r="L88">
        <f t="shared" si="17"/>
        <v>0</v>
      </c>
    </row>
    <row r="89" spans="1:12" x14ac:dyDescent="0.35">
      <c r="A89" s="1">
        <v>45014</v>
      </c>
      <c r="B89" s="2">
        <f t="shared" si="9"/>
        <v>3</v>
      </c>
      <c r="C89" s="2" t="s">
        <v>6</v>
      </c>
      <c r="D89">
        <v>10</v>
      </c>
      <c r="E89">
        <f t="shared" si="14"/>
        <v>0</v>
      </c>
      <c r="F89">
        <f t="shared" si="10"/>
        <v>0.5</v>
      </c>
      <c r="G89">
        <f t="shared" si="11"/>
        <v>5</v>
      </c>
      <c r="H89">
        <f t="shared" si="12"/>
        <v>330</v>
      </c>
      <c r="I89">
        <f t="shared" si="15"/>
        <v>9950</v>
      </c>
      <c r="J89">
        <f t="shared" si="16"/>
        <v>9702</v>
      </c>
      <c r="K89">
        <f t="shared" si="13"/>
        <v>-248</v>
      </c>
      <c r="L89">
        <f t="shared" si="17"/>
        <v>0</v>
      </c>
    </row>
    <row r="90" spans="1:12" x14ac:dyDescent="0.35">
      <c r="A90" s="1">
        <v>45015</v>
      </c>
      <c r="B90" s="2">
        <f t="shared" si="9"/>
        <v>4</v>
      </c>
      <c r="C90" s="2" t="s">
        <v>6</v>
      </c>
      <c r="D90">
        <v>10</v>
      </c>
      <c r="E90">
        <f t="shared" si="14"/>
        <v>0</v>
      </c>
      <c r="F90">
        <f t="shared" si="10"/>
        <v>0.5</v>
      </c>
      <c r="G90">
        <f t="shared" si="11"/>
        <v>5</v>
      </c>
      <c r="H90">
        <f t="shared" si="12"/>
        <v>330</v>
      </c>
      <c r="I90">
        <f t="shared" si="15"/>
        <v>9950</v>
      </c>
      <c r="J90">
        <f t="shared" si="16"/>
        <v>10032</v>
      </c>
      <c r="K90">
        <f t="shared" si="13"/>
        <v>82</v>
      </c>
      <c r="L90">
        <f t="shared" si="17"/>
        <v>1</v>
      </c>
    </row>
    <row r="91" spans="1:12" x14ac:dyDescent="0.35">
      <c r="A91" s="1">
        <v>45016</v>
      </c>
      <c r="B91" s="2">
        <f t="shared" si="9"/>
        <v>5</v>
      </c>
      <c r="C91" s="2" t="s">
        <v>6</v>
      </c>
      <c r="D91">
        <v>10</v>
      </c>
      <c r="E91">
        <f t="shared" si="14"/>
        <v>0</v>
      </c>
      <c r="F91">
        <f t="shared" si="10"/>
        <v>0.5</v>
      </c>
      <c r="G91">
        <f t="shared" si="11"/>
        <v>5</v>
      </c>
      <c r="H91">
        <f t="shared" si="12"/>
        <v>330</v>
      </c>
      <c r="I91">
        <f t="shared" si="15"/>
        <v>9950</v>
      </c>
      <c r="J91">
        <f t="shared" si="16"/>
        <v>10362</v>
      </c>
      <c r="K91">
        <f t="shared" si="13"/>
        <v>412</v>
      </c>
      <c r="L91">
        <f t="shared" si="17"/>
        <v>2</v>
      </c>
    </row>
    <row r="92" spans="1:12" x14ac:dyDescent="0.35">
      <c r="A92" s="1">
        <v>45017</v>
      </c>
      <c r="B92" s="2">
        <f t="shared" si="9"/>
        <v>6</v>
      </c>
      <c r="C92" s="2" t="s">
        <v>6</v>
      </c>
      <c r="D92">
        <v>10</v>
      </c>
      <c r="E92">
        <f t="shared" si="14"/>
        <v>0</v>
      </c>
      <c r="F92">
        <f t="shared" si="10"/>
        <v>0.5</v>
      </c>
      <c r="G92">
        <f t="shared" si="11"/>
        <v>0</v>
      </c>
      <c r="H92">
        <f t="shared" si="12"/>
        <v>0</v>
      </c>
      <c r="I92">
        <f t="shared" si="15"/>
        <v>9950</v>
      </c>
      <c r="J92">
        <f t="shared" si="16"/>
        <v>10362</v>
      </c>
      <c r="K92">
        <f t="shared" si="13"/>
        <v>412</v>
      </c>
      <c r="L92">
        <f t="shared" si="17"/>
        <v>3</v>
      </c>
    </row>
    <row r="93" spans="1:12" x14ac:dyDescent="0.35">
      <c r="A93" s="1">
        <v>45018</v>
      </c>
      <c r="B93" s="2">
        <f t="shared" si="9"/>
        <v>7</v>
      </c>
      <c r="C93" s="2" t="s">
        <v>6</v>
      </c>
      <c r="D93">
        <v>10</v>
      </c>
      <c r="E93">
        <f t="shared" si="14"/>
        <v>150</v>
      </c>
      <c r="F93">
        <f t="shared" si="10"/>
        <v>0.5</v>
      </c>
      <c r="G93">
        <f t="shared" si="11"/>
        <v>0</v>
      </c>
      <c r="H93">
        <f t="shared" si="12"/>
        <v>0</v>
      </c>
      <c r="I93">
        <f t="shared" si="15"/>
        <v>10100</v>
      </c>
      <c r="J93">
        <f t="shared" si="16"/>
        <v>10362</v>
      </c>
      <c r="K93">
        <f t="shared" si="13"/>
        <v>262</v>
      </c>
      <c r="L93">
        <f t="shared" si="17"/>
        <v>4</v>
      </c>
    </row>
    <row r="94" spans="1:12" x14ac:dyDescent="0.35">
      <c r="A94" s="1">
        <v>45019</v>
      </c>
      <c r="B94" s="2">
        <f t="shared" si="9"/>
        <v>1</v>
      </c>
      <c r="C94" s="2" t="s">
        <v>6</v>
      </c>
      <c r="D94">
        <v>10</v>
      </c>
      <c r="E94">
        <f t="shared" si="14"/>
        <v>0</v>
      </c>
      <c r="F94">
        <f t="shared" si="10"/>
        <v>0.5</v>
      </c>
      <c r="G94">
        <f t="shared" si="11"/>
        <v>5</v>
      </c>
      <c r="H94">
        <f t="shared" si="12"/>
        <v>330</v>
      </c>
      <c r="I94">
        <f t="shared" si="15"/>
        <v>10100</v>
      </c>
      <c r="J94">
        <f t="shared" si="16"/>
        <v>10692</v>
      </c>
      <c r="K94">
        <f t="shared" si="13"/>
        <v>592</v>
      </c>
      <c r="L94">
        <f t="shared" si="17"/>
        <v>5</v>
      </c>
    </row>
    <row r="95" spans="1:12" x14ac:dyDescent="0.35">
      <c r="A95" s="1">
        <v>45020</v>
      </c>
      <c r="B95" s="2">
        <f t="shared" si="9"/>
        <v>2</v>
      </c>
      <c r="C95" s="2" t="s">
        <v>6</v>
      </c>
      <c r="D95">
        <v>10</v>
      </c>
      <c r="E95">
        <f t="shared" si="14"/>
        <v>0</v>
      </c>
      <c r="F95">
        <f t="shared" si="10"/>
        <v>0.5</v>
      </c>
      <c r="G95">
        <f t="shared" si="11"/>
        <v>5</v>
      </c>
      <c r="H95">
        <f t="shared" si="12"/>
        <v>330</v>
      </c>
      <c r="I95">
        <f t="shared" si="15"/>
        <v>10100</v>
      </c>
      <c r="J95">
        <f t="shared" si="16"/>
        <v>11022</v>
      </c>
      <c r="K95">
        <f t="shared" si="13"/>
        <v>922</v>
      </c>
      <c r="L95">
        <f t="shared" si="17"/>
        <v>6</v>
      </c>
    </row>
    <row r="96" spans="1:12" x14ac:dyDescent="0.35">
      <c r="A96" s="1">
        <v>45021</v>
      </c>
      <c r="B96" s="2">
        <f t="shared" si="9"/>
        <v>3</v>
      </c>
      <c r="C96" s="2" t="s">
        <v>6</v>
      </c>
      <c r="D96">
        <v>10</v>
      </c>
      <c r="E96">
        <f t="shared" si="14"/>
        <v>0</v>
      </c>
      <c r="F96">
        <f t="shared" si="10"/>
        <v>0.5</v>
      </c>
      <c r="G96">
        <f t="shared" si="11"/>
        <v>5</v>
      </c>
      <c r="H96">
        <f t="shared" si="12"/>
        <v>330</v>
      </c>
      <c r="I96">
        <f t="shared" si="15"/>
        <v>10100</v>
      </c>
      <c r="J96">
        <f t="shared" si="16"/>
        <v>11352</v>
      </c>
      <c r="K96">
        <f t="shared" si="13"/>
        <v>1252</v>
      </c>
      <c r="L96">
        <f t="shared" si="17"/>
        <v>7</v>
      </c>
    </row>
    <row r="97" spans="1:12" x14ac:dyDescent="0.35">
      <c r="A97" s="1">
        <v>45022</v>
      </c>
      <c r="B97" s="2">
        <f t="shared" si="9"/>
        <v>4</v>
      </c>
      <c r="C97" s="2" t="s">
        <v>6</v>
      </c>
      <c r="D97">
        <v>10</v>
      </c>
      <c r="E97">
        <f t="shared" si="14"/>
        <v>0</v>
      </c>
      <c r="F97">
        <f t="shared" si="10"/>
        <v>0.5</v>
      </c>
      <c r="G97">
        <f t="shared" si="11"/>
        <v>5</v>
      </c>
      <c r="H97">
        <f t="shared" si="12"/>
        <v>330</v>
      </c>
      <c r="I97">
        <f t="shared" si="15"/>
        <v>10100</v>
      </c>
      <c r="J97">
        <f t="shared" si="16"/>
        <v>11682</v>
      </c>
      <c r="K97">
        <f t="shared" si="13"/>
        <v>1582</v>
      </c>
      <c r="L97">
        <f t="shared" si="17"/>
        <v>8</v>
      </c>
    </row>
    <row r="98" spans="1:12" x14ac:dyDescent="0.35">
      <c r="A98" s="1">
        <v>45023</v>
      </c>
      <c r="B98" s="2">
        <f t="shared" si="9"/>
        <v>5</v>
      </c>
      <c r="C98" s="2" t="s">
        <v>6</v>
      </c>
      <c r="D98">
        <v>10</v>
      </c>
      <c r="E98">
        <f t="shared" si="14"/>
        <v>0</v>
      </c>
      <c r="F98">
        <f t="shared" si="10"/>
        <v>0.5</v>
      </c>
      <c r="G98">
        <f t="shared" si="11"/>
        <v>5</v>
      </c>
      <c r="H98">
        <f t="shared" si="12"/>
        <v>330</v>
      </c>
      <c r="I98">
        <f t="shared" si="15"/>
        <v>10100</v>
      </c>
      <c r="J98">
        <f t="shared" si="16"/>
        <v>12012</v>
      </c>
      <c r="K98">
        <f t="shared" si="13"/>
        <v>1912</v>
      </c>
      <c r="L98">
        <f t="shared" si="17"/>
        <v>9</v>
      </c>
    </row>
    <row r="99" spans="1:12" x14ac:dyDescent="0.35">
      <c r="A99" s="1">
        <v>45024</v>
      </c>
      <c r="B99" s="2">
        <f t="shared" si="9"/>
        <v>6</v>
      </c>
      <c r="C99" s="2" t="s">
        <v>6</v>
      </c>
      <c r="D99">
        <v>10</v>
      </c>
      <c r="E99">
        <f t="shared" si="14"/>
        <v>0</v>
      </c>
      <c r="F99">
        <f t="shared" si="10"/>
        <v>0.5</v>
      </c>
      <c r="G99">
        <f t="shared" si="11"/>
        <v>0</v>
      </c>
      <c r="H99">
        <f t="shared" si="12"/>
        <v>0</v>
      </c>
      <c r="I99">
        <f t="shared" si="15"/>
        <v>10100</v>
      </c>
      <c r="J99">
        <f t="shared" si="16"/>
        <v>12012</v>
      </c>
      <c r="K99">
        <f t="shared" si="13"/>
        <v>1912</v>
      </c>
      <c r="L99">
        <f t="shared" si="17"/>
        <v>10</v>
      </c>
    </row>
    <row r="100" spans="1:12" x14ac:dyDescent="0.35">
      <c r="A100" s="1">
        <v>45025</v>
      </c>
      <c r="B100" s="2">
        <f t="shared" si="9"/>
        <v>7</v>
      </c>
      <c r="C100" s="2" t="s">
        <v>6</v>
      </c>
      <c r="D100">
        <v>10</v>
      </c>
      <c r="E100">
        <f t="shared" si="14"/>
        <v>150</v>
      </c>
      <c r="F100">
        <f t="shared" si="10"/>
        <v>0.5</v>
      </c>
      <c r="G100">
        <f t="shared" si="11"/>
        <v>0</v>
      </c>
      <c r="H100">
        <f t="shared" si="12"/>
        <v>0</v>
      </c>
      <c r="I100">
        <f t="shared" si="15"/>
        <v>10250</v>
      </c>
      <c r="J100">
        <f t="shared" si="16"/>
        <v>12012</v>
      </c>
      <c r="K100">
        <f t="shared" si="13"/>
        <v>1762</v>
      </c>
      <c r="L100">
        <f t="shared" si="17"/>
        <v>11</v>
      </c>
    </row>
    <row r="101" spans="1:12" x14ac:dyDescent="0.35">
      <c r="A101" s="1">
        <v>45026</v>
      </c>
      <c r="B101" s="2">
        <f t="shared" si="9"/>
        <v>1</v>
      </c>
      <c r="C101" s="2" t="s">
        <v>6</v>
      </c>
      <c r="D101">
        <v>10</v>
      </c>
      <c r="E101">
        <f t="shared" si="14"/>
        <v>0</v>
      </c>
      <c r="F101">
        <f t="shared" si="10"/>
        <v>0.5</v>
      </c>
      <c r="G101">
        <f t="shared" si="11"/>
        <v>5</v>
      </c>
      <c r="H101">
        <f t="shared" si="12"/>
        <v>330</v>
      </c>
      <c r="I101">
        <f t="shared" si="15"/>
        <v>10250</v>
      </c>
      <c r="J101">
        <f t="shared" si="16"/>
        <v>12342</v>
      </c>
      <c r="K101">
        <f t="shared" si="13"/>
        <v>2092</v>
      </c>
      <c r="L101">
        <f t="shared" si="17"/>
        <v>12</v>
      </c>
    </row>
    <row r="102" spans="1:12" x14ac:dyDescent="0.35">
      <c r="A102" s="1">
        <v>45027</v>
      </c>
      <c r="B102" s="2">
        <f t="shared" si="9"/>
        <v>2</v>
      </c>
      <c r="C102" s="2" t="s">
        <v>6</v>
      </c>
      <c r="D102">
        <v>10</v>
      </c>
      <c r="E102">
        <f t="shared" si="14"/>
        <v>0</v>
      </c>
      <c r="F102">
        <f t="shared" si="10"/>
        <v>0.5</v>
      </c>
      <c r="G102">
        <f t="shared" si="11"/>
        <v>5</v>
      </c>
      <c r="H102">
        <f t="shared" si="12"/>
        <v>330</v>
      </c>
      <c r="I102">
        <f t="shared" si="15"/>
        <v>10250</v>
      </c>
      <c r="J102">
        <f t="shared" si="16"/>
        <v>12672</v>
      </c>
      <c r="K102">
        <f t="shared" si="13"/>
        <v>2422</v>
      </c>
      <c r="L102">
        <f t="shared" si="17"/>
        <v>13</v>
      </c>
    </row>
    <row r="103" spans="1:12" x14ac:dyDescent="0.35">
      <c r="A103" s="1">
        <v>45028</v>
      </c>
      <c r="B103" s="2">
        <f t="shared" si="9"/>
        <v>3</v>
      </c>
      <c r="C103" s="2" t="s">
        <v>6</v>
      </c>
      <c r="D103">
        <v>10</v>
      </c>
      <c r="E103">
        <f t="shared" si="14"/>
        <v>0</v>
      </c>
      <c r="F103">
        <f t="shared" si="10"/>
        <v>0.5</v>
      </c>
      <c r="G103">
        <f t="shared" si="11"/>
        <v>5</v>
      </c>
      <c r="H103">
        <f t="shared" si="12"/>
        <v>330</v>
      </c>
      <c r="I103">
        <f t="shared" si="15"/>
        <v>10250</v>
      </c>
      <c r="J103">
        <f t="shared" si="16"/>
        <v>13002</v>
      </c>
      <c r="K103">
        <f t="shared" si="13"/>
        <v>2752</v>
      </c>
      <c r="L103">
        <f t="shared" si="17"/>
        <v>14</v>
      </c>
    </row>
    <row r="104" spans="1:12" x14ac:dyDescent="0.35">
      <c r="A104" s="1">
        <v>45029</v>
      </c>
      <c r="B104" s="2">
        <f t="shared" si="9"/>
        <v>4</v>
      </c>
      <c r="C104" s="2" t="s">
        <v>6</v>
      </c>
      <c r="D104">
        <v>10</v>
      </c>
      <c r="E104">
        <f t="shared" si="14"/>
        <v>0</v>
      </c>
      <c r="F104">
        <f t="shared" si="10"/>
        <v>0.5</v>
      </c>
      <c r="G104">
        <f t="shared" si="11"/>
        <v>5</v>
      </c>
      <c r="H104">
        <f t="shared" si="12"/>
        <v>330</v>
      </c>
      <c r="I104">
        <f t="shared" si="15"/>
        <v>10250</v>
      </c>
      <c r="J104">
        <f t="shared" si="16"/>
        <v>13332</v>
      </c>
      <c r="K104">
        <f t="shared" si="13"/>
        <v>3082</v>
      </c>
      <c r="L104">
        <f t="shared" si="17"/>
        <v>15</v>
      </c>
    </row>
    <row r="105" spans="1:12" x14ac:dyDescent="0.35">
      <c r="A105" s="1">
        <v>45030</v>
      </c>
      <c r="B105" s="2">
        <f t="shared" si="9"/>
        <v>5</v>
      </c>
      <c r="C105" s="2" t="s">
        <v>6</v>
      </c>
      <c r="D105">
        <v>10</v>
      </c>
      <c r="E105">
        <f t="shared" si="14"/>
        <v>0</v>
      </c>
      <c r="F105">
        <f t="shared" si="10"/>
        <v>0.5</v>
      </c>
      <c r="G105">
        <f t="shared" si="11"/>
        <v>5</v>
      </c>
      <c r="H105">
        <f t="shared" si="12"/>
        <v>330</v>
      </c>
      <c r="I105">
        <f t="shared" si="15"/>
        <v>10250</v>
      </c>
      <c r="J105">
        <f t="shared" si="16"/>
        <v>13662</v>
      </c>
      <c r="K105">
        <f t="shared" si="13"/>
        <v>3412</v>
      </c>
      <c r="L105">
        <f t="shared" si="17"/>
        <v>16</v>
      </c>
    </row>
    <row r="106" spans="1:12" x14ac:dyDescent="0.35">
      <c r="A106" s="1">
        <v>45031</v>
      </c>
      <c r="B106" s="2">
        <f t="shared" si="9"/>
        <v>6</v>
      </c>
      <c r="C106" s="2" t="s">
        <v>6</v>
      </c>
      <c r="D106">
        <v>10</v>
      </c>
      <c r="E106">
        <f t="shared" si="14"/>
        <v>0</v>
      </c>
      <c r="F106">
        <f t="shared" si="10"/>
        <v>0.5</v>
      </c>
      <c r="G106">
        <f t="shared" si="11"/>
        <v>0</v>
      </c>
      <c r="H106">
        <f t="shared" si="12"/>
        <v>0</v>
      </c>
      <c r="I106">
        <f t="shared" si="15"/>
        <v>10250</v>
      </c>
      <c r="J106">
        <f t="shared" si="16"/>
        <v>13662</v>
      </c>
      <c r="K106">
        <f t="shared" si="13"/>
        <v>3412</v>
      </c>
      <c r="L106">
        <f t="shared" si="17"/>
        <v>17</v>
      </c>
    </row>
    <row r="107" spans="1:12" x14ac:dyDescent="0.35">
      <c r="A107" s="1">
        <v>45032</v>
      </c>
      <c r="B107" s="2">
        <f t="shared" si="9"/>
        <v>7</v>
      </c>
      <c r="C107" s="2" t="s">
        <v>6</v>
      </c>
      <c r="D107">
        <v>10</v>
      </c>
      <c r="E107">
        <f t="shared" si="14"/>
        <v>150</v>
      </c>
      <c r="F107">
        <f t="shared" si="10"/>
        <v>0.5</v>
      </c>
      <c r="G107">
        <f t="shared" si="11"/>
        <v>0</v>
      </c>
      <c r="H107">
        <f t="shared" si="12"/>
        <v>0</v>
      </c>
      <c r="I107">
        <f t="shared" si="15"/>
        <v>10400</v>
      </c>
      <c r="J107">
        <f t="shared" si="16"/>
        <v>13662</v>
      </c>
      <c r="K107">
        <f t="shared" si="13"/>
        <v>3262</v>
      </c>
      <c r="L107">
        <f t="shared" si="17"/>
        <v>18</v>
      </c>
    </row>
    <row r="108" spans="1:12" x14ac:dyDescent="0.35">
      <c r="A108" s="1">
        <v>45033</v>
      </c>
      <c r="B108" s="2">
        <f t="shared" si="9"/>
        <v>1</v>
      </c>
      <c r="C108" s="2" t="s">
        <v>6</v>
      </c>
      <c r="D108">
        <v>10</v>
      </c>
      <c r="E108">
        <f t="shared" si="14"/>
        <v>0</v>
      </c>
      <c r="F108">
        <f t="shared" si="10"/>
        <v>0.5</v>
      </c>
      <c r="G108">
        <f t="shared" si="11"/>
        <v>5</v>
      </c>
      <c r="H108">
        <f t="shared" si="12"/>
        <v>330</v>
      </c>
      <c r="I108">
        <f t="shared" si="15"/>
        <v>10400</v>
      </c>
      <c r="J108">
        <f t="shared" si="16"/>
        <v>13992</v>
      </c>
      <c r="K108">
        <f t="shared" si="13"/>
        <v>3592</v>
      </c>
      <c r="L108">
        <f t="shared" si="17"/>
        <v>19</v>
      </c>
    </row>
    <row r="109" spans="1:12" x14ac:dyDescent="0.35">
      <c r="A109" s="1">
        <v>45034</v>
      </c>
      <c r="B109" s="2">
        <f t="shared" si="9"/>
        <v>2</v>
      </c>
      <c r="C109" s="2" t="s">
        <v>6</v>
      </c>
      <c r="D109">
        <v>10</v>
      </c>
      <c r="E109">
        <f t="shared" si="14"/>
        <v>0</v>
      </c>
      <c r="F109">
        <f t="shared" si="10"/>
        <v>0.5</v>
      </c>
      <c r="G109">
        <f t="shared" si="11"/>
        <v>5</v>
      </c>
      <c r="H109">
        <f t="shared" si="12"/>
        <v>330</v>
      </c>
      <c r="I109">
        <f t="shared" si="15"/>
        <v>10400</v>
      </c>
      <c r="J109">
        <f t="shared" si="16"/>
        <v>14322</v>
      </c>
      <c r="K109">
        <f t="shared" si="13"/>
        <v>3922</v>
      </c>
      <c r="L109">
        <f t="shared" si="17"/>
        <v>20</v>
      </c>
    </row>
    <row r="110" spans="1:12" x14ac:dyDescent="0.35">
      <c r="A110" s="1">
        <v>45035</v>
      </c>
      <c r="B110" s="2">
        <f t="shared" si="9"/>
        <v>3</v>
      </c>
      <c r="C110" s="2" t="s">
        <v>6</v>
      </c>
      <c r="D110">
        <v>10</v>
      </c>
      <c r="E110">
        <f t="shared" si="14"/>
        <v>0</v>
      </c>
      <c r="F110">
        <f t="shared" si="10"/>
        <v>0.5</v>
      </c>
      <c r="G110">
        <f t="shared" si="11"/>
        <v>5</v>
      </c>
      <c r="H110">
        <f t="shared" si="12"/>
        <v>330</v>
      </c>
      <c r="I110">
        <f t="shared" si="15"/>
        <v>10400</v>
      </c>
      <c r="J110">
        <f t="shared" si="16"/>
        <v>14652</v>
      </c>
      <c r="K110">
        <f t="shared" si="13"/>
        <v>4252</v>
      </c>
      <c r="L110">
        <f t="shared" si="17"/>
        <v>21</v>
      </c>
    </row>
    <row r="111" spans="1:12" x14ac:dyDescent="0.35">
      <c r="A111" s="1">
        <v>45036</v>
      </c>
      <c r="B111" s="2">
        <f t="shared" si="9"/>
        <v>4</v>
      </c>
      <c r="C111" s="2" t="s">
        <v>6</v>
      </c>
      <c r="D111">
        <v>10</v>
      </c>
      <c r="E111">
        <f t="shared" si="14"/>
        <v>0</v>
      </c>
      <c r="F111">
        <f t="shared" si="10"/>
        <v>0.5</v>
      </c>
      <c r="G111">
        <f t="shared" si="11"/>
        <v>5</v>
      </c>
      <c r="H111">
        <f t="shared" si="12"/>
        <v>330</v>
      </c>
      <c r="I111">
        <f t="shared" si="15"/>
        <v>10400</v>
      </c>
      <c r="J111">
        <f t="shared" si="16"/>
        <v>14982</v>
      </c>
      <c r="K111">
        <f t="shared" si="13"/>
        <v>4582</v>
      </c>
      <c r="L111">
        <f t="shared" si="17"/>
        <v>22</v>
      </c>
    </row>
    <row r="112" spans="1:12" x14ac:dyDescent="0.35">
      <c r="A112" s="1">
        <v>45037</v>
      </c>
      <c r="B112" s="2">
        <f t="shared" si="9"/>
        <v>5</v>
      </c>
      <c r="C112" s="2" t="s">
        <v>6</v>
      </c>
      <c r="D112">
        <v>10</v>
      </c>
      <c r="E112">
        <f t="shared" si="14"/>
        <v>0</v>
      </c>
      <c r="F112">
        <f t="shared" si="10"/>
        <v>0.5</v>
      </c>
      <c r="G112">
        <f t="shared" si="11"/>
        <v>5</v>
      </c>
      <c r="H112">
        <f t="shared" si="12"/>
        <v>330</v>
      </c>
      <c r="I112">
        <f t="shared" si="15"/>
        <v>10400</v>
      </c>
      <c r="J112">
        <f t="shared" si="16"/>
        <v>15312</v>
      </c>
      <c r="K112">
        <f t="shared" si="13"/>
        <v>4912</v>
      </c>
      <c r="L112">
        <f t="shared" si="17"/>
        <v>23</v>
      </c>
    </row>
    <row r="113" spans="1:12" x14ac:dyDescent="0.35">
      <c r="A113" s="1">
        <v>45038</v>
      </c>
      <c r="B113" s="2">
        <f t="shared" si="9"/>
        <v>6</v>
      </c>
      <c r="C113" s="2" t="s">
        <v>6</v>
      </c>
      <c r="D113">
        <v>10</v>
      </c>
      <c r="E113">
        <f t="shared" si="14"/>
        <v>0</v>
      </c>
      <c r="F113">
        <f t="shared" si="10"/>
        <v>0.5</v>
      </c>
      <c r="G113">
        <f t="shared" si="11"/>
        <v>0</v>
      </c>
      <c r="H113">
        <f t="shared" si="12"/>
        <v>0</v>
      </c>
      <c r="I113">
        <f t="shared" si="15"/>
        <v>10400</v>
      </c>
      <c r="J113">
        <f t="shared" si="16"/>
        <v>15312</v>
      </c>
      <c r="K113">
        <f t="shared" si="13"/>
        <v>4912</v>
      </c>
      <c r="L113">
        <f t="shared" si="17"/>
        <v>24</v>
      </c>
    </row>
    <row r="114" spans="1:12" x14ac:dyDescent="0.35">
      <c r="A114" s="1">
        <v>45039</v>
      </c>
      <c r="B114" s="2">
        <f t="shared" si="9"/>
        <v>7</v>
      </c>
      <c r="C114" s="2" t="s">
        <v>6</v>
      </c>
      <c r="D114">
        <v>10</v>
      </c>
      <c r="E114">
        <f t="shared" si="14"/>
        <v>150</v>
      </c>
      <c r="F114">
        <f t="shared" si="10"/>
        <v>0.5</v>
      </c>
      <c r="G114">
        <f t="shared" si="11"/>
        <v>0</v>
      </c>
      <c r="H114">
        <f t="shared" si="12"/>
        <v>0</v>
      </c>
      <c r="I114">
        <f t="shared" si="15"/>
        <v>10550</v>
      </c>
      <c r="J114">
        <f t="shared" si="16"/>
        <v>15312</v>
      </c>
      <c r="K114">
        <f t="shared" si="13"/>
        <v>4762</v>
      </c>
      <c r="L114">
        <f t="shared" si="17"/>
        <v>25</v>
      </c>
    </row>
    <row r="115" spans="1:12" x14ac:dyDescent="0.35">
      <c r="A115" s="1">
        <v>45040</v>
      </c>
      <c r="B115" s="2">
        <f t="shared" si="9"/>
        <v>1</v>
      </c>
      <c r="C115" s="2" t="s">
        <v>6</v>
      </c>
      <c r="D115">
        <v>10</v>
      </c>
      <c r="E115">
        <f t="shared" si="14"/>
        <v>0</v>
      </c>
      <c r="F115">
        <f t="shared" si="10"/>
        <v>0.5</v>
      </c>
      <c r="G115">
        <f t="shared" si="11"/>
        <v>5</v>
      </c>
      <c r="H115">
        <f t="shared" si="12"/>
        <v>330</v>
      </c>
      <c r="I115">
        <f t="shared" si="15"/>
        <v>10550</v>
      </c>
      <c r="J115">
        <f t="shared" si="16"/>
        <v>15642</v>
      </c>
      <c r="K115">
        <f t="shared" si="13"/>
        <v>5092</v>
      </c>
      <c r="L115">
        <f t="shared" si="17"/>
        <v>26</v>
      </c>
    </row>
    <row r="116" spans="1:12" x14ac:dyDescent="0.35">
      <c r="A116" s="1">
        <v>45041</v>
      </c>
      <c r="B116" s="2">
        <f t="shared" si="9"/>
        <v>2</v>
      </c>
      <c r="C116" s="2" t="s">
        <v>6</v>
      </c>
      <c r="D116">
        <v>10</v>
      </c>
      <c r="E116">
        <f t="shared" si="14"/>
        <v>0</v>
      </c>
      <c r="F116">
        <f t="shared" si="10"/>
        <v>0.5</v>
      </c>
      <c r="G116">
        <f t="shared" si="11"/>
        <v>5</v>
      </c>
      <c r="H116">
        <f t="shared" si="12"/>
        <v>330</v>
      </c>
      <c r="I116">
        <f t="shared" si="15"/>
        <v>10550</v>
      </c>
      <c r="J116">
        <f t="shared" si="16"/>
        <v>15972</v>
      </c>
      <c r="K116">
        <f t="shared" si="13"/>
        <v>5422</v>
      </c>
      <c r="L116">
        <f t="shared" si="17"/>
        <v>27</v>
      </c>
    </row>
    <row r="117" spans="1:12" x14ac:dyDescent="0.35">
      <c r="A117" s="1">
        <v>45042</v>
      </c>
      <c r="B117" s="2">
        <f t="shared" si="9"/>
        <v>3</v>
      </c>
      <c r="C117" s="2" t="s">
        <v>6</v>
      </c>
      <c r="D117">
        <v>10</v>
      </c>
      <c r="E117">
        <f t="shared" si="14"/>
        <v>0</v>
      </c>
      <c r="F117">
        <f t="shared" si="10"/>
        <v>0.5</v>
      </c>
      <c r="G117">
        <f t="shared" si="11"/>
        <v>5</v>
      </c>
      <c r="H117">
        <f t="shared" si="12"/>
        <v>330</v>
      </c>
      <c r="I117">
        <f t="shared" si="15"/>
        <v>10550</v>
      </c>
      <c r="J117">
        <f t="shared" si="16"/>
        <v>16302</v>
      </c>
      <c r="K117">
        <f t="shared" si="13"/>
        <v>5752</v>
      </c>
      <c r="L117">
        <f t="shared" si="17"/>
        <v>28</v>
      </c>
    </row>
    <row r="118" spans="1:12" x14ac:dyDescent="0.35">
      <c r="A118" s="1">
        <v>45043</v>
      </c>
      <c r="B118" s="2">
        <f t="shared" si="9"/>
        <v>4</v>
      </c>
      <c r="C118" s="2" t="s">
        <v>6</v>
      </c>
      <c r="D118">
        <v>10</v>
      </c>
      <c r="E118">
        <f t="shared" si="14"/>
        <v>0</v>
      </c>
      <c r="F118">
        <f t="shared" si="10"/>
        <v>0.5</v>
      </c>
      <c r="G118">
        <f t="shared" si="11"/>
        <v>5</v>
      </c>
      <c r="H118">
        <f t="shared" si="12"/>
        <v>330</v>
      </c>
      <c r="I118">
        <f t="shared" si="15"/>
        <v>10550</v>
      </c>
      <c r="J118">
        <f t="shared" si="16"/>
        <v>16632</v>
      </c>
      <c r="K118">
        <f t="shared" si="13"/>
        <v>6082</v>
      </c>
      <c r="L118">
        <f t="shared" si="17"/>
        <v>29</v>
      </c>
    </row>
    <row r="119" spans="1:12" x14ac:dyDescent="0.35">
      <c r="A119" s="1">
        <v>45044</v>
      </c>
      <c r="B119" s="2">
        <f t="shared" si="9"/>
        <v>5</v>
      </c>
      <c r="C119" s="2" t="s">
        <v>6</v>
      </c>
      <c r="D119">
        <v>10</v>
      </c>
      <c r="E119">
        <f t="shared" si="14"/>
        <v>0</v>
      </c>
      <c r="F119">
        <f t="shared" si="10"/>
        <v>0.5</v>
      </c>
      <c r="G119">
        <f t="shared" si="11"/>
        <v>5</v>
      </c>
      <c r="H119">
        <f t="shared" si="12"/>
        <v>330</v>
      </c>
      <c r="I119">
        <f t="shared" si="15"/>
        <v>10550</v>
      </c>
      <c r="J119">
        <f t="shared" si="16"/>
        <v>16962</v>
      </c>
      <c r="K119">
        <f t="shared" si="13"/>
        <v>6412</v>
      </c>
      <c r="L119">
        <f t="shared" si="17"/>
        <v>30</v>
      </c>
    </row>
    <row r="120" spans="1:12" x14ac:dyDescent="0.35">
      <c r="A120" s="1">
        <v>45045</v>
      </c>
      <c r="B120" s="2">
        <f t="shared" si="9"/>
        <v>6</v>
      </c>
      <c r="C120" s="2" t="s">
        <v>6</v>
      </c>
      <c r="D120">
        <v>10</v>
      </c>
      <c r="E120">
        <f t="shared" si="14"/>
        <v>0</v>
      </c>
      <c r="F120">
        <f t="shared" si="10"/>
        <v>0.5</v>
      </c>
      <c r="G120">
        <f t="shared" si="11"/>
        <v>0</v>
      </c>
      <c r="H120">
        <f t="shared" si="12"/>
        <v>0</v>
      </c>
      <c r="I120">
        <f t="shared" si="15"/>
        <v>10550</v>
      </c>
      <c r="J120">
        <f t="shared" si="16"/>
        <v>16962</v>
      </c>
      <c r="K120">
        <f t="shared" si="13"/>
        <v>6412</v>
      </c>
      <c r="L120">
        <f t="shared" si="17"/>
        <v>31</v>
      </c>
    </row>
    <row r="121" spans="1:12" x14ac:dyDescent="0.35">
      <c r="A121" s="1">
        <v>45046</v>
      </c>
      <c r="B121" s="2">
        <f t="shared" si="9"/>
        <v>7</v>
      </c>
      <c r="C121" s="2" t="s">
        <v>6</v>
      </c>
      <c r="D121">
        <v>10</v>
      </c>
      <c r="E121">
        <f t="shared" si="14"/>
        <v>150</v>
      </c>
      <c r="F121">
        <f t="shared" si="10"/>
        <v>0.5</v>
      </c>
      <c r="G121">
        <f t="shared" si="11"/>
        <v>0</v>
      </c>
      <c r="H121">
        <f t="shared" si="12"/>
        <v>0</v>
      </c>
      <c r="I121">
        <f t="shared" si="15"/>
        <v>10700</v>
      </c>
      <c r="J121">
        <f t="shared" si="16"/>
        <v>16962</v>
      </c>
      <c r="K121">
        <f t="shared" si="13"/>
        <v>6262</v>
      </c>
      <c r="L121">
        <f t="shared" si="17"/>
        <v>32</v>
      </c>
    </row>
    <row r="122" spans="1:12" x14ac:dyDescent="0.35">
      <c r="A122" s="1">
        <v>45047</v>
      </c>
      <c r="B122" s="2">
        <f t="shared" si="9"/>
        <v>1</v>
      </c>
      <c r="C122" s="2" t="s">
        <v>6</v>
      </c>
      <c r="D122">
        <v>10</v>
      </c>
      <c r="E122">
        <f t="shared" si="14"/>
        <v>0</v>
      </c>
      <c r="F122">
        <f t="shared" si="10"/>
        <v>0.5</v>
      </c>
      <c r="G122">
        <f t="shared" si="11"/>
        <v>5</v>
      </c>
      <c r="H122">
        <f t="shared" si="12"/>
        <v>330</v>
      </c>
      <c r="I122">
        <f t="shared" si="15"/>
        <v>10700</v>
      </c>
      <c r="J122">
        <f t="shared" si="16"/>
        <v>17292</v>
      </c>
      <c r="K122">
        <f t="shared" si="13"/>
        <v>6592</v>
      </c>
      <c r="L122">
        <f t="shared" si="17"/>
        <v>33</v>
      </c>
    </row>
    <row r="123" spans="1:12" x14ac:dyDescent="0.35">
      <c r="A123" s="1">
        <v>45048</v>
      </c>
      <c r="B123" s="2">
        <f t="shared" si="9"/>
        <v>2</v>
      </c>
      <c r="C123" s="2" t="s">
        <v>6</v>
      </c>
      <c r="D123">
        <v>10</v>
      </c>
      <c r="E123">
        <f t="shared" si="14"/>
        <v>0</v>
      </c>
      <c r="F123">
        <f t="shared" si="10"/>
        <v>0.5</v>
      </c>
      <c r="G123">
        <f t="shared" si="11"/>
        <v>5</v>
      </c>
      <c r="H123">
        <f t="shared" si="12"/>
        <v>330</v>
      </c>
      <c r="I123">
        <f t="shared" si="15"/>
        <v>10700</v>
      </c>
      <c r="J123">
        <f t="shared" si="16"/>
        <v>17622</v>
      </c>
      <c r="K123">
        <f t="shared" si="13"/>
        <v>6922</v>
      </c>
      <c r="L123">
        <f t="shared" si="17"/>
        <v>34</v>
      </c>
    </row>
    <row r="124" spans="1:12" x14ac:dyDescent="0.35">
      <c r="A124" s="1">
        <v>45049</v>
      </c>
      <c r="B124" s="2">
        <f t="shared" si="9"/>
        <v>3</v>
      </c>
      <c r="C124" s="2" t="s">
        <v>6</v>
      </c>
      <c r="D124">
        <v>10</v>
      </c>
      <c r="E124">
        <f t="shared" si="14"/>
        <v>0</v>
      </c>
      <c r="F124">
        <f t="shared" si="10"/>
        <v>0.5</v>
      </c>
      <c r="G124">
        <f t="shared" si="11"/>
        <v>5</v>
      </c>
      <c r="H124">
        <f t="shared" si="12"/>
        <v>330</v>
      </c>
      <c r="I124">
        <f t="shared" si="15"/>
        <v>10700</v>
      </c>
      <c r="J124">
        <f t="shared" si="16"/>
        <v>17952</v>
      </c>
      <c r="K124">
        <f t="shared" si="13"/>
        <v>7252</v>
      </c>
      <c r="L124">
        <f t="shared" si="17"/>
        <v>35</v>
      </c>
    </row>
    <row r="125" spans="1:12" x14ac:dyDescent="0.35">
      <c r="A125" s="1">
        <v>45050</v>
      </c>
      <c r="B125" s="2">
        <f t="shared" si="9"/>
        <v>4</v>
      </c>
      <c r="C125" s="2" t="s">
        <v>6</v>
      </c>
      <c r="D125">
        <v>10</v>
      </c>
      <c r="E125">
        <f t="shared" si="14"/>
        <v>0</v>
      </c>
      <c r="F125">
        <f t="shared" si="10"/>
        <v>0.5</v>
      </c>
      <c r="G125">
        <f t="shared" si="11"/>
        <v>5</v>
      </c>
      <c r="H125">
        <f t="shared" si="12"/>
        <v>330</v>
      </c>
      <c r="I125">
        <f t="shared" si="15"/>
        <v>10700</v>
      </c>
      <c r="J125">
        <f t="shared" si="16"/>
        <v>18282</v>
      </c>
      <c r="K125">
        <f t="shared" si="13"/>
        <v>7582</v>
      </c>
      <c r="L125">
        <f t="shared" si="17"/>
        <v>36</v>
      </c>
    </row>
    <row r="126" spans="1:12" x14ac:dyDescent="0.35">
      <c r="A126" s="1">
        <v>45051</v>
      </c>
      <c r="B126" s="2">
        <f t="shared" si="9"/>
        <v>5</v>
      </c>
      <c r="C126" s="2" t="s">
        <v>6</v>
      </c>
      <c r="D126">
        <v>10</v>
      </c>
      <c r="E126">
        <f t="shared" si="14"/>
        <v>0</v>
      </c>
      <c r="F126">
        <f t="shared" si="10"/>
        <v>0.5</v>
      </c>
      <c r="G126">
        <f t="shared" si="11"/>
        <v>5</v>
      </c>
      <c r="H126">
        <f t="shared" si="12"/>
        <v>330</v>
      </c>
      <c r="I126">
        <f t="shared" si="15"/>
        <v>10700</v>
      </c>
      <c r="J126">
        <f t="shared" si="16"/>
        <v>18612</v>
      </c>
      <c r="K126">
        <f t="shared" si="13"/>
        <v>7912</v>
      </c>
      <c r="L126">
        <f t="shared" si="17"/>
        <v>37</v>
      </c>
    </row>
    <row r="127" spans="1:12" x14ac:dyDescent="0.35">
      <c r="A127" s="1">
        <v>45052</v>
      </c>
      <c r="B127" s="2">
        <f t="shared" si="9"/>
        <v>6</v>
      </c>
      <c r="C127" s="2" t="s">
        <v>6</v>
      </c>
      <c r="D127">
        <v>10</v>
      </c>
      <c r="E127">
        <f t="shared" si="14"/>
        <v>0</v>
      </c>
      <c r="F127">
        <f t="shared" si="10"/>
        <v>0.5</v>
      </c>
      <c r="G127">
        <f t="shared" si="11"/>
        <v>0</v>
      </c>
      <c r="H127">
        <f t="shared" si="12"/>
        <v>0</v>
      </c>
      <c r="I127">
        <f t="shared" si="15"/>
        <v>10700</v>
      </c>
      <c r="J127">
        <f t="shared" si="16"/>
        <v>18612</v>
      </c>
      <c r="K127">
        <f t="shared" si="13"/>
        <v>7912</v>
      </c>
      <c r="L127">
        <f t="shared" si="17"/>
        <v>38</v>
      </c>
    </row>
    <row r="128" spans="1:12" x14ac:dyDescent="0.35">
      <c r="A128" s="1">
        <v>45053</v>
      </c>
      <c r="B128" s="2">
        <f t="shared" si="9"/>
        <v>7</v>
      </c>
      <c r="C128" s="2" t="s">
        <v>6</v>
      </c>
      <c r="D128">
        <v>10</v>
      </c>
      <c r="E128">
        <f t="shared" si="14"/>
        <v>150</v>
      </c>
      <c r="F128">
        <f t="shared" si="10"/>
        <v>0.5</v>
      </c>
      <c r="G128">
        <f t="shared" si="11"/>
        <v>0</v>
      </c>
      <c r="H128">
        <f t="shared" si="12"/>
        <v>0</v>
      </c>
      <c r="I128">
        <f t="shared" si="15"/>
        <v>10850</v>
      </c>
      <c r="J128">
        <f t="shared" si="16"/>
        <v>18612</v>
      </c>
      <c r="K128">
        <f t="shared" si="13"/>
        <v>7762</v>
      </c>
      <c r="L128">
        <f t="shared" si="17"/>
        <v>39</v>
      </c>
    </row>
    <row r="129" spans="1:12" x14ac:dyDescent="0.35">
      <c r="A129" s="1">
        <v>45054</v>
      </c>
      <c r="B129" s="2">
        <f t="shared" si="9"/>
        <v>1</v>
      </c>
      <c r="C129" s="2" t="s">
        <v>6</v>
      </c>
      <c r="D129">
        <v>10</v>
      </c>
      <c r="E129">
        <f t="shared" si="14"/>
        <v>0</v>
      </c>
      <c r="F129">
        <f t="shared" si="10"/>
        <v>0.5</v>
      </c>
      <c r="G129">
        <f t="shared" si="11"/>
        <v>5</v>
      </c>
      <c r="H129">
        <f t="shared" si="12"/>
        <v>330</v>
      </c>
      <c r="I129">
        <f t="shared" si="15"/>
        <v>10850</v>
      </c>
      <c r="J129">
        <f t="shared" si="16"/>
        <v>18942</v>
      </c>
      <c r="K129">
        <f t="shared" si="13"/>
        <v>8092</v>
      </c>
      <c r="L129">
        <f t="shared" si="17"/>
        <v>40</v>
      </c>
    </row>
    <row r="130" spans="1:12" x14ac:dyDescent="0.35">
      <c r="A130" s="1">
        <v>45055</v>
      </c>
      <c r="B130" s="2">
        <f t="shared" si="9"/>
        <v>2</v>
      </c>
      <c r="C130" s="2" t="s">
        <v>6</v>
      </c>
      <c r="D130">
        <v>10</v>
      </c>
      <c r="E130">
        <f t="shared" si="14"/>
        <v>0</v>
      </c>
      <c r="F130">
        <f t="shared" si="10"/>
        <v>0.5</v>
      </c>
      <c r="G130">
        <f t="shared" si="11"/>
        <v>5</v>
      </c>
      <c r="H130">
        <f t="shared" si="12"/>
        <v>330</v>
      </c>
      <c r="I130">
        <f t="shared" si="15"/>
        <v>10850</v>
      </c>
      <c r="J130">
        <f t="shared" si="16"/>
        <v>19272</v>
      </c>
      <c r="K130">
        <f t="shared" si="13"/>
        <v>8422</v>
      </c>
      <c r="L130">
        <f t="shared" si="17"/>
        <v>41</v>
      </c>
    </row>
    <row r="131" spans="1:12" x14ac:dyDescent="0.35">
      <c r="A131" s="1">
        <v>45056</v>
      </c>
      <c r="B131" s="2">
        <f t="shared" ref="B131:B194" si="18">WEEKDAY(A131, 2)</f>
        <v>3</v>
      </c>
      <c r="C131" s="2" t="s">
        <v>6</v>
      </c>
      <c r="D131">
        <v>10</v>
      </c>
      <c r="E131">
        <f t="shared" si="14"/>
        <v>0</v>
      </c>
      <c r="F131">
        <f t="shared" ref="F131:F194" si="19">IF(C131="ZIMA",  0.2, IF(C131="WIOSNA", 0.5, IF(C131 = "LATO", 0.9, 0.4)))</f>
        <v>0.5</v>
      </c>
      <c r="G131">
        <f t="shared" ref="G131:G194" si="20">IF(AND(B131&lt;&gt;7, B131&lt;&gt;6), INT(F131*D131), 0)</f>
        <v>5</v>
      </c>
      <c r="H131">
        <f t="shared" ref="H131:H194" si="21">G131*66</f>
        <v>330</v>
      </c>
      <c r="I131">
        <f t="shared" si="15"/>
        <v>10850</v>
      </c>
      <c r="J131">
        <f t="shared" si="16"/>
        <v>19602</v>
      </c>
      <c r="K131">
        <f t="shared" ref="K131:K194" si="22">J131-I131</f>
        <v>8752</v>
      </c>
      <c r="L131">
        <f t="shared" si="17"/>
        <v>42</v>
      </c>
    </row>
    <row r="132" spans="1:12" x14ac:dyDescent="0.35">
      <c r="A132" s="1">
        <v>45057</v>
      </c>
      <c r="B132" s="2">
        <f t="shared" si="18"/>
        <v>4</v>
      </c>
      <c r="C132" s="2" t="s">
        <v>6</v>
      </c>
      <c r="D132">
        <v>10</v>
      </c>
      <c r="E132">
        <f t="shared" ref="E132:E195" si="23">IF(B132=7, D132*15, 0)</f>
        <v>0</v>
      </c>
      <c r="F132">
        <f t="shared" si="19"/>
        <v>0.5</v>
      </c>
      <c r="G132">
        <f t="shared" si="20"/>
        <v>5</v>
      </c>
      <c r="H132">
        <f t="shared" si="21"/>
        <v>330</v>
      </c>
      <c r="I132">
        <f t="shared" ref="I132:I195" si="24">I131+E132</f>
        <v>10850</v>
      </c>
      <c r="J132">
        <f t="shared" ref="J132:J195" si="25">J131+H132</f>
        <v>19932</v>
      </c>
      <c r="K132">
        <f t="shared" si="22"/>
        <v>9082</v>
      </c>
      <c r="L132">
        <f t="shared" ref="L132:L195" si="26">IF(I132&lt;J132, 1, 0)+L131</f>
        <v>43</v>
      </c>
    </row>
    <row r="133" spans="1:12" x14ac:dyDescent="0.35">
      <c r="A133" s="1">
        <v>45058</v>
      </c>
      <c r="B133" s="2">
        <f t="shared" si="18"/>
        <v>5</v>
      </c>
      <c r="C133" s="2" t="s">
        <v>6</v>
      </c>
      <c r="D133">
        <v>10</v>
      </c>
      <c r="E133">
        <f t="shared" si="23"/>
        <v>0</v>
      </c>
      <c r="F133">
        <f t="shared" si="19"/>
        <v>0.5</v>
      </c>
      <c r="G133">
        <f t="shared" si="20"/>
        <v>5</v>
      </c>
      <c r="H133">
        <f t="shared" si="21"/>
        <v>330</v>
      </c>
      <c r="I133">
        <f t="shared" si="24"/>
        <v>10850</v>
      </c>
      <c r="J133">
        <f t="shared" si="25"/>
        <v>20262</v>
      </c>
      <c r="K133">
        <f t="shared" si="22"/>
        <v>9412</v>
      </c>
      <c r="L133">
        <f t="shared" si="26"/>
        <v>44</v>
      </c>
    </row>
    <row r="134" spans="1:12" x14ac:dyDescent="0.35">
      <c r="A134" s="1">
        <v>45059</v>
      </c>
      <c r="B134" s="2">
        <f t="shared" si="18"/>
        <v>6</v>
      </c>
      <c r="C134" s="2" t="s">
        <v>6</v>
      </c>
      <c r="D134">
        <v>10</v>
      </c>
      <c r="E134">
        <f t="shared" si="23"/>
        <v>0</v>
      </c>
      <c r="F134">
        <f t="shared" si="19"/>
        <v>0.5</v>
      </c>
      <c r="G134">
        <f t="shared" si="20"/>
        <v>0</v>
      </c>
      <c r="H134">
        <f t="shared" si="21"/>
        <v>0</v>
      </c>
      <c r="I134">
        <f t="shared" si="24"/>
        <v>10850</v>
      </c>
      <c r="J134">
        <f t="shared" si="25"/>
        <v>20262</v>
      </c>
      <c r="K134">
        <f t="shared" si="22"/>
        <v>9412</v>
      </c>
      <c r="L134">
        <f t="shared" si="26"/>
        <v>45</v>
      </c>
    </row>
    <row r="135" spans="1:12" x14ac:dyDescent="0.35">
      <c r="A135" s="1">
        <v>45060</v>
      </c>
      <c r="B135" s="2">
        <f t="shared" si="18"/>
        <v>7</v>
      </c>
      <c r="C135" s="2" t="s">
        <v>6</v>
      </c>
      <c r="D135">
        <v>10</v>
      </c>
      <c r="E135">
        <f t="shared" si="23"/>
        <v>150</v>
      </c>
      <c r="F135">
        <f t="shared" si="19"/>
        <v>0.5</v>
      </c>
      <c r="G135">
        <f t="shared" si="20"/>
        <v>0</v>
      </c>
      <c r="H135">
        <f t="shared" si="21"/>
        <v>0</v>
      </c>
      <c r="I135">
        <f t="shared" si="24"/>
        <v>11000</v>
      </c>
      <c r="J135">
        <f t="shared" si="25"/>
        <v>20262</v>
      </c>
      <c r="K135">
        <f t="shared" si="22"/>
        <v>9262</v>
      </c>
      <c r="L135">
        <f t="shared" si="26"/>
        <v>46</v>
      </c>
    </row>
    <row r="136" spans="1:12" x14ac:dyDescent="0.35">
      <c r="A136" s="1">
        <v>45061</v>
      </c>
      <c r="B136" s="2">
        <f t="shared" si="18"/>
        <v>1</v>
      </c>
      <c r="C136" s="2" t="s">
        <v>6</v>
      </c>
      <c r="D136">
        <v>10</v>
      </c>
      <c r="E136">
        <f t="shared" si="23"/>
        <v>0</v>
      </c>
      <c r="F136">
        <f t="shared" si="19"/>
        <v>0.5</v>
      </c>
      <c r="G136">
        <f t="shared" si="20"/>
        <v>5</v>
      </c>
      <c r="H136">
        <f t="shared" si="21"/>
        <v>330</v>
      </c>
      <c r="I136">
        <f t="shared" si="24"/>
        <v>11000</v>
      </c>
      <c r="J136">
        <f t="shared" si="25"/>
        <v>20592</v>
      </c>
      <c r="K136">
        <f t="shared" si="22"/>
        <v>9592</v>
      </c>
      <c r="L136">
        <f t="shared" si="26"/>
        <v>47</v>
      </c>
    </row>
    <row r="137" spans="1:12" x14ac:dyDescent="0.35">
      <c r="A137" s="1">
        <v>45062</v>
      </c>
      <c r="B137" s="2">
        <f t="shared" si="18"/>
        <v>2</v>
      </c>
      <c r="C137" s="2" t="s">
        <v>6</v>
      </c>
      <c r="D137">
        <v>10</v>
      </c>
      <c r="E137">
        <f t="shared" si="23"/>
        <v>0</v>
      </c>
      <c r="F137">
        <f t="shared" si="19"/>
        <v>0.5</v>
      </c>
      <c r="G137">
        <f t="shared" si="20"/>
        <v>5</v>
      </c>
      <c r="H137">
        <f t="shared" si="21"/>
        <v>330</v>
      </c>
      <c r="I137">
        <f t="shared" si="24"/>
        <v>11000</v>
      </c>
      <c r="J137">
        <f t="shared" si="25"/>
        <v>20922</v>
      </c>
      <c r="K137">
        <f t="shared" si="22"/>
        <v>9922</v>
      </c>
      <c r="L137">
        <f t="shared" si="26"/>
        <v>48</v>
      </c>
    </row>
    <row r="138" spans="1:12" x14ac:dyDescent="0.35">
      <c r="A138" s="1">
        <v>45063</v>
      </c>
      <c r="B138" s="2">
        <f t="shared" si="18"/>
        <v>3</v>
      </c>
      <c r="C138" s="2" t="s">
        <v>6</v>
      </c>
      <c r="D138">
        <v>10</v>
      </c>
      <c r="E138">
        <f t="shared" si="23"/>
        <v>0</v>
      </c>
      <c r="F138">
        <f t="shared" si="19"/>
        <v>0.5</v>
      </c>
      <c r="G138">
        <f t="shared" si="20"/>
        <v>5</v>
      </c>
      <c r="H138">
        <f t="shared" si="21"/>
        <v>330</v>
      </c>
      <c r="I138">
        <f t="shared" si="24"/>
        <v>11000</v>
      </c>
      <c r="J138">
        <f t="shared" si="25"/>
        <v>21252</v>
      </c>
      <c r="K138">
        <f t="shared" si="22"/>
        <v>10252</v>
      </c>
      <c r="L138">
        <f t="shared" si="26"/>
        <v>49</v>
      </c>
    </row>
    <row r="139" spans="1:12" x14ac:dyDescent="0.35">
      <c r="A139" s="1">
        <v>45064</v>
      </c>
      <c r="B139" s="2">
        <f t="shared" si="18"/>
        <v>4</v>
      </c>
      <c r="C139" s="2" t="s">
        <v>6</v>
      </c>
      <c r="D139">
        <v>10</v>
      </c>
      <c r="E139">
        <f t="shared" si="23"/>
        <v>0</v>
      </c>
      <c r="F139">
        <f t="shared" si="19"/>
        <v>0.5</v>
      </c>
      <c r="G139">
        <f t="shared" si="20"/>
        <v>5</v>
      </c>
      <c r="H139">
        <f t="shared" si="21"/>
        <v>330</v>
      </c>
      <c r="I139">
        <f t="shared" si="24"/>
        <v>11000</v>
      </c>
      <c r="J139">
        <f t="shared" si="25"/>
        <v>21582</v>
      </c>
      <c r="K139">
        <f t="shared" si="22"/>
        <v>10582</v>
      </c>
      <c r="L139">
        <f t="shared" si="26"/>
        <v>50</v>
      </c>
    </row>
    <row r="140" spans="1:12" x14ac:dyDescent="0.35">
      <c r="A140" s="1">
        <v>45065</v>
      </c>
      <c r="B140" s="2">
        <f t="shared" si="18"/>
        <v>5</v>
      </c>
      <c r="C140" s="2" t="s">
        <v>6</v>
      </c>
      <c r="D140">
        <v>10</v>
      </c>
      <c r="E140">
        <f t="shared" si="23"/>
        <v>0</v>
      </c>
      <c r="F140">
        <f t="shared" si="19"/>
        <v>0.5</v>
      </c>
      <c r="G140">
        <f t="shared" si="20"/>
        <v>5</v>
      </c>
      <c r="H140">
        <f t="shared" si="21"/>
        <v>330</v>
      </c>
      <c r="I140">
        <f t="shared" si="24"/>
        <v>11000</v>
      </c>
      <c r="J140">
        <f t="shared" si="25"/>
        <v>21912</v>
      </c>
      <c r="K140">
        <f t="shared" si="22"/>
        <v>10912</v>
      </c>
      <c r="L140">
        <f t="shared" si="26"/>
        <v>51</v>
      </c>
    </row>
    <row r="141" spans="1:12" x14ac:dyDescent="0.35">
      <c r="A141" s="1">
        <v>45066</v>
      </c>
      <c r="B141" s="2">
        <f t="shared" si="18"/>
        <v>6</v>
      </c>
      <c r="C141" s="2" t="s">
        <v>6</v>
      </c>
      <c r="D141">
        <v>10</v>
      </c>
      <c r="E141">
        <f t="shared" si="23"/>
        <v>0</v>
      </c>
      <c r="F141">
        <f t="shared" si="19"/>
        <v>0.5</v>
      </c>
      <c r="G141">
        <f t="shared" si="20"/>
        <v>0</v>
      </c>
      <c r="H141">
        <f t="shared" si="21"/>
        <v>0</v>
      </c>
      <c r="I141">
        <f t="shared" si="24"/>
        <v>11000</v>
      </c>
      <c r="J141">
        <f t="shared" si="25"/>
        <v>21912</v>
      </c>
      <c r="K141">
        <f t="shared" si="22"/>
        <v>10912</v>
      </c>
      <c r="L141">
        <f t="shared" si="26"/>
        <v>52</v>
      </c>
    </row>
    <row r="142" spans="1:12" x14ac:dyDescent="0.35">
      <c r="A142" s="1">
        <v>45067</v>
      </c>
      <c r="B142" s="2">
        <f t="shared" si="18"/>
        <v>7</v>
      </c>
      <c r="C142" s="2" t="s">
        <v>6</v>
      </c>
      <c r="D142">
        <v>10</v>
      </c>
      <c r="E142">
        <f t="shared" si="23"/>
        <v>150</v>
      </c>
      <c r="F142">
        <f t="shared" si="19"/>
        <v>0.5</v>
      </c>
      <c r="G142">
        <f t="shared" si="20"/>
        <v>0</v>
      </c>
      <c r="H142">
        <f t="shared" si="21"/>
        <v>0</v>
      </c>
      <c r="I142">
        <f t="shared" si="24"/>
        <v>11150</v>
      </c>
      <c r="J142">
        <f t="shared" si="25"/>
        <v>21912</v>
      </c>
      <c r="K142">
        <f t="shared" si="22"/>
        <v>10762</v>
      </c>
      <c r="L142">
        <f t="shared" si="26"/>
        <v>53</v>
      </c>
    </row>
    <row r="143" spans="1:12" x14ac:dyDescent="0.35">
      <c r="A143" s="1">
        <v>45068</v>
      </c>
      <c r="B143" s="2">
        <f t="shared" si="18"/>
        <v>1</v>
      </c>
      <c r="C143" s="2" t="s">
        <v>6</v>
      </c>
      <c r="D143">
        <v>10</v>
      </c>
      <c r="E143">
        <f t="shared" si="23"/>
        <v>0</v>
      </c>
      <c r="F143">
        <f t="shared" si="19"/>
        <v>0.5</v>
      </c>
      <c r="G143">
        <f t="shared" si="20"/>
        <v>5</v>
      </c>
      <c r="H143">
        <f t="shared" si="21"/>
        <v>330</v>
      </c>
      <c r="I143">
        <f t="shared" si="24"/>
        <v>11150</v>
      </c>
      <c r="J143">
        <f t="shared" si="25"/>
        <v>22242</v>
      </c>
      <c r="K143">
        <f t="shared" si="22"/>
        <v>11092</v>
      </c>
      <c r="L143">
        <f t="shared" si="26"/>
        <v>54</v>
      </c>
    </row>
    <row r="144" spans="1:12" x14ac:dyDescent="0.35">
      <c r="A144" s="1">
        <v>45069</v>
      </c>
      <c r="B144" s="2">
        <f t="shared" si="18"/>
        <v>2</v>
      </c>
      <c r="C144" s="2" t="s">
        <v>6</v>
      </c>
      <c r="D144">
        <v>10</v>
      </c>
      <c r="E144">
        <f t="shared" si="23"/>
        <v>0</v>
      </c>
      <c r="F144">
        <f t="shared" si="19"/>
        <v>0.5</v>
      </c>
      <c r="G144">
        <f t="shared" si="20"/>
        <v>5</v>
      </c>
      <c r="H144">
        <f t="shared" si="21"/>
        <v>330</v>
      </c>
      <c r="I144">
        <f t="shared" si="24"/>
        <v>11150</v>
      </c>
      <c r="J144">
        <f t="shared" si="25"/>
        <v>22572</v>
      </c>
      <c r="K144">
        <f t="shared" si="22"/>
        <v>11422</v>
      </c>
      <c r="L144">
        <f t="shared" si="26"/>
        <v>55</v>
      </c>
    </row>
    <row r="145" spans="1:12" x14ac:dyDescent="0.35">
      <c r="A145" s="1">
        <v>45070</v>
      </c>
      <c r="B145" s="2">
        <f t="shared" si="18"/>
        <v>3</v>
      </c>
      <c r="C145" s="2" t="s">
        <v>6</v>
      </c>
      <c r="D145">
        <v>10</v>
      </c>
      <c r="E145">
        <f t="shared" si="23"/>
        <v>0</v>
      </c>
      <c r="F145">
        <f t="shared" si="19"/>
        <v>0.5</v>
      </c>
      <c r="G145">
        <f t="shared" si="20"/>
        <v>5</v>
      </c>
      <c r="H145">
        <f t="shared" si="21"/>
        <v>330</v>
      </c>
      <c r="I145">
        <f t="shared" si="24"/>
        <v>11150</v>
      </c>
      <c r="J145">
        <f t="shared" si="25"/>
        <v>22902</v>
      </c>
      <c r="K145">
        <f t="shared" si="22"/>
        <v>11752</v>
      </c>
      <c r="L145">
        <f t="shared" si="26"/>
        <v>56</v>
      </c>
    </row>
    <row r="146" spans="1:12" x14ac:dyDescent="0.35">
      <c r="A146" s="1">
        <v>45071</v>
      </c>
      <c r="B146" s="2">
        <f t="shared" si="18"/>
        <v>4</v>
      </c>
      <c r="C146" s="2" t="s">
        <v>6</v>
      </c>
      <c r="D146">
        <v>10</v>
      </c>
      <c r="E146">
        <f t="shared" si="23"/>
        <v>0</v>
      </c>
      <c r="F146">
        <f t="shared" si="19"/>
        <v>0.5</v>
      </c>
      <c r="G146">
        <f t="shared" si="20"/>
        <v>5</v>
      </c>
      <c r="H146">
        <f t="shared" si="21"/>
        <v>330</v>
      </c>
      <c r="I146">
        <f t="shared" si="24"/>
        <v>11150</v>
      </c>
      <c r="J146">
        <f t="shared" si="25"/>
        <v>23232</v>
      </c>
      <c r="K146">
        <f t="shared" si="22"/>
        <v>12082</v>
      </c>
      <c r="L146">
        <f t="shared" si="26"/>
        <v>57</v>
      </c>
    </row>
    <row r="147" spans="1:12" x14ac:dyDescent="0.35">
      <c r="A147" s="1">
        <v>45072</v>
      </c>
      <c r="B147" s="2">
        <f t="shared" si="18"/>
        <v>5</v>
      </c>
      <c r="C147" s="2" t="s">
        <v>6</v>
      </c>
      <c r="D147">
        <v>10</v>
      </c>
      <c r="E147">
        <f t="shared" si="23"/>
        <v>0</v>
      </c>
      <c r="F147">
        <f t="shared" si="19"/>
        <v>0.5</v>
      </c>
      <c r="G147">
        <f t="shared" si="20"/>
        <v>5</v>
      </c>
      <c r="H147">
        <f t="shared" si="21"/>
        <v>330</v>
      </c>
      <c r="I147">
        <f t="shared" si="24"/>
        <v>11150</v>
      </c>
      <c r="J147">
        <f t="shared" si="25"/>
        <v>23562</v>
      </c>
      <c r="K147">
        <f t="shared" si="22"/>
        <v>12412</v>
      </c>
      <c r="L147">
        <f t="shared" si="26"/>
        <v>58</v>
      </c>
    </row>
    <row r="148" spans="1:12" x14ac:dyDescent="0.35">
      <c r="A148" s="1">
        <v>45073</v>
      </c>
      <c r="B148" s="2">
        <f t="shared" si="18"/>
        <v>6</v>
      </c>
      <c r="C148" s="2" t="s">
        <v>6</v>
      </c>
      <c r="D148">
        <v>10</v>
      </c>
      <c r="E148">
        <f t="shared" si="23"/>
        <v>0</v>
      </c>
      <c r="F148">
        <f t="shared" si="19"/>
        <v>0.5</v>
      </c>
      <c r="G148">
        <f t="shared" si="20"/>
        <v>0</v>
      </c>
      <c r="H148">
        <f t="shared" si="21"/>
        <v>0</v>
      </c>
      <c r="I148">
        <f t="shared" si="24"/>
        <v>11150</v>
      </c>
      <c r="J148">
        <f t="shared" si="25"/>
        <v>23562</v>
      </c>
      <c r="K148">
        <f t="shared" si="22"/>
        <v>12412</v>
      </c>
      <c r="L148">
        <f t="shared" si="26"/>
        <v>59</v>
      </c>
    </row>
    <row r="149" spans="1:12" x14ac:dyDescent="0.35">
      <c r="A149" s="1">
        <v>45074</v>
      </c>
      <c r="B149" s="2">
        <f t="shared" si="18"/>
        <v>7</v>
      </c>
      <c r="C149" s="2" t="s">
        <v>6</v>
      </c>
      <c r="D149">
        <v>10</v>
      </c>
      <c r="E149">
        <f t="shared" si="23"/>
        <v>150</v>
      </c>
      <c r="F149">
        <f t="shared" si="19"/>
        <v>0.5</v>
      </c>
      <c r="G149">
        <f t="shared" si="20"/>
        <v>0</v>
      </c>
      <c r="H149">
        <f t="shared" si="21"/>
        <v>0</v>
      </c>
      <c r="I149">
        <f t="shared" si="24"/>
        <v>11300</v>
      </c>
      <c r="J149">
        <f t="shared" si="25"/>
        <v>23562</v>
      </c>
      <c r="K149">
        <f t="shared" si="22"/>
        <v>12262</v>
      </c>
      <c r="L149">
        <f t="shared" si="26"/>
        <v>60</v>
      </c>
    </row>
    <row r="150" spans="1:12" x14ac:dyDescent="0.35">
      <c r="A150" s="1">
        <v>45075</v>
      </c>
      <c r="B150" s="2">
        <f t="shared" si="18"/>
        <v>1</v>
      </c>
      <c r="C150" s="2" t="s">
        <v>6</v>
      </c>
      <c r="D150">
        <v>10</v>
      </c>
      <c r="E150">
        <f t="shared" si="23"/>
        <v>0</v>
      </c>
      <c r="F150">
        <f t="shared" si="19"/>
        <v>0.5</v>
      </c>
      <c r="G150">
        <f t="shared" si="20"/>
        <v>5</v>
      </c>
      <c r="H150">
        <f t="shared" si="21"/>
        <v>330</v>
      </c>
      <c r="I150">
        <f t="shared" si="24"/>
        <v>11300</v>
      </c>
      <c r="J150">
        <f t="shared" si="25"/>
        <v>23892</v>
      </c>
      <c r="K150">
        <f t="shared" si="22"/>
        <v>12592</v>
      </c>
      <c r="L150">
        <f t="shared" si="26"/>
        <v>61</v>
      </c>
    </row>
    <row r="151" spans="1:12" x14ac:dyDescent="0.35">
      <c r="A151" s="1">
        <v>45076</v>
      </c>
      <c r="B151" s="2">
        <f t="shared" si="18"/>
        <v>2</v>
      </c>
      <c r="C151" s="2" t="s">
        <v>6</v>
      </c>
      <c r="D151">
        <v>10</v>
      </c>
      <c r="E151">
        <f t="shared" si="23"/>
        <v>0</v>
      </c>
      <c r="F151">
        <f t="shared" si="19"/>
        <v>0.5</v>
      </c>
      <c r="G151">
        <f t="shared" si="20"/>
        <v>5</v>
      </c>
      <c r="H151">
        <f t="shared" si="21"/>
        <v>330</v>
      </c>
      <c r="I151">
        <f t="shared" si="24"/>
        <v>11300</v>
      </c>
      <c r="J151">
        <f t="shared" si="25"/>
        <v>24222</v>
      </c>
      <c r="K151">
        <f t="shared" si="22"/>
        <v>12922</v>
      </c>
      <c r="L151">
        <f t="shared" si="26"/>
        <v>62</v>
      </c>
    </row>
    <row r="152" spans="1:12" x14ac:dyDescent="0.35">
      <c r="A152" s="1">
        <v>45077</v>
      </c>
      <c r="B152" s="2">
        <f t="shared" si="18"/>
        <v>3</v>
      </c>
      <c r="C152" s="2" t="s">
        <v>6</v>
      </c>
      <c r="D152">
        <v>10</v>
      </c>
      <c r="E152">
        <f t="shared" si="23"/>
        <v>0</v>
      </c>
      <c r="F152">
        <f t="shared" si="19"/>
        <v>0.5</v>
      </c>
      <c r="G152">
        <f t="shared" si="20"/>
        <v>5</v>
      </c>
      <c r="H152">
        <f t="shared" si="21"/>
        <v>330</v>
      </c>
      <c r="I152">
        <f t="shared" si="24"/>
        <v>11300</v>
      </c>
      <c r="J152">
        <f t="shared" si="25"/>
        <v>24552</v>
      </c>
      <c r="K152">
        <f t="shared" si="22"/>
        <v>13252</v>
      </c>
      <c r="L152">
        <f t="shared" si="26"/>
        <v>63</v>
      </c>
    </row>
    <row r="153" spans="1:12" x14ac:dyDescent="0.35">
      <c r="A153" s="6">
        <v>45078</v>
      </c>
      <c r="B153" s="7">
        <f t="shared" si="18"/>
        <v>4</v>
      </c>
      <c r="C153" s="7" t="s">
        <v>6</v>
      </c>
      <c r="D153" s="8">
        <v>10</v>
      </c>
      <c r="E153" s="8">
        <f t="shared" si="23"/>
        <v>0</v>
      </c>
      <c r="F153" s="8">
        <f t="shared" si="19"/>
        <v>0.5</v>
      </c>
      <c r="G153" s="8">
        <f t="shared" si="20"/>
        <v>5</v>
      </c>
      <c r="H153">
        <f t="shared" si="21"/>
        <v>330</v>
      </c>
      <c r="I153" s="8">
        <f t="shared" si="24"/>
        <v>11300</v>
      </c>
      <c r="J153" s="8">
        <f t="shared" si="25"/>
        <v>24882</v>
      </c>
      <c r="K153" s="8">
        <f t="shared" si="22"/>
        <v>13582</v>
      </c>
      <c r="L153" s="8">
        <f t="shared" si="26"/>
        <v>64</v>
      </c>
    </row>
    <row r="154" spans="1:12" x14ac:dyDescent="0.35">
      <c r="A154" s="1">
        <v>45079</v>
      </c>
      <c r="B154" s="2">
        <f t="shared" si="18"/>
        <v>5</v>
      </c>
      <c r="C154" s="2" t="s">
        <v>6</v>
      </c>
      <c r="D154">
        <v>10</v>
      </c>
      <c r="E154">
        <f t="shared" si="23"/>
        <v>0</v>
      </c>
      <c r="F154">
        <f t="shared" si="19"/>
        <v>0.5</v>
      </c>
      <c r="G154">
        <f t="shared" si="20"/>
        <v>5</v>
      </c>
      <c r="H154">
        <f t="shared" si="21"/>
        <v>330</v>
      </c>
      <c r="I154">
        <f t="shared" si="24"/>
        <v>11300</v>
      </c>
      <c r="J154">
        <f t="shared" si="25"/>
        <v>25212</v>
      </c>
      <c r="K154">
        <f t="shared" si="22"/>
        <v>13912</v>
      </c>
      <c r="L154">
        <f t="shared" si="26"/>
        <v>65</v>
      </c>
    </row>
    <row r="155" spans="1:12" x14ac:dyDescent="0.35">
      <c r="A155" s="1">
        <v>45080</v>
      </c>
      <c r="B155" s="2">
        <f t="shared" si="18"/>
        <v>6</v>
      </c>
      <c r="C155" s="2" t="s">
        <v>6</v>
      </c>
      <c r="D155">
        <v>10</v>
      </c>
      <c r="E155">
        <f t="shared" si="23"/>
        <v>0</v>
      </c>
      <c r="F155">
        <f t="shared" si="19"/>
        <v>0.5</v>
      </c>
      <c r="G155">
        <f t="shared" si="20"/>
        <v>0</v>
      </c>
      <c r="H155">
        <f t="shared" si="21"/>
        <v>0</v>
      </c>
      <c r="I155">
        <f t="shared" si="24"/>
        <v>11300</v>
      </c>
      <c r="J155">
        <f t="shared" si="25"/>
        <v>25212</v>
      </c>
      <c r="K155">
        <f t="shared" si="22"/>
        <v>13912</v>
      </c>
      <c r="L155">
        <f t="shared" si="26"/>
        <v>66</v>
      </c>
    </row>
    <row r="156" spans="1:12" x14ac:dyDescent="0.35">
      <c r="A156" s="1">
        <v>45081</v>
      </c>
      <c r="B156" s="2">
        <f t="shared" si="18"/>
        <v>7</v>
      </c>
      <c r="C156" s="2" t="s">
        <v>6</v>
      </c>
      <c r="D156">
        <v>10</v>
      </c>
      <c r="E156">
        <f t="shared" si="23"/>
        <v>150</v>
      </c>
      <c r="F156">
        <f t="shared" si="19"/>
        <v>0.5</v>
      </c>
      <c r="G156">
        <f t="shared" si="20"/>
        <v>0</v>
      </c>
      <c r="H156">
        <f t="shared" si="21"/>
        <v>0</v>
      </c>
      <c r="I156">
        <f t="shared" si="24"/>
        <v>11450</v>
      </c>
      <c r="J156">
        <f t="shared" si="25"/>
        <v>25212</v>
      </c>
      <c r="K156">
        <f t="shared" si="22"/>
        <v>13762</v>
      </c>
      <c r="L156">
        <f t="shared" si="26"/>
        <v>67</v>
      </c>
    </row>
    <row r="157" spans="1:12" x14ac:dyDescent="0.35">
      <c r="A157" s="1">
        <v>45082</v>
      </c>
      <c r="B157" s="2">
        <f t="shared" si="18"/>
        <v>1</v>
      </c>
      <c r="C157" s="2" t="s">
        <v>6</v>
      </c>
      <c r="D157">
        <v>10</v>
      </c>
      <c r="E157">
        <f t="shared" si="23"/>
        <v>0</v>
      </c>
      <c r="F157">
        <f t="shared" si="19"/>
        <v>0.5</v>
      </c>
      <c r="G157">
        <f t="shared" si="20"/>
        <v>5</v>
      </c>
      <c r="H157">
        <f t="shared" si="21"/>
        <v>330</v>
      </c>
      <c r="I157">
        <f t="shared" si="24"/>
        <v>11450</v>
      </c>
      <c r="J157">
        <f t="shared" si="25"/>
        <v>25542</v>
      </c>
      <c r="K157">
        <f t="shared" si="22"/>
        <v>14092</v>
      </c>
      <c r="L157">
        <f t="shared" si="26"/>
        <v>68</v>
      </c>
    </row>
    <row r="158" spans="1:12" x14ac:dyDescent="0.35">
      <c r="A158" s="1">
        <v>45083</v>
      </c>
      <c r="B158" s="2">
        <f t="shared" si="18"/>
        <v>2</v>
      </c>
      <c r="C158" s="2" t="s">
        <v>6</v>
      </c>
      <c r="D158">
        <v>10</v>
      </c>
      <c r="E158">
        <f t="shared" si="23"/>
        <v>0</v>
      </c>
      <c r="F158">
        <f t="shared" si="19"/>
        <v>0.5</v>
      </c>
      <c r="G158">
        <f t="shared" si="20"/>
        <v>5</v>
      </c>
      <c r="H158">
        <f t="shared" si="21"/>
        <v>330</v>
      </c>
      <c r="I158">
        <f t="shared" si="24"/>
        <v>11450</v>
      </c>
      <c r="J158">
        <f t="shared" si="25"/>
        <v>25872</v>
      </c>
      <c r="K158">
        <f t="shared" si="22"/>
        <v>14422</v>
      </c>
      <c r="L158">
        <f t="shared" si="26"/>
        <v>69</v>
      </c>
    </row>
    <row r="159" spans="1:12" x14ac:dyDescent="0.35">
      <c r="A159" s="1">
        <v>45084</v>
      </c>
      <c r="B159" s="2">
        <f t="shared" si="18"/>
        <v>3</v>
      </c>
      <c r="C159" s="2" t="s">
        <v>6</v>
      </c>
      <c r="D159">
        <v>10</v>
      </c>
      <c r="E159">
        <f t="shared" si="23"/>
        <v>0</v>
      </c>
      <c r="F159">
        <f t="shared" si="19"/>
        <v>0.5</v>
      </c>
      <c r="G159">
        <f t="shared" si="20"/>
        <v>5</v>
      </c>
      <c r="H159">
        <f t="shared" si="21"/>
        <v>330</v>
      </c>
      <c r="I159">
        <f t="shared" si="24"/>
        <v>11450</v>
      </c>
      <c r="J159">
        <f t="shared" si="25"/>
        <v>26202</v>
      </c>
      <c r="K159">
        <f t="shared" si="22"/>
        <v>14752</v>
      </c>
      <c r="L159">
        <f t="shared" si="26"/>
        <v>70</v>
      </c>
    </row>
    <row r="160" spans="1:12" x14ac:dyDescent="0.35">
      <c r="A160" s="1">
        <v>45085</v>
      </c>
      <c r="B160" s="2">
        <f t="shared" si="18"/>
        <v>4</v>
      </c>
      <c r="C160" s="2" t="s">
        <v>6</v>
      </c>
      <c r="D160">
        <v>10</v>
      </c>
      <c r="E160">
        <f t="shared" si="23"/>
        <v>0</v>
      </c>
      <c r="F160">
        <f t="shared" si="19"/>
        <v>0.5</v>
      </c>
      <c r="G160">
        <f t="shared" si="20"/>
        <v>5</v>
      </c>
      <c r="H160">
        <f t="shared" si="21"/>
        <v>330</v>
      </c>
      <c r="I160">
        <f t="shared" si="24"/>
        <v>11450</v>
      </c>
      <c r="J160">
        <f t="shared" si="25"/>
        <v>26532</v>
      </c>
      <c r="K160">
        <f t="shared" si="22"/>
        <v>15082</v>
      </c>
      <c r="L160">
        <f t="shared" si="26"/>
        <v>71</v>
      </c>
    </row>
    <row r="161" spans="1:12" x14ac:dyDescent="0.35">
      <c r="A161" s="1">
        <v>45086</v>
      </c>
      <c r="B161" s="2">
        <f t="shared" si="18"/>
        <v>5</v>
      </c>
      <c r="C161" s="2" t="s">
        <v>6</v>
      </c>
      <c r="D161">
        <v>10</v>
      </c>
      <c r="E161">
        <f t="shared" si="23"/>
        <v>0</v>
      </c>
      <c r="F161">
        <f t="shared" si="19"/>
        <v>0.5</v>
      </c>
      <c r="G161">
        <f t="shared" si="20"/>
        <v>5</v>
      </c>
      <c r="H161">
        <f t="shared" si="21"/>
        <v>330</v>
      </c>
      <c r="I161">
        <f t="shared" si="24"/>
        <v>11450</v>
      </c>
      <c r="J161">
        <f t="shared" si="25"/>
        <v>26862</v>
      </c>
      <c r="K161">
        <f t="shared" si="22"/>
        <v>15412</v>
      </c>
      <c r="L161">
        <f t="shared" si="26"/>
        <v>72</v>
      </c>
    </row>
    <row r="162" spans="1:12" x14ac:dyDescent="0.35">
      <c r="A162" s="1">
        <v>45087</v>
      </c>
      <c r="B162" s="2">
        <f t="shared" si="18"/>
        <v>6</v>
      </c>
      <c r="C162" s="2" t="s">
        <v>6</v>
      </c>
      <c r="D162">
        <v>10</v>
      </c>
      <c r="E162">
        <f t="shared" si="23"/>
        <v>0</v>
      </c>
      <c r="F162">
        <f t="shared" si="19"/>
        <v>0.5</v>
      </c>
      <c r="G162">
        <f t="shared" si="20"/>
        <v>0</v>
      </c>
      <c r="H162">
        <f t="shared" si="21"/>
        <v>0</v>
      </c>
      <c r="I162">
        <f t="shared" si="24"/>
        <v>11450</v>
      </c>
      <c r="J162">
        <f t="shared" si="25"/>
        <v>26862</v>
      </c>
      <c r="K162">
        <f t="shared" si="22"/>
        <v>15412</v>
      </c>
      <c r="L162">
        <f t="shared" si="26"/>
        <v>73</v>
      </c>
    </row>
    <row r="163" spans="1:12" x14ac:dyDescent="0.35">
      <c r="A163" s="1">
        <v>45088</v>
      </c>
      <c r="B163" s="2">
        <f t="shared" si="18"/>
        <v>7</v>
      </c>
      <c r="C163" s="2" t="s">
        <v>6</v>
      </c>
      <c r="D163">
        <v>10</v>
      </c>
      <c r="E163">
        <f t="shared" si="23"/>
        <v>150</v>
      </c>
      <c r="F163">
        <f t="shared" si="19"/>
        <v>0.5</v>
      </c>
      <c r="G163">
        <f t="shared" si="20"/>
        <v>0</v>
      </c>
      <c r="H163">
        <f t="shared" si="21"/>
        <v>0</v>
      </c>
      <c r="I163">
        <f t="shared" si="24"/>
        <v>11600</v>
      </c>
      <c r="J163">
        <f t="shared" si="25"/>
        <v>26862</v>
      </c>
      <c r="K163">
        <f t="shared" si="22"/>
        <v>15262</v>
      </c>
      <c r="L163">
        <f t="shared" si="26"/>
        <v>74</v>
      </c>
    </row>
    <row r="164" spans="1:12" x14ac:dyDescent="0.35">
      <c r="A164" s="1">
        <v>45089</v>
      </c>
      <c r="B164" s="2">
        <f t="shared" si="18"/>
        <v>1</v>
      </c>
      <c r="C164" s="2" t="s">
        <v>6</v>
      </c>
      <c r="D164">
        <v>10</v>
      </c>
      <c r="E164">
        <f t="shared" si="23"/>
        <v>0</v>
      </c>
      <c r="F164">
        <f t="shared" si="19"/>
        <v>0.5</v>
      </c>
      <c r="G164">
        <f t="shared" si="20"/>
        <v>5</v>
      </c>
      <c r="H164">
        <f t="shared" si="21"/>
        <v>330</v>
      </c>
      <c r="I164">
        <f t="shared" si="24"/>
        <v>11600</v>
      </c>
      <c r="J164">
        <f t="shared" si="25"/>
        <v>27192</v>
      </c>
      <c r="K164">
        <f t="shared" si="22"/>
        <v>15592</v>
      </c>
      <c r="L164">
        <f t="shared" si="26"/>
        <v>75</v>
      </c>
    </row>
    <row r="165" spans="1:12" x14ac:dyDescent="0.35">
      <c r="A165" s="1">
        <v>45090</v>
      </c>
      <c r="B165" s="2">
        <f t="shared" si="18"/>
        <v>2</v>
      </c>
      <c r="C165" s="2" t="s">
        <v>6</v>
      </c>
      <c r="D165">
        <v>10</v>
      </c>
      <c r="E165">
        <f t="shared" si="23"/>
        <v>0</v>
      </c>
      <c r="F165">
        <f t="shared" si="19"/>
        <v>0.5</v>
      </c>
      <c r="G165">
        <f t="shared" si="20"/>
        <v>5</v>
      </c>
      <c r="H165">
        <f t="shared" si="21"/>
        <v>330</v>
      </c>
      <c r="I165">
        <f t="shared" si="24"/>
        <v>11600</v>
      </c>
      <c r="J165">
        <f t="shared" si="25"/>
        <v>27522</v>
      </c>
      <c r="K165">
        <f t="shared" si="22"/>
        <v>15922</v>
      </c>
      <c r="L165">
        <f t="shared" si="26"/>
        <v>76</v>
      </c>
    </row>
    <row r="166" spans="1:12" x14ac:dyDescent="0.35">
      <c r="A166" s="1">
        <v>45091</v>
      </c>
      <c r="B166" s="2">
        <f t="shared" si="18"/>
        <v>3</v>
      </c>
      <c r="C166" s="2" t="s">
        <v>6</v>
      </c>
      <c r="D166">
        <v>10</v>
      </c>
      <c r="E166">
        <f t="shared" si="23"/>
        <v>0</v>
      </c>
      <c r="F166">
        <f t="shared" si="19"/>
        <v>0.5</v>
      </c>
      <c r="G166">
        <f t="shared" si="20"/>
        <v>5</v>
      </c>
      <c r="H166">
        <f t="shared" si="21"/>
        <v>330</v>
      </c>
      <c r="I166">
        <f t="shared" si="24"/>
        <v>11600</v>
      </c>
      <c r="J166">
        <f t="shared" si="25"/>
        <v>27852</v>
      </c>
      <c r="K166">
        <f t="shared" si="22"/>
        <v>16252</v>
      </c>
      <c r="L166">
        <f t="shared" si="26"/>
        <v>77</v>
      </c>
    </row>
    <row r="167" spans="1:12" x14ac:dyDescent="0.35">
      <c r="A167" s="1">
        <v>45092</v>
      </c>
      <c r="B167" s="2">
        <f t="shared" si="18"/>
        <v>4</v>
      </c>
      <c r="C167" s="2" t="s">
        <v>6</v>
      </c>
      <c r="D167">
        <v>10</v>
      </c>
      <c r="E167">
        <f t="shared" si="23"/>
        <v>0</v>
      </c>
      <c r="F167">
        <f t="shared" si="19"/>
        <v>0.5</v>
      </c>
      <c r="G167">
        <f t="shared" si="20"/>
        <v>5</v>
      </c>
      <c r="H167">
        <f t="shared" si="21"/>
        <v>330</v>
      </c>
      <c r="I167">
        <f t="shared" si="24"/>
        <v>11600</v>
      </c>
      <c r="J167">
        <f t="shared" si="25"/>
        <v>28182</v>
      </c>
      <c r="K167">
        <f t="shared" si="22"/>
        <v>16582</v>
      </c>
      <c r="L167">
        <f t="shared" si="26"/>
        <v>78</v>
      </c>
    </row>
    <row r="168" spans="1:12" x14ac:dyDescent="0.35">
      <c r="A168" s="1">
        <v>45093</v>
      </c>
      <c r="B168" s="2">
        <f t="shared" si="18"/>
        <v>5</v>
      </c>
      <c r="C168" s="2" t="s">
        <v>6</v>
      </c>
      <c r="D168">
        <v>10</v>
      </c>
      <c r="E168">
        <f t="shared" si="23"/>
        <v>0</v>
      </c>
      <c r="F168">
        <f t="shared" si="19"/>
        <v>0.5</v>
      </c>
      <c r="G168">
        <f t="shared" si="20"/>
        <v>5</v>
      </c>
      <c r="H168">
        <f t="shared" si="21"/>
        <v>330</v>
      </c>
      <c r="I168">
        <f t="shared" si="24"/>
        <v>11600</v>
      </c>
      <c r="J168">
        <f t="shared" si="25"/>
        <v>28512</v>
      </c>
      <c r="K168">
        <f t="shared" si="22"/>
        <v>16912</v>
      </c>
      <c r="L168">
        <f t="shared" si="26"/>
        <v>79</v>
      </c>
    </row>
    <row r="169" spans="1:12" x14ac:dyDescent="0.35">
      <c r="A169" s="1">
        <v>45094</v>
      </c>
      <c r="B169" s="2">
        <f t="shared" si="18"/>
        <v>6</v>
      </c>
      <c r="C169" s="2" t="s">
        <v>6</v>
      </c>
      <c r="D169">
        <v>10</v>
      </c>
      <c r="E169">
        <f t="shared" si="23"/>
        <v>0</v>
      </c>
      <c r="F169">
        <f t="shared" si="19"/>
        <v>0.5</v>
      </c>
      <c r="G169">
        <f t="shared" si="20"/>
        <v>0</v>
      </c>
      <c r="H169">
        <f t="shared" si="21"/>
        <v>0</v>
      </c>
      <c r="I169">
        <f t="shared" si="24"/>
        <v>11600</v>
      </c>
      <c r="J169">
        <f t="shared" si="25"/>
        <v>28512</v>
      </c>
      <c r="K169">
        <f t="shared" si="22"/>
        <v>16912</v>
      </c>
      <c r="L169">
        <f t="shared" si="26"/>
        <v>80</v>
      </c>
    </row>
    <row r="170" spans="1:12" x14ac:dyDescent="0.35">
      <c r="A170" s="1">
        <v>45095</v>
      </c>
      <c r="B170" s="2">
        <f t="shared" si="18"/>
        <v>7</v>
      </c>
      <c r="C170" s="2" t="s">
        <v>6</v>
      </c>
      <c r="D170">
        <v>10</v>
      </c>
      <c r="E170">
        <f t="shared" si="23"/>
        <v>150</v>
      </c>
      <c r="F170">
        <f t="shared" si="19"/>
        <v>0.5</v>
      </c>
      <c r="G170">
        <f t="shared" si="20"/>
        <v>0</v>
      </c>
      <c r="H170">
        <f t="shared" si="21"/>
        <v>0</v>
      </c>
      <c r="I170">
        <f t="shared" si="24"/>
        <v>11750</v>
      </c>
      <c r="J170">
        <f t="shared" si="25"/>
        <v>28512</v>
      </c>
      <c r="K170">
        <f t="shared" si="22"/>
        <v>16762</v>
      </c>
      <c r="L170">
        <f t="shared" si="26"/>
        <v>81</v>
      </c>
    </row>
    <row r="171" spans="1:12" x14ac:dyDescent="0.35">
      <c r="A171" s="1">
        <v>45096</v>
      </c>
      <c r="B171" s="2">
        <f t="shared" si="18"/>
        <v>1</v>
      </c>
      <c r="C171" s="2" t="s">
        <v>6</v>
      </c>
      <c r="D171">
        <v>10</v>
      </c>
      <c r="E171">
        <f t="shared" si="23"/>
        <v>0</v>
      </c>
      <c r="F171">
        <f t="shared" si="19"/>
        <v>0.5</v>
      </c>
      <c r="G171">
        <f t="shared" si="20"/>
        <v>5</v>
      </c>
      <c r="H171">
        <f t="shared" si="21"/>
        <v>330</v>
      </c>
      <c r="I171">
        <f t="shared" si="24"/>
        <v>11750</v>
      </c>
      <c r="J171">
        <f t="shared" si="25"/>
        <v>28842</v>
      </c>
      <c r="K171">
        <f t="shared" si="22"/>
        <v>17092</v>
      </c>
      <c r="L171">
        <f t="shared" si="26"/>
        <v>82</v>
      </c>
    </row>
    <row r="172" spans="1:12" x14ac:dyDescent="0.35">
      <c r="A172" s="1">
        <v>45097</v>
      </c>
      <c r="B172" s="2">
        <f t="shared" si="18"/>
        <v>2</v>
      </c>
      <c r="C172" s="2" t="s">
        <v>6</v>
      </c>
      <c r="D172">
        <v>10</v>
      </c>
      <c r="E172">
        <f t="shared" si="23"/>
        <v>0</v>
      </c>
      <c r="F172">
        <f t="shared" si="19"/>
        <v>0.5</v>
      </c>
      <c r="G172">
        <f t="shared" si="20"/>
        <v>5</v>
      </c>
      <c r="H172">
        <f t="shared" si="21"/>
        <v>330</v>
      </c>
      <c r="I172">
        <f t="shared" si="24"/>
        <v>11750</v>
      </c>
      <c r="J172">
        <f t="shared" si="25"/>
        <v>29172</v>
      </c>
      <c r="K172">
        <f t="shared" si="22"/>
        <v>17422</v>
      </c>
      <c r="L172">
        <f t="shared" si="26"/>
        <v>83</v>
      </c>
    </row>
    <row r="173" spans="1:12" x14ac:dyDescent="0.35">
      <c r="A173" s="3">
        <v>45098</v>
      </c>
      <c r="B173" s="2">
        <f t="shared" si="18"/>
        <v>3</v>
      </c>
      <c r="C173" s="2" t="s">
        <v>7</v>
      </c>
      <c r="D173">
        <v>10</v>
      </c>
      <c r="E173">
        <f t="shared" si="23"/>
        <v>0</v>
      </c>
      <c r="F173">
        <f t="shared" si="19"/>
        <v>0.9</v>
      </c>
      <c r="G173">
        <f t="shared" si="20"/>
        <v>9</v>
      </c>
      <c r="H173">
        <f t="shared" si="21"/>
        <v>594</v>
      </c>
      <c r="I173">
        <f t="shared" si="24"/>
        <v>11750</v>
      </c>
      <c r="J173">
        <f t="shared" si="25"/>
        <v>29766</v>
      </c>
      <c r="K173">
        <f t="shared" si="22"/>
        <v>18016</v>
      </c>
      <c r="L173">
        <f t="shared" si="26"/>
        <v>84</v>
      </c>
    </row>
    <row r="174" spans="1:12" x14ac:dyDescent="0.35">
      <c r="A174" s="1">
        <v>45099</v>
      </c>
      <c r="B174" s="2">
        <f t="shared" si="18"/>
        <v>4</v>
      </c>
      <c r="C174" s="2" t="s">
        <v>7</v>
      </c>
      <c r="D174">
        <v>10</v>
      </c>
      <c r="E174">
        <f t="shared" si="23"/>
        <v>0</v>
      </c>
      <c r="F174">
        <f t="shared" si="19"/>
        <v>0.9</v>
      </c>
      <c r="G174">
        <f t="shared" si="20"/>
        <v>9</v>
      </c>
      <c r="H174">
        <f t="shared" si="21"/>
        <v>594</v>
      </c>
      <c r="I174">
        <f t="shared" si="24"/>
        <v>11750</v>
      </c>
      <c r="J174">
        <f t="shared" si="25"/>
        <v>30360</v>
      </c>
      <c r="K174">
        <f t="shared" si="22"/>
        <v>18610</v>
      </c>
      <c r="L174">
        <f t="shared" si="26"/>
        <v>85</v>
      </c>
    </row>
    <row r="175" spans="1:12" x14ac:dyDescent="0.35">
      <c r="A175" s="1">
        <v>45100</v>
      </c>
      <c r="B175" s="2">
        <f t="shared" si="18"/>
        <v>5</v>
      </c>
      <c r="C175" s="2" t="s">
        <v>7</v>
      </c>
      <c r="D175">
        <v>10</v>
      </c>
      <c r="E175">
        <f t="shared" si="23"/>
        <v>0</v>
      </c>
      <c r="F175">
        <f t="shared" si="19"/>
        <v>0.9</v>
      </c>
      <c r="G175">
        <f t="shared" si="20"/>
        <v>9</v>
      </c>
      <c r="H175">
        <f t="shared" si="21"/>
        <v>594</v>
      </c>
      <c r="I175">
        <f t="shared" si="24"/>
        <v>11750</v>
      </c>
      <c r="J175">
        <f t="shared" si="25"/>
        <v>30954</v>
      </c>
      <c r="K175">
        <f t="shared" si="22"/>
        <v>19204</v>
      </c>
      <c r="L175">
        <f t="shared" si="26"/>
        <v>86</v>
      </c>
    </row>
    <row r="176" spans="1:12" x14ac:dyDescent="0.35">
      <c r="A176" s="1">
        <v>45101</v>
      </c>
      <c r="B176" s="2">
        <f t="shared" si="18"/>
        <v>6</v>
      </c>
      <c r="C176" s="2" t="s">
        <v>7</v>
      </c>
      <c r="D176">
        <v>10</v>
      </c>
      <c r="E176">
        <f t="shared" si="23"/>
        <v>0</v>
      </c>
      <c r="F176">
        <f t="shared" si="19"/>
        <v>0.9</v>
      </c>
      <c r="G176">
        <f t="shared" si="20"/>
        <v>0</v>
      </c>
      <c r="H176">
        <f t="shared" si="21"/>
        <v>0</v>
      </c>
      <c r="I176">
        <f t="shared" si="24"/>
        <v>11750</v>
      </c>
      <c r="J176">
        <f t="shared" si="25"/>
        <v>30954</v>
      </c>
      <c r="K176">
        <f t="shared" si="22"/>
        <v>19204</v>
      </c>
      <c r="L176">
        <f t="shared" si="26"/>
        <v>87</v>
      </c>
    </row>
    <row r="177" spans="1:12" x14ac:dyDescent="0.35">
      <c r="A177" s="1">
        <v>45102</v>
      </c>
      <c r="B177" s="2">
        <f t="shared" si="18"/>
        <v>7</v>
      </c>
      <c r="C177" s="2" t="s">
        <v>7</v>
      </c>
      <c r="D177">
        <v>10</v>
      </c>
      <c r="E177">
        <f t="shared" si="23"/>
        <v>150</v>
      </c>
      <c r="F177">
        <f t="shared" si="19"/>
        <v>0.9</v>
      </c>
      <c r="G177">
        <f t="shared" si="20"/>
        <v>0</v>
      </c>
      <c r="H177">
        <f t="shared" si="21"/>
        <v>0</v>
      </c>
      <c r="I177">
        <f t="shared" si="24"/>
        <v>11900</v>
      </c>
      <c r="J177">
        <f t="shared" si="25"/>
        <v>30954</v>
      </c>
      <c r="K177">
        <f t="shared" si="22"/>
        <v>19054</v>
      </c>
      <c r="L177">
        <f t="shared" si="26"/>
        <v>88</v>
      </c>
    </row>
    <row r="178" spans="1:12" x14ac:dyDescent="0.35">
      <c r="A178" s="1">
        <v>45103</v>
      </c>
      <c r="B178" s="2">
        <f t="shared" si="18"/>
        <v>1</v>
      </c>
      <c r="C178" s="2" t="s">
        <v>7</v>
      </c>
      <c r="D178">
        <v>10</v>
      </c>
      <c r="E178">
        <f t="shared" si="23"/>
        <v>0</v>
      </c>
      <c r="F178">
        <f t="shared" si="19"/>
        <v>0.9</v>
      </c>
      <c r="G178">
        <f t="shared" si="20"/>
        <v>9</v>
      </c>
      <c r="H178">
        <f t="shared" si="21"/>
        <v>594</v>
      </c>
      <c r="I178">
        <f t="shared" si="24"/>
        <v>11900</v>
      </c>
      <c r="J178">
        <f t="shared" si="25"/>
        <v>31548</v>
      </c>
      <c r="K178">
        <f t="shared" si="22"/>
        <v>19648</v>
      </c>
      <c r="L178">
        <f t="shared" si="26"/>
        <v>89</v>
      </c>
    </row>
    <row r="179" spans="1:12" x14ac:dyDescent="0.35">
      <c r="A179" s="1">
        <v>45104</v>
      </c>
      <c r="B179" s="2">
        <f t="shared" si="18"/>
        <v>2</v>
      </c>
      <c r="C179" s="2" t="s">
        <v>7</v>
      </c>
      <c r="D179">
        <v>10</v>
      </c>
      <c r="E179">
        <f t="shared" si="23"/>
        <v>0</v>
      </c>
      <c r="F179">
        <f t="shared" si="19"/>
        <v>0.9</v>
      </c>
      <c r="G179">
        <f t="shared" si="20"/>
        <v>9</v>
      </c>
      <c r="H179">
        <f t="shared" si="21"/>
        <v>594</v>
      </c>
      <c r="I179">
        <f t="shared" si="24"/>
        <v>11900</v>
      </c>
      <c r="J179">
        <f t="shared" si="25"/>
        <v>32142</v>
      </c>
      <c r="K179">
        <f t="shared" si="22"/>
        <v>20242</v>
      </c>
      <c r="L179">
        <f t="shared" si="26"/>
        <v>90</v>
      </c>
    </row>
    <row r="180" spans="1:12" x14ac:dyDescent="0.35">
      <c r="A180" s="1">
        <v>45105</v>
      </c>
      <c r="B180" s="2">
        <f t="shared" si="18"/>
        <v>3</v>
      </c>
      <c r="C180" s="2" t="s">
        <v>7</v>
      </c>
      <c r="D180">
        <v>10</v>
      </c>
      <c r="E180">
        <f t="shared" si="23"/>
        <v>0</v>
      </c>
      <c r="F180">
        <f t="shared" si="19"/>
        <v>0.9</v>
      </c>
      <c r="G180">
        <f t="shared" si="20"/>
        <v>9</v>
      </c>
      <c r="H180">
        <f t="shared" si="21"/>
        <v>594</v>
      </c>
      <c r="I180">
        <f t="shared" si="24"/>
        <v>11900</v>
      </c>
      <c r="J180">
        <f t="shared" si="25"/>
        <v>32736</v>
      </c>
      <c r="K180">
        <f t="shared" si="22"/>
        <v>20836</v>
      </c>
      <c r="L180">
        <f t="shared" si="26"/>
        <v>91</v>
      </c>
    </row>
    <row r="181" spans="1:12" x14ac:dyDescent="0.35">
      <c r="A181" s="1">
        <v>45106</v>
      </c>
      <c r="B181" s="2">
        <f t="shared" si="18"/>
        <v>4</v>
      </c>
      <c r="C181" s="2" t="s">
        <v>7</v>
      </c>
      <c r="D181">
        <v>10</v>
      </c>
      <c r="E181">
        <f t="shared" si="23"/>
        <v>0</v>
      </c>
      <c r="F181">
        <f t="shared" si="19"/>
        <v>0.9</v>
      </c>
      <c r="G181">
        <f t="shared" si="20"/>
        <v>9</v>
      </c>
      <c r="H181">
        <f t="shared" si="21"/>
        <v>594</v>
      </c>
      <c r="I181">
        <f t="shared" si="24"/>
        <v>11900</v>
      </c>
      <c r="J181">
        <f t="shared" si="25"/>
        <v>33330</v>
      </c>
      <c r="K181">
        <f t="shared" si="22"/>
        <v>21430</v>
      </c>
      <c r="L181">
        <f t="shared" si="26"/>
        <v>92</v>
      </c>
    </row>
    <row r="182" spans="1:12" x14ac:dyDescent="0.35">
      <c r="A182" s="1">
        <v>45107</v>
      </c>
      <c r="B182" s="2">
        <f t="shared" si="18"/>
        <v>5</v>
      </c>
      <c r="C182" s="2" t="s">
        <v>7</v>
      </c>
      <c r="D182">
        <v>10</v>
      </c>
      <c r="E182">
        <f t="shared" si="23"/>
        <v>0</v>
      </c>
      <c r="F182">
        <f t="shared" si="19"/>
        <v>0.9</v>
      </c>
      <c r="G182">
        <f t="shared" si="20"/>
        <v>9</v>
      </c>
      <c r="H182">
        <f t="shared" si="21"/>
        <v>594</v>
      </c>
      <c r="I182">
        <f t="shared" si="24"/>
        <v>11900</v>
      </c>
      <c r="J182">
        <f t="shared" si="25"/>
        <v>33924</v>
      </c>
      <c r="K182">
        <f t="shared" si="22"/>
        <v>22024</v>
      </c>
      <c r="L182">
        <f t="shared" si="26"/>
        <v>93</v>
      </c>
    </row>
    <row r="183" spans="1:12" x14ac:dyDescent="0.35">
      <c r="A183" s="1">
        <v>45108</v>
      </c>
      <c r="B183" s="2">
        <f t="shared" si="18"/>
        <v>6</v>
      </c>
      <c r="C183" s="2" t="s">
        <v>7</v>
      </c>
      <c r="D183">
        <v>10</v>
      </c>
      <c r="E183">
        <f t="shared" si="23"/>
        <v>0</v>
      </c>
      <c r="F183">
        <f t="shared" si="19"/>
        <v>0.9</v>
      </c>
      <c r="G183">
        <f t="shared" si="20"/>
        <v>0</v>
      </c>
      <c r="H183">
        <f t="shared" si="21"/>
        <v>0</v>
      </c>
      <c r="I183">
        <f t="shared" si="24"/>
        <v>11900</v>
      </c>
      <c r="J183">
        <f t="shared" si="25"/>
        <v>33924</v>
      </c>
      <c r="K183">
        <f t="shared" si="22"/>
        <v>22024</v>
      </c>
      <c r="L183">
        <f t="shared" si="26"/>
        <v>94</v>
      </c>
    </row>
    <row r="184" spans="1:12" x14ac:dyDescent="0.35">
      <c r="A184" s="1">
        <v>45109</v>
      </c>
      <c r="B184" s="2">
        <f t="shared" si="18"/>
        <v>7</v>
      </c>
      <c r="C184" s="2" t="s">
        <v>7</v>
      </c>
      <c r="D184">
        <v>10</v>
      </c>
      <c r="E184">
        <f t="shared" si="23"/>
        <v>150</v>
      </c>
      <c r="F184">
        <f t="shared" si="19"/>
        <v>0.9</v>
      </c>
      <c r="G184">
        <f t="shared" si="20"/>
        <v>0</v>
      </c>
      <c r="H184">
        <f t="shared" si="21"/>
        <v>0</v>
      </c>
      <c r="I184">
        <f t="shared" si="24"/>
        <v>12050</v>
      </c>
      <c r="J184">
        <f t="shared" si="25"/>
        <v>33924</v>
      </c>
      <c r="K184">
        <f t="shared" si="22"/>
        <v>21874</v>
      </c>
      <c r="L184">
        <f t="shared" si="26"/>
        <v>95</v>
      </c>
    </row>
    <row r="185" spans="1:12" x14ac:dyDescent="0.35">
      <c r="A185" s="1">
        <v>45110</v>
      </c>
      <c r="B185" s="2">
        <f t="shared" si="18"/>
        <v>1</v>
      </c>
      <c r="C185" s="2" t="s">
        <v>7</v>
      </c>
      <c r="D185">
        <v>10</v>
      </c>
      <c r="E185">
        <f t="shared" si="23"/>
        <v>0</v>
      </c>
      <c r="F185">
        <f t="shared" si="19"/>
        <v>0.9</v>
      </c>
      <c r="G185">
        <f t="shared" si="20"/>
        <v>9</v>
      </c>
      <c r="H185">
        <f t="shared" si="21"/>
        <v>594</v>
      </c>
      <c r="I185">
        <f t="shared" si="24"/>
        <v>12050</v>
      </c>
      <c r="J185">
        <f t="shared" si="25"/>
        <v>34518</v>
      </c>
      <c r="K185">
        <f t="shared" si="22"/>
        <v>22468</v>
      </c>
      <c r="L185">
        <f t="shared" si="26"/>
        <v>96</v>
      </c>
    </row>
    <row r="186" spans="1:12" x14ac:dyDescent="0.35">
      <c r="A186" s="1">
        <v>45111</v>
      </c>
      <c r="B186" s="2">
        <f t="shared" si="18"/>
        <v>2</v>
      </c>
      <c r="C186" s="2" t="s">
        <v>7</v>
      </c>
      <c r="D186">
        <v>10</v>
      </c>
      <c r="E186">
        <f t="shared" si="23"/>
        <v>0</v>
      </c>
      <c r="F186">
        <f t="shared" si="19"/>
        <v>0.9</v>
      </c>
      <c r="G186">
        <f t="shared" si="20"/>
        <v>9</v>
      </c>
      <c r="H186">
        <f t="shared" si="21"/>
        <v>594</v>
      </c>
      <c r="I186">
        <f t="shared" si="24"/>
        <v>12050</v>
      </c>
      <c r="J186">
        <f t="shared" si="25"/>
        <v>35112</v>
      </c>
      <c r="K186">
        <f t="shared" si="22"/>
        <v>23062</v>
      </c>
      <c r="L186">
        <f t="shared" si="26"/>
        <v>97</v>
      </c>
    </row>
    <row r="187" spans="1:12" x14ac:dyDescent="0.35">
      <c r="A187" s="1">
        <v>45112</v>
      </c>
      <c r="B187" s="2">
        <f t="shared" si="18"/>
        <v>3</v>
      </c>
      <c r="C187" s="2" t="s">
        <v>7</v>
      </c>
      <c r="D187">
        <v>10</v>
      </c>
      <c r="E187">
        <f t="shared" si="23"/>
        <v>0</v>
      </c>
      <c r="F187">
        <f t="shared" si="19"/>
        <v>0.9</v>
      </c>
      <c r="G187">
        <f t="shared" si="20"/>
        <v>9</v>
      </c>
      <c r="H187">
        <f t="shared" si="21"/>
        <v>594</v>
      </c>
      <c r="I187">
        <f t="shared" si="24"/>
        <v>12050</v>
      </c>
      <c r="J187">
        <f t="shared" si="25"/>
        <v>35706</v>
      </c>
      <c r="K187">
        <f t="shared" si="22"/>
        <v>23656</v>
      </c>
      <c r="L187">
        <f t="shared" si="26"/>
        <v>98</v>
      </c>
    </row>
    <row r="188" spans="1:12" x14ac:dyDescent="0.35">
      <c r="A188" s="1">
        <v>45113</v>
      </c>
      <c r="B188" s="2">
        <f t="shared" si="18"/>
        <v>4</v>
      </c>
      <c r="C188" s="2" t="s">
        <v>7</v>
      </c>
      <c r="D188">
        <v>10</v>
      </c>
      <c r="E188">
        <f t="shared" si="23"/>
        <v>0</v>
      </c>
      <c r="F188">
        <f t="shared" si="19"/>
        <v>0.9</v>
      </c>
      <c r="G188">
        <f t="shared" si="20"/>
        <v>9</v>
      </c>
      <c r="H188">
        <f t="shared" si="21"/>
        <v>594</v>
      </c>
      <c r="I188">
        <f t="shared" si="24"/>
        <v>12050</v>
      </c>
      <c r="J188">
        <f t="shared" si="25"/>
        <v>36300</v>
      </c>
      <c r="K188">
        <f t="shared" si="22"/>
        <v>24250</v>
      </c>
      <c r="L188">
        <f t="shared" si="26"/>
        <v>99</v>
      </c>
    </row>
    <row r="189" spans="1:12" x14ac:dyDescent="0.35">
      <c r="A189" s="1">
        <v>45114</v>
      </c>
      <c r="B189" s="2">
        <f t="shared" si="18"/>
        <v>5</v>
      </c>
      <c r="C189" s="2" t="s">
        <v>7</v>
      </c>
      <c r="D189">
        <v>10</v>
      </c>
      <c r="E189">
        <f t="shared" si="23"/>
        <v>0</v>
      </c>
      <c r="F189">
        <f t="shared" si="19"/>
        <v>0.9</v>
      </c>
      <c r="G189">
        <f t="shared" si="20"/>
        <v>9</v>
      </c>
      <c r="H189">
        <f t="shared" si="21"/>
        <v>594</v>
      </c>
      <c r="I189">
        <f t="shared" si="24"/>
        <v>12050</v>
      </c>
      <c r="J189">
        <f t="shared" si="25"/>
        <v>36894</v>
      </c>
      <c r="K189">
        <f t="shared" si="22"/>
        <v>24844</v>
      </c>
      <c r="L189">
        <f t="shared" si="26"/>
        <v>100</v>
      </c>
    </row>
    <row r="190" spans="1:12" x14ac:dyDescent="0.35">
      <c r="A190" s="1">
        <v>45115</v>
      </c>
      <c r="B190" s="2">
        <f t="shared" si="18"/>
        <v>6</v>
      </c>
      <c r="C190" s="2" t="s">
        <v>7</v>
      </c>
      <c r="D190">
        <v>10</v>
      </c>
      <c r="E190">
        <f t="shared" si="23"/>
        <v>0</v>
      </c>
      <c r="F190">
        <f t="shared" si="19"/>
        <v>0.9</v>
      </c>
      <c r="G190">
        <f t="shared" si="20"/>
        <v>0</v>
      </c>
      <c r="H190">
        <f t="shared" si="21"/>
        <v>0</v>
      </c>
      <c r="I190">
        <f t="shared" si="24"/>
        <v>12050</v>
      </c>
      <c r="J190">
        <f t="shared" si="25"/>
        <v>36894</v>
      </c>
      <c r="K190">
        <f t="shared" si="22"/>
        <v>24844</v>
      </c>
      <c r="L190">
        <f t="shared" si="26"/>
        <v>101</v>
      </c>
    </row>
    <row r="191" spans="1:12" x14ac:dyDescent="0.35">
      <c r="A191" s="1">
        <v>45116</v>
      </c>
      <c r="B191" s="2">
        <f t="shared" si="18"/>
        <v>7</v>
      </c>
      <c r="C191" s="2" t="s">
        <v>7</v>
      </c>
      <c r="D191">
        <v>10</v>
      </c>
      <c r="E191">
        <f t="shared" si="23"/>
        <v>150</v>
      </c>
      <c r="F191">
        <f t="shared" si="19"/>
        <v>0.9</v>
      </c>
      <c r="G191">
        <f t="shared" si="20"/>
        <v>0</v>
      </c>
      <c r="H191">
        <f t="shared" si="21"/>
        <v>0</v>
      </c>
      <c r="I191">
        <f t="shared" si="24"/>
        <v>12200</v>
      </c>
      <c r="J191">
        <f t="shared" si="25"/>
        <v>36894</v>
      </c>
      <c r="K191">
        <f t="shared" si="22"/>
        <v>24694</v>
      </c>
      <c r="L191">
        <f t="shared" si="26"/>
        <v>102</v>
      </c>
    </row>
    <row r="192" spans="1:12" x14ac:dyDescent="0.35">
      <c r="A192" s="1">
        <v>45117</v>
      </c>
      <c r="B192" s="2">
        <f t="shared" si="18"/>
        <v>1</v>
      </c>
      <c r="C192" s="2" t="s">
        <v>7</v>
      </c>
      <c r="D192">
        <v>10</v>
      </c>
      <c r="E192">
        <f t="shared" si="23"/>
        <v>0</v>
      </c>
      <c r="F192">
        <f t="shared" si="19"/>
        <v>0.9</v>
      </c>
      <c r="G192">
        <f t="shared" si="20"/>
        <v>9</v>
      </c>
      <c r="H192">
        <f t="shared" si="21"/>
        <v>594</v>
      </c>
      <c r="I192">
        <f t="shared" si="24"/>
        <v>12200</v>
      </c>
      <c r="J192">
        <f t="shared" si="25"/>
        <v>37488</v>
      </c>
      <c r="K192">
        <f t="shared" si="22"/>
        <v>25288</v>
      </c>
      <c r="L192">
        <f t="shared" si="26"/>
        <v>103</v>
      </c>
    </row>
    <row r="193" spans="1:12" x14ac:dyDescent="0.35">
      <c r="A193" s="1">
        <v>45118</v>
      </c>
      <c r="B193" s="2">
        <f t="shared" si="18"/>
        <v>2</v>
      </c>
      <c r="C193" s="2" t="s">
        <v>7</v>
      </c>
      <c r="D193">
        <v>10</v>
      </c>
      <c r="E193">
        <f t="shared" si="23"/>
        <v>0</v>
      </c>
      <c r="F193">
        <f t="shared" si="19"/>
        <v>0.9</v>
      </c>
      <c r="G193">
        <f t="shared" si="20"/>
        <v>9</v>
      </c>
      <c r="H193">
        <f t="shared" si="21"/>
        <v>594</v>
      </c>
      <c r="I193">
        <f t="shared" si="24"/>
        <v>12200</v>
      </c>
      <c r="J193">
        <f t="shared" si="25"/>
        <v>38082</v>
      </c>
      <c r="K193">
        <f t="shared" si="22"/>
        <v>25882</v>
      </c>
      <c r="L193">
        <f t="shared" si="26"/>
        <v>104</v>
      </c>
    </row>
    <row r="194" spans="1:12" x14ac:dyDescent="0.35">
      <c r="A194" s="1">
        <v>45119</v>
      </c>
      <c r="B194" s="2">
        <f t="shared" si="18"/>
        <v>3</v>
      </c>
      <c r="C194" s="2" t="s">
        <v>7</v>
      </c>
      <c r="D194">
        <v>10</v>
      </c>
      <c r="E194">
        <f t="shared" si="23"/>
        <v>0</v>
      </c>
      <c r="F194">
        <f t="shared" si="19"/>
        <v>0.9</v>
      </c>
      <c r="G194">
        <f t="shared" si="20"/>
        <v>9</v>
      </c>
      <c r="H194">
        <f t="shared" si="21"/>
        <v>594</v>
      </c>
      <c r="I194">
        <f t="shared" si="24"/>
        <v>12200</v>
      </c>
      <c r="J194">
        <f t="shared" si="25"/>
        <v>38676</v>
      </c>
      <c r="K194">
        <f t="shared" si="22"/>
        <v>26476</v>
      </c>
      <c r="L194">
        <f t="shared" si="26"/>
        <v>105</v>
      </c>
    </row>
    <row r="195" spans="1:12" x14ac:dyDescent="0.35">
      <c r="A195" s="1">
        <v>45120</v>
      </c>
      <c r="B195" s="2">
        <f t="shared" ref="B195:B258" si="27">WEEKDAY(A195, 2)</f>
        <v>4</v>
      </c>
      <c r="C195" s="2" t="s">
        <v>7</v>
      </c>
      <c r="D195">
        <v>10</v>
      </c>
      <c r="E195">
        <f t="shared" si="23"/>
        <v>0</v>
      </c>
      <c r="F195">
        <f t="shared" ref="F195:F258" si="28">IF(C195="ZIMA",  0.2, IF(C195="WIOSNA", 0.5, IF(C195 = "LATO", 0.9, 0.4)))</f>
        <v>0.9</v>
      </c>
      <c r="G195">
        <f t="shared" ref="G195:G258" si="29">IF(AND(B195&lt;&gt;7, B195&lt;&gt;6), INT(F195*D195), 0)</f>
        <v>9</v>
      </c>
      <c r="H195">
        <f t="shared" ref="H195:H258" si="30">G195*66</f>
        <v>594</v>
      </c>
      <c r="I195">
        <f t="shared" si="24"/>
        <v>12200</v>
      </c>
      <c r="J195">
        <f t="shared" si="25"/>
        <v>39270</v>
      </c>
      <c r="K195">
        <f t="shared" ref="K195:K258" si="31">J195-I195</f>
        <v>27070</v>
      </c>
      <c r="L195">
        <f t="shared" si="26"/>
        <v>106</v>
      </c>
    </row>
    <row r="196" spans="1:12" x14ac:dyDescent="0.35">
      <c r="A196" s="1">
        <v>45121</v>
      </c>
      <c r="B196" s="2">
        <f t="shared" si="27"/>
        <v>5</v>
      </c>
      <c r="C196" s="2" t="s">
        <v>7</v>
      </c>
      <c r="D196">
        <v>10</v>
      </c>
      <c r="E196">
        <f t="shared" ref="E196:E259" si="32">IF(B196=7, D196*15, 0)</f>
        <v>0</v>
      </c>
      <c r="F196">
        <f t="shared" si="28"/>
        <v>0.9</v>
      </c>
      <c r="G196">
        <f t="shared" si="29"/>
        <v>9</v>
      </c>
      <c r="H196">
        <f t="shared" si="30"/>
        <v>594</v>
      </c>
      <c r="I196">
        <f t="shared" ref="I196:I259" si="33">I195+E196</f>
        <v>12200</v>
      </c>
      <c r="J196">
        <f t="shared" ref="J196:J259" si="34">J195+H196</f>
        <v>39864</v>
      </c>
      <c r="K196">
        <f t="shared" si="31"/>
        <v>27664</v>
      </c>
      <c r="L196">
        <f t="shared" ref="L196:L259" si="35">IF(I196&lt;J196, 1, 0)+L195</f>
        <v>107</v>
      </c>
    </row>
    <row r="197" spans="1:12" x14ac:dyDescent="0.35">
      <c r="A197" s="1">
        <v>45122</v>
      </c>
      <c r="B197" s="2">
        <f t="shared" si="27"/>
        <v>6</v>
      </c>
      <c r="C197" s="2" t="s">
        <v>7</v>
      </c>
      <c r="D197">
        <v>10</v>
      </c>
      <c r="E197">
        <f t="shared" si="32"/>
        <v>0</v>
      </c>
      <c r="F197">
        <f t="shared" si="28"/>
        <v>0.9</v>
      </c>
      <c r="G197">
        <f t="shared" si="29"/>
        <v>0</v>
      </c>
      <c r="H197">
        <f t="shared" si="30"/>
        <v>0</v>
      </c>
      <c r="I197">
        <f t="shared" si="33"/>
        <v>12200</v>
      </c>
      <c r="J197">
        <f t="shared" si="34"/>
        <v>39864</v>
      </c>
      <c r="K197">
        <f t="shared" si="31"/>
        <v>27664</v>
      </c>
      <c r="L197">
        <f t="shared" si="35"/>
        <v>108</v>
      </c>
    </row>
    <row r="198" spans="1:12" x14ac:dyDescent="0.35">
      <c r="A198" s="1">
        <v>45123</v>
      </c>
      <c r="B198" s="2">
        <f t="shared" si="27"/>
        <v>7</v>
      </c>
      <c r="C198" s="2" t="s">
        <v>7</v>
      </c>
      <c r="D198">
        <v>10</v>
      </c>
      <c r="E198">
        <f t="shared" si="32"/>
        <v>150</v>
      </c>
      <c r="F198">
        <f t="shared" si="28"/>
        <v>0.9</v>
      </c>
      <c r="G198">
        <f t="shared" si="29"/>
        <v>0</v>
      </c>
      <c r="H198">
        <f t="shared" si="30"/>
        <v>0</v>
      </c>
      <c r="I198">
        <f t="shared" si="33"/>
        <v>12350</v>
      </c>
      <c r="J198">
        <f t="shared" si="34"/>
        <v>39864</v>
      </c>
      <c r="K198">
        <f t="shared" si="31"/>
        <v>27514</v>
      </c>
      <c r="L198">
        <f t="shared" si="35"/>
        <v>109</v>
      </c>
    </row>
    <row r="199" spans="1:12" x14ac:dyDescent="0.35">
      <c r="A199" s="1">
        <v>45124</v>
      </c>
      <c r="B199" s="2">
        <f t="shared" si="27"/>
        <v>1</v>
      </c>
      <c r="C199" s="2" t="s">
        <v>7</v>
      </c>
      <c r="D199">
        <v>10</v>
      </c>
      <c r="E199">
        <f t="shared" si="32"/>
        <v>0</v>
      </c>
      <c r="F199">
        <f t="shared" si="28"/>
        <v>0.9</v>
      </c>
      <c r="G199">
        <f t="shared" si="29"/>
        <v>9</v>
      </c>
      <c r="H199">
        <f t="shared" si="30"/>
        <v>594</v>
      </c>
      <c r="I199">
        <f t="shared" si="33"/>
        <v>12350</v>
      </c>
      <c r="J199">
        <f t="shared" si="34"/>
        <v>40458</v>
      </c>
      <c r="K199">
        <f t="shared" si="31"/>
        <v>28108</v>
      </c>
      <c r="L199">
        <f t="shared" si="35"/>
        <v>110</v>
      </c>
    </row>
    <row r="200" spans="1:12" x14ac:dyDescent="0.35">
      <c r="A200" s="1">
        <v>45125</v>
      </c>
      <c r="B200" s="2">
        <f t="shared" si="27"/>
        <v>2</v>
      </c>
      <c r="C200" s="2" t="s">
        <v>7</v>
      </c>
      <c r="D200">
        <v>10</v>
      </c>
      <c r="E200">
        <f t="shared" si="32"/>
        <v>0</v>
      </c>
      <c r="F200">
        <f t="shared" si="28"/>
        <v>0.9</v>
      </c>
      <c r="G200">
        <f t="shared" si="29"/>
        <v>9</v>
      </c>
      <c r="H200">
        <f t="shared" si="30"/>
        <v>594</v>
      </c>
      <c r="I200">
        <f t="shared" si="33"/>
        <v>12350</v>
      </c>
      <c r="J200">
        <f t="shared" si="34"/>
        <v>41052</v>
      </c>
      <c r="K200">
        <f t="shared" si="31"/>
        <v>28702</v>
      </c>
      <c r="L200">
        <f t="shared" si="35"/>
        <v>111</v>
      </c>
    </row>
    <row r="201" spans="1:12" x14ac:dyDescent="0.35">
      <c r="A201" s="1">
        <v>45126</v>
      </c>
      <c r="B201" s="2">
        <f t="shared" si="27"/>
        <v>3</v>
      </c>
      <c r="C201" s="2" t="s">
        <v>7</v>
      </c>
      <c r="D201">
        <v>10</v>
      </c>
      <c r="E201">
        <f t="shared" si="32"/>
        <v>0</v>
      </c>
      <c r="F201">
        <f t="shared" si="28"/>
        <v>0.9</v>
      </c>
      <c r="G201">
        <f t="shared" si="29"/>
        <v>9</v>
      </c>
      <c r="H201">
        <f t="shared" si="30"/>
        <v>594</v>
      </c>
      <c r="I201">
        <f t="shared" si="33"/>
        <v>12350</v>
      </c>
      <c r="J201">
        <f t="shared" si="34"/>
        <v>41646</v>
      </c>
      <c r="K201">
        <f t="shared" si="31"/>
        <v>29296</v>
      </c>
      <c r="L201">
        <f t="shared" si="35"/>
        <v>112</v>
      </c>
    </row>
    <row r="202" spans="1:12" x14ac:dyDescent="0.35">
      <c r="A202" s="1">
        <v>45127</v>
      </c>
      <c r="B202" s="2">
        <f t="shared" si="27"/>
        <v>4</v>
      </c>
      <c r="C202" s="2" t="s">
        <v>7</v>
      </c>
      <c r="D202">
        <v>10</v>
      </c>
      <c r="E202">
        <f t="shared" si="32"/>
        <v>0</v>
      </c>
      <c r="F202">
        <f t="shared" si="28"/>
        <v>0.9</v>
      </c>
      <c r="G202">
        <f t="shared" si="29"/>
        <v>9</v>
      </c>
      <c r="H202">
        <f t="shared" si="30"/>
        <v>594</v>
      </c>
      <c r="I202">
        <f t="shared" si="33"/>
        <v>12350</v>
      </c>
      <c r="J202">
        <f t="shared" si="34"/>
        <v>42240</v>
      </c>
      <c r="K202">
        <f t="shared" si="31"/>
        <v>29890</v>
      </c>
      <c r="L202">
        <f t="shared" si="35"/>
        <v>113</v>
      </c>
    </row>
    <row r="203" spans="1:12" x14ac:dyDescent="0.35">
      <c r="A203" s="1">
        <v>45128</v>
      </c>
      <c r="B203" s="2">
        <f t="shared" si="27"/>
        <v>5</v>
      </c>
      <c r="C203" s="2" t="s">
        <v>7</v>
      </c>
      <c r="D203">
        <v>10</v>
      </c>
      <c r="E203">
        <f t="shared" si="32"/>
        <v>0</v>
      </c>
      <c r="F203">
        <f t="shared" si="28"/>
        <v>0.9</v>
      </c>
      <c r="G203">
        <f t="shared" si="29"/>
        <v>9</v>
      </c>
      <c r="H203">
        <f t="shared" si="30"/>
        <v>594</v>
      </c>
      <c r="I203">
        <f t="shared" si="33"/>
        <v>12350</v>
      </c>
      <c r="J203">
        <f t="shared" si="34"/>
        <v>42834</v>
      </c>
      <c r="K203">
        <f t="shared" si="31"/>
        <v>30484</v>
      </c>
      <c r="L203">
        <f t="shared" si="35"/>
        <v>114</v>
      </c>
    </row>
    <row r="204" spans="1:12" x14ac:dyDescent="0.35">
      <c r="A204" s="1">
        <v>45129</v>
      </c>
      <c r="B204" s="2">
        <f t="shared" si="27"/>
        <v>6</v>
      </c>
      <c r="C204" s="2" t="s">
        <v>7</v>
      </c>
      <c r="D204">
        <v>10</v>
      </c>
      <c r="E204">
        <f t="shared" si="32"/>
        <v>0</v>
      </c>
      <c r="F204">
        <f t="shared" si="28"/>
        <v>0.9</v>
      </c>
      <c r="G204">
        <f t="shared" si="29"/>
        <v>0</v>
      </c>
      <c r="H204">
        <f t="shared" si="30"/>
        <v>0</v>
      </c>
      <c r="I204">
        <f t="shared" si="33"/>
        <v>12350</v>
      </c>
      <c r="J204">
        <f t="shared" si="34"/>
        <v>42834</v>
      </c>
      <c r="K204">
        <f t="shared" si="31"/>
        <v>30484</v>
      </c>
      <c r="L204">
        <f t="shared" si="35"/>
        <v>115</v>
      </c>
    </row>
    <row r="205" spans="1:12" x14ac:dyDescent="0.35">
      <c r="A205" s="1">
        <v>45130</v>
      </c>
      <c r="B205" s="2">
        <f t="shared" si="27"/>
        <v>7</v>
      </c>
      <c r="C205" s="2" t="s">
        <v>7</v>
      </c>
      <c r="D205">
        <v>10</v>
      </c>
      <c r="E205">
        <f t="shared" si="32"/>
        <v>150</v>
      </c>
      <c r="F205">
        <f t="shared" si="28"/>
        <v>0.9</v>
      </c>
      <c r="G205">
        <f t="shared" si="29"/>
        <v>0</v>
      </c>
      <c r="H205">
        <f t="shared" si="30"/>
        <v>0</v>
      </c>
      <c r="I205">
        <f t="shared" si="33"/>
        <v>12500</v>
      </c>
      <c r="J205">
        <f t="shared" si="34"/>
        <v>42834</v>
      </c>
      <c r="K205">
        <f t="shared" si="31"/>
        <v>30334</v>
      </c>
      <c r="L205">
        <f t="shared" si="35"/>
        <v>116</v>
      </c>
    </row>
    <row r="206" spans="1:12" x14ac:dyDescent="0.35">
      <c r="A206" s="1">
        <v>45131</v>
      </c>
      <c r="B206" s="2">
        <f t="shared" si="27"/>
        <v>1</v>
      </c>
      <c r="C206" s="2" t="s">
        <v>7</v>
      </c>
      <c r="D206">
        <v>10</v>
      </c>
      <c r="E206">
        <f t="shared" si="32"/>
        <v>0</v>
      </c>
      <c r="F206">
        <f t="shared" si="28"/>
        <v>0.9</v>
      </c>
      <c r="G206">
        <f t="shared" si="29"/>
        <v>9</v>
      </c>
      <c r="H206">
        <f t="shared" si="30"/>
        <v>594</v>
      </c>
      <c r="I206">
        <f t="shared" si="33"/>
        <v>12500</v>
      </c>
      <c r="J206">
        <f t="shared" si="34"/>
        <v>43428</v>
      </c>
      <c r="K206">
        <f t="shared" si="31"/>
        <v>30928</v>
      </c>
      <c r="L206">
        <f t="shared" si="35"/>
        <v>117</v>
      </c>
    </row>
    <row r="207" spans="1:12" x14ac:dyDescent="0.35">
      <c r="A207" s="1">
        <v>45132</v>
      </c>
      <c r="B207" s="2">
        <f t="shared" si="27"/>
        <v>2</v>
      </c>
      <c r="C207" s="2" t="s">
        <v>7</v>
      </c>
      <c r="D207">
        <v>10</v>
      </c>
      <c r="E207">
        <f t="shared" si="32"/>
        <v>0</v>
      </c>
      <c r="F207">
        <f t="shared" si="28"/>
        <v>0.9</v>
      </c>
      <c r="G207">
        <f t="shared" si="29"/>
        <v>9</v>
      </c>
      <c r="H207">
        <f t="shared" si="30"/>
        <v>594</v>
      </c>
      <c r="I207">
        <f t="shared" si="33"/>
        <v>12500</v>
      </c>
      <c r="J207">
        <f t="shared" si="34"/>
        <v>44022</v>
      </c>
      <c r="K207">
        <f t="shared" si="31"/>
        <v>31522</v>
      </c>
      <c r="L207">
        <f t="shared" si="35"/>
        <v>118</v>
      </c>
    </row>
    <row r="208" spans="1:12" x14ac:dyDescent="0.35">
      <c r="A208" s="1">
        <v>45133</v>
      </c>
      <c r="B208" s="2">
        <f t="shared" si="27"/>
        <v>3</v>
      </c>
      <c r="C208" s="2" t="s">
        <v>7</v>
      </c>
      <c r="D208">
        <v>10</v>
      </c>
      <c r="E208">
        <f t="shared" si="32"/>
        <v>0</v>
      </c>
      <c r="F208">
        <f t="shared" si="28"/>
        <v>0.9</v>
      </c>
      <c r="G208">
        <f t="shared" si="29"/>
        <v>9</v>
      </c>
      <c r="H208">
        <f t="shared" si="30"/>
        <v>594</v>
      </c>
      <c r="I208">
        <f t="shared" si="33"/>
        <v>12500</v>
      </c>
      <c r="J208">
        <f t="shared" si="34"/>
        <v>44616</v>
      </c>
      <c r="K208">
        <f t="shared" si="31"/>
        <v>32116</v>
      </c>
      <c r="L208">
        <f t="shared" si="35"/>
        <v>119</v>
      </c>
    </row>
    <row r="209" spans="1:12" x14ac:dyDescent="0.35">
      <c r="A209" s="1">
        <v>45134</v>
      </c>
      <c r="B209" s="2">
        <f t="shared" si="27"/>
        <v>4</v>
      </c>
      <c r="C209" s="2" t="s">
        <v>7</v>
      </c>
      <c r="D209">
        <v>10</v>
      </c>
      <c r="E209">
        <f t="shared" si="32"/>
        <v>0</v>
      </c>
      <c r="F209">
        <f t="shared" si="28"/>
        <v>0.9</v>
      </c>
      <c r="G209">
        <f t="shared" si="29"/>
        <v>9</v>
      </c>
      <c r="H209">
        <f t="shared" si="30"/>
        <v>594</v>
      </c>
      <c r="I209">
        <f t="shared" si="33"/>
        <v>12500</v>
      </c>
      <c r="J209">
        <f t="shared" si="34"/>
        <v>45210</v>
      </c>
      <c r="K209">
        <f t="shared" si="31"/>
        <v>32710</v>
      </c>
      <c r="L209">
        <f t="shared" si="35"/>
        <v>120</v>
      </c>
    </row>
    <row r="210" spans="1:12" x14ac:dyDescent="0.35">
      <c r="A210" s="1">
        <v>45135</v>
      </c>
      <c r="B210" s="2">
        <f t="shared" si="27"/>
        <v>5</v>
      </c>
      <c r="C210" s="2" t="s">
        <v>7</v>
      </c>
      <c r="D210">
        <v>10</v>
      </c>
      <c r="E210">
        <f t="shared" si="32"/>
        <v>0</v>
      </c>
      <c r="F210">
        <f t="shared" si="28"/>
        <v>0.9</v>
      </c>
      <c r="G210">
        <f t="shared" si="29"/>
        <v>9</v>
      </c>
      <c r="H210">
        <f t="shared" si="30"/>
        <v>594</v>
      </c>
      <c r="I210">
        <f t="shared" si="33"/>
        <v>12500</v>
      </c>
      <c r="J210">
        <f t="shared" si="34"/>
        <v>45804</v>
      </c>
      <c r="K210">
        <f t="shared" si="31"/>
        <v>33304</v>
      </c>
      <c r="L210">
        <f t="shared" si="35"/>
        <v>121</v>
      </c>
    </row>
    <row r="211" spans="1:12" x14ac:dyDescent="0.35">
      <c r="A211" s="1">
        <v>45136</v>
      </c>
      <c r="B211" s="2">
        <f t="shared" si="27"/>
        <v>6</v>
      </c>
      <c r="C211" s="2" t="s">
        <v>7</v>
      </c>
      <c r="D211">
        <v>10</v>
      </c>
      <c r="E211">
        <f t="shared" si="32"/>
        <v>0</v>
      </c>
      <c r="F211">
        <f t="shared" si="28"/>
        <v>0.9</v>
      </c>
      <c r="G211">
        <f t="shared" si="29"/>
        <v>0</v>
      </c>
      <c r="H211">
        <f t="shared" si="30"/>
        <v>0</v>
      </c>
      <c r="I211">
        <f t="shared" si="33"/>
        <v>12500</v>
      </c>
      <c r="J211">
        <f t="shared" si="34"/>
        <v>45804</v>
      </c>
      <c r="K211">
        <f t="shared" si="31"/>
        <v>33304</v>
      </c>
      <c r="L211">
        <f t="shared" si="35"/>
        <v>122</v>
      </c>
    </row>
    <row r="212" spans="1:12" x14ac:dyDescent="0.35">
      <c r="A212" s="1">
        <v>45137</v>
      </c>
      <c r="B212" s="2">
        <f t="shared" si="27"/>
        <v>7</v>
      </c>
      <c r="C212" s="2" t="s">
        <v>7</v>
      </c>
      <c r="D212">
        <v>10</v>
      </c>
      <c r="E212">
        <f t="shared" si="32"/>
        <v>150</v>
      </c>
      <c r="F212">
        <f t="shared" si="28"/>
        <v>0.9</v>
      </c>
      <c r="G212">
        <f t="shared" si="29"/>
        <v>0</v>
      </c>
      <c r="H212">
        <f t="shared" si="30"/>
        <v>0</v>
      </c>
      <c r="I212">
        <f t="shared" si="33"/>
        <v>12650</v>
      </c>
      <c r="J212">
        <f t="shared" si="34"/>
        <v>45804</v>
      </c>
      <c r="K212">
        <f t="shared" si="31"/>
        <v>33154</v>
      </c>
      <c r="L212">
        <f t="shared" si="35"/>
        <v>123</v>
      </c>
    </row>
    <row r="213" spans="1:12" x14ac:dyDescent="0.35">
      <c r="A213" s="1">
        <v>45138</v>
      </c>
      <c r="B213" s="2">
        <f t="shared" si="27"/>
        <v>1</v>
      </c>
      <c r="C213" s="2" t="s">
        <v>7</v>
      </c>
      <c r="D213">
        <v>10</v>
      </c>
      <c r="E213">
        <f t="shared" si="32"/>
        <v>0</v>
      </c>
      <c r="F213">
        <f t="shared" si="28"/>
        <v>0.9</v>
      </c>
      <c r="G213">
        <f t="shared" si="29"/>
        <v>9</v>
      </c>
      <c r="H213">
        <f t="shared" si="30"/>
        <v>594</v>
      </c>
      <c r="I213">
        <f t="shared" si="33"/>
        <v>12650</v>
      </c>
      <c r="J213">
        <f t="shared" si="34"/>
        <v>46398</v>
      </c>
      <c r="K213">
        <f t="shared" si="31"/>
        <v>33748</v>
      </c>
      <c r="L213">
        <f t="shared" si="35"/>
        <v>124</v>
      </c>
    </row>
    <row r="214" spans="1:12" x14ac:dyDescent="0.35">
      <c r="A214" s="1">
        <v>45139</v>
      </c>
      <c r="B214" s="2">
        <f t="shared" si="27"/>
        <v>2</v>
      </c>
      <c r="C214" s="2" t="s">
        <v>7</v>
      </c>
      <c r="D214">
        <v>10</v>
      </c>
      <c r="E214">
        <f t="shared" si="32"/>
        <v>0</v>
      </c>
      <c r="F214">
        <f t="shared" si="28"/>
        <v>0.9</v>
      </c>
      <c r="G214">
        <f t="shared" si="29"/>
        <v>9</v>
      </c>
      <c r="H214">
        <f t="shared" si="30"/>
        <v>594</v>
      </c>
      <c r="I214">
        <f t="shared" si="33"/>
        <v>12650</v>
      </c>
      <c r="J214">
        <f t="shared" si="34"/>
        <v>46992</v>
      </c>
      <c r="K214">
        <f t="shared" si="31"/>
        <v>34342</v>
      </c>
      <c r="L214">
        <f t="shared" si="35"/>
        <v>125</v>
      </c>
    </row>
    <row r="215" spans="1:12" x14ac:dyDescent="0.35">
      <c r="A215" s="1">
        <v>45140</v>
      </c>
      <c r="B215" s="2">
        <f t="shared" si="27"/>
        <v>3</v>
      </c>
      <c r="C215" s="2" t="s">
        <v>7</v>
      </c>
      <c r="D215">
        <v>10</v>
      </c>
      <c r="E215">
        <f t="shared" si="32"/>
        <v>0</v>
      </c>
      <c r="F215">
        <f t="shared" si="28"/>
        <v>0.9</v>
      </c>
      <c r="G215">
        <f t="shared" si="29"/>
        <v>9</v>
      </c>
      <c r="H215">
        <f t="shared" si="30"/>
        <v>594</v>
      </c>
      <c r="I215">
        <f t="shared" si="33"/>
        <v>12650</v>
      </c>
      <c r="J215">
        <f t="shared" si="34"/>
        <v>47586</v>
      </c>
      <c r="K215">
        <f t="shared" si="31"/>
        <v>34936</v>
      </c>
      <c r="L215">
        <f t="shared" si="35"/>
        <v>126</v>
      </c>
    </row>
    <row r="216" spans="1:12" x14ac:dyDescent="0.35">
      <c r="A216" s="1">
        <v>45141</v>
      </c>
      <c r="B216" s="2">
        <f t="shared" si="27"/>
        <v>4</v>
      </c>
      <c r="C216" s="2" t="s">
        <v>7</v>
      </c>
      <c r="D216">
        <v>10</v>
      </c>
      <c r="E216">
        <f t="shared" si="32"/>
        <v>0</v>
      </c>
      <c r="F216">
        <f t="shared" si="28"/>
        <v>0.9</v>
      </c>
      <c r="G216">
        <f t="shared" si="29"/>
        <v>9</v>
      </c>
      <c r="H216">
        <f t="shared" si="30"/>
        <v>594</v>
      </c>
      <c r="I216">
        <f t="shared" si="33"/>
        <v>12650</v>
      </c>
      <c r="J216">
        <f t="shared" si="34"/>
        <v>48180</v>
      </c>
      <c r="K216">
        <f t="shared" si="31"/>
        <v>35530</v>
      </c>
      <c r="L216">
        <f t="shared" si="35"/>
        <v>127</v>
      </c>
    </row>
    <row r="217" spans="1:12" x14ac:dyDescent="0.35">
      <c r="A217" s="1">
        <v>45142</v>
      </c>
      <c r="B217" s="2">
        <f t="shared" si="27"/>
        <v>5</v>
      </c>
      <c r="C217" s="2" t="s">
        <v>7</v>
      </c>
      <c r="D217">
        <v>10</v>
      </c>
      <c r="E217">
        <f t="shared" si="32"/>
        <v>0</v>
      </c>
      <c r="F217">
        <f t="shared" si="28"/>
        <v>0.9</v>
      </c>
      <c r="G217">
        <f t="shared" si="29"/>
        <v>9</v>
      </c>
      <c r="H217">
        <f t="shared" si="30"/>
        <v>594</v>
      </c>
      <c r="I217">
        <f t="shared" si="33"/>
        <v>12650</v>
      </c>
      <c r="J217">
        <f t="shared" si="34"/>
        <v>48774</v>
      </c>
      <c r="K217">
        <f t="shared" si="31"/>
        <v>36124</v>
      </c>
      <c r="L217">
        <f t="shared" si="35"/>
        <v>128</v>
      </c>
    </row>
    <row r="218" spans="1:12" x14ac:dyDescent="0.35">
      <c r="A218" s="1">
        <v>45143</v>
      </c>
      <c r="B218" s="2">
        <f t="shared" si="27"/>
        <v>6</v>
      </c>
      <c r="C218" s="2" t="s">
        <v>7</v>
      </c>
      <c r="D218">
        <v>10</v>
      </c>
      <c r="E218">
        <f t="shared" si="32"/>
        <v>0</v>
      </c>
      <c r="F218">
        <f t="shared" si="28"/>
        <v>0.9</v>
      </c>
      <c r="G218">
        <f t="shared" si="29"/>
        <v>0</v>
      </c>
      <c r="H218">
        <f t="shared" si="30"/>
        <v>0</v>
      </c>
      <c r="I218">
        <f t="shared" si="33"/>
        <v>12650</v>
      </c>
      <c r="J218">
        <f t="shared" si="34"/>
        <v>48774</v>
      </c>
      <c r="K218">
        <f t="shared" si="31"/>
        <v>36124</v>
      </c>
      <c r="L218">
        <f t="shared" si="35"/>
        <v>129</v>
      </c>
    </row>
    <row r="219" spans="1:12" x14ac:dyDescent="0.35">
      <c r="A219" s="1">
        <v>45144</v>
      </c>
      <c r="B219" s="2">
        <f t="shared" si="27"/>
        <v>7</v>
      </c>
      <c r="C219" s="2" t="s">
        <v>7</v>
      </c>
      <c r="D219">
        <v>10</v>
      </c>
      <c r="E219">
        <f t="shared" si="32"/>
        <v>150</v>
      </c>
      <c r="F219">
        <f t="shared" si="28"/>
        <v>0.9</v>
      </c>
      <c r="G219">
        <f t="shared" si="29"/>
        <v>0</v>
      </c>
      <c r="H219">
        <f t="shared" si="30"/>
        <v>0</v>
      </c>
      <c r="I219">
        <f t="shared" si="33"/>
        <v>12800</v>
      </c>
      <c r="J219">
        <f t="shared" si="34"/>
        <v>48774</v>
      </c>
      <c r="K219">
        <f t="shared" si="31"/>
        <v>35974</v>
      </c>
      <c r="L219">
        <f t="shared" si="35"/>
        <v>130</v>
      </c>
    </row>
    <row r="220" spans="1:12" x14ac:dyDescent="0.35">
      <c r="A220" s="1">
        <v>45145</v>
      </c>
      <c r="B220" s="2">
        <f t="shared" si="27"/>
        <v>1</v>
      </c>
      <c r="C220" s="2" t="s">
        <v>7</v>
      </c>
      <c r="D220">
        <v>10</v>
      </c>
      <c r="E220">
        <f t="shared" si="32"/>
        <v>0</v>
      </c>
      <c r="F220">
        <f t="shared" si="28"/>
        <v>0.9</v>
      </c>
      <c r="G220">
        <f t="shared" si="29"/>
        <v>9</v>
      </c>
      <c r="H220">
        <f t="shared" si="30"/>
        <v>594</v>
      </c>
      <c r="I220">
        <f t="shared" si="33"/>
        <v>12800</v>
      </c>
      <c r="J220">
        <f t="shared" si="34"/>
        <v>49368</v>
      </c>
      <c r="K220">
        <f t="shared" si="31"/>
        <v>36568</v>
      </c>
      <c r="L220">
        <f t="shared" si="35"/>
        <v>131</v>
      </c>
    </row>
    <row r="221" spans="1:12" x14ac:dyDescent="0.35">
      <c r="A221" s="1">
        <v>45146</v>
      </c>
      <c r="B221" s="2">
        <f t="shared" si="27"/>
        <v>2</v>
      </c>
      <c r="C221" s="2" t="s">
        <v>7</v>
      </c>
      <c r="D221">
        <v>10</v>
      </c>
      <c r="E221">
        <f t="shared" si="32"/>
        <v>0</v>
      </c>
      <c r="F221">
        <f t="shared" si="28"/>
        <v>0.9</v>
      </c>
      <c r="G221">
        <f t="shared" si="29"/>
        <v>9</v>
      </c>
      <c r="H221">
        <f t="shared" si="30"/>
        <v>594</v>
      </c>
      <c r="I221">
        <f t="shared" si="33"/>
        <v>12800</v>
      </c>
      <c r="J221">
        <f t="shared" si="34"/>
        <v>49962</v>
      </c>
      <c r="K221">
        <f t="shared" si="31"/>
        <v>37162</v>
      </c>
      <c r="L221">
        <f t="shared" si="35"/>
        <v>132</v>
      </c>
    </row>
    <row r="222" spans="1:12" x14ac:dyDescent="0.35">
      <c r="A222" s="1">
        <v>45147</v>
      </c>
      <c r="B222" s="2">
        <f t="shared" si="27"/>
        <v>3</v>
      </c>
      <c r="C222" s="2" t="s">
        <v>7</v>
      </c>
      <c r="D222">
        <v>10</v>
      </c>
      <c r="E222">
        <f t="shared" si="32"/>
        <v>0</v>
      </c>
      <c r="F222">
        <f t="shared" si="28"/>
        <v>0.9</v>
      </c>
      <c r="G222">
        <f t="shared" si="29"/>
        <v>9</v>
      </c>
      <c r="H222">
        <f t="shared" si="30"/>
        <v>594</v>
      </c>
      <c r="I222">
        <f t="shared" si="33"/>
        <v>12800</v>
      </c>
      <c r="J222">
        <f t="shared" si="34"/>
        <v>50556</v>
      </c>
      <c r="K222">
        <f t="shared" si="31"/>
        <v>37756</v>
      </c>
      <c r="L222">
        <f t="shared" si="35"/>
        <v>133</v>
      </c>
    </row>
    <row r="223" spans="1:12" x14ac:dyDescent="0.35">
      <c r="A223" s="1">
        <v>45148</v>
      </c>
      <c r="B223" s="2">
        <f t="shared" si="27"/>
        <v>4</v>
      </c>
      <c r="C223" s="2" t="s">
        <v>7</v>
      </c>
      <c r="D223">
        <v>10</v>
      </c>
      <c r="E223">
        <f t="shared" si="32"/>
        <v>0</v>
      </c>
      <c r="F223">
        <f t="shared" si="28"/>
        <v>0.9</v>
      </c>
      <c r="G223">
        <f t="shared" si="29"/>
        <v>9</v>
      </c>
      <c r="H223">
        <f t="shared" si="30"/>
        <v>594</v>
      </c>
      <c r="I223">
        <f t="shared" si="33"/>
        <v>12800</v>
      </c>
      <c r="J223">
        <f t="shared" si="34"/>
        <v>51150</v>
      </c>
      <c r="K223">
        <f t="shared" si="31"/>
        <v>38350</v>
      </c>
      <c r="L223">
        <f t="shared" si="35"/>
        <v>134</v>
      </c>
    </row>
    <row r="224" spans="1:12" x14ac:dyDescent="0.35">
      <c r="A224" s="1">
        <v>45149</v>
      </c>
      <c r="B224" s="2">
        <f t="shared" si="27"/>
        <v>5</v>
      </c>
      <c r="C224" s="2" t="s">
        <v>7</v>
      </c>
      <c r="D224">
        <v>10</v>
      </c>
      <c r="E224">
        <f t="shared" si="32"/>
        <v>0</v>
      </c>
      <c r="F224">
        <f t="shared" si="28"/>
        <v>0.9</v>
      </c>
      <c r="G224">
        <f t="shared" si="29"/>
        <v>9</v>
      </c>
      <c r="H224">
        <f t="shared" si="30"/>
        <v>594</v>
      </c>
      <c r="I224">
        <f t="shared" si="33"/>
        <v>12800</v>
      </c>
      <c r="J224">
        <f t="shared" si="34"/>
        <v>51744</v>
      </c>
      <c r="K224">
        <f t="shared" si="31"/>
        <v>38944</v>
      </c>
      <c r="L224">
        <f t="shared" si="35"/>
        <v>135</v>
      </c>
    </row>
    <row r="225" spans="1:12" x14ac:dyDescent="0.35">
      <c r="A225" s="1">
        <v>45150</v>
      </c>
      <c r="B225" s="2">
        <f t="shared" si="27"/>
        <v>6</v>
      </c>
      <c r="C225" s="2" t="s">
        <v>7</v>
      </c>
      <c r="D225">
        <v>10</v>
      </c>
      <c r="E225">
        <f t="shared" si="32"/>
        <v>0</v>
      </c>
      <c r="F225">
        <f t="shared" si="28"/>
        <v>0.9</v>
      </c>
      <c r="G225">
        <f t="shared" si="29"/>
        <v>0</v>
      </c>
      <c r="H225">
        <f t="shared" si="30"/>
        <v>0</v>
      </c>
      <c r="I225">
        <f t="shared" si="33"/>
        <v>12800</v>
      </c>
      <c r="J225">
        <f t="shared" si="34"/>
        <v>51744</v>
      </c>
      <c r="K225">
        <f t="shared" si="31"/>
        <v>38944</v>
      </c>
      <c r="L225">
        <f t="shared" si="35"/>
        <v>136</v>
      </c>
    </row>
    <row r="226" spans="1:12" x14ac:dyDescent="0.35">
      <c r="A226" s="1">
        <v>45151</v>
      </c>
      <c r="B226" s="2">
        <f t="shared" si="27"/>
        <v>7</v>
      </c>
      <c r="C226" s="2" t="s">
        <v>7</v>
      </c>
      <c r="D226">
        <v>10</v>
      </c>
      <c r="E226">
        <f t="shared" si="32"/>
        <v>150</v>
      </c>
      <c r="F226">
        <f t="shared" si="28"/>
        <v>0.9</v>
      </c>
      <c r="G226">
        <f t="shared" si="29"/>
        <v>0</v>
      </c>
      <c r="H226">
        <f t="shared" si="30"/>
        <v>0</v>
      </c>
      <c r="I226">
        <f t="shared" si="33"/>
        <v>12950</v>
      </c>
      <c r="J226">
        <f t="shared" si="34"/>
        <v>51744</v>
      </c>
      <c r="K226">
        <f t="shared" si="31"/>
        <v>38794</v>
      </c>
      <c r="L226">
        <f t="shared" si="35"/>
        <v>137</v>
      </c>
    </row>
    <row r="227" spans="1:12" x14ac:dyDescent="0.35">
      <c r="A227" s="1">
        <v>45152</v>
      </c>
      <c r="B227" s="2">
        <f t="shared" si="27"/>
        <v>1</v>
      </c>
      <c r="C227" s="2" t="s">
        <v>7</v>
      </c>
      <c r="D227">
        <v>10</v>
      </c>
      <c r="E227">
        <f t="shared" si="32"/>
        <v>0</v>
      </c>
      <c r="F227">
        <f t="shared" si="28"/>
        <v>0.9</v>
      </c>
      <c r="G227">
        <f t="shared" si="29"/>
        <v>9</v>
      </c>
      <c r="H227">
        <f t="shared" si="30"/>
        <v>594</v>
      </c>
      <c r="I227">
        <f t="shared" si="33"/>
        <v>12950</v>
      </c>
      <c r="J227">
        <f t="shared" si="34"/>
        <v>52338</v>
      </c>
      <c r="K227">
        <f t="shared" si="31"/>
        <v>39388</v>
      </c>
      <c r="L227">
        <f t="shared" si="35"/>
        <v>138</v>
      </c>
    </row>
    <row r="228" spans="1:12" x14ac:dyDescent="0.35">
      <c r="A228" s="1">
        <v>45153</v>
      </c>
      <c r="B228" s="2">
        <f t="shared" si="27"/>
        <v>2</v>
      </c>
      <c r="C228" s="2" t="s">
        <v>7</v>
      </c>
      <c r="D228">
        <v>10</v>
      </c>
      <c r="E228">
        <f t="shared" si="32"/>
        <v>0</v>
      </c>
      <c r="F228">
        <f t="shared" si="28"/>
        <v>0.9</v>
      </c>
      <c r="G228">
        <f t="shared" si="29"/>
        <v>9</v>
      </c>
      <c r="H228">
        <f t="shared" si="30"/>
        <v>594</v>
      </c>
      <c r="I228">
        <f t="shared" si="33"/>
        <v>12950</v>
      </c>
      <c r="J228">
        <f t="shared" si="34"/>
        <v>52932</v>
      </c>
      <c r="K228">
        <f t="shared" si="31"/>
        <v>39982</v>
      </c>
      <c r="L228">
        <f t="shared" si="35"/>
        <v>139</v>
      </c>
    </row>
    <row r="229" spans="1:12" x14ac:dyDescent="0.35">
      <c r="A229" s="1">
        <v>45154</v>
      </c>
      <c r="B229" s="2">
        <f t="shared" si="27"/>
        <v>3</v>
      </c>
      <c r="C229" s="2" t="s">
        <v>7</v>
      </c>
      <c r="D229">
        <v>10</v>
      </c>
      <c r="E229">
        <f t="shared" si="32"/>
        <v>0</v>
      </c>
      <c r="F229">
        <f t="shared" si="28"/>
        <v>0.9</v>
      </c>
      <c r="G229">
        <f t="shared" si="29"/>
        <v>9</v>
      </c>
      <c r="H229">
        <f t="shared" si="30"/>
        <v>594</v>
      </c>
      <c r="I229">
        <f t="shared" si="33"/>
        <v>12950</v>
      </c>
      <c r="J229">
        <f t="shared" si="34"/>
        <v>53526</v>
      </c>
      <c r="K229">
        <f t="shared" si="31"/>
        <v>40576</v>
      </c>
      <c r="L229">
        <f t="shared" si="35"/>
        <v>140</v>
      </c>
    </row>
    <row r="230" spans="1:12" x14ac:dyDescent="0.35">
      <c r="A230" s="1">
        <v>45155</v>
      </c>
      <c r="B230" s="2">
        <f t="shared" si="27"/>
        <v>4</v>
      </c>
      <c r="C230" s="2" t="s">
        <v>7</v>
      </c>
      <c r="D230">
        <v>10</v>
      </c>
      <c r="E230">
        <f t="shared" si="32"/>
        <v>0</v>
      </c>
      <c r="F230">
        <f t="shared" si="28"/>
        <v>0.9</v>
      </c>
      <c r="G230">
        <f t="shared" si="29"/>
        <v>9</v>
      </c>
      <c r="H230">
        <f t="shared" si="30"/>
        <v>594</v>
      </c>
      <c r="I230">
        <f t="shared" si="33"/>
        <v>12950</v>
      </c>
      <c r="J230">
        <f t="shared" si="34"/>
        <v>54120</v>
      </c>
      <c r="K230">
        <f t="shared" si="31"/>
        <v>41170</v>
      </c>
      <c r="L230">
        <f t="shared" si="35"/>
        <v>141</v>
      </c>
    </row>
    <row r="231" spans="1:12" x14ac:dyDescent="0.35">
      <c r="A231" s="1">
        <v>45156</v>
      </c>
      <c r="B231" s="2">
        <f t="shared" si="27"/>
        <v>5</v>
      </c>
      <c r="C231" s="2" t="s">
        <v>7</v>
      </c>
      <c r="D231">
        <v>10</v>
      </c>
      <c r="E231">
        <f t="shared" si="32"/>
        <v>0</v>
      </c>
      <c r="F231">
        <f t="shared" si="28"/>
        <v>0.9</v>
      </c>
      <c r="G231">
        <f t="shared" si="29"/>
        <v>9</v>
      </c>
      <c r="H231">
        <f t="shared" si="30"/>
        <v>594</v>
      </c>
      <c r="I231">
        <f t="shared" si="33"/>
        <v>12950</v>
      </c>
      <c r="J231">
        <f t="shared" si="34"/>
        <v>54714</v>
      </c>
      <c r="K231">
        <f t="shared" si="31"/>
        <v>41764</v>
      </c>
      <c r="L231">
        <f t="shared" si="35"/>
        <v>142</v>
      </c>
    </row>
    <row r="232" spans="1:12" x14ac:dyDescent="0.35">
      <c r="A232" s="1">
        <v>45157</v>
      </c>
      <c r="B232" s="2">
        <f t="shared" si="27"/>
        <v>6</v>
      </c>
      <c r="C232" s="2" t="s">
        <v>7</v>
      </c>
      <c r="D232">
        <v>10</v>
      </c>
      <c r="E232">
        <f t="shared" si="32"/>
        <v>0</v>
      </c>
      <c r="F232">
        <f t="shared" si="28"/>
        <v>0.9</v>
      </c>
      <c r="G232">
        <f t="shared" si="29"/>
        <v>0</v>
      </c>
      <c r="H232">
        <f t="shared" si="30"/>
        <v>0</v>
      </c>
      <c r="I232">
        <f t="shared" si="33"/>
        <v>12950</v>
      </c>
      <c r="J232">
        <f t="shared" si="34"/>
        <v>54714</v>
      </c>
      <c r="K232">
        <f t="shared" si="31"/>
        <v>41764</v>
      </c>
      <c r="L232">
        <f t="shared" si="35"/>
        <v>143</v>
      </c>
    </row>
    <row r="233" spans="1:12" x14ac:dyDescent="0.35">
      <c r="A233" s="1">
        <v>45158</v>
      </c>
      <c r="B233" s="2">
        <f t="shared" si="27"/>
        <v>7</v>
      </c>
      <c r="C233" s="2" t="s">
        <v>7</v>
      </c>
      <c r="D233">
        <v>10</v>
      </c>
      <c r="E233">
        <f t="shared" si="32"/>
        <v>150</v>
      </c>
      <c r="F233">
        <f t="shared" si="28"/>
        <v>0.9</v>
      </c>
      <c r="G233">
        <f t="shared" si="29"/>
        <v>0</v>
      </c>
      <c r="H233">
        <f t="shared" si="30"/>
        <v>0</v>
      </c>
      <c r="I233">
        <f t="shared" si="33"/>
        <v>13100</v>
      </c>
      <c r="J233">
        <f t="shared" si="34"/>
        <v>54714</v>
      </c>
      <c r="K233">
        <f t="shared" si="31"/>
        <v>41614</v>
      </c>
      <c r="L233">
        <f t="shared" si="35"/>
        <v>144</v>
      </c>
    </row>
    <row r="234" spans="1:12" x14ac:dyDescent="0.35">
      <c r="A234" s="1">
        <v>45159</v>
      </c>
      <c r="B234" s="2">
        <f t="shared" si="27"/>
        <v>1</v>
      </c>
      <c r="C234" s="2" t="s">
        <v>7</v>
      </c>
      <c r="D234">
        <v>10</v>
      </c>
      <c r="E234">
        <f t="shared" si="32"/>
        <v>0</v>
      </c>
      <c r="F234">
        <f t="shared" si="28"/>
        <v>0.9</v>
      </c>
      <c r="G234">
        <f t="shared" si="29"/>
        <v>9</v>
      </c>
      <c r="H234">
        <f t="shared" si="30"/>
        <v>594</v>
      </c>
      <c r="I234">
        <f t="shared" si="33"/>
        <v>13100</v>
      </c>
      <c r="J234">
        <f t="shared" si="34"/>
        <v>55308</v>
      </c>
      <c r="K234">
        <f t="shared" si="31"/>
        <v>42208</v>
      </c>
      <c r="L234">
        <f t="shared" si="35"/>
        <v>145</v>
      </c>
    </row>
    <row r="235" spans="1:12" x14ac:dyDescent="0.35">
      <c r="A235" s="1">
        <v>45160</v>
      </c>
      <c r="B235" s="2">
        <f t="shared" si="27"/>
        <v>2</v>
      </c>
      <c r="C235" s="2" t="s">
        <v>7</v>
      </c>
      <c r="D235">
        <v>10</v>
      </c>
      <c r="E235">
        <f t="shared" si="32"/>
        <v>0</v>
      </c>
      <c r="F235">
        <f t="shared" si="28"/>
        <v>0.9</v>
      </c>
      <c r="G235">
        <f t="shared" si="29"/>
        <v>9</v>
      </c>
      <c r="H235">
        <f t="shared" si="30"/>
        <v>594</v>
      </c>
      <c r="I235">
        <f t="shared" si="33"/>
        <v>13100</v>
      </c>
      <c r="J235">
        <f t="shared" si="34"/>
        <v>55902</v>
      </c>
      <c r="K235">
        <f t="shared" si="31"/>
        <v>42802</v>
      </c>
      <c r="L235">
        <f t="shared" si="35"/>
        <v>146</v>
      </c>
    </row>
    <row r="236" spans="1:12" x14ac:dyDescent="0.35">
      <c r="A236" s="1">
        <v>45161</v>
      </c>
      <c r="B236" s="2">
        <f t="shared" si="27"/>
        <v>3</v>
      </c>
      <c r="C236" s="2" t="s">
        <v>7</v>
      </c>
      <c r="D236">
        <v>10</v>
      </c>
      <c r="E236">
        <f t="shared" si="32"/>
        <v>0</v>
      </c>
      <c r="F236">
        <f t="shared" si="28"/>
        <v>0.9</v>
      </c>
      <c r="G236">
        <f t="shared" si="29"/>
        <v>9</v>
      </c>
      <c r="H236">
        <f t="shared" si="30"/>
        <v>594</v>
      </c>
      <c r="I236">
        <f t="shared" si="33"/>
        <v>13100</v>
      </c>
      <c r="J236">
        <f t="shared" si="34"/>
        <v>56496</v>
      </c>
      <c r="K236">
        <f t="shared" si="31"/>
        <v>43396</v>
      </c>
      <c r="L236">
        <f t="shared" si="35"/>
        <v>147</v>
      </c>
    </row>
    <row r="237" spans="1:12" x14ac:dyDescent="0.35">
      <c r="A237" s="1">
        <v>45162</v>
      </c>
      <c r="B237" s="2">
        <f t="shared" si="27"/>
        <v>4</v>
      </c>
      <c r="C237" s="2" t="s">
        <v>7</v>
      </c>
      <c r="D237">
        <v>10</v>
      </c>
      <c r="E237">
        <f t="shared" si="32"/>
        <v>0</v>
      </c>
      <c r="F237">
        <f t="shared" si="28"/>
        <v>0.9</v>
      </c>
      <c r="G237">
        <f t="shared" si="29"/>
        <v>9</v>
      </c>
      <c r="H237">
        <f t="shared" si="30"/>
        <v>594</v>
      </c>
      <c r="I237">
        <f t="shared" si="33"/>
        <v>13100</v>
      </c>
      <c r="J237">
        <f t="shared" si="34"/>
        <v>57090</v>
      </c>
      <c r="K237">
        <f t="shared" si="31"/>
        <v>43990</v>
      </c>
      <c r="L237">
        <f t="shared" si="35"/>
        <v>148</v>
      </c>
    </row>
    <row r="238" spans="1:12" x14ac:dyDescent="0.35">
      <c r="A238" s="1">
        <v>45163</v>
      </c>
      <c r="B238" s="2">
        <f t="shared" si="27"/>
        <v>5</v>
      </c>
      <c r="C238" s="2" t="s">
        <v>7</v>
      </c>
      <c r="D238">
        <v>10</v>
      </c>
      <c r="E238">
        <f t="shared" si="32"/>
        <v>0</v>
      </c>
      <c r="F238">
        <f t="shared" si="28"/>
        <v>0.9</v>
      </c>
      <c r="G238">
        <f t="shared" si="29"/>
        <v>9</v>
      </c>
      <c r="H238">
        <f t="shared" si="30"/>
        <v>594</v>
      </c>
      <c r="I238">
        <f t="shared" si="33"/>
        <v>13100</v>
      </c>
      <c r="J238">
        <f t="shared" si="34"/>
        <v>57684</v>
      </c>
      <c r="K238">
        <f t="shared" si="31"/>
        <v>44584</v>
      </c>
      <c r="L238">
        <f t="shared" si="35"/>
        <v>149</v>
      </c>
    </row>
    <row r="239" spans="1:12" x14ac:dyDescent="0.35">
      <c r="A239" s="1">
        <v>45164</v>
      </c>
      <c r="B239" s="2">
        <f t="shared" si="27"/>
        <v>6</v>
      </c>
      <c r="C239" s="2" t="s">
        <v>7</v>
      </c>
      <c r="D239">
        <v>10</v>
      </c>
      <c r="E239">
        <f t="shared" si="32"/>
        <v>0</v>
      </c>
      <c r="F239">
        <f t="shared" si="28"/>
        <v>0.9</v>
      </c>
      <c r="G239">
        <f t="shared" si="29"/>
        <v>0</v>
      </c>
      <c r="H239">
        <f t="shared" si="30"/>
        <v>0</v>
      </c>
      <c r="I239">
        <f t="shared" si="33"/>
        <v>13100</v>
      </c>
      <c r="J239">
        <f t="shared" si="34"/>
        <v>57684</v>
      </c>
      <c r="K239">
        <f t="shared" si="31"/>
        <v>44584</v>
      </c>
      <c r="L239">
        <f t="shared" si="35"/>
        <v>150</v>
      </c>
    </row>
    <row r="240" spans="1:12" x14ac:dyDescent="0.35">
      <c r="A240" s="1">
        <v>45165</v>
      </c>
      <c r="B240" s="2">
        <f t="shared" si="27"/>
        <v>7</v>
      </c>
      <c r="C240" s="2" t="s">
        <v>7</v>
      </c>
      <c r="D240">
        <v>10</v>
      </c>
      <c r="E240">
        <f t="shared" si="32"/>
        <v>150</v>
      </c>
      <c r="F240">
        <f t="shared" si="28"/>
        <v>0.9</v>
      </c>
      <c r="G240">
        <f t="shared" si="29"/>
        <v>0</v>
      </c>
      <c r="H240">
        <f t="shared" si="30"/>
        <v>0</v>
      </c>
      <c r="I240">
        <f t="shared" si="33"/>
        <v>13250</v>
      </c>
      <c r="J240">
        <f t="shared" si="34"/>
        <v>57684</v>
      </c>
      <c r="K240">
        <f t="shared" si="31"/>
        <v>44434</v>
      </c>
      <c r="L240">
        <f t="shared" si="35"/>
        <v>151</v>
      </c>
    </row>
    <row r="241" spans="1:12" x14ac:dyDescent="0.35">
      <c r="A241" s="1">
        <v>45166</v>
      </c>
      <c r="B241" s="2">
        <f t="shared" si="27"/>
        <v>1</v>
      </c>
      <c r="C241" s="2" t="s">
        <v>7</v>
      </c>
      <c r="D241">
        <v>10</v>
      </c>
      <c r="E241">
        <f t="shared" si="32"/>
        <v>0</v>
      </c>
      <c r="F241">
        <f t="shared" si="28"/>
        <v>0.9</v>
      </c>
      <c r="G241">
        <f t="shared" si="29"/>
        <v>9</v>
      </c>
      <c r="H241">
        <f t="shared" si="30"/>
        <v>594</v>
      </c>
      <c r="I241">
        <f t="shared" si="33"/>
        <v>13250</v>
      </c>
      <c r="J241">
        <f t="shared" si="34"/>
        <v>58278</v>
      </c>
      <c r="K241">
        <f t="shared" si="31"/>
        <v>45028</v>
      </c>
      <c r="L241">
        <f t="shared" si="35"/>
        <v>152</v>
      </c>
    </row>
    <row r="242" spans="1:12" x14ac:dyDescent="0.35">
      <c r="A242" s="1">
        <v>45167</v>
      </c>
      <c r="B242" s="2">
        <f t="shared" si="27"/>
        <v>2</v>
      </c>
      <c r="C242" s="2" t="s">
        <v>7</v>
      </c>
      <c r="D242">
        <v>10</v>
      </c>
      <c r="E242">
        <f t="shared" si="32"/>
        <v>0</v>
      </c>
      <c r="F242">
        <f t="shared" si="28"/>
        <v>0.9</v>
      </c>
      <c r="G242">
        <f t="shared" si="29"/>
        <v>9</v>
      </c>
      <c r="H242">
        <f t="shared" si="30"/>
        <v>594</v>
      </c>
      <c r="I242">
        <f t="shared" si="33"/>
        <v>13250</v>
      </c>
      <c r="J242">
        <f t="shared" si="34"/>
        <v>58872</v>
      </c>
      <c r="K242">
        <f t="shared" si="31"/>
        <v>45622</v>
      </c>
      <c r="L242">
        <f t="shared" si="35"/>
        <v>153</v>
      </c>
    </row>
    <row r="243" spans="1:12" x14ac:dyDescent="0.35">
      <c r="A243" s="1">
        <v>45168</v>
      </c>
      <c r="B243" s="2">
        <f t="shared" si="27"/>
        <v>3</v>
      </c>
      <c r="C243" s="2" t="s">
        <v>7</v>
      </c>
      <c r="D243">
        <v>10</v>
      </c>
      <c r="E243">
        <f t="shared" si="32"/>
        <v>0</v>
      </c>
      <c r="F243">
        <f t="shared" si="28"/>
        <v>0.9</v>
      </c>
      <c r="G243">
        <f t="shared" si="29"/>
        <v>9</v>
      </c>
      <c r="H243">
        <f t="shared" si="30"/>
        <v>594</v>
      </c>
      <c r="I243">
        <f t="shared" si="33"/>
        <v>13250</v>
      </c>
      <c r="J243">
        <f t="shared" si="34"/>
        <v>59466</v>
      </c>
      <c r="K243">
        <f t="shared" si="31"/>
        <v>46216</v>
      </c>
      <c r="L243">
        <f t="shared" si="35"/>
        <v>154</v>
      </c>
    </row>
    <row r="244" spans="1:12" x14ac:dyDescent="0.35">
      <c r="A244" s="1">
        <v>45169</v>
      </c>
      <c r="B244" s="2">
        <f t="shared" si="27"/>
        <v>4</v>
      </c>
      <c r="C244" s="2" t="s">
        <v>7</v>
      </c>
      <c r="D244">
        <v>10</v>
      </c>
      <c r="E244">
        <f t="shared" si="32"/>
        <v>0</v>
      </c>
      <c r="F244">
        <f t="shared" si="28"/>
        <v>0.9</v>
      </c>
      <c r="G244">
        <f t="shared" si="29"/>
        <v>9</v>
      </c>
      <c r="H244">
        <f t="shared" si="30"/>
        <v>594</v>
      </c>
      <c r="I244">
        <f t="shared" si="33"/>
        <v>13250</v>
      </c>
      <c r="J244">
        <f t="shared" si="34"/>
        <v>60060</v>
      </c>
      <c r="K244">
        <f t="shared" si="31"/>
        <v>46810</v>
      </c>
      <c r="L244">
        <f t="shared" si="35"/>
        <v>155</v>
      </c>
    </row>
    <row r="245" spans="1:12" x14ac:dyDescent="0.35">
      <c r="A245" s="1">
        <v>45170</v>
      </c>
      <c r="B245" s="2">
        <f t="shared" si="27"/>
        <v>5</v>
      </c>
      <c r="C245" s="2" t="s">
        <v>7</v>
      </c>
      <c r="D245">
        <v>10</v>
      </c>
      <c r="E245">
        <f t="shared" si="32"/>
        <v>0</v>
      </c>
      <c r="F245">
        <f t="shared" si="28"/>
        <v>0.9</v>
      </c>
      <c r="G245">
        <f t="shared" si="29"/>
        <v>9</v>
      </c>
      <c r="H245">
        <f t="shared" si="30"/>
        <v>594</v>
      </c>
      <c r="I245">
        <f t="shared" si="33"/>
        <v>13250</v>
      </c>
      <c r="J245">
        <f t="shared" si="34"/>
        <v>60654</v>
      </c>
      <c r="K245">
        <f t="shared" si="31"/>
        <v>47404</v>
      </c>
      <c r="L245">
        <f t="shared" si="35"/>
        <v>156</v>
      </c>
    </row>
    <row r="246" spans="1:12" x14ac:dyDescent="0.35">
      <c r="A246" s="1">
        <v>45171</v>
      </c>
      <c r="B246" s="2">
        <f t="shared" si="27"/>
        <v>6</v>
      </c>
      <c r="C246" s="2" t="s">
        <v>7</v>
      </c>
      <c r="D246">
        <v>10</v>
      </c>
      <c r="E246">
        <f t="shared" si="32"/>
        <v>0</v>
      </c>
      <c r="F246">
        <f t="shared" si="28"/>
        <v>0.9</v>
      </c>
      <c r="G246">
        <f t="shared" si="29"/>
        <v>0</v>
      </c>
      <c r="H246">
        <f t="shared" si="30"/>
        <v>0</v>
      </c>
      <c r="I246">
        <f t="shared" si="33"/>
        <v>13250</v>
      </c>
      <c r="J246">
        <f t="shared" si="34"/>
        <v>60654</v>
      </c>
      <c r="K246">
        <f t="shared" si="31"/>
        <v>47404</v>
      </c>
      <c r="L246">
        <f t="shared" si="35"/>
        <v>157</v>
      </c>
    </row>
    <row r="247" spans="1:12" x14ac:dyDescent="0.35">
      <c r="A247" s="1">
        <v>45172</v>
      </c>
      <c r="B247" s="2">
        <f t="shared" si="27"/>
        <v>7</v>
      </c>
      <c r="C247" s="2" t="s">
        <v>7</v>
      </c>
      <c r="D247">
        <v>10</v>
      </c>
      <c r="E247">
        <f t="shared" si="32"/>
        <v>150</v>
      </c>
      <c r="F247">
        <f t="shared" si="28"/>
        <v>0.9</v>
      </c>
      <c r="G247">
        <f t="shared" si="29"/>
        <v>0</v>
      </c>
      <c r="H247">
        <f t="shared" si="30"/>
        <v>0</v>
      </c>
      <c r="I247">
        <f t="shared" si="33"/>
        <v>13400</v>
      </c>
      <c r="J247">
        <f t="shared" si="34"/>
        <v>60654</v>
      </c>
      <c r="K247">
        <f t="shared" si="31"/>
        <v>47254</v>
      </c>
      <c r="L247">
        <f t="shared" si="35"/>
        <v>158</v>
      </c>
    </row>
    <row r="248" spans="1:12" x14ac:dyDescent="0.35">
      <c r="A248" s="1">
        <v>45173</v>
      </c>
      <c r="B248" s="2">
        <f t="shared" si="27"/>
        <v>1</v>
      </c>
      <c r="C248" s="2" t="s">
        <v>7</v>
      </c>
      <c r="D248">
        <v>10</v>
      </c>
      <c r="E248">
        <f t="shared" si="32"/>
        <v>0</v>
      </c>
      <c r="F248">
        <f t="shared" si="28"/>
        <v>0.9</v>
      </c>
      <c r="G248">
        <f t="shared" si="29"/>
        <v>9</v>
      </c>
      <c r="H248">
        <f t="shared" si="30"/>
        <v>594</v>
      </c>
      <c r="I248">
        <f t="shared" si="33"/>
        <v>13400</v>
      </c>
      <c r="J248">
        <f t="shared" si="34"/>
        <v>61248</v>
      </c>
      <c r="K248">
        <f t="shared" si="31"/>
        <v>47848</v>
      </c>
      <c r="L248">
        <f t="shared" si="35"/>
        <v>159</v>
      </c>
    </row>
    <row r="249" spans="1:12" x14ac:dyDescent="0.35">
      <c r="A249" s="1">
        <v>45174</v>
      </c>
      <c r="B249" s="2">
        <f t="shared" si="27"/>
        <v>2</v>
      </c>
      <c r="C249" s="2" t="s">
        <v>7</v>
      </c>
      <c r="D249">
        <v>10</v>
      </c>
      <c r="E249">
        <f t="shared" si="32"/>
        <v>0</v>
      </c>
      <c r="F249">
        <f t="shared" si="28"/>
        <v>0.9</v>
      </c>
      <c r="G249">
        <f t="shared" si="29"/>
        <v>9</v>
      </c>
      <c r="H249">
        <f t="shared" si="30"/>
        <v>594</v>
      </c>
      <c r="I249">
        <f t="shared" si="33"/>
        <v>13400</v>
      </c>
      <c r="J249">
        <f t="shared" si="34"/>
        <v>61842</v>
      </c>
      <c r="K249">
        <f t="shared" si="31"/>
        <v>48442</v>
      </c>
      <c r="L249">
        <f t="shared" si="35"/>
        <v>160</v>
      </c>
    </row>
    <row r="250" spans="1:12" x14ac:dyDescent="0.35">
      <c r="A250" s="1">
        <v>45175</v>
      </c>
      <c r="B250" s="2">
        <f t="shared" si="27"/>
        <v>3</v>
      </c>
      <c r="C250" s="2" t="s">
        <v>7</v>
      </c>
      <c r="D250">
        <v>10</v>
      </c>
      <c r="E250">
        <f t="shared" si="32"/>
        <v>0</v>
      </c>
      <c r="F250">
        <f t="shared" si="28"/>
        <v>0.9</v>
      </c>
      <c r="G250">
        <f t="shared" si="29"/>
        <v>9</v>
      </c>
      <c r="H250">
        <f t="shared" si="30"/>
        <v>594</v>
      </c>
      <c r="I250">
        <f t="shared" si="33"/>
        <v>13400</v>
      </c>
      <c r="J250">
        <f t="shared" si="34"/>
        <v>62436</v>
      </c>
      <c r="K250">
        <f t="shared" si="31"/>
        <v>49036</v>
      </c>
      <c r="L250">
        <f t="shared" si="35"/>
        <v>161</v>
      </c>
    </row>
    <row r="251" spans="1:12" x14ac:dyDescent="0.35">
      <c r="A251" s="1">
        <v>45176</v>
      </c>
      <c r="B251" s="2">
        <f t="shared" si="27"/>
        <v>4</v>
      </c>
      <c r="C251" s="2" t="s">
        <v>7</v>
      </c>
      <c r="D251">
        <v>10</v>
      </c>
      <c r="E251">
        <f t="shared" si="32"/>
        <v>0</v>
      </c>
      <c r="F251">
        <f t="shared" si="28"/>
        <v>0.9</v>
      </c>
      <c r="G251">
        <f t="shared" si="29"/>
        <v>9</v>
      </c>
      <c r="H251">
        <f t="shared" si="30"/>
        <v>594</v>
      </c>
      <c r="I251">
        <f t="shared" si="33"/>
        <v>13400</v>
      </c>
      <c r="J251">
        <f t="shared" si="34"/>
        <v>63030</v>
      </c>
      <c r="K251">
        <f t="shared" si="31"/>
        <v>49630</v>
      </c>
      <c r="L251">
        <f t="shared" si="35"/>
        <v>162</v>
      </c>
    </row>
    <row r="252" spans="1:12" x14ac:dyDescent="0.35">
      <c r="A252" s="1">
        <v>45177</v>
      </c>
      <c r="B252" s="2">
        <f t="shared" si="27"/>
        <v>5</v>
      </c>
      <c r="C252" s="2" t="s">
        <v>7</v>
      </c>
      <c r="D252">
        <v>10</v>
      </c>
      <c r="E252">
        <f t="shared" si="32"/>
        <v>0</v>
      </c>
      <c r="F252">
        <f t="shared" si="28"/>
        <v>0.9</v>
      </c>
      <c r="G252">
        <f t="shared" si="29"/>
        <v>9</v>
      </c>
      <c r="H252">
        <f t="shared" si="30"/>
        <v>594</v>
      </c>
      <c r="I252">
        <f t="shared" si="33"/>
        <v>13400</v>
      </c>
      <c r="J252">
        <f t="shared" si="34"/>
        <v>63624</v>
      </c>
      <c r="K252">
        <f t="shared" si="31"/>
        <v>50224</v>
      </c>
      <c r="L252">
        <f t="shared" si="35"/>
        <v>163</v>
      </c>
    </row>
    <row r="253" spans="1:12" x14ac:dyDescent="0.35">
      <c r="A253" s="1">
        <v>45178</v>
      </c>
      <c r="B253" s="2">
        <f t="shared" si="27"/>
        <v>6</v>
      </c>
      <c r="C253" s="2" t="s">
        <v>7</v>
      </c>
      <c r="D253">
        <v>10</v>
      </c>
      <c r="E253">
        <f t="shared" si="32"/>
        <v>0</v>
      </c>
      <c r="F253">
        <f t="shared" si="28"/>
        <v>0.9</v>
      </c>
      <c r="G253">
        <f t="shared" si="29"/>
        <v>0</v>
      </c>
      <c r="H253">
        <f t="shared" si="30"/>
        <v>0</v>
      </c>
      <c r="I253">
        <f t="shared" si="33"/>
        <v>13400</v>
      </c>
      <c r="J253">
        <f t="shared" si="34"/>
        <v>63624</v>
      </c>
      <c r="K253">
        <f t="shared" si="31"/>
        <v>50224</v>
      </c>
      <c r="L253">
        <f t="shared" si="35"/>
        <v>164</v>
      </c>
    </row>
    <row r="254" spans="1:12" x14ac:dyDescent="0.35">
      <c r="A254" s="1">
        <v>45179</v>
      </c>
      <c r="B254" s="2">
        <f t="shared" si="27"/>
        <v>7</v>
      </c>
      <c r="C254" s="2" t="s">
        <v>7</v>
      </c>
      <c r="D254">
        <v>10</v>
      </c>
      <c r="E254">
        <f t="shared" si="32"/>
        <v>150</v>
      </c>
      <c r="F254">
        <f t="shared" si="28"/>
        <v>0.9</v>
      </c>
      <c r="G254">
        <f t="shared" si="29"/>
        <v>0</v>
      </c>
      <c r="H254">
        <f t="shared" si="30"/>
        <v>0</v>
      </c>
      <c r="I254">
        <f t="shared" si="33"/>
        <v>13550</v>
      </c>
      <c r="J254">
        <f t="shared" si="34"/>
        <v>63624</v>
      </c>
      <c r="K254">
        <f t="shared" si="31"/>
        <v>50074</v>
      </c>
      <c r="L254">
        <f t="shared" si="35"/>
        <v>165</v>
      </c>
    </row>
    <row r="255" spans="1:12" x14ac:dyDescent="0.35">
      <c r="A255" s="1">
        <v>45180</v>
      </c>
      <c r="B255" s="2">
        <f t="shared" si="27"/>
        <v>1</v>
      </c>
      <c r="C255" s="2" t="s">
        <v>7</v>
      </c>
      <c r="D255">
        <v>10</v>
      </c>
      <c r="E255">
        <f t="shared" si="32"/>
        <v>0</v>
      </c>
      <c r="F255">
        <f t="shared" si="28"/>
        <v>0.9</v>
      </c>
      <c r="G255">
        <f t="shared" si="29"/>
        <v>9</v>
      </c>
      <c r="H255">
        <f t="shared" si="30"/>
        <v>594</v>
      </c>
      <c r="I255">
        <f t="shared" si="33"/>
        <v>13550</v>
      </c>
      <c r="J255">
        <f t="shared" si="34"/>
        <v>64218</v>
      </c>
      <c r="K255">
        <f t="shared" si="31"/>
        <v>50668</v>
      </c>
      <c r="L255">
        <f t="shared" si="35"/>
        <v>166</v>
      </c>
    </row>
    <row r="256" spans="1:12" x14ac:dyDescent="0.35">
      <c r="A256" s="1">
        <v>45181</v>
      </c>
      <c r="B256" s="2">
        <f t="shared" si="27"/>
        <v>2</v>
      </c>
      <c r="C256" s="2" t="s">
        <v>7</v>
      </c>
      <c r="D256">
        <v>10</v>
      </c>
      <c r="E256">
        <f t="shared" si="32"/>
        <v>0</v>
      </c>
      <c r="F256">
        <f t="shared" si="28"/>
        <v>0.9</v>
      </c>
      <c r="G256">
        <f t="shared" si="29"/>
        <v>9</v>
      </c>
      <c r="H256">
        <f t="shared" si="30"/>
        <v>594</v>
      </c>
      <c r="I256">
        <f t="shared" si="33"/>
        <v>13550</v>
      </c>
      <c r="J256">
        <f t="shared" si="34"/>
        <v>64812</v>
      </c>
      <c r="K256">
        <f t="shared" si="31"/>
        <v>51262</v>
      </c>
      <c r="L256">
        <f t="shared" si="35"/>
        <v>167</v>
      </c>
    </row>
    <row r="257" spans="1:12" x14ac:dyDescent="0.35">
      <c r="A257" s="1">
        <v>45182</v>
      </c>
      <c r="B257" s="2">
        <f t="shared" si="27"/>
        <v>3</v>
      </c>
      <c r="C257" s="2" t="s">
        <v>7</v>
      </c>
      <c r="D257">
        <v>10</v>
      </c>
      <c r="E257">
        <f t="shared" si="32"/>
        <v>0</v>
      </c>
      <c r="F257">
        <f t="shared" si="28"/>
        <v>0.9</v>
      </c>
      <c r="G257">
        <f t="shared" si="29"/>
        <v>9</v>
      </c>
      <c r="H257">
        <f t="shared" si="30"/>
        <v>594</v>
      </c>
      <c r="I257">
        <f t="shared" si="33"/>
        <v>13550</v>
      </c>
      <c r="J257">
        <f t="shared" si="34"/>
        <v>65406</v>
      </c>
      <c r="K257">
        <f t="shared" si="31"/>
        <v>51856</v>
      </c>
      <c r="L257">
        <f t="shared" si="35"/>
        <v>168</v>
      </c>
    </row>
    <row r="258" spans="1:12" x14ac:dyDescent="0.35">
      <c r="A258" s="1">
        <v>45183</v>
      </c>
      <c r="B258" s="2">
        <f t="shared" si="27"/>
        <v>4</v>
      </c>
      <c r="C258" s="2" t="s">
        <v>7</v>
      </c>
      <c r="D258">
        <v>10</v>
      </c>
      <c r="E258">
        <f t="shared" si="32"/>
        <v>0</v>
      </c>
      <c r="F258">
        <f t="shared" si="28"/>
        <v>0.9</v>
      </c>
      <c r="G258">
        <f t="shared" si="29"/>
        <v>9</v>
      </c>
      <c r="H258">
        <f t="shared" si="30"/>
        <v>594</v>
      </c>
      <c r="I258">
        <f t="shared" si="33"/>
        <v>13550</v>
      </c>
      <c r="J258">
        <f t="shared" si="34"/>
        <v>66000</v>
      </c>
      <c r="K258">
        <f t="shared" si="31"/>
        <v>52450</v>
      </c>
      <c r="L258">
        <f t="shared" si="35"/>
        <v>169</v>
      </c>
    </row>
    <row r="259" spans="1:12" x14ac:dyDescent="0.35">
      <c r="A259" s="1">
        <v>45184</v>
      </c>
      <c r="B259" s="2">
        <f t="shared" ref="B259:B322" si="36">WEEKDAY(A259, 2)</f>
        <v>5</v>
      </c>
      <c r="C259" s="2" t="s">
        <v>7</v>
      </c>
      <c r="D259">
        <v>10</v>
      </c>
      <c r="E259">
        <f t="shared" si="32"/>
        <v>0</v>
      </c>
      <c r="F259">
        <f t="shared" ref="F259:F322" si="37">IF(C259="ZIMA",  0.2, IF(C259="WIOSNA", 0.5, IF(C259 = "LATO", 0.9, 0.4)))</f>
        <v>0.9</v>
      </c>
      <c r="G259">
        <f t="shared" ref="G259:G322" si="38">IF(AND(B259&lt;&gt;7, B259&lt;&gt;6), INT(F259*D259), 0)</f>
        <v>9</v>
      </c>
      <c r="H259">
        <f t="shared" ref="H259:H322" si="39">G259*66</f>
        <v>594</v>
      </c>
      <c r="I259">
        <f t="shared" si="33"/>
        <v>13550</v>
      </c>
      <c r="J259">
        <f t="shared" si="34"/>
        <v>66594</v>
      </c>
      <c r="K259">
        <f t="shared" ref="K259:K322" si="40">J259-I259</f>
        <v>53044</v>
      </c>
      <c r="L259">
        <f t="shared" si="35"/>
        <v>170</v>
      </c>
    </row>
    <row r="260" spans="1:12" x14ac:dyDescent="0.35">
      <c r="A260" s="1">
        <v>45185</v>
      </c>
      <c r="B260" s="2">
        <f t="shared" si="36"/>
        <v>6</v>
      </c>
      <c r="C260" s="2" t="s">
        <v>7</v>
      </c>
      <c r="D260">
        <v>10</v>
      </c>
      <c r="E260">
        <f t="shared" ref="E260:E323" si="41">IF(B260=7, D260*15, 0)</f>
        <v>0</v>
      </c>
      <c r="F260">
        <f t="shared" si="37"/>
        <v>0.9</v>
      </c>
      <c r="G260">
        <f t="shared" si="38"/>
        <v>0</v>
      </c>
      <c r="H260">
        <f t="shared" si="39"/>
        <v>0</v>
      </c>
      <c r="I260">
        <f t="shared" ref="I260:I323" si="42">I259+E260</f>
        <v>13550</v>
      </c>
      <c r="J260">
        <f t="shared" ref="J260:J323" si="43">J259+H260</f>
        <v>66594</v>
      </c>
      <c r="K260">
        <f t="shared" si="40"/>
        <v>53044</v>
      </c>
      <c r="L260">
        <f t="shared" ref="L260:L323" si="44">IF(I260&lt;J260, 1, 0)+L259</f>
        <v>171</v>
      </c>
    </row>
    <row r="261" spans="1:12" x14ac:dyDescent="0.35">
      <c r="A261" s="1">
        <v>45186</v>
      </c>
      <c r="B261" s="2">
        <f t="shared" si="36"/>
        <v>7</v>
      </c>
      <c r="C261" s="2" t="s">
        <v>7</v>
      </c>
      <c r="D261">
        <v>10</v>
      </c>
      <c r="E261">
        <f t="shared" si="41"/>
        <v>150</v>
      </c>
      <c r="F261">
        <f t="shared" si="37"/>
        <v>0.9</v>
      </c>
      <c r="G261">
        <f t="shared" si="38"/>
        <v>0</v>
      </c>
      <c r="H261">
        <f t="shared" si="39"/>
        <v>0</v>
      </c>
      <c r="I261">
        <f t="shared" si="42"/>
        <v>13700</v>
      </c>
      <c r="J261">
        <f t="shared" si="43"/>
        <v>66594</v>
      </c>
      <c r="K261">
        <f t="shared" si="40"/>
        <v>52894</v>
      </c>
      <c r="L261">
        <f t="shared" si="44"/>
        <v>172</v>
      </c>
    </row>
    <row r="262" spans="1:12" x14ac:dyDescent="0.35">
      <c r="A262" s="1">
        <v>45187</v>
      </c>
      <c r="B262" s="2">
        <f t="shared" si="36"/>
        <v>1</v>
      </c>
      <c r="C262" s="2" t="s">
        <v>7</v>
      </c>
      <c r="D262">
        <v>10</v>
      </c>
      <c r="E262">
        <f t="shared" si="41"/>
        <v>0</v>
      </c>
      <c r="F262">
        <f t="shared" si="37"/>
        <v>0.9</v>
      </c>
      <c r="G262">
        <f t="shared" si="38"/>
        <v>9</v>
      </c>
      <c r="H262">
        <f t="shared" si="39"/>
        <v>594</v>
      </c>
      <c r="I262">
        <f t="shared" si="42"/>
        <v>13700</v>
      </c>
      <c r="J262">
        <f t="shared" si="43"/>
        <v>67188</v>
      </c>
      <c r="K262">
        <f t="shared" si="40"/>
        <v>53488</v>
      </c>
      <c r="L262">
        <f t="shared" si="44"/>
        <v>173</v>
      </c>
    </row>
    <row r="263" spans="1:12" x14ac:dyDescent="0.35">
      <c r="A263" s="1">
        <v>45188</v>
      </c>
      <c r="B263" s="2">
        <f t="shared" si="36"/>
        <v>2</v>
      </c>
      <c r="C263" s="2" t="s">
        <v>7</v>
      </c>
      <c r="D263">
        <v>10</v>
      </c>
      <c r="E263">
        <f t="shared" si="41"/>
        <v>0</v>
      </c>
      <c r="F263">
        <f t="shared" si="37"/>
        <v>0.9</v>
      </c>
      <c r="G263">
        <f t="shared" si="38"/>
        <v>9</v>
      </c>
      <c r="H263">
        <f t="shared" si="39"/>
        <v>594</v>
      </c>
      <c r="I263">
        <f t="shared" si="42"/>
        <v>13700</v>
      </c>
      <c r="J263">
        <f t="shared" si="43"/>
        <v>67782</v>
      </c>
      <c r="K263">
        <f t="shared" si="40"/>
        <v>54082</v>
      </c>
      <c r="L263">
        <f t="shared" si="44"/>
        <v>174</v>
      </c>
    </row>
    <row r="264" spans="1:12" x14ac:dyDescent="0.35">
      <c r="A264" s="1">
        <v>45189</v>
      </c>
      <c r="B264" s="2">
        <f t="shared" si="36"/>
        <v>3</v>
      </c>
      <c r="C264" s="2" t="s">
        <v>7</v>
      </c>
      <c r="D264">
        <v>10</v>
      </c>
      <c r="E264">
        <f t="shared" si="41"/>
        <v>0</v>
      </c>
      <c r="F264">
        <f t="shared" si="37"/>
        <v>0.9</v>
      </c>
      <c r="G264">
        <f t="shared" si="38"/>
        <v>9</v>
      </c>
      <c r="H264">
        <f t="shared" si="39"/>
        <v>594</v>
      </c>
      <c r="I264">
        <f t="shared" si="42"/>
        <v>13700</v>
      </c>
      <c r="J264">
        <f t="shared" si="43"/>
        <v>68376</v>
      </c>
      <c r="K264">
        <f t="shared" si="40"/>
        <v>54676</v>
      </c>
      <c r="L264">
        <f t="shared" si="44"/>
        <v>175</v>
      </c>
    </row>
    <row r="265" spans="1:12" x14ac:dyDescent="0.35">
      <c r="A265" s="1">
        <v>45190</v>
      </c>
      <c r="B265" s="2">
        <f t="shared" si="36"/>
        <v>4</v>
      </c>
      <c r="C265" s="2" t="s">
        <v>7</v>
      </c>
      <c r="D265">
        <v>10</v>
      </c>
      <c r="E265">
        <f t="shared" si="41"/>
        <v>0</v>
      </c>
      <c r="F265">
        <f t="shared" si="37"/>
        <v>0.9</v>
      </c>
      <c r="G265">
        <f t="shared" si="38"/>
        <v>9</v>
      </c>
      <c r="H265">
        <f t="shared" si="39"/>
        <v>594</v>
      </c>
      <c r="I265">
        <f t="shared" si="42"/>
        <v>13700</v>
      </c>
      <c r="J265">
        <f t="shared" si="43"/>
        <v>68970</v>
      </c>
      <c r="K265">
        <f t="shared" si="40"/>
        <v>55270</v>
      </c>
      <c r="L265">
        <f t="shared" si="44"/>
        <v>176</v>
      </c>
    </row>
    <row r="266" spans="1:12" x14ac:dyDescent="0.35">
      <c r="A266" s="1">
        <v>45191</v>
      </c>
      <c r="B266" s="2">
        <f t="shared" si="36"/>
        <v>5</v>
      </c>
      <c r="C266" s="2" t="s">
        <v>7</v>
      </c>
      <c r="D266">
        <v>10</v>
      </c>
      <c r="E266">
        <f t="shared" si="41"/>
        <v>0</v>
      </c>
      <c r="F266">
        <f t="shared" si="37"/>
        <v>0.9</v>
      </c>
      <c r="G266">
        <f t="shared" si="38"/>
        <v>9</v>
      </c>
      <c r="H266">
        <f t="shared" si="39"/>
        <v>594</v>
      </c>
      <c r="I266">
        <f t="shared" si="42"/>
        <v>13700</v>
      </c>
      <c r="J266">
        <f t="shared" si="43"/>
        <v>69564</v>
      </c>
      <c r="K266">
        <f t="shared" si="40"/>
        <v>55864</v>
      </c>
      <c r="L266">
        <f t="shared" si="44"/>
        <v>177</v>
      </c>
    </row>
    <row r="267" spans="1:12" x14ac:dyDescent="0.35">
      <c r="A267" s="3">
        <v>45192</v>
      </c>
      <c r="B267" s="2">
        <f t="shared" si="36"/>
        <v>6</v>
      </c>
      <c r="C267" s="2" t="s">
        <v>8</v>
      </c>
      <c r="D267">
        <v>10</v>
      </c>
      <c r="E267">
        <f t="shared" si="41"/>
        <v>0</v>
      </c>
      <c r="F267">
        <f t="shared" si="37"/>
        <v>0.4</v>
      </c>
      <c r="G267">
        <f t="shared" si="38"/>
        <v>0</v>
      </c>
      <c r="H267">
        <f t="shared" si="39"/>
        <v>0</v>
      </c>
      <c r="I267">
        <f t="shared" si="42"/>
        <v>13700</v>
      </c>
      <c r="J267">
        <f t="shared" si="43"/>
        <v>69564</v>
      </c>
      <c r="K267">
        <f t="shared" si="40"/>
        <v>55864</v>
      </c>
      <c r="L267">
        <f t="shared" si="44"/>
        <v>178</v>
      </c>
    </row>
    <row r="268" spans="1:12" x14ac:dyDescent="0.35">
      <c r="A268" s="1">
        <v>45193</v>
      </c>
      <c r="B268" s="2">
        <f t="shared" si="36"/>
        <v>7</v>
      </c>
      <c r="C268" s="2" t="s">
        <v>8</v>
      </c>
      <c r="D268">
        <v>10</v>
      </c>
      <c r="E268">
        <f t="shared" si="41"/>
        <v>150</v>
      </c>
      <c r="F268">
        <f t="shared" si="37"/>
        <v>0.4</v>
      </c>
      <c r="G268">
        <f t="shared" si="38"/>
        <v>0</v>
      </c>
      <c r="H268">
        <f t="shared" si="39"/>
        <v>0</v>
      </c>
      <c r="I268">
        <f t="shared" si="42"/>
        <v>13850</v>
      </c>
      <c r="J268">
        <f t="shared" si="43"/>
        <v>69564</v>
      </c>
      <c r="K268">
        <f t="shared" si="40"/>
        <v>55714</v>
      </c>
      <c r="L268">
        <f t="shared" si="44"/>
        <v>179</v>
      </c>
    </row>
    <row r="269" spans="1:12" x14ac:dyDescent="0.35">
      <c r="A269" s="1">
        <v>45194</v>
      </c>
      <c r="B269" s="2">
        <f t="shared" si="36"/>
        <v>1</v>
      </c>
      <c r="C269" s="2" t="s">
        <v>8</v>
      </c>
      <c r="D269">
        <v>10</v>
      </c>
      <c r="E269">
        <f t="shared" si="41"/>
        <v>0</v>
      </c>
      <c r="F269">
        <f t="shared" si="37"/>
        <v>0.4</v>
      </c>
      <c r="G269">
        <f t="shared" si="38"/>
        <v>4</v>
      </c>
      <c r="H269">
        <f t="shared" si="39"/>
        <v>264</v>
      </c>
      <c r="I269">
        <f t="shared" si="42"/>
        <v>13850</v>
      </c>
      <c r="J269">
        <f t="shared" si="43"/>
        <v>69828</v>
      </c>
      <c r="K269">
        <f t="shared" si="40"/>
        <v>55978</v>
      </c>
      <c r="L269">
        <f t="shared" si="44"/>
        <v>180</v>
      </c>
    </row>
    <row r="270" spans="1:12" x14ac:dyDescent="0.35">
      <c r="A270" s="1">
        <v>45195</v>
      </c>
      <c r="B270" s="2">
        <f t="shared" si="36"/>
        <v>2</v>
      </c>
      <c r="C270" s="2" t="s">
        <v>8</v>
      </c>
      <c r="D270">
        <v>10</v>
      </c>
      <c r="E270">
        <f t="shared" si="41"/>
        <v>0</v>
      </c>
      <c r="F270">
        <f t="shared" si="37"/>
        <v>0.4</v>
      </c>
      <c r="G270">
        <f t="shared" si="38"/>
        <v>4</v>
      </c>
      <c r="H270">
        <f t="shared" si="39"/>
        <v>264</v>
      </c>
      <c r="I270">
        <f t="shared" si="42"/>
        <v>13850</v>
      </c>
      <c r="J270">
        <f t="shared" si="43"/>
        <v>70092</v>
      </c>
      <c r="K270">
        <f t="shared" si="40"/>
        <v>56242</v>
      </c>
      <c r="L270">
        <f t="shared" si="44"/>
        <v>181</v>
      </c>
    </row>
    <row r="271" spans="1:12" x14ac:dyDescent="0.35">
      <c r="A271" s="1">
        <v>45196</v>
      </c>
      <c r="B271" s="2">
        <f t="shared" si="36"/>
        <v>3</v>
      </c>
      <c r="C271" s="2" t="s">
        <v>8</v>
      </c>
      <c r="D271">
        <v>10</v>
      </c>
      <c r="E271">
        <f t="shared" si="41"/>
        <v>0</v>
      </c>
      <c r="F271">
        <f t="shared" si="37"/>
        <v>0.4</v>
      </c>
      <c r="G271">
        <f t="shared" si="38"/>
        <v>4</v>
      </c>
      <c r="H271">
        <f t="shared" si="39"/>
        <v>264</v>
      </c>
      <c r="I271">
        <f t="shared" si="42"/>
        <v>13850</v>
      </c>
      <c r="J271">
        <f t="shared" si="43"/>
        <v>70356</v>
      </c>
      <c r="K271">
        <f t="shared" si="40"/>
        <v>56506</v>
      </c>
      <c r="L271">
        <f t="shared" si="44"/>
        <v>182</v>
      </c>
    </row>
    <row r="272" spans="1:12" x14ac:dyDescent="0.35">
      <c r="A272" s="1">
        <v>45197</v>
      </c>
      <c r="B272" s="2">
        <f t="shared" si="36"/>
        <v>4</v>
      </c>
      <c r="C272" s="2" t="s">
        <v>8</v>
      </c>
      <c r="D272">
        <v>10</v>
      </c>
      <c r="E272">
        <f t="shared" si="41"/>
        <v>0</v>
      </c>
      <c r="F272">
        <f t="shared" si="37"/>
        <v>0.4</v>
      </c>
      <c r="G272">
        <f t="shared" si="38"/>
        <v>4</v>
      </c>
      <c r="H272">
        <f t="shared" si="39"/>
        <v>264</v>
      </c>
      <c r="I272">
        <f t="shared" si="42"/>
        <v>13850</v>
      </c>
      <c r="J272">
        <f t="shared" si="43"/>
        <v>70620</v>
      </c>
      <c r="K272">
        <f t="shared" si="40"/>
        <v>56770</v>
      </c>
      <c r="L272">
        <f t="shared" si="44"/>
        <v>183</v>
      </c>
    </row>
    <row r="273" spans="1:12" x14ac:dyDescent="0.35">
      <c r="A273" s="1">
        <v>45198</v>
      </c>
      <c r="B273" s="2">
        <f t="shared" si="36"/>
        <v>5</v>
      </c>
      <c r="C273" s="2" t="s">
        <v>8</v>
      </c>
      <c r="D273">
        <v>10</v>
      </c>
      <c r="E273">
        <f t="shared" si="41"/>
        <v>0</v>
      </c>
      <c r="F273">
        <f t="shared" si="37"/>
        <v>0.4</v>
      </c>
      <c r="G273">
        <f t="shared" si="38"/>
        <v>4</v>
      </c>
      <c r="H273">
        <f t="shared" si="39"/>
        <v>264</v>
      </c>
      <c r="I273">
        <f t="shared" si="42"/>
        <v>13850</v>
      </c>
      <c r="J273">
        <f t="shared" si="43"/>
        <v>70884</v>
      </c>
      <c r="K273">
        <f t="shared" si="40"/>
        <v>57034</v>
      </c>
      <c r="L273">
        <f t="shared" si="44"/>
        <v>184</v>
      </c>
    </row>
    <row r="274" spans="1:12" x14ac:dyDescent="0.35">
      <c r="A274" s="1">
        <v>45199</v>
      </c>
      <c r="B274" s="2">
        <f t="shared" si="36"/>
        <v>6</v>
      </c>
      <c r="C274" s="2" t="s">
        <v>8</v>
      </c>
      <c r="D274">
        <v>10</v>
      </c>
      <c r="E274">
        <f t="shared" si="41"/>
        <v>0</v>
      </c>
      <c r="F274">
        <f t="shared" si="37"/>
        <v>0.4</v>
      </c>
      <c r="G274">
        <f t="shared" si="38"/>
        <v>0</v>
      </c>
      <c r="H274">
        <f t="shared" si="39"/>
        <v>0</v>
      </c>
      <c r="I274">
        <f t="shared" si="42"/>
        <v>13850</v>
      </c>
      <c r="J274">
        <f t="shared" si="43"/>
        <v>70884</v>
      </c>
      <c r="K274">
        <f t="shared" si="40"/>
        <v>57034</v>
      </c>
      <c r="L274">
        <f t="shared" si="44"/>
        <v>185</v>
      </c>
    </row>
    <row r="275" spans="1:12" x14ac:dyDescent="0.35">
      <c r="A275" s="1">
        <v>45200</v>
      </c>
      <c r="B275" s="2">
        <f t="shared" si="36"/>
        <v>7</v>
      </c>
      <c r="C275" s="2" t="s">
        <v>8</v>
      </c>
      <c r="D275">
        <v>10</v>
      </c>
      <c r="E275">
        <f t="shared" si="41"/>
        <v>150</v>
      </c>
      <c r="F275">
        <f t="shared" si="37"/>
        <v>0.4</v>
      </c>
      <c r="G275">
        <f t="shared" si="38"/>
        <v>0</v>
      </c>
      <c r="H275">
        <f t="shared" si="39"/>
        <v>0</v>
      </c>
      <c r="I275">
        <f t="shared" si="42"/>
        <v>14000</v>
      </c>
      <c r="J275">
        <f t="shared" si="43"/>
        <v>70884</v>
      </c>
      <c r="K275">
        <f t="shared" si="40"/>
        <v>56884</v>
      </c>
      <c r="L275">
        <f t="shared" si="44"/>
        <v>186</v>
      </c>
    </row>
    <row r="276" spans="1:12" x14ac:dyDescent="0.35">
      <c r="A276" s="1">
        <v>45201</v>
      </c>
      <c r="B276" s="2">
        <f t="shared" si="36"/>
        <v>1</v>
      </c>
      <c r="C276" s="2" t="s">
        <v>8</v>
      </c>
      <c r="D276">
        <v>10</v>
      </c>
      <c r="E276">
        <f t="shared" si="41"/>
        <v>0</v>
      </c>
      <c r="F276">
        <f t="shared" si="37"/>
        <v>0.4</v>
      </c>
      <c r="G276">
        <f t="shared" si="38"/>
        <v>4</v>
      </c>
      <c r="H276">
        <f t="shared" si="39"/>
        <v>264</v>
      </c>
      <c r="I276">
        <f t="shared" si="42"/>
        <v>14000</v>
      </c>
      <c r="J276">
        <f t="shared" si="43"/>
        <v>71148</v>
      </c>
      <c r="K276">
        <f t="shared" si="40"/>
        <v>57148</v>
      </c>
      <c r="L276">
        <f t="shared" si="44"/>
        <v>187</v>
      </c>
    </row>
    <row r="277" spans="1:12" x14ac:dyDescent="0.35">
      <c r="A277" s="1">
        <v>45202</v>
      </c>
      <c r="B277" s="2">
        <f t="shared" si="36"/>
        <v>2</v>
      </c>
      <c r="C277" s="2" t="s">
        <v>8</v>
      </c>
      <c r="D277">
        <v>10</v>
      </c>
      <c r="E277">
        <f t="shared" si="41"/>
        <v>0</v>
      </c>
      <c r="F277">
        <f t="shared" si="37"/>
        <v>0.4</v>
      </c>
      <c r="G277">
        <f t="shared" si="38"/>
        <v>4</v>
      </c>
      <c r="H277">
        <f t="shared" si="39"/>
        <v>264</v>
      </c>
      <c r="I277">
        <f t="shared" si="42"/>
        <v>14000</v>
      </c>
      <c r="J277">
        <f t="shared" si="43"/>
        <v>71412</v>
      </c>
      <c r="K277">
        <f t="shared" si="40"/>
        <v>57412</v>
      </c>
      <c r="L277">
        <f t="shared" si="44"/>
        <v>188</v>
      </c>
    </row>
    <row r="278" spans="1:12" x14ac:dyDescent="0.35">
      <c r="A278" s="1">
        <v>45203</v>
      </c>
      <c r="B278" s="2">
        <f t="shared" si="36"/>
        <v>3</v>
      </c>
      <c r="C278" s="2" t="s">
        <v>8</v>
      </c>
      <c r="D278">
        <v>10</v>
      </c>
      <c r="E278">
        <f t="shared" si="41"/>
        <v>0</v>
      </c>
      <c r="F278">
        <f t="shared" si="37"/>
        <v>0.4</v>
      </c>
      <c r="G278">
        <f t="shared" si="38"/>
        <v>4</v>
      </c>
      <c r="H278">
        <f t="shared" si="39"/>
        <v>264</v>
      </c>
      <c r="I278">
        <f t="shared" si="42"/>
        <v>14000</v>
      </c>
      <c r="J278">
        <f t="shared" si="43"/>
        <v>71676</v>
      </c>
      <c r="K278">
        <f t="shared" si="40"/>
        <v>57676</v>
      </c>
      <c r="L278">
        <f t="shared" si="44"/>
        <v>189</v>
      </c>
    </row>
    <row r="279" spans="1:12" x14ac:dyDescent="0.35">
      <c r="A279" s="1">
        <v>45204</v>
      </c>
      <c r="B279" s="2">
        <f t="shared" si="36"/>
        <v>4</v>
      </c>
      <c r="C279" s="2" t="s">
        <v>8</v>
      </c>
      <c r="D279">
        <v>10</v>
      </c>
      <c r="E279">
        <f t="shared" si="41"/>
        <v>0</v>
      </c>
      <c r="F279">
        <f t="shared" si="37"/>
        <v>0.4</v>
      </c>
      <c r="G279">
        <f t="shared" si="38"/>
        <v>4</v>
      </c>
      <c r="H279">
        <f t="shared" si="39"/>
        <v>264</v>
      </c>
      <c r="I279">
        <f t="shared" si="42"/>
        <v>14000</v>
      </c>
      <c r="J279">
        <f t="shared" si="43"/>
        <v>71940</v>
      </c>
      <c r="K279">
        <f t="shared" si="40"/>
        <v>57940</v>
      </c>
      <c r="L279">
        <f t="shared" si="44"/>
        <v>190</v>
      </c>
    </row>
    <row r="280" spans="1:12" x14ac:dyDescent="0.35">
      <c r="A280" s="1">
        <v>45205</v>
      </c>
      <c r="B280" s="2">
        <f t="shared" si="36"/>
        <v>5</v>
      </c>
      <c r="C280" s="2" t="s">
        <v>8</v>
      </c>
      <c r="D280">
        <v>10</v>
      </c>
      <c r="E280">
        <f t="shared" si="41"/>
        <v>0</v>
      </c>
      <c r="F280">
        <f t="shared" si="37"/>
        <v>0.4</v>
      </c>
      <c r="G280">
        <f t="shared" si="38"/>
        <v>4</v>
      </c>
      <c r="H280">
        <f t="shared" si="39"/>
        <v>264</v>
      </c>
      <c r="I280">
        <f t="shared" si="42"/>
        <v>14000</v>
      </c>
      <c r="J280">
        <f t="shared" si="43"/>
        <v>72204</v>
      </c>
      <c r="K280">
        <f t="shared" si="40"/>
        <v>58204</v>
      </c>
      <c r="L280">
        <f t="shared" si="44"/>
        <v>191</v>
      </c>
    </row>
    <row r="281" spans="1:12" x14ac:dyDescent="0.35">
      <c r="A281" s="1">
        <v>45206</v>
      </c>
      <c r="B281" s="2">
        <f t="shared" si="36"/>
        <v>6</v>
      </c>
      <c r="C281" s="2" t="s">
        <v>8</v>
      </c>
      <c r="D281">
        <v>10</v>
      </c>
      <c r="E281">
        <f t="shared" si="41"/>
        <v>0</v>
      </c>
      <c r="F281">
        <f t="shared" si="37"/>
        <v>0.4</v>
      </c>
      <c r="G281">
        <f t="shared" si="38"/>
        <v>0</v>
      </c>
      <c r="H281">
        <f t="shared" si="39"/>
        <v>0</v>
      </c>
      <c r="I281">
        <f t="shared" si="42"/>
        <v>14000</v>
      </c>
      <c r="J281">
        <f t="shared" si="43"/>
        <v>72204</v>
      </c>
      <c r="K281">
        <f t="shared" si="40"/>
        <v>58204</v>
      </c>
      <c r="L281">
        <f t="shared" si="44"/>
        <v>192</v>
      </c>
    </row>
    <row r="282" spans="1:12" x14ac:dyDescent="0.35">
      <c r="A282" s="1">
        <v>45207</v>
      </c>
      <c r="B282" s="2">
        <f t="shared" si="36"/>
        <v>7</v>
      </c>
      <c r="C282" s="2" t="s">
        <v>8</v>
      </c>
      <c r="D282">
        <v>10</v>
      </c>
      <c r="E282">
        <f t="shared" si="41"/>
        <v>150</v>
      </c>
      <c r="F282">
        <f t="shared" si="37"/>
        <v>0.4</v>
      </c>
      <c r="G282">
        <f t="shared" si="38"/>
        <v>0</v>
      </c>
      <c r="H282">
        <f t="shared" si="39"/>
        <v>0</v>
      </c>
      <c r="I282">
        <f t="shared" si="42"/>
        <v>14150</v>
      </c>
      <c r="J282">
        <f t="shared" si="43"/>
        <v>72204</v>
      </c>
      <c r="K282">
        <f t="shared" si="40"/>
        <v>58054</v>
      </c>
      <c r="L282">
        <f t="shared" si="44"/>
        <v>193</v>
      </c>
    </row>
    <row r="283" spans="1:12" x14ac:dyDescent="0.35">
      <c r="A283" s="1">
        <v>45208</v>
      </c>
      <c r="B283" s="2">
        <f t="shared" si="36"/>
        <v>1</v>
      </c>
      <c r="C283" s="2" t="s">
        <v>8</v>
      </c>
      <c r="D283">
        <v>10</v>
      </c>
      <c r="E283">
        <f t="shared" si="41"/>
        <v>0</v>
      </c>
      <c r="F283">
        <f t="shared" si="37"/>
        <v>0.4</v>
      </c>
      <c r="G283">
        <f t="shared" si="38"/>
        <v>4</v>
      </c>
      <c r="H283">
        <f t="shared" si="39"/>
        <v>264</v>
      </c>
      <c r="I283">
        <f t="shared" si="42"/>
        <v>14150</v>
      </c>
      <c r="J283">
        <f t="shared" si="43"/>
        <v>72468</v>
      </c>
      <c r="K283">
        <f t="shared" si="40"/>
        <v>58318</v>
      </c>
      <c r="L283">
        <f t="shared" si="44"/>
        <v>194</v>
      </c>
    </row>
    <row r="284" spans="1:12" x14ac:dyDescent="0.35">
      <c r="A284" s="1">
        <v>45209</v>
      </c>
      <c r="B284" s="2">
        <f t="shared" si="36"/>
        <v>2</v>
      </c>
      <c r="C284" s="2" t="s">
        <v>8</v>
      </c>
      <c r="D284">
        <v>10</v>
      </c>
      <c r="E284">
        <f t="shared" si="41"/>
        <v>0</v>
      </c>
      <c r="F284">
        <f t="shared" si="37"/>
        <v>0.4</v>
      </c>
      <c r="G284">
        <f t="shared" si="38"/>
        <v>4</v>
      </c>
      <c r="H284">
        <f t="shared" si="39"/>
        <v>264</v>
      </c>
      <c r="I284">
        <f t="shared" si="42"/>
        <v>14150</v>
      </c>
      <c r="J284">
        <f t="shared" si="43"/>
        <v>72732</v>
      </c>
      <c r="K284">
        <f t="shared" si="40"/>
        <v>58582</v>
      </c>
      <c r="L284">
        <f t="shared" si="44"/>
        <v>195</v>
      </c>
    </row>
    <row r="285" spans="1:12" x14ac:dyDescent="0.35">
      <c r="A285" s="1">
        <v>45210</v>
      </c>
      <c r="B285" s="2">
        <f t="shared" si="36"/>
        <v>3</v>
      </c>
      <c r="C285" s="2" t="s">
        <v>8</v>
      </c>
      <c r="D285">
        <v>10</v>
      </c>
      <c r="E285">
        <f t="shared" si="41"/>
        <v>0</v>
      </c>
      <c r="F285">
        <f t="shared" si="37"/>
        <v>0.4</v>
      </c>
      <c r="G285">
        <f t="shared" si="38"/>
        <v>4</v>
      </c>
      <c r="H285">
        <f t="shared" si="39"/>
        <v>264</v>
      </c>
      <c r="I285">
        <f t="shared" si="42"/>
        <v>14150</v>
      </c>
      <c r="J285">
        <f t="shared" si="43"/>
        <v>72996</v>
      </c>
      <c r="K285">
        <f t="shared" si="40"/>
        <v>58846</v>
      </c>
      <c r="L285">
        <f t="shared" si="44"/>
        <v>196</v>
      </c>
    </row>
    <row r="286" spans="1:12" x14ac:dyDescent="0.35">
      <c r="A286" s="1">
        <v>45211</v>
      </c>
      <c r="B286" s="2">
        <f t="shared" si="36"/>
        <v>4</v>
      </c>
      <c r="C286" s="2" t="s">
        <v>8</v>
      </c>
      <c r="D286">
        <v>10</v>
      </c>
      <c r="E286">
        <f t="shared" si="41"/>
        <v>0</v>
      </c>
      <c r="F286">
        <f t="shared" si="37"/>
        <v>0.4</v>
      </c>
      <c r="G286">
        <f t="shared" si="38"/>
        <v>4</v>
      </c>
      <c r="H286">
        <f t="shared" si="39"/>
        <v>264</v>
      </c>
      <c r="I286">
        <f t="shared" si="42"/>
        <v>14150</v>
      </c>
      <c r="J286">
        <f t="shared" si="43"/>
        <v>73260</v>
      </c>
      <c r="K286">
        <f t="shared" si="40"/>
        <v>59110</v>
      </c>
      <c r="L286">
        <f t="shared" si="44"/>
        <v>197</v>
      </c>
    </row>
    <row r="287" spans="1:12" x14ac:dyDescent="0.35">
      <c r="A287" s="1">
        <v>45212</v>
      </c>
      <c r="B287" s="2">
        <f t="shared" si="36"/>
        <v>5</v>
      </c>
      <c r="C287" s="2" t="s">
        <v>8</v>
      </c>
      <c r="D287">
        <v>10</v>
      </c>
      <c r="E287">
        <f t="shared" si="41"/>
        <v>0</v>
      </c>
      <c r="F287">
        <f t="shared" si="37"/>
        <v>0.4</v>
      </c>
      <c r="G287">
        <f t="shared" si="38"/>
        <v>4</v>
      </c>
      <c r="H287">
        <f t="shared" si="39"/>
        <v>264</v>
      </c>
      <c r="I287">
        <f t="shared" si="42"/>
        <v>14150</v>
      </c>
      <c r="J287">
        <f t="shared" si="43"/>
        <v>73524</v>
      </c>
      <c r="K287">
        <f t="shared" si="40"/>
        <v>59374</v>
      </c>
      <c r="L287">
        <f t="shared" si="44"/>
        <v>198</v>
      </c>
    </row>
    <row r="288" spans="1:12" x14ac:dyDescent="0.35">
      <c r="A288" s="1">
        <v>45213</v>
      </c>
      <c r="B288" s="2">
        <f t="shared" si="36"/>
        <v>6</v>
      </c>
      <c r="C288" s="2" t="s">
        <v>8</v>
      </c>
      <c r="D288">
        <v>10</v>
      </c>
      <c r="E288">
        <f t="shared" si="41"/>
        <v>0</v>
      </c>
      <c r="F288">
        <f t="shared" si="37"/>
        <v>0.4</v>
      </c>
      <c r="G288">
        <f t="shared" si="38"/>
        <v>0</v>
      </c>
      <c r="H288">
        <f t="shared" si="39"/>
        <v>0</v>
      </c>
      <c r="I288">
        <f t="shared" si="42"/>
        <v>14150</v>
      </c>
      <c r="J288">
        <f t="shared" si="43"/>
        <v>73524</v>
      </c>
      <c r="K288">
        <f t="shared" si="40"/>
        <v>59374</v>
      </c>
      <c r="L288">
        <f t="shared" si="44"/>
        <v>199</v>
      </c>
    </row>
    <row r="289" spans="1:12" x14ac:dyDescent="0.35">
      <c r="A289" s="1">
        <v>45214</v>
      </c>
      <c r="B289" s="2">
        <f t="shared" si="36"/>
        <v>7</v>
      </c>
      <c r="C289" s="2" t="s">
        <v>8</v>
      </c>
      <c r="D289">
        <v>10</v>
      </c>
      <c r="E289">
        <f t="shared" si="41"/>
        <v>150</v>
      </c>
      <c r="F289">
        <f t="shared" si="37"/>
        <v>0.4</v>
      </c>
      <c r="G289">
        <f t="shared" si="38"/>
        <v>0</v>
      </c>
      <c r="H289">
        <f t="shared" si="39"/>
        <v>0</v>
      </c>
      <c r="I289">
        <f t="shared" si="42"/>
        <v>14300</v>
      </c>
      <c r="J289">
        <f t="shared" si="43"/>
        <v>73524</v>
      </c>
      <c r="K289">
        <f t="shared" si="40"/>
        <v>59224</v>
      </c>
      <c r="L289">
        <f t="shared" si="44"/>
        <v>200</v>
      </c>
    </row>
    <row r="290" spans="1:12" x14ac:dyDescent="0.35">
      <c r="A290" s="1">
        <v>45215</v>
      </c>
      <c r="B290" s="2">
        <f t="shared" si="36"/>
        <v>1</v>
      </c>
      <c r="C290" s="2" t="s">
        <v>8</v>
      </c>
      <c r="D290">
        <v>10</v>
      </c>
      <c r="E290">
        <f t="shared" si="41"/>
        <v>0</v>
      </c>
      <c r="F290">
        <f t="shared" si="37"/>
        <v>0.4</v>
      </c>
      <c r="G290">
        <f t="shared" si="38"/>
        <v>4</v>
      </c>
      <c r="H290">
        <f t="shared" si="39"/>
        <v>264</v>
      </c>
      <c r="I290">
        <f t="shared" si="42"/>
        <v>14300</v>
      </c>
      <c r="J290">
        <f t="shared" si="43"/>
        <v>73788</v>
      </c>
      <c r="K290">
        <f t="shared" si="40"/>
        <v>59488</v>
      </c>
      <c r="L290">
        <f t="shared" si="44"/>
        <v>201</v>
      </c>
    </row>
    <row r="291" spans="1:12" x14ac:dyDescent="0.35">
      <c r="A291" s="1">
        <v>45216</v>
      </c>
      <c r="B291" s="2">
        <f t="shared" si="36"/>
        <v>2</v>
      </c>
      <c r="C291" s="2" t="s">
        <v>8</v>
      </c>
      <c r="D291">
        <v>10</v>
      </c>
      <c r="E291">
        <f t="shared" si="41"/>
        <v>0</v>
      </c>
      <c r="F291">
        <f t="shared" si="37"/>
        <v>0.4</v>
      </c>
      <c r="G291">
        <f t="shared" si="38"/>
        <v>4</v>
      </c>
      <c r="H291">
        <f t="shared" si="39"/>
        <v>264</v>
      </c>
      <c r="I291">
        <f t="shared" si="42"/>
        <v>14300</v>
      </c>
      <c r="J291">
        <f t="shared" si="43"/>
        <v>74052</v>
      </c>
      <c r="K291">
        <f t="shared" si="40"/>
        <v>59752</v>
      </c>
      <c r="L291">
        <f t="shared" si="44"/>
        <v>202</v>
      </c>
    </row>
    <row r="292" spans="1:12" x14ac:dyDescent="0.35">
      <c r="A292" s="1">
        <v>45217</v>
      </c>
      <c r="B292" s="2">
        <f t="shared" si="36"/>
        <v>3</v>
      </c>
      <c r="C292" s="2" t="s">
        <v>8</v>
      </c>
      <c r="D292">
        <v>10</v>
      </c>
      <c r="E292">
        <f t="shared" si="41"/>
        <v>0</v>
      </c>
      <c r="F292">
        <f t="shared" si="37"/>
        <v>0.4</v>
      </c>
      <c r="G292">
        <f t="shared" si="38"/>
        <v>4</v>
      </c>
      <c r="H292">
        <f t="shared" si="39"/>
        <v>264</v>
      </c>
      <c r="I292">
        <f t="shared" si="42"/>
        <v>14300</v>
      </c>
      <c r="J292">
        <f t="shared" si="43"/>
        <v>74316</v>
      </c>
      <c r="K292">
        <f t="shared" si="40"/>
        <v>60016</v>
      </c>
      <c r="L292">
        <f t="shared" si="44"/>
        <v>203</v>
      </c>
    </row>
    <row r="293" spans="1:12" x14ac:dyDescent="0.35">
      <c r="A293" s="1">
        <v>45218</v>
      </c>
      <c r="B293" s="2">
        <f t="shared" si="36"/>
        <v>4</v>
      </c>
      <c r="C293" s="2" t="s">
        <v>8</v>
      </c>
      <c r="D293">
        <v>10</v>
      </c>
      <c r="E293">
        <f t="shared" si="41"/>
        <v>0</v>
      </c>
      <c r="F293">
        <f t="shared" si="37"/>
        <v>0.4</v>
      </c>
      <c r="G293">
        <f t="shared" si="38"/>
        <v>4</v>
      </c>
      <c r="H293">
        <f t="shared" si="39"/>
        <v>264</v>
      </c>
      <c r="I293">
        <f t="shared" si="42"/>
        <v>14300</v>
      </c>
      <c r="J293">
        <f t="shared" si="43"/>
        <v>74580</v>
      </c>
      <c r="K293">
        <f t="shared" si="40"/>
        <v>60280</v>
      </c>
      <c r="L293">
        <f t="shared" si="44"/>
        <v>204</v>
      </c>
    </row>
    <row r="294" spans="1:12" x14ac:dyDescent="0.35">
      <c r="A294" s="1">
        <v>45219</v>
      </c>
      <c r="B294" s="2">
        <f t="shared" si="36"/>
        <v>5</v>
      </c>
      <c r="C294" s="2" t="s">
        <v>8</v>
      </c>
      <c r="D294">
        <v>10</v>
      </c>
      <c r="E294">
        <f t="shared" si="41"/>
        <v>0</v>
      </c>
      <c r="F294">
        <f t="shared" si="37"/>
        <v>0.4</v>
      </c>
      <c r="G294">
        <f t="shared" si="38"/>
        <v>4</v>
      </c>
      <c r="H294">
        <f t="shared" si="39"/>
        <v>264</v>
      </c>
      <c r="I294">
        <f t="shared" si="42"/>
        <v>14300</v>
      </c>
      <c r="J294">
        <f t="shared" si="43"/>
        <v>74844</v>
      </c>
      <c r="K294">
        <f t="shared" si="40"/>
        <v>60544</v>
      </c>
      <c r="L294">
        <f t="shared" si="44"/>
        <v>205</v>
      </c>
    </row>
    <row r="295" spans="1:12" x14ac:dyDescent="0.35">
      <c r="A295" s="1">
        <v>45220</v>
      </c>
      <c r="B295" s="2">
        <f t="shared" si="36"/>
        <v>6</v>
      </c>
      <c r="C295" s="2" t="s">
        <v>8</v>
      </c>
      <c r="D295">
        <v>10</v>
      </c>
      <c r="E295">
        <f t="shared" si="41"/>
        <v>0</v>
      </c>
      <c r="F295">
        <f t="shared" si="37"/>
        <v>0.4</v>
      </c>
      <c r="G295">
        <f t="shared" si="38"/>
        <v>0</v>
      </c>
      <c r="H295">
        <f t="shared" si="39"/>
        <v>0</v>
      </c>
      <c r="I295">
        <f t="shared" si="42"/>
        <v>14300</v>
      </c>
      <c r="J295">
        <f t="shared" si="43"/>
        <v>74844</v>
      </c>
      <c r="K295">
        <f t="shared" si="40"/>
        <v>60544</v>
      </c>
      <c r="L295">
        <f t="shared" si="44"/>
        <v>206</v>
      </c>
    </row>
    <row r="296" spans="1:12" x14ac:dyDescent="0.35">
      <c r="A296" s="1">
        <v>45221</v>
      </c>
      <c r="B296" s="2">
        <f t="shared" si="36"/>
        <v>7</v>
      </c>
      <c r="C296" s="2" t="s">
        <v>8</v>
      </c>
      <c r="D296">
        <v>10</v>
      </c>
      <c r="E296">
        <f t="shared" si="41"/>
        <v>150</v>
      </c>
      <c r="F296">
        <f t="shared" si="37"/>
        <v>0.4</v>
      </c>
      <c r="G296">
        <f t="shared" si="38"/>
        <v>0</v>
      </c>
      <c r="H296">
        <f t="shared" si="39"/>
        <v>0</v>
      </c>
      <c r="I296">
        <f t="shared" si="42"/>
        <v>14450</v>
      </c>
      <c r="J296">
        <f t="shared" si="43"/>
        <v>74844</v>
      </c>
      <c r="K296">
        <f t="shared" si="40"/>
        <v>60394</v>
      </c>
      <c r="L296">
        <f t="shared" si="44"/>
        <v>207</v>
      </c>
    </row>
    <row r="297" spans="1:12" x14ac:dyDescent="0.35">
      <c r="A297" s="1">
        <v>45222</v>
      </c>
      <c r="B297" s="2">
        <f t="shared" si="36"/>
        <v>1</v>
      </c>
      <c r="C297" s="2" t="s">
        <v>8</v>
      </c>
      <c r="D297">
        <v>10</v>
      </c>
      <c r="E297">
        <f t="shared" si="41"/>
        <v>0</v>
      </c>
      <c r="F297">
        <f t="shared" si="37"/>
        <v>0.4</v>
      </c>
      <c r="G297">
        <f t="shared" si="38"/>
        <v>4</v>
      </c>
      <c r="H297">
        <f t="shared" si="39"/>
        <v>264</v>
      </c>
      <c r="I297">
        <f t="shared" si="42"/>
        <v>14450</v>
      </c>
      <c r="J297">
        <f t="shared" si="43"/>
        <v>75108</v>
      </c>
      <c r="K297">
        <f t="shared" si="40"/>
        <v>60658</v>
      </c>
      <c r="L297">
        <f t="shared" si="44"/>
        <v>208</v>
      </c>
    </row>
    <row r="298" spans="1:12" x14ac:dyDescent="0.35">
      <c r="A298" s="1">
        <v>45223</v>
      </c>
      <c r="B298" s="2">
        <f t="shared" si="36"/>
        <v>2</v>
      </c>
      <c r="C298" s="2" t="s">
        <v>8</v>
      </c>
      <c r="D298">
        <v>10</v>
      </c>
      <c r="E298">
        <f t="shared" si="41"/>
        <v>0</v>
      </c>
      <c r="F298">
        <f t="shared" si="37"/>
        <v>0.4</v>
      </c>
      <c r="G298">
        <f t="shared" si="38"/>
        <v>4</v>
      </c>
      <c r="H298">
        <f t="shared" si="39"/>
        <v>264</v>
      </c>
      <c r="I298">
        <f t="shared" si="42"/>
        <v>14450</v>
      </c>
      <c r="J298">
        <f t="shared" si="43"/>
        <v>75372</v>
      </c>
      <c r="K298">
        <f t="shared" si="40"/>
        <v>60922</v>
      </c>
      <c r="L298">
        <f t="shared" si="44"/>
        <v>209</v>
      </c>
    </row>
    <row r="299" spans="1:12" x14ac:dyDescent="0.35">
      <c r="A299" s="1">
        <v>45224</v>
      </c>
      <c r="B299" s="2">
        <f t="shared" si="36"/>
        <v>3</v>
      </c>
      <c r="C299" s="2" t="s">
        <v>8</v>
      </c>
      <c r="D299">
        <v>10</v>
      </c>
      <c r="E299">
        <f t="shared" si="41"/>
        <v>0</v>
      </c>
      <c r="F299">
        <f t="shared" si="37"/>
        <v>0.4</v>
      </c>
      <c r="G299">
        <f t="shared" si="38"/>
        <v>4</v>
      </c>
      <c r="H299">
        <f t="shared" si="39"/>
        <v>264</v>
      </c>
      <c r="I299">
        <f t="shared" si="42"/>
        <v>14450</v>
      </c>
      <c r="J299">
        <f t="shared" si="43"/>
        <v>75636</v>
      </c>
      <c r="K299">
        <f t="shared" si="40"/>
        <v>61186</v>
      </c>
      <c r="L299">
        <f t="shared" si="44"/>
        <v>210</v>
      </c>
    </row>
    <row r="300" spans="1:12" x14ac:dyDescent="0.35">
      <c r="A300" s="1">
        <v>45225</v>
      </c>
      <c r="B300" s="2">
        <f t="shared" si="36"/>
        <v>4</v>
      </c>
      <c r="C300" s="2" t="s">
        <v>8</v>
      </c>
      <c r="D300">
        <v>10</v>
      </c>
      <c r="E300">
        <f t="shared" si="41"/>
        <v>0</v>
      </c>
      <c r="F300">
        <f t="shared" si="37"/>
        <v>0.4</v>
      </c>
      <c r="G300">
        <f t="shared" si="38"/>
        <v>4</v>
      </c>
      <c r="H300">
        <f t="shared" si="39"/>
        <v>264</v>
      </c>
      <c r="I300">
        <f t="shared" si="42"/>
        <v>14450</v>
      </c>
      <c r="J300">
        <f t="shared" si="43"/>
        <v>75900</v>
      </c>
      <c r="K300">
        <f t="shared" si="40"/>
        <v>61450</v>
      </c>
      <c r="L300">
        <f t="shared" si="44"/>
        <v>211</v>
      </c>
    </row>
    <row r="301" spans="1:12" x14ac:dyDescent="0.35">
      <c r="A301" s="1">
        <v>45226</v>
      </c>
      <c r="B301" s="2">
        <f t="shared" si="36"/>
        <v>5</v>
      </c>
      <c r="C301" s="2" t="s">
        <v>8</v>
      </c>
      <c r="D301">
        <v>10</v>
      </c>
      <c r="E301">
        <f t="shared" si="41"/>
        <v>0</v>
      </c>
      <c r="F301">
        <f t="shared" si="37"/>
        <v>0.4</v>
      </c>
      <c r="G301">
        <f t="shared" si="38"/>
        <v>4</v>
      </c>
      <c r="H301">
        <f t="shared" si="39"/>
        <v>264</v>
      </c>
      <c r="I301">
        <f t="shared" si="42"/>
        <v>14450</v>
      </c>
      <c r="J301">
        <f t="shared" si="43"/>
        <v>76164</v>
      </c>
      <c r="K301">
        <f t="shared" si="40"/>
        <v>61714</v>
      </c>
      <c r="L301">
        <f t="shared" si="44"/>
        <v>212</v>
      </c>
    </row>
    <row r="302" spans="1:12" x14ac:dyDescent="0.35">
      <c r="A302" s="1">
        <v>45227</v>
      </c>
      <c r="B302" s="2">
        <f t="shared" si="36"/>
        <v>6</v>
      </c>
      <c r="C302" s="2" t="s">
        <v>8</v>
      </c>
      <c r="D302">
        <v>10</v>
      </c>
      <c r="E302">
        <f t="shared" si="41"/>
        <v>0</v>
      </c>
      <c r="F302">
        <f t="shared" si="37"/>
        <v>0.4</v>
      </c>
      <c r="G302">
        <f t="shared" si="38"/>
        <v>0</v>
      </c>
      <c r="H302">
        <f t="shared" si="39"/>
        <v>0</v>
      </c>
      <c r="I302">
        <f t="shared" si="42"/>
        <v>14450</v>
      </c>
      <c r="J302">
        <f t="shared" si="43"/>
        <v>76164</v>
      </c>
      <c r="K302">
        <f t="shared" si="40"/>
        <v>61714</v>
      </c>
      <c r="L302">
        <f t="shared" si="44"/>
        <v>213</v>
      </c>
    </row>
    <row r="303" spans="1:12" x14ac:dyDescent="0.35">
      <c r="A303" s="1">
        <v>45228</v>
      </c>
      <c r="B303" s="2">
        <f t="shared" si="36"/>
        <v>7</v>
      </c>
      <c r="C303" s="2" t="s">
        <v>8</v>
      </c>
      <c r="D303">
        <v>10</v>
      </c>
      <c r="E303">
        <f t="shared" si="41"/>
        <v>150</v>
      </c>
      <c r="F303">
        <f t="shared" si="37"/>
        <v>0.4</v>
      </c>
      <c r="G303">
        <f t="shared" si="38"/>
        <v>0</v>
      </c>
      <c r="H303">
        <f t="shared" si="39"/>
        <v>0</v>
      </c>
      <c r="I303">
        <f t="shared" si="42"/>
        <v>14600</v>
      </c>
      <c r="J303">
        <f t="shared" si="43"/>
        <v>76164</v>
      </c>
      <c r="K303">
        <f t="shared" si="40"/>
        <v>61564</v>
      </c>
      <c r="L303">
        <f t="shared" si="44"/>
        <v>214</v>
      </c>
    </row>
    <row r="304" spans="1:12" x14ac:dyDescent="0.35">
      <c r="A304" s="1">
        <v>45229</v>
      </c>
      <c r="B304" s="2">
        <f t="shared" si="36"/>
        <v>1</v>
      </c>
      <c r="C304" s="2" t="s">
        <v>8</v>
      </c>
      <c r="D304">
        <v>10</v>
      </c>
      <c r="E304">
        <f t="shared" si="41"/>
        <v>0</v>
      </c>
      <c r="F304">
        <f t="shared" si="37"/>
        <v>0.4</v>
      </c>
      <c r="G304">
        <f t="shared" si="38"/>
        <v>4</v>
      </c>
      <c r="H304">
        <f t="shared" si="39"/>
        <v>264</v>
      </c>
      <c r="I304">
        <f t="shared" si="42"/>
        <v>14600</v>
      </c>
      <c r="J304">
        <f t="shared" si="43"/>
        <v>76428</v>
      </c>
      <c r="K304">
        <f t="shared" si="40"/>
        <v>61828</v>
      </c>
      <c r="L304">
        <f t="shared" si="44"/>
        <v>215</v>
      </c>
    </row>
    <row r="305" spans="1:12" x14ac:dyDescent="0.35">
      <c r="A305" s="1">
        <v>45230</v>
      </c>
      <c r="B305" s="2">
        <f t="shared" si="36"/>
        <v>2</v>
      </c>
      <c r="C305" s="2" t="s">
        <v>8</v>
      </c>
      <c r="D305">
        <v>10</v>
      </c>
      <c r="E305">
        <f t="shared" si="41"/>
        <v>0</v>
      </c>
      <c r="F305">
        <f t="shared" si="37"/>
        <v>0.4</v>
      </c>
      <c r="G305">
        <f t="shared" si="38"/>
        <v>4</v>
      </c>
      <c r="H305">
        <f t="shared" si="39"/>
        <v>264</v>
      </c>
      <c r="I305">
        <f t="shared" si="42"/>
        <v>14600</v>
      </c>
      <c r="J305">
        <f t="shared" si="43"/>
        <v>76692</v>
      </c>
      <c r="K305">
        <f t="shared" si="40"/>
        <v>62092</v>
      </c>
      <c r="L305">
        <f t="shared" si="44"/>
        <v>216</v>
      </c>
    </row>
    <row r="306" spans="1:12" x14ac:dyDescent="0.35">
      <c r="A306" s="1">
        <v>45231</v>
      </c>
      <c r="B306" s="2">
        <f t="shared" si="36"/>
        <v>3</v>
      </c>
      <c r="C306" s="2" t="s">
        <v>8</v>
      </c>
      <c r="D306">
        <v>10</v>
      </c>
      <c r="E306">
        <f t="shared" si="41"/>
        <v>0</v>
      </c>
      <c r="F306">
        <f t="shared" si="37"/>
        <v>0.4</v>
      </c>
      <c r="G306">
        <f t="shared" si="38"/>
        <v>4</v>
      </c>
      <c r="H306">
        <f t="shared" si="39"/>
        <v>264</v>
      </c>
      <c r="I306">
        <f t="shared" si="42"/>
        <v>14600</v>
      </c>
      <c r="J306">
        <f t="shared" si="43"/>
        <v>76956</v>
      </c>
      <c r="K306">
        <f t="shared" si="40"/>
        <v>62356</v>
      </c>
      <c r="L306">
        <f t="shared" si="44"/>
        <v>217</v>
      </c>
    </row>
    <row r="307" spans="1:12" x14ac:dyDescent="0.35">
      <c r="A307" s="1">
        <v>45232</v>
      </c>
      <c r="B307" s="2">
        <f t="shared" si="36"/>
        <v>4</v>
      </c>
      <c r="C307" s="2" t="s">
        <v>8</v>
      </c>
      <c r="D307">
        <v>10</v>
      </c>
      <c r="E307">
        <f t="shared" si="41"/>
        <v>0</v>
      </c>
      <c r="F307">
        <f t="shared" si="37"/>
        <v>0.4</v>
      </c>
      <c r="G307">
        <f t="shared" si="38"/>
        <v>4</v>
      </c>
      <c r="H307">
        <f t="shared" si="39"/>
        <v>264</v>
      </c>
      <c r="I307">
        <f t="shared" si="42"/>
        <v>14600</v>
      </c>
      <c r="J307">
        <f t="shared" si="43"/>
        <v>77220</v>
      </c>
      <c r="K307">
        <f t="shared" si="40"/>
        <v>62620</v>
      </c>
      <c r="L307">
        <f t="shared" si="44"/>
        <v>218</v>
      </c>
    </row>
    <row r="308" spans="1:12" x14ac:dyDescent="0.35">
      <c r="A308" s="1">
        <v>45233</v>
      </c>
      <c r="B308" s="2">
        <f t="shared" si="36"/>
        <v>5</v>
      </c>
      <c r="C308" s="2" t="s">
        <v>8</v>
      </c>
      <c r="D308">
        <v>10</v>
      </c>
      <c r="E308">
        <f t="shared" si="41"/>
        <v>0</v>
      </c>
      <c r="F308">
        <f t="shared" si="37"/>
        <v>0.4</v>
      </c>
      <c r="G308">
        <f t="shared" si="38"/>
        <v>4</v>
      </c>
      <c r="H308">
        <f t="shared" si="39"/>
        <v>264</v>
      </c>
      <c r="I308">
        <f t="shared" si="42"/>
        <v>14600</v>
      </c>
      <c r="J308">
        <f t="shared" si="43"/>
        <v>77484</v>
      </c>
      <c r="K308">
        <f t="shared" si="40"/>
        <v>62884</v>
      </c>
      <c r="L308">
        <f t="shared" si="44"/>
        <v>219</v>
      </c>
    </row>
    <row r="309" spans="1:12" x14ac:dyDescent="0.35">
      <c r="A309" s="1">
        <v>45234</v>
      </c>
      <c r="B309" s="2">
        <f t="shared" si="36"/>
        <v>6</v>
      </c>
      <c r="C309" s="2" t="s">
        <v>8</v>
      </c>
      <c r="D309">
        <v>10</v>
      </c>
      <c r="E309">
        <f t="shared" si="41"/>
        <v>0</v>
      </c>
      <c r="F309">
        <f t="shared" si="37"/>
        <v>0.4</v>
      </c>
      <c r="G309">
        <f t="shared" si="38"/>
        <v>0</v>
      </c>
      <c r="H309">
        <f t="shared" si="39"/>
        <v>0</v>
      </c>
      <c r="I309">
        <f t="shared" si="42"/>
        <v>14600</v>
      </c>
      <c r="J309">
        <f t="shared" si="43"/>
        <v>77484</v>
      </c>
      <c r="K309">
        <f t="shared" si="40"/>
        <v>62884</v>
      </c>
      <c r="L309">
        <f t="shared" si="44"/>
        <v>220</v>
      </c>
    </row>
    <row r="310" spans="1:12" x14ac:dyDescent="0.35">
      <c r="A310" s="1">
        <v>45235</v>
      </c>
      <c r="B310" s="2">
        <f t="shared" si="36"/>
        <v>7</v>
      </c>
      <c r="C310" s="2" t="s">
        <v>8</v>
      </c>
      <c r="D310">
        <v>10</v>
      </c>
      <c r="E310">
        <f t="shared" si="41"/>
        <v>150</v>
      </c>
      <c r="F310">
        <f t="shared" si="37"/>
        <v>0.4</v>
      </c>
      <c r="G310">
        <f t="shared" si="38"/>
        <v>0</v>
      </c>
      <c r="H310">
        <f t="shared" si="39"/>
        <v>0</v>
      </c>
      <c r="I310">
        <f t="shared" si="42"/>
        <v>14750</v>
      </c>
      <c r="J310">
        <f t="shared" si="43"/>
        <v>77484</v>
      </c>
      <c r="K310">
        <f t="shared" si="40"/>
        <v>62734</v>
      </c>
      <c r="L310">
        <f t="shared" si="44"/>
        <v>221</v>
      </c>
    </row>
    <row r="311" spans="1:12" x14ac:dyDescent="0.35">
      <c r="A311" s="1">
        <v>45236</v>
      </c>
      <c r="B311" s="2">
        <f t="shared" si="36"/>
        <v>1</v>
      </c>
      <c r="C311" s="2" t="s">
        <v>8</v>
      </c>
      <c r="D311">
        <v>10</v>
      </c>
      <c r="E311">
        <f t="shared" si="41"/>
        <v>0</v>
      </c>
      <c r="F311">
        <f t="shared" si="37"/>
        <v>0.4</v>
      </c>
      <c r="G311">
        <f t="shared" si="38"/>
        <v>4</v>
      </c>
      <c r="H311">
        <f t="shared" si="39"/>
        <v>264</v>
      </c>
      <c r="I311">
        <f t="shared" si="42"/>
        <v>14750</v>
      </c>
      <c r="J311">
        <f t="shared" si="43"/>
        <v>77748</v>
      </c>
      <c r="K311">
        <f t="shared" si="40"/>
        <v>62998</v>
      </c>
      <c r="L311">
        <f t="shared" si="44"/>
        <v>222</v>
      </c>
    </row>
    <row r="312" spans="1:12" x14ac:dyDescent="0.35">
      <c r="A312" s="1">
        <v>45237</v>
      </c>
      <c r="B312" s="2">
        <f t="shared" si="36"/>
        <v>2</v>
      </c>
      <c r="C312" s="2" t="s">
        <v>8</v>
      </c>
      <c r="D312">
        <v>10</v>
      </c>
      <c r="E312">
        <f t="shared" si="41"/>
        <v>0</v>
      </c>
      <c r="F312">
        <f t="shared" si="37"/>
        <v>0.4</v>
      </c>
      <c r="G312">
        <f t="shared" si="38"/>
        <v>4</v>
      </c>
      <c r="H312">
        <f t="shared" si="39"/>
        <v>264</v>
      </c>
      <c r="I312">
        <f t="shared" si="42"/>
        <v>14750</v>
      </c>
      <c r="J312">
        <f t="shared" si="43"/>
        <v>78012</v>
      </c>
      <c r="K312">
        <f t="shared" si="40"/>
        <v>63262</v>
      </c>
      <c r="L312">
        <f t="shared" si="44"/>
        <v>223</v>
      </c>
    </row>
    <row r="313" spans="1:12" x14ac:dyDescent="0.35">
      <c r="A313" s="1">
        <v>45238</v>
      </c>
      <c r="B313" s="2">
        <f t="shared" si="36"/>
        <v>3</v>
      </c>
      <c r="C313" s="2" t="s">
        <v>8</v>
      </c>
      <c r="D313">
        <v>10</v>
      </c>
      <c r="E313">
        <f t="shared" si="41"/>
        <v>0</v>
      </c>
      <c r="F313">
        <f t="shared" si="37"/>
        <v>0.4</v>
      </c>
      <c r="G313">
        <f t="shared" si="38"/>
        <v>4</v>
      </c>
      <c r="H313">
        <f t="shared" si="39"/>
        <v>264</v>
      </c>
      <c r="I313">
        <f t="shared" si="42"/>
        <v>14750</v>
      </c>
      <c r="J313">
        <f t="shared" si="43"/>
        <v>78276</v>
      </c>
      <c r="K313">
        <f t="shared" si="40"/>
        <v>63526</v>
      </c>
      <c r="L313">
        <f t="shared" si="44"/>
        <v>224</v>
      </c>
    </row>
    <row r="314" spans="1:12" x14ac:dyDescent="0.35">
      <c r="A314" s="1">
        <v>45239</v>
      </c>
      <c r="B314" s="2">
        <f t="shared" si="36"/>
        <v>4</v>
      </c>
      <c r="C314" s="2" t="s">
        <v>8</v>
      </c>
      <c r="D314">
        <v>10</v>
      </c>
      <c r="E314">
        <f t="shared" si="41"/>
        <v>0</v>
      </c>
      <c r="F314">
        <f t="shared" si="37"/>
        <v>0.4</v>
      </c>
      <c r="G314">
        <f t="shared" si="38"/>
        <v>4</v>
      </c>
      <c r="H314">
        <f t="shared" si="39"/>
        <v>264</v>
      </c>
      <c r="I314">
        <f t="shared" si="42"/>
        <v>14750</v>
      </c>
      <c r="J314">
        <f t="shared" si="43"/>
        <v>78540</v>
      </c>
      <c r="K314">
        <f t="shared" si="40"/>
        <v>63790</v>
      </c>
      <c r="L314">
        <f t="shared" si="44"/>
        <v>225</v>
      </c>
    </row>
    <row r="315" spans="1:12" x14ac:dyDescent="0.35">
      <c r="A315" s="1">
        <v>45240</v>
      </c>
      <c r="B315" s="2">
        <f t="shared" si="36"/>
        <v>5</v>
      </c>
      <c r="C315" s="2" t="s">
        <v>8</v>
      </c>
      <c r="D315">
        <v>10</v>
      </c>
      <c r="E315">
        <f t="shared" si="41"/>
        <v>0</v>
      </c>
      <c r="F315">
        <f t="shared" si="37"/>
        <v>0.4</v>
      </c>
      <c r="G315">
        <f t="shared" si="38"/>
        <v>4</v>
      </c>
      <c r="H315">
        <f t="shared" si="39"/>
        <v>264</v>
      </c>
      <c r="I315">
        <f t="shared" si="42"/>
        <v>14750</v>
      </c>
      <c r="J315">
        <f t="shared" si="43"/>
        <v>78804</v>
      </c>
      <c r="K315">
        <f t="shared" si="40"/>
        <v>64054</v>
      </c>
      <c r="L315">
        <f t="shared" si="44"/>
        <v>226</v>
      </c>
    </row>
    <row r="316" spans="1:12" x14ac:dyDescent="0.35">
      <c r="A316" s="1">
        <v>45241</v>
      </c>
      <c r="B316" s="2">
        <f t="shared" si="36"/>
        <v>6</v>
      </c>
      <c r="C316" s="2" t="s">
        <v>8</v>
      </c>
      <c r="D316">
        <v>10</v>
      </c>
      <c r="E316">
        <f t="shared" si="41"/>
        <v>0</v>
      </c>
      <c r="F316">
        <f t="shared" si="37"/>
        <v>0.4</v>
      </c>
      <c r="G316">
        <f t="shared" si="38"/>
        <v>0</v>
      </c>
      <c r="H316">
        <f t="shared" si="39"/>
        <v>0</v>
      </c>
      <c r="I316">
        <f t="shared" si="42"/>
        <v>14750</v>
      </c>
      <c r="J316">
        <f t="shared" si="43"/>
        <v>78804</v>
      </c>
      <c r="K316">
        <f t="shared" si="40"/>
        <v>64054</v>
      </c>
      <c r="L316">
        <f t="shared" si="44"/>
        <v>227</v>
      </c>
    </row>
    <row r="317" spans="1:12" x14ac:dyDescent="0.35">
      <c r="A317" s="1">
        <v>45242</v>
      </c>
      <c r="B317" s="2">
        <f t="shared" si="36"/>
        <v>7</v>
      </c>
      <c r="C317" s="2" t="s">
        <v>8</v>
      </c>
      <c r="D317">
        <v>10</v>
      </c>
      <c r="E317">
        <f t="shared" si="41"/>
        <v>150</v>
      </c>
      <c r="F317">
        <f t="shared" si="37"/>
        <v>0.4</v>
      </c>
      <c r="G317">
        <f t="shared" si="38"/>
        <v>0</v>
      </c>
      <c r="H317">
        <f t="shared" si="39"/>
        <v>0</v>
      </c>
      <c r="I317">
        <f t="shared" si="42"/>
        <v>14900</v>
      </c>
      <c r="J317">
        <f t="shared" si="43"/>
        <v>78804</v>
      </c>
      <c r="K317">
        <f t="shared" si="40"/>
        <v>63904</v>
      </c>
      <c r="L317">
        <f t="shared" si="44"/>
        <v>228</v>
      </c>
    </row>
    <row r="318" spans="1:12" x14ac:dyDescent="0.35">
      <c r="A318" s="1">
        <v>45243</v>
      </c>
      <c r="B318" s="2">
        <f t="shared" si="36"/>
        <v>1</v>
      </c>
      <c r="C318" s="2" t="s">
        <v>8</v>
      </c>
      <c r="D318">
        <v>10</v>
      </c>
      <c r="E318">
        <f t="shared" si="41"/>
        <v>0</v>
      </c>
      <c r="F318">
        <f t="shared" si="37"/>
        <v>0.4</v>
      </c>
      <c r="G318">
        <f t="shared" si="38"/>
        <v>4</v>
      </c>
      <c r="H318">
        <f t="shared" si="39"/>
        <v>264</v>
      </c>
      <c r="I318">
        <f t="shared" si="42"/>
        <v>14900</v>
      </c>
      <c r="J318">
        <f t="shared" si="43"/>
        <v>79068</v>
      </c>
      <c r="K318">
        <f t="shared" si="40"/>
        <v>64168</v>
      </c>
      <c r="L318">
        <f t="shared" si="44"/>
        <v>229</v>
      </c>
    </row>
    <row r="319" spans="1:12" x14ac:dyDescent="0.35">
      <c r="A319" s="1">
        <v>45244</v>
      </c>
      <c r="B319" s="2">
        <f t="shared" si="36"/>
        <v>2</v>
      </c>
      <c r="C319" s="2" t="s">
        <v>8</v>
      </c>
      <c r="D319">
        <v>10</v>
      </c>
      <c r="E319">
        <f t="shared" si="41"/>
        <v>0</v>
      </c>
      <c r="F319">
        <f t="shared" si="37"/>
        <v>0.4</v>
      </c>
      <c r="G319">
        <f t="shared" si="38"/>
        <v>4</v>
      </c>
      <c r="H319">
        <f t="shared" si="39"/>
        <v>264</v>
      </c>
      <c r="I319">
        <f t="shared" si="42"/>
        <v>14900</v>
      </c>
      <c r="J319">
        <f t="shared" si="43"/>
        <v>79332</v>
      </c>
      <c r="K319">
        <f t="shared" si="40"/>
        <v>64432</v>
      </c>
      <c r="L319">
        <f t="shared" si="44"/>
        <v>230</v>
      </c>
    </row>
    <row r="320" spans="1:12" x14ac:dyDescent="0.35">
      <c r="A320" s="1">
        <v>45245</v>
      </c>
      <c r="B320" s="2">
        <f t="shared" si="36"/>
        <v>3</v>
      </c>
      <c r="C320" s="2" t="s">
        <v>8</v>
      </c>
      <c r="D320">
        <v>10</v>
      </c>
      <c r="E320">
        <f t="shared" si="41"/>
        <v>0</v>
      </c>
      <c r="F320">
        <f t="shared" si="37"/>
        <v>0.4</v>
      </c>
      <c r="G320">
        <f t="shared" si="38"/>
        <v>4</v>
      </c>
      <c r="H320">
        <f t="shared" si="39"/>
        <v>264</v>
      </c>
      <c r="I320">
        <f t="shared" si="42"/>
        <v>14900</v>
      </c>
      <c r="J320">
        <f t="shared" si="43"/>
        <v>79596</v>
      </c>
      <c r="K320">
        <f t="shared" si="40"/>
        <v>64696</v>
      </c>
      <c r="L320">
        <f t="shared" si="44"/>
        <v>231</v>
      </c>
    </row>
    <row r="321" spans="1:12" x14ac:dyDescent="0.35">
      <c r="A321" s="1">
        <v>45246</v>
      </c>
      <c r="B321" s="2">
        <f t="shared" si="36"/>
        <v>4</v>
      </c>
      <c r="C321" s="2" t="s">
        <v>8</v>
      </c>
      <c r="D321">
        <v>10</v>
      </c>
      <c r="E321">
        <f t="shared" si="41"/>
        <v>0</v>
      </c>
      <c r="F321">
        <f t="shared" si="37"/>
        <v>0.4</v>
      </c>
      <c r="G321">
        <f t="shared" si="38"/>
        <v>4</v>
      </c>
      <c r="H321">
        <f t="shared" si="39"/>
        <v>264</v>
      </c>
      <c r="I321">
        <f t="shared" si="42"/>
        <v>14900</v>
      </c>
      <c r="J321">
        <f t="shared" si="43"/>
        <v>79860</v>
      </c>
      <c r="K321">
        <f t="shared" si="40"/>
        <v>64960</v>
      </c>
      <c r="L321">
        <f t="shared" si="44"/>
        <v>232</v>
      </c>
    </row>
    <row r="322" spans="1:12" x14ac:dyDescent="0.35">
      <c r="A322" s="1">
        <v>45247</v>
      </c>
      <c r="B322" s="2">
        <f t="shared" si="36"/>
        <v>5</v>
      </c>
      <c r="C322" s="2" t="s">
        <v>8</v>
      </c>
      <c r="D322">
        <v>10</v>
      </c>
      <c r="E322">
        <f t="shared" si="41"/>
        <v>0</v>
      </c>
      <c r="F322">
        <f t="shared" si="37"/>
        <v>0.4</v>
      </c>
      <c r="G322">
        <f t="shared" si="38"/>
        <v>4</v>
      </c>
      <c r="H322">
        <f t="shared" si="39"/>
        <v>264</v>
      </c>
      <c r="I322">
        <f t="shared" si="42"/>
        <v>14900</v>
      </c>
      <c r="J322">
        <f t="shared" si="43"/>
        <v>80124</v>
      </c>
      <c r="K322">
        <f t="shared" si="40"/>
        <v>65224</v>
      </c>
      <c r="L322">
        <f t="shared" si="44"/>
        <v>233</v>
      </c>
    </row>
    <row r="323" spans="1:12" x14ac:dyDescent="0.35">
      <c r="A323" s="1">
        <v>45248</v>
      </c>
      <c r="B323" s="2">
        <f t="shared" ref="B323:B386" si="45">WEEKDAY(A323, 2)</f>
        <v>6</v>
      </c>
      <c r="C323" s="2" t="s">
        <v>8</v>
      </c>
      <c r="D323">
        <v>10</v>
      </c>
      <c r="E323">
        <f t="shared" si="41"/>
        <v>0</v>
      </c>
      <c r="F323">
        <f t="shared" ref="F323:F386" si="46">IF(C323="ZIMA",  0.2, IF(C323="WIOSNA", 0.5, IF(C323 = "LATO", 0.9, 0.4)))</f>
        <v>0.4</v>
      </c>
      <c r="G323">
        <f t="shared" ref="G323:G386" si="47">IF(AND(B323&lt;&gt;7, B323&lt;&gt;6), INT(F323*D323), 0)</f>
        <v>0</v>
      </c>
      <c r="H323">
        <f t="shared" ref="H323:H386" si="48">G323*66</f>
        <v>0</v>
      </c>
      <c r="I323">
        <f t="shared" si="42"/>
        <v>14900</v>
      </c>
      <c r="J323">
        <f t="shared" si="43"/>
        <v>80124</v>
      </c>
      <c r="K323">
        <f t="shared" ref="K323:K386" si="49">J323-I323</f>
        <v>65224</v>
      </c>
      <c r="L323">
        <f t="shared" si="44"/>
        <v>234</v>
      </c>
    </row>
    <row r="324" spans="1:12" x14ac:dyDescent="0.35">
      <c r="A324" s="1">
        <v>45249</v>
      </c>
      <c r="B324" s="2">
        <f t="shared" si="45"/>
        <v>7</v>
      </c>
      <c r="C324" s="2" t="s">
        <v>8</v>
      </c>
      <c r="D324">
        <v>10</v>
      </c>
      <c r="E324">
        <f t="shared" ref="E324:E387" si="50">IF(B324=7, D324*15, 0)</f>
        <v>150</v>
      </c>
      <c r="F324">
        <f t="shared" si="46"/>
        <v>0.4</v>
      </c>
      <c r="G324">
        <f t="shared" si="47"/>
        <v>0</v>
      </c>
      <c r="H324">
        <f t="shared" si="48"/>
        <v>0</v>
      </c>
      <c r="I324">
        <f t="shared" ref="I324:I387" si="51">I323+E324</f>
        <v>15050</v>
      </c>
      <c r="J324">
        <f t="shared" ref="J324:J387" si="52">J323+H324</f>
        <v>80124</v>
      </c>
      <c r="K324">
        <f t="shared" si="49"/>
        <v>65074</v>
      </c>
      <c r="L324">
        <f t="shared" ref="L324:L387" si="53">IF(I324&lt;J324, 1, 0)+L323</f>
        <v>235</v>
      </c>
    </row>
    <row r="325" spans="1:12" x14ac:dyDescent="0.35">
      <c r="A325" s="1">
        <v>45250</v>
      </c>
      <c r="B325" s="2">
        <f t="shared" si="45"/>
        <v>1</v>
      </c>
      <c r="C325" s="2" t="s">
        <v>8</v>
      </c>
      <c r="D325">
        <v>10</v>
      </c>
      <c r="E325">
        <f t="shared" si="50"/>
        <v>0</v>
      </c>
      <c r="F325">
        <f t="shared" si="46"/>
        <v>0.4</v>
      </c>
      <c r="G325">
        <f t="shared" si="47"/>
        <v>4</v>
      </c>
      <c r="H325">
        <f t="shared" si="48"/>
        <v>264</v>
      </c>
      <c r="I325">
        <f t="shared" si="51"/>
        <v>15050</v>
      </c>
      <c r="J325">
        <f t="shared" si="52"/>
        <v>80388</v>
      </c>
      <c r="K325">
        <f t="shared" si="49"/>
        <v>65338</v>
      </c>
      <c r="L325">
        <f t="shared" si="53"/>
        <v>236</v>
      </c>
    </row>
    <row r="326" spans="1:12" x14ac:dyDescent="0.35">
      <c r="A326" s="1">
        <v>45251</v>
      </c>
      <c r="B326" s="2">
        <f t="shared" si="45"/>
        <v>2</v>
      </c>
      <c r="C326" s="2" t="s">
        <v>8</v>
      </c>
      <c r="D326">
        <v>10</v>
      </c>
      <c r="E326">
        <f t="shared" si="50"/>
        <v>0</v>
      </c>
      <c r="F326">
        <f t="shared" si="46"/>
        <v>0.4</v>
      </c>
      <c r="G326">
        <f t="shared" si="47"/>
        <v>4</v>
      </c>
      <c r="H326">
        <f t="shared" si="48"/>
        <v>264</v>
      </c>
      <c r="I326">
        <f t="shared" si="51"/>
        <v>15050</v>
      </c>
      <c r="J326">
        <f t="shared" si="52"/>
        <v>80652</v>
      </c>
      <c r="K326">
        <f t="shared" si="49"/>
        <v>65602</v>
      </c>
      <c r="L326">
        <f t="shared" si="53"/>
        <v>237</v>
      </c>
    </row>
    <row r="327" spans="1:12" x14ac:dyDescent="0.35">
      <c r="A327" s="1">
        <v>45252</v>
      </c>
      <c r="B327" s="2">
        <f t="shared" si="45"/>
        <v>3</v>
      </c>
      <c r="C327" s="2" t="s">
        <v>8</v>
      </c>
      <c r="D327">
        <v>10</v>
      </c>
      <c r="E327">
        <f t="shared" si="50"/>
        <v>0</v>
      </c>
      <c r="F327">
        <f t="shared" si="46"/>
        <v>0.4</v>
      </c>
      <c r="G327">
        <f t="shared" si="47"/>
        <v>4</v>
      </c>
      <c r="H327">
        <f t="shared" si="48"/>
        <v>264</v>
      </c>
      <c r="I327">
        <f t="shared" si="51"/>
        <v>15050</v>
      </c>
      <c r="J327">
        <f t="shared" si="52"/>
        <v>80916</v>
      </c>
      <c r="K327">
        <f t="shared" si="49"/>
        <v>65866</v>
      </c>
      <c r="L327">
        <f t="shared" si="53"/>
        <v>238</v>
      </c>
    </row>
    <row r="328" spans="1:12" x14ac:dyDescent="0.35">
      <c r="A328" s="1">
        <v>45253</v>
      </c>
      <c r="B328" s="2">
        <f t="shared" si="45"/>
        <v>4</v>
      </c>
      <c r="C328" s="2" t="s">
        <v>8</v>
      </c>
      <c r="D328">
        <v>10</v>
      </c>
      <c r="E328">
        <f t="shared" si="50"/>
        <v>0</v>
      </c>
      <c r="F328">
        <f t="shared" si="46"/>
        <v>0.4</v>
      </c>
      <c r="G328">
        <f t="shared" si="47"/>
        <v>4</v>
      </c>
      <c r="H328">
        <f t="shared" si="48"/>
        <v>264</v>
      </c>
      <c r="I328">
        <f t="shared" si="51"/>
        <v>15050</v>
      </c>
      <c r="J328">
        <f t="shared" si="52"/>
        <v>81180</v>
      </c>
      <c r="K328">
        <f t="shared" si="49"/>
        <v>66130</v>
      </c>
      <c r="L328">
        <f t="shared" si="53"/>
        <v>239</v>
      </c>
    </row>
    <row r="329" spans="1:12" x14ac:dyDescent="0.35">
      <c r="A329" s="1">
        <v>45254</v>
      </c>
      <c r="B329" s="2">
        <f t="shared" si="45"/>
        <v>5</v>
      </c>
      <c r="C329" s="2" t="s">
        <v>8</v>
      </c>
      <c r="D329">
        <v>10</v>
      </c>
      <c r="E329">
        <f t="shared" si="50"/>
        <v>0</v>
      </c>
      <c r="F329">
        <f t="shared" si="46"/>
        <v>0.4</v>
      </c>
      <c r="G329">
        <f t="shared" si="47"/>
        <v>4</v>
      </c>
      <c r="H329">
        <f t="shared" si="48"/>
        <v>264</v>
      </c>
      <c r="I329">
        <f t="shared" si="51"/>
        <v>15050</v>
      </c>
      <c r="J329">
        <f t="shared" si="52"/>
        <v>81444</v>
      </c>
      <c r="K329">
        <f t="shared" si="49"/>
        <v>66394</v>
      </c>
      <c r="L329">
        <f t="shared" si="53"/>
        <v>240</v>
      </c>
    </row>
    <row r="330" spans="1:12" x14ac:dyDescent="0.35">
      <c r="A330" s="1">
        <v>45255</v>
      </c>
      <c r="B330" s="2">
        <f t="shared" si="45"/>
        <v>6</v>
      </c>
      <c r="C330" s="2" t="s">
        <v>8</v>
      </c>
      <c r="D330">
        <v>10</v>
      </c>
      <c r="E330">
        <f t="shared" si="50"/>
        <v>0</v>
      </c>
      <c r="F330">
        <f t="shared" si="46"/>
        <v>0.4</v>
      </c>
      <c r="G330">
        <f t="shared" si="47"/>
        <v>0</v>
      </c>
      <c r="H330">
        <f t="shared" si="48"/>
        <v>0</v>
      </c>
      <c r="I330">
        <f t="shared" si="51"/>
        <v>15050</v>
      </c>
      <c r="J330">
        <f t="shared" si="52"/>
        <v>81444</v>
      </c>
      <c r="K330">
        <f t="shared" si="49"/>
        <v>66394</v>
      </c>
      <c r="L330">
        <f t="shared" si="53"/>
        <v>241</v>
      </c>
    </row>
    <row r="331" spans="1:12" x14ac:dyDescent="0.35">
      <c r="A331" s="1">
        <v>45256</v>
      </c>
      <c r="B331" s="2">
        <f t="shared" si="45"/>
        <v>7</v>
      </c>
      <c r="C331" s="2" t="s">
        <v>8</v>
      </c>
      <c r="D331">
        <v>10</v>
      </c>
      <c r="E331">
        <f t="shared" si="50"/>
        <v>150</v>
      </c>
      <c r="F331">
        <f t="shared" si="46"/>
        <v>0.4</v>
      </c>
      <c r="G331">
        <f t="shared" si="47"/>
        <v>0</v>
      </c>
      <c r="H331">
        <f t="shared" si="48"/>
        <v>0</v>
      </c>
      <c r="I331">
        <f t="shared" si="51"/>
        <v>15200</v>
      </c>
      <c r="J331">
        <f t="shared" si="52"/>
        <v>81444</v>
      </c>
      <c r="K331">
        <f t="shared" si="49"/>
        <v>66244</v>
      </c>
      <c r="L331">
        <f t="shared" si="53"/>
        <v>242</v>
      </c>
    </row>
    <row r="332" spans="1:12" x14ac:dyDescent="0.35">
      <c r="A332" s="1">
        <v>45257</v>
      </c>
      <c r="B332" s="2">
        <f t="shared" si="45"/>
        <v>1</v>
      </c>
      <c r="C332" s="2" t="s">
        <v>8</v>
      </c>
      <c r="D332">
        <v>10</v>
      </c>
      <c r="E332">
        <f t="shared" si="50"/>
        <v>0</v>
      </c>
      <c r="F332">
        <f t="shared" si="46"/>
        <v>0.4</v>
      </c>
      <c r="G332">
        <f t="shared" si="47"/>
        <v>4</v>
      </c>
      <c r="H332">
        <f t="shared" si="48"/>
        <v>264</v>
      </c>
      <c r="I332">
        <f t="shared" si="51"/>
        <v>15200</v>
      </c>
      <c r="J332">
        <f t="shared" si="52"/>
        <v>81708</v>
      </c>
      <c r="K332">
        <f t="shared" si="49"/>
        <v>66508</v>
      </c>
      <c r="L332">
        <f t="shared" si="53"/>
        <v>243</v>
      </c>
    </row>
    <row r="333" spans="1:12" x14ac:dyDescent="0.35">
      <c r="A333" s="1">
        <v>45258</v>
      </c>
      <c r="B333" s="2">
        <f t="shared" si="45"/>
        <v>2</v>
      </c>
      <c r="C333" s="2" t="s">
        <v>8</v>
      </c>
      <c r="D333">
        <v>10</v>
      </c>
      <c r="E333">
        <f t="shared" si="50"/>
        <v>0</v>
      </c>
      <c r="F333">
        <f t="shared" si="46"/>
        <v>0.4</v>
      </c>
      <c r="G333">
        <f t="shared" si="47"/>
        <v>4</v>
      </c>
      <c r="H333">
        <f t="shared" si="48"/>
        <v>264</v>
      </c>
      <c r="I333">
        <f t="shared" si="51"/>
        <v>15200</v>
      </c>
      <c r="J333">
        <f t="shared" si="52"/>
        <v>81972</v>
      </c>
      <c r="K333">
        <f t="shared" si="49"/>
        <v>66772</v>
      </c>
      <c r="L333">
        <f t="shared" si="53"/>
        <v>244</v>
      </c>
    </row>
    <row r="334" spans="1:12" x14ac:dyDescent="0.35">
      <c r="A334" s="1">
        <v>45259</v>
      </c>
      <c r="B334" s="2">
        <f t="shared" si="45"/>
        <v>3</v>
      </c>
      <c r="C334" s="2" t="s">
        <v>8</v>
      </c>
      <c r="D334">
        <v>10</v>
      </c>
      <c r="E334">
        <f t="shared" si="50"/>
        <v>0</v>
      </c>
      <c r="F334">
        <f t="shared" si="46"/>
        <v>0.4</v>
      </c>
      <c r="G334">
        <f t="shared" si="47"/>
        <v>4</v>
      </c>
      <c r="H334">
        <f t="shared" si="48"/>
        <v>264</v>
      </c>
      <c r="I334">
        <f t="shared" si="51"/>
        <v>15200</v>
      </c>
      <c r="J334">
        <f t="shared" si="52"/>
        <v>82236</v>
      </c>
      <c r="K334">
        <f t="shared" si="49"/>
        <v>67036</v>
      </c>
      <c r="L334">
        <f t="shared" si="53"/>
        <v>245</v>
      </c>
    </row>
    <row r="335" spans="1:12" x14ac:dyDescent="0.35">
      <c r="A335" s="1">
        <v>45260</v>
      </c>
      <c r="B335" s="2">
        <f t="shared" si="45"/>
        <v>4</v>
      </c>
      <c r="C335" s="2" t="s">
        <v>8</v>
      </c>
      <c r="D335">
        <v>10</v>
      </c>
      <c r="E335">
        <f t="shared" si="50"/>
        <v>0</v>
      </c>
      <c r="F335">
        <f t="shared" si="46"/>
        <v>0.4</v>
      </c>
      <c r="G335">
        <f t="shared" si="47"/>
        <v>4</v>
      </c>
      <c r="H335">
        <f t="shared" si="48"/>
        <v>264</v>
      </c>
      <c r="I335">
        <f t="shared" si="51"/>
        <v>15200</v>
      </c>
      <c r="J335">
        <f t="shared" si="52"/>
        <v>82500</v>
      </c>
      <c r="K335">
        <f t="shared" si="49"/>
        <v>67300</v>
      </c>
      <c r="L335">
        <f t="shared" si="53"/>
        <v>246</v>
      </c>
    </row>
    <row r="336" spans="1:12" x14ac:dyDescent="0.35">
      <c r="A336" s="1">
        <v>45261</v>
      </c>
      <c r="B336" s="2">
        <f t="shared" si="45"/>
        <v>5</v>
      </c>
      <c r="C336" s="2" t="s">
        <v>8</v>
      </c>
      <c r="D336">
        <v>10</v>
      </c>
      <c r="E336">
        <f t="shared" si="50"/>
        <v>0</v>
      </c>
      <c r="F336">
        <f t="shared" si="46"/>
        <v>0.4</v>
      </c>
      <c r="G336">
        <f t="shared" si="47"/>
        <v>4</v>
      </c>
      <c r="H336">
        <f t="shared" si="48"/>
        <v>264</v>
      </c>
      <c r="I336">
        <f t="shared" si="51"/>
        <v>15200</v>
      </c>
      <c r="J336">
        <f t="shared" si="52"/>
        <v>82764</v>
      </c>
      <c r="K336">
        <f t="shared" si="49"/>
        <v>67564</v>
      </c>
      <c r="L336">
        <f t="shared" si="53"/>
        <v>247</v>
      </c>
    </row>
    <row r="337" spans="1:12" x14ac:dyDescent="0.35">
      <c r="A337" s="1">
        <v>45262</v>
      </c>
      <c r="B337" s="2">
        <f t="shared" si="45"/>
        <v>6</v>
      </c>
      <c r="C337" s="2" t="s">
        <v>8</v>
      </c>
      <c r="D337">
        <v>10</v>
      </c>
      <c r="E337">
        <f t="shared" si="50"/>
        <v>0</v>
      </c>
      <c r="F337">
        <f t="shared" si="46"/>
        <v>0.4</v>
      </c>
      <c r="G337">
        <f t="shared" si="47"/>
        <v>0</v>
      </c>
      <c r="H337">
        <f t="shared" si="48"/>
        <v>0</v>
      </c>
      <c r="I337">
        <f t="shared" si="51"/>
        <v>15200</v>
      </c>
      <c r="J337">
        <f t="shared" si="52"/>
        <v>82764</v>
      </c>
      <c r="K337">
        <f t="shared" si="49"/>
        <v>67564</v>
      </c>
      <c r="L337">
        <f t="shared" si="53"/>
        <v>248</v>
      </c>
    </row>
    <row r="338" spans="1:12" x14ac:dyDescent="0.35">
      <c r="A338" s="1">
        <v>45263</v>
      </c>
      <c r="B338" s="2">
        <f t="shared" si="45"/>
        <v>7</v>
      </c>
      <c r="C338" s="2" t="s">
        <v>8</v>
      </c>
      <c r="D338">
        <v>10</v>
      </c>
      <c r="E338">
        <f t="shared" si="50"/>
        <v>150</v>
      </c>
      <c r="F338">
        <f t="shared" si="46"/>
        <v>0.4</v>
      </c>
      <c r="G338">
        <f t="shared" si="47"/>
        <v>0</v>
      </c>
      <c r="H338">
        <f t="shared" si="48"/>
        <v>0</v>
      </c>
      <c r="I338">
        <f t="shared" si="51"/>
        <v>15350</v>
      </c>
      <c r="J338">
        <f t="shared" si="52"/>
        <v>82764</v>
      </c>
      <c r="K338">
        <f t="shared" si="49"/>
        <v>67414</v>
      </c>
      <c r="L338">
        <f t="shared" si="53"/>
        <v>249</v>
      </c>
    </row>
    <row r="339" spans="1:12" x14ac:dyDescent="0.35">
      <c r="A339" s="1">
        <v>45264</v>
      </c>
      <c r="B339" s="2">
        <f t="shared" si="45"/>
        <v>1</v>
      </c>
      <c r="C339" s="2" t="s">
        <v>8</v>
      </c>
      <c r="D339">
        <v>10</v>
      </c>
      <c r="E339">
        <f t="shared" si="50"/>
        <v>0</v>
      </c>
      <c r="F339">
        <f t="shared" si="46"/>
        <v>0.4</v>
      </c>
      <c r="G339">
        <f t="shared" si="47"/>
        <v>4</v>
      </c>
      <c r="H339">
        <f t="shared" si="48"/>
        <v>264</v>
      </c>
      <c r="I339">
        <f t="shared" si="51"/>
        <v>15350</v>
      </c>
      <c r="J339">
        <f t="shared" si="52"/>
        <v>83028</v>
      </c>
      <c r="K339">
        <f t="shared" si="49"/>
        <v>67678</v>
      </c>
      <c r="L339">
        <f t="shared" si="53"/>
        <v>250</v>
      </c>
    </row>
    <row r="340" spans="1:12" x14ac:dyDescent="0.35">
      <c r="A340" s="1">
        <v>45265</v>
      </c>
      <c r="B340" s="2">
        <f t="shared" si="45"/>
        <v>2</v>
      </c>
      <c r="C340" s="2" t="s">
        <v>8</v>
      </c>
      <c r="D340">
        <v>10</v>
      </c>
      <c r="E340">
        <f t="shared" si="50"/>
        <v>0</v>
      </c>
      <c r="F340">
        <f t="shared" si="46"/>
        <v>0.4</v>
      </c>
      <c r="G340">
        <f t="shared" si="47"/>
        <v>4</v>
      </c>
      <c r="H340">
        <f t="shared" si="48"/>
        <v>264</v>
      </c>
      <c r="I340">
        <f t="shared" si="51"/>
        <v>15350</v>
      </c>
      <c r="J340">
        <f t="shared" si="52"/>
        <v>83292</v>
      </c>
      <c r="K340">
        <f t="shared" si="49"/>
        <v>67942</v>
      </c>
      <c r="L340">
        <f t="shared" si="53"/>
        <v>251</v>
      </c>
    </row>
    <row r="341" spans="1:12" x14ac:dyDescent="0.35">
      <c r="A341" s="1">
        <v>45266</v>
      </c>
      <c r="B341" s="2">
        <f t="shared" si="45"/>
        <v>3</v>
      </c>
      <c r="C341" s="2" t="s">
        <v>8</v>
      </c>
      <c r="D341">
        <v>10</v>
      </c>
      <c r="E341">
        <f t="shared" si="50"/>
        <v>0</v>
      </c>
      <c r="F341">
        <f t="shared" si="46"/>
        <v>0.4</v>
      </c>
      <c r="G341">
        <f t="shared" si="47"/>
        <v>4</v>
      </c>
      <c r="H341">
        <f t="shared" si="48"/>
        <v>264</v>
      </c>
      <c r="I341">
        <f t="shared" si="51"/>
        <v>15350</v>
      </c>
      <c r="J341">
        <f t="shared" si="52"/>
        <v>83556</v>
      </c>
      <c r="K341">
        <f t="shared" si="49"/>
        <v>68206</v>
      </c>
      <c r="L341">
        <f t="shared" si="53"/>
        <v>252</v>
      </c>
    </row>
    <row r="342" spans="1:12" x14ac:dyDescent="0.35">
      <c r="A342" s="1">
        <v>45267</v>
      </c>
      <c r="B342" s="2">
        <f t="shared" si="45"/>
        <v>4</v>
      </c>
      <c r="C342" s="2" t="s">
        <v>8</v>
      </c>
      <c r="D342">
        <v>10</v>
      </c>
      <c r="E342">
        <f t="shared" si="50"/>
        <v>0</v>
      </c>
      <c r="F342">
        <f t="shared" si="46"/>
        <v>0.4</v>
      </c>
      <c r="G342">
        <f t="shared" si="47"/>
        <v>4</v>
      </c>
      <c r="H342">
        <f t="shared" si="48"/>
        <v>264</v>
      </c>
      <c r="I342">
        <f t="shared" si="51"/>
        <v>15350</v>
      </c>
      <c r="J342">
        <f t="shared" si="52"/>
        <v>83820</v>
      </c>
      <c r="K342">
        <f t="shared" si="49"/>
        <v>68470</v>
      </c>
      <c r="L342">
        <f t="shared" si="53"/>
        <v>253</v>
      </c>
    </row>
    <row r="343" spans="1:12" x14ac:dyDescent="0.35">
      <c r="A343" s="1">
        <v>45268</v>
      </c>
      <c r="B343" s="2">
        <f t="shared" si="45"/>
        <v>5</v>
      </c>
      <c r="C343" s="2" t="s">
        <v>8</v>
      </c>
      <c r="D343">
        <v>10</v>
      </c>
      <c r="E343">
        <f t="shared" si="50"/>
        <v>0</v>
      </c>
      <c r="F343">
        <f t="shared" si="46"/>
        <v>0.4</v>
      </c>
      <c r="G343">
        <f t="shared" si="47"/>
        <v>4</v>
      </c>
      <c r="H343">
        <f t="shared" si="48"/>
        <v>264</v>
      </c>
      <c r="I343">
        <f t="shared" si="51"/>
        <v>15350</v>
      </c>
      <c r="J343">
        <f t="shared" si="52"/>
        <v>84084</v>
      </c>
      <c r="K343">
        <f t="shared" si="49"/>
        <v>68734</v>
      </c>
      <c r="L343">
        <f t="shared" si="53"/>
        <v>254</v>
      </c>
    </row>
    <row r="344" spans="1:12" x14ac:dyDescent="0.35">
      <c r="A344" s="1">
        <v>45269</v>
      </c>
      <c r="B344" s="2">
        <f t="shared" si="45"/>
        <v>6</v>
      </c>
      <c r="C344" s="2" t="s">
        <v>8</v>
      </c>
      <c r="D344">
        <v>10</v>
      </c>
      <c r="E344">
        <f t="shared" si="50"/>
        <v>0</v>
      </c>
      <c r="F344">
        <f t="shared" si="46"/>
        <v>0.4</v>
      </c>
      <c r="G344">
        <f t="shared" si="47"/>
        <v>0</v>
      </c>
      <c r="H344">
        <f t="shared" si="48"/>
        <v>0</v>
      </c>
      <c r="I344">
        <f t="shared" si="51"/>
        <v>15350</v>
      </c>
      <c r="J344">
        <f t="shared" si="52"/>
        <v>84084</v>
      </c>
      <c r="K344">
        <f t="shared" si="49"/>
        <v>68734</v>
      </c>
      <c r="L344">
        <f t="shared" si="53"/>
        <v>255</v>
      </c>
    </row>
    <row r="345" spans="1:12" x14ac:dyDescent="0.35">
      <c r="A345" s="1">
        <v>45270</v>
      </c>
      <c r="B345" s="2">
        <f t="shared" si="45"/>
        <v>7</v>
      </c>
      <c r="C345" s="2" t="s">
        <v>8</v>
      </c>
      <c r="D345">
        <v>10</v>
      </c>
      <c r="E345">
        <f t="shared" si="50"/>
        <v>150</v>
      </c>
      <c r="F345">
        <f t="shared" si="46"/>
        <v>0.4</v>
      </c>
      <c r="G345">
        <f t="shared" si="47"/>
        <v>0</v>
      </c>
      <c r="H345">
        <f t="shared" si="48"/>
        <v>0</v>
      </c>
      <c r="I345">
        <f t="shared" si="51"/>
        <v>15500</v>
      </c>
      <c r="J345">
        <f t="shared" si="52"/>
        <v>84084</v>
      </c>
      <c r="K345">
        <f t="shared" si="49"/>
        <v>68584</v>
      </c>
      <c r="L345">
        <f t="shared" si="53"/>
        <v>256</v>
      </c>
    </row>
    <row r="346" spans="1:12" x14ac:dyDescent="0.35">
      <c r="A346" s="1">
        <v>45271</v>
      </c>
      <c r="B346" s="2">
        <f t="shared" si="45"/>
        <v>1</v>
      </c>
      <c r="C346" s="2" t="s">
        <v>8</v>
      </c>
      <c r="D346">
        <v>10</v>
      </c>
      <c r="E346">
        <f t="shared" si="50"/>
        <v>0</v>
      </c>
      <c r="F346">
        <f t="shared" si="46"/>
        <v>0.4</v>
      </c>
      <c r="G346">
        <f t="shared" si="47"/>
        <v>4</v>
      </c>
      <c r="H346">
        <f t="shared" si="48"/>
        <v>264</v>
      </c>
      <c r="I346">
        <f t="shared" si="51"/>
        <v>15500</v>
      </c>
      <c r="J346">
        <f t="shared" si="52"/>
        <v>84348</v>
      </c>
      <c r="K346">
        <f t="shared" si="49"/>
        <v>68848</v>
      </c>
      <c r="L346">
        <f t="shared" si="53"/>
        <v>257</v>
      </c>
    </row>
    <row r="347" spans="1:12" x14ac:dyDescent="0.35">
      <c r="A347" s="1">
        <v>45272</v>
      </c>
      <c r="B347" s="2">
        <f t="shared" si="45"/>
        <v>2</v>
      </c>
      <c r="C347" s="2" t="s">
        <v>8</v>
      </c>
      <c r="D347">
        <v>10</v>
      </c>
      <c r="E347">
        <f t="shared" si="50"/>
        <v>0</v>
      </c>
      <c r="F347">
        <f t="shared" si="46"/>
        <v>0.4</v>
      </c>
      <c r="G347">
        <f t="shared" si="47"/>
        <v>4</v>
      </c>
      <c r="H347">
        <f t="shared" si="48"/>
        <v>264</v>
      </c>
      <c r="I347">
        <f t="shared" si="51"/>
        <v>15500</v>
      </c>
      <c r="J347">
        <f t="shared" si="52"/>
        <v>84612</v>
      </c>
      <c r="K347">
        <f t="shared" si="49"/>
        <v>69112</v>
      </c>
      <c r="L347">
        <f t="shared" si="53"/>
        <v>258</v>
      </c>
    </row>
    <row r="348" spans="1:12" x14ac:dyDescent="0.35">
      <c r="A348" s="1">
        <v>45273</v>
      </c>
      <c r="B348" s="2">
        <f t="shared" si="45"/>
        <v>3</v>
      </c>
      <c r="C348" s="2" t="s">
        <v>8</v>
      </c>
      <c r="D348">
        <v>10</v>
      </c>
      <c r="E348">
        <f t="shared" si="50"/>
        <v>0</v>
      </c>
      <c r="F348">
        <f t="shared" si="46"/>
        <v>0.4</v>
      </c>
      <c r="G348">
        <f t="shared" si="47"/>
        <v>4</v>
      </c>
      <c r="H348">
        <f t="shared" si="48"/>
        <v>264</v>
      </c>
      <c r="I348">
        <f t="shared" si="51"/>
        <v>15500</v>
      </c>
      <c r="J348">
        <f t="shared" si="52"/>
        <v>84876</v>
      </c>
      <c r="K348">
        <f t="shared" si="49"/>
        <v>69376</v>
      </c>
      <c r="L348">
        <f t="shared" si="53"/>
        <v>259</v>
      </c>
    </row>
    <row r="349" spans="1:12" x14ac:dyDescent="0.35">
      <c r="A349" s="1">
        <v>45274</v>
      </c>
      <c r="B349" s="2">
        <f t="shared" si="45"/>
        <v>4</v>
      </c>
      <c r="C349" s="2" t="s">
        <v>8</v>
      </c>
      <c r="D349">
        <v>10</v>
      </c>
      <c r="E349">
        <f t="shared" si="50"/>
        <v>0</v>
      </c>
      <c r="F349">
        <f t="shared" si="46"/>
        <v>0.4</v>
      </c>
      <c r="G349">
        <f t="shared" si="47"/>
        <v>4</v>
      </c>
      <c r="H349">
        <f t="shared" si="48"/>
        <v>264</v>
      </c>
      <c r="I349">
        <f t="shared" si="51"/>
        <v>15500</v>
      </c>
      <c r="J349">
        <f t="shared" si="52"/>
        <v>85140</v>
      </c>
      <c r="K349">
        <f t="shared" si="49"/>
        <v>69640</v>
      </c>
      <c r="L349">
        <f t="shared" si="53"/>
        <v>260</v>
      </c>
    </row>
    <row r="350" spans="1:12" x14ac:dyDescent="0.35">
      <c r="A350" s="1">
        <v>45275</v>
      </c>
      <c r="B350" s="2">
        <f t="shared" si="45"/>
        <v>5</v>
      </c>
      <c r="C350" s="2" t="s">
        <v>8</v>
      </c>
      <c r="D350">
        <v>10</v>
      </c>
      <c r="E350">
        <f t="shared" si="50"/>
        <v>0</v>
      </c>
      <c r="F350">
        <f t="shared" si="46"/>
        <v>0.4</v>
      </c>
      <c r="G350">
        <f t="shared" si="47"/>
        <v>4</v>
      </c>
      <c r="H350">
        <f t="shared" si="48"/>
        <v>264</v>
      </c>
      <c r="I350">
        <f t="shared" si="51"/>
        <v>15500</v>
      </c>
      <c r="J350">
        <f t="shared" si="52"/>
        <v>85404</v>
      </c>
      <c r="K350">
        <f t="shared" si="49"/>
        <v>69904</v>
      </c>
      <c r="L350">
        <f t="shared" si="53"/>
        <v>261</v>
      </c>
    </row>
    <row r="351" spans="1:12" x14ac:dyDescent="0.35">
      <c r="A351" s="1">
        <v>45276</v>
      </c>
      <c r="B351" s="2">
        <f t="shared" si="45"/>
        <v>6</v>
      </c>
      <c r="C351" s="2" t="s">
        <v>8</v>
      </c>
      <c r="D351">
        <v>10</v>
      </c>
      <c r="E351">
        <f t="shared" si="50"/>
        <v>0</v>
      </c>
      <c r="F351">
        <f t="shared" si="46"/>
        <v>0.4</v>
      </c>
      <c r="G351">
        <f t="shared" si="47"/>
        <v>0</v>
      </c>
      <c r="H351">
        <f t="shared" si="48"/>
        <v>0</v>
      </c>
      <c r="I351">
        <f t="shared" si="51"/>
        <v>15500</v>
      </c>
      <c r="J351">
        <f t="shared" si="52"/>
        <v>85404</v>
      </c>
      <c r="K351">
        <f t="shared" si="49"/>
        <v>69904</v>
      </c>
      <c r="L351">
        <f t="shared" si="53"/>
        <v>262</v>
      </c>
    </row>
    <row r="352" spans="1:12" x14ac:dyDescent="0.35">
      <c r="A352" s="1">
        <v>45277</v>
      </c>
      <c r="B352" s="2">
        <f t="shared" si="45"/>
        <v>7</v>
      </c>
      <c r="C352" s="2" t="s">
        <v>8</v>
      </c>
      <c r="D352">
        <v>10</v>
      </c>
      <c r="E352">
        <f t="shared" si="50"/>
        <v>150</v>
      </c>
      <c r="F352">
        <f t="shared" si="46"/>
        <v>0.4</v>
      </c>
      <c r="G352">
        <f t="shared" si="47"/>
        <v>0</v>
      </c>
      <c r="H352">
        <f t="shared" si="48"/>
        <v>0</v>
      </c>
      <c r="I352">
        <f t="shared" si="51"/>
        <v>15650</v>
      </c>
      <c r="J352">
        <f t="shared" si="52"/>
        <v>85404</v>
      </c>
      <c r="K352">
        <f t="shared" si="49"/>
        <v>69754</v>
      </c>
      <c r="L352">
        <f t="shared" si="53"/>
        <v>263</v>
      </c>
    </row>
    <row r="353" spans="1:12" x14ac:dyDescent="0.35">
      <c r="A353" s="1">
        <v>45278</v>
      </c>
      <c r="B353" s="2">
        <f t="shared" si="45"/>
        <v>1</v>
      </c>
      <c r="C353" s="2" t="s">
        <v>8</v>
      </c>
      <c r="D353">
        <v>10</v>
      </c>
      <c r="E353">
        <f t="shared" si="50"/>
        <v>0</v>
      </c>
      <c r="F353">
        <f t="shared" si="46"/>
        <v>0.4</v>
      </c>
      <c r="G353">
        <f t="shared" si="47"/>
        <v>4</v>
      </c>
      <c r="H353">
        <f t="shared" si="48"/>
        <v>264</v>
      </c>
      <c r="I353">
        <f t="shared" si="51"/>
        <v>15650</v>
      </c>
      <c r="J353">
        <f t="shared" si="52"/>
        <v>85668</v>
      </c>
      <c r="K353">
        <f t="shared" si="49"/>
        <v>70018</v>
      </c>
      <c r="L353">
        <f t="shared" si="53"/>
        <v>264</v>
      </c>
    </row>
    <row r="354" spans="1:12" x14ac:dyDescent="0.35">
      <c r="A354" s="1">
        <v>45279</v>
      </c>
      <c r="B354" s="2">
        <f t="shared" si="45"/>
        <v>2</v>
      </c>
      <c r="C354" s="2" t="s">
        <v>8</v>
      </c>
      <c r="D354">
        <v>10</v>
      </c>
      <c r="E354">
        <f t="shared" si="50"/>
        <v>0</v>
      </c>
      <c r="F354">
        <f t="shared" si="46"/>
        <v>0.4</v>
      </c>
      <c r="G354">
        <f t="shared" si="47"/>
        <v>4</v>
      </c>
      <c r="H354">
        <f t="shared" si="48"/>
        <v>264</v>
      </c>
      <c r="I354">
        <f t="shared" si="51"/>
        <v>15650</v>
      </c>
      <c r="J354">
        <f t="shared" si="52"/>
        <v>85932</v>
      </c>
      <c r="K354">
        <f t="shared" si="49"/>
        <v>70282</v>
      </c>
      <c r="L354">
        <f t="shared" si="53"/>
        <v>265</v>
      </c>
    </row>
    <row r="355" spans="1:12" x14ac:dyDescent="0.35">
      <c r="A355" s="1">
        <v>45280</v>
      </c>
      <c r="B355" s="2">
        <f t="shared" si="45"/>
        <v>3</v>
      </c>
      <c r="C355" s="2" t="s">
        <v>8</v>
      </c>
      <c r="D355">
        <v>10</v>
      </c>
      <c r="E355">
        <f t="shared" si="50"/>
        <v>0</v>
      </c>
      <c r="F355">
        <f t="shared" si="46"/>
        <v>0.4</v>
      </c>
      <c r="G355">
        <f t="shared" si="47"/>
        <v>4</v>
      </c>
      <c r="H355">
        <f t="shared" si="48"/>
        <v>264</v>
      </c>
      <c r="I355">
        <f t="shared" si="51"/>
        <v>15650</v>
      </c>
      <c r="J355">
        <f t="shared" si="52"/>
        <v>86196</v>
      </c>
      <c r="K355">
        <f t="shared" si="49"/>
        <v>70546</v>
      </c>
      <c r="L355">
        <f t="shared" si="53"/>
        <v>266</v>
      </c>
    </row>
    <row r="356" spans="1:12" x14ac:dyDescent="0.35">
      <c r="A356" s="3">
        <v>45281</v>
      </c>
      <c r="B356" s="2">
        <f t="shared" si="45"/>
        <v>4</v>
      </c>
      <c r="C356" s="2" t="s">
        <v>5</v>
      </c>
      <c r="D356">
        <v>10</v>
      </c>
      <c r="E356">
        <f t="shared" si="50"/>
        <v>0</v>
      </c>
      <c r="F356">
        <f t="shared" si="46"/>
        <v>0.2</v>
      </c>
      <c r="G356">
        <f t="shared" si="47"/>
        <v>2</v>
      </c>
      <c r="H356">
        <f t="shared" si="48"/>
        <v>132</v>
      </c>
      <c r="I356">
        <f t="shared" si="51"/>
        <v>15650</v>
      </c>
      <c r="J356">
        <f t="shared" si="52"/>
        <v>86328</v>
      </c>
      <c r="K356">
        <f t="shared" si="49"/>
        <v>70678</v>
      </c>
      <c r="L356">
        <f t="shared" si="53"/>
        <v>267</v>
      </c>
    </row>
    <row r="357" spans="1:12" x14ac:dyDescent="0.35">
      <c r="A357" s="1">
        <v>45282</v>
      </c>
      <c r="B357" s="2">
        <f t="shared" si="45"/>
        <v>5</v>
      </c>
      <c r="C357" s="2" t="s">
        <v>5</v>
      </c>
      <c r="D357">
        <v>10</v>
      </c>
      <c r="E357">
        <f t="shared" si="50"/>
        <v>0</v>
      </c>
      <c r="F357">
        <f t="shared" si="46"/>
        <v>0.2</v>
      </c>
      <c r="G357">
        <f t="shared" si="47"/>
        <v>2</v>
      </c>
      <c r="H357">
        <f t="shared" si="48"/>
        <v>132</v>
      </c>
      <c r="I357">
        <f t="shared" si="51"/>
        <v>15650</v>
      </c>
      <c r="J357">
        <f t="shared" si="52"/>
        <v>86460</v>
      </c>
      <c r="K357">
        <f t="shared" si="49"/>
        <v>70810</v>
      </c>
      <c r="L357">
        <f t="shared" si="53"/>
        <v>268</v>
      </c>
    </row>
    <row r="358" spans="1:12" x14ac:dyDescent="0.35">
      <c r="A358" s="1">
        <v>45283</v>
      </c>
      <c r="B358" s="2">
        <f t="shared" si="45"/>
        <v>6</v>
      </c>
      <c r="C358" s="2" t="s">
        <v>5</v>
      </c>
      <c r="D358">
        <v>10</v>
      </c>
      <c r="E358">
        <f t="shared" si="50"/>
        <v>0</v>
      </c>
      <c r="F358">
        <f t="shared" si="46"/>
        <v>0.2</v>
      </c>
      <c r="G358">
        <f t="shared" si="47"/>
        <v>0</v>
      </c>
      <c r="H358">
        <f t="shared" si="48"/>
        <v>0</v>
      </c>
      <c r="I358">
        <f t="shared" si="51"/>
        <v>15650</v>
      </c>
      <c r="J358">
        <f t="shared" si="52"/>
        <v>86460</v>
      </c>
      <c r="K358">
        <f t="shared" si="49"/>
        <v>70810</v>
      </c>
      <c r="L358">
        <f t="shared" si="53"/>
        <v>269</v>
      </c>
    </row>
    <row r="359" spans="1:12" x14ac:dyDescent="0.35">
      <c r="A359" s="1">
        <v>45284</v>
      </c>
      <c r="B359" s="2">
        <f t="shared" si="45"/>
        <v>7</v>
      </c>
      <c r="C359" s="2" t="s">
        <v>5</v>
      </c>
      <c r="D359">
        <v>10</v>
      </c>
      <c r="E359">
        <f t="shared" si="50"/>
        <v>150</v>
      </c>
      <c r="F359">
        <f t="shared" si="46"/>
        <v>0.2</v>
      </c>
      <c r="G359">
        <f t="shared" si="47"/>
        <v>0</v>
      </c>
      <c r="H359">
        <f t="shared" si="48"/>
        <v>0</v>
      </c>
      <c r="I359">
        <f t="shared" si="51"/>
        <v>15800</v>
      </c>
      <c r="J359">
        <f t="shared" si="52"/>
        <v>86460</v>
      </c>
      <c r="K359">
        <f t="shared" si="49"/>
        <v>70660</v>
      </c>
      <c r="L359">
        <f t="shared" si="53"/>
        <v>270</v>
      </c>
    </row>
    <row r="360" spans="1:12" x14ac:dyDescent="0.35">
      <c r="A360" s="1">
        <v>45285</v>
      </c>
      <c r="B360" s="2">
        <f t="shared" si="45"/>
        <v>1</v>
      </c>
      <c r="C360" s="2" t="s">
        <v>5</v>
      </c>
      <c r="D360">
        <v>10</v>
      </c>
      <c r="E360">
        <f t="shared" si="50"/>
        <v>0</v>
      </c>
      <c r="F360">
        <f t="shared" si="46"/>
        <v>0.2</v>
      </c>
      <c r="G360">
        <f t="shared" si="47"/>
        <v>2</v>
      </c>
      <c r="H360">
        <f t="shared" si="48"/>
        <v>132</v>
      </c>
      <c r="I360">
        <f t="shared" si="51"/>
        <v>15800</v>
      </c>
      <c r="J360">
        <f t="shared" si="52"/>
        <v>86592</v>
      </c>
      <c r="K360">
        <f t="shared" si="49"/>
        <v>70792</v>
      </c>
      <c r="L360">
        <f t="shared" si="53"/>
        <v>271</v>
      </c>
    </row>
    <row r="361" spans="1:12" x14ac:dyDescent="0.35">
      <c r="A361" s="1">
        <v>45286</v>
      </c>
      <c r="B361" s="2">
        <f t="shared" si="45"/>
        <v>2</v>
      </c>
      <c r="C361" s="2" t="s">
        <v>5</v>
      </c>
      <c r="D361">
        <v>10</v>
      </c>
      <c r="E361">
        <f t="shared" si="50"/>
        <v>0</v>
      </c>
      <c r="F361">
        <f t="shared" si="46"/>
        <v>0.2</v>
      </c>
      <c r="G361">
        <f t="shared" si="47"/>
        <v>2</v>
      </c>
      <c r="H361">
        <f t="shared" si="48"/>
        <v>132</v>
      </c>
      <c r="I361">
        <f t="shared" si="51"/>
        <v>15800</v>
      </c>
      <c r="J361">
        <f t="shared" si="52"/>
        <v>86724</v>
      </c>
      <c r="K361">
        <f t="shared" si="49"/>
        <v>70924</v>
      </c>
      <c r="L361">
        <f t="shared" si="53"/>
        <v>272</v>
      </c>
    </row>
    <row r="362" spans="1:12" x14ac:dyDescent="0.35">
      <c r="A362" s="1">
        <v>45287</v>
      </c>
      <c r="B362" s="2">
        <f t="shared" si="45"/>
        <v>3</v>
      </c>
      <c r="C362" s="2" t="s">
        <v>5</v>
      </c>
      <c r="D362">
        <v>10</v>
      </c>
      <c r="E362">
        <f t="shared" si="50"/>
        <v>0</v>
      </c>
      <c r="F362">
        <f t="shared" si="46"/>
        <v>0.2</v>
      </c>
      <c r="G362">
        <f t="shared" si="47"/>
        <v>2</v>
      </c>
      <c r="H362">
        <f t="shared" si="48"/>
        <v>132</v>
      </c>
      <c r="I362">
        <f t="shared" si="51"/>
        <v>15800</v>
      </c>
      <c r="J362">
        <f t="shared" si="52"/>
        <v>86856</v>
      </c>
      <c r="K362">
        <f t="shared" si="49"/>
        <v>71056</v>
      </c>
      <c r="L362">
        <f t="shared" si="53"/>
        <v>273</v>
      </c>
    </row>
    <row r="363" spans="1:12" x14ac:dyDescent="0.35">
      <c r="A363" s="1">
        <v>45288</v>
      </c>
      <c r="B363" s="2">
        <f t="shared" si="45"/>
        <v>4</v>
      </c>
      <c r="C363" s="2" t="s">
        <v>5</v>
      </c>
      <c r="D363">
        <v>10</v>
      </c>
      <c r="E363">
        <f t="shared" si="50"/>
        <v>0</v>
      </c>
      <c r="F363">
        <f t="shared" si="46"/>
        <v>0.2</v>
      </c>
      <c r="G363">
        <f t="shared" si="47"/>
        <v>2</v>
      </c>
      <c r="H363">
        <f t="shared" si="48"/>
        <v>132</v>
      </c>
      <c r="I363">
        <f t="shared" si="51"/>
        <v>15800</v>
      </c>
      <c r="J363">
        <f t="shared" si="52"/>
        <v>86988</v>
      </c>
      <c r="K363">
        <f t="shared" si="49"/>
        <v>71188</v>
      </c>
      <c r="L363">
        <f t="shared" si="53"/>
        <v>274</v>
      </c>
    </row>
    <row r="364" spans="1:12" x14ac:dyDescent="0.35">
      <c r="A364" s="1">
        <v>45289</v>
      </c>
      <c r="B364" s="2">
        <f t="shared" si="45"/>
        <v>5</v>
      </c>
      <c r="C364" s="2" t="s">
        <v>5</v>
      </c>
      <c r="D364">
        <v>10</v>
      </c>
      <c r="E364">
        <f t="shared" si="50"/>
        <v>0</v>
      </c>
      <c r="F364">
        <f t="shared" si="46"/>
        <v>0.2</v>
      </c>
      <c r="G364">
        <f t="shared" si="47"/>
        <v>2</v>
      </c>
      <c r="H364">
        <f t="shared" si="48"/>
        <v>132</v>
      </c>
      <c r="I364">
        <f t="shared" si="51"/>
        <v>15800</v>
      </c>
      <c r="J364">
        <f t="shared" si="52"/>
        <v>87120</v>
      </c>
      <c r="K364">
        <f t="shared" si="49"/>
        <v>71320</v>
      </c>
      <c r="L364">
        <f t="shared" si="53"/>
        <v>275</v>
      </c>
    </row>
    <row r="365" spans="1:12" x14ac:dyDescent="0.35">
      <c r="A365" s="1">
        <v>45290</v>
      </c>
      <c r="B365" s="2">
        <f t="shared" si="45"/>
        <v>6</v>
      </c>
      <c r="C365" s="2" t="s">
        <v>5</v>
      </c>
      <c r="D365">
        <v>10</v>
      </c>
      <c r="E365">
        <f t="shared" si="50"/>
        <v>0</v>
      </c>
      <c r="F365">
        <f t="shared" si="46"/>
        <v>0.2</v>
      </c>
      <c r="G365">
        <f t="shared" si="47"/>
        <v>0</v>
      </c>
      <c r="H365">
        <f t="shared" si="48"/>
        <v>0</v>
      </c>
      <c r="I365">
        <f t="shared" si="51"/>
        <v>15800</v>
      </c>
      <c r="J365">
        <f t="shared" si="52"/>
        <v>87120</v>
      </c>
      <c r="K365">
        <f t="shared" si="49"/>
        <v>71320</v>
      </c>
      <c r="L365">
        <f t="shared" si="53"/>
        <v>276</v>
      </c>
    </row>
    <row r="366" spans="1:12" x14ac:dyDescent="0.35">
      <c r="A366" s="1">
        <v>45291</v>
      </c>
      <c r="B366" s="2">
        <f t="shared" si="45"/>
        <v>7</v>
      </c>
      <c r="C366" s="2" t="s">
        <v>5</v>
      </c>
      <c r="D366">
        <v>10</v>
      </c>
      <c r="E366">
        <f t="shared" si="50"/>
        <v>150</v>
      </c>
      <c r="F366">
        <f t="shared" si="46"/>
        <v>0.2</v>
      </c>
      <c r="G366">
        <f t="shared" si="47"/>
        <v>0</v>
      </c>
      <c r="H366">
        <f t="shared" si="48"/>
        <v>0</v>
      </c>
      <c r="I366">
        <f t="shared" si="51"/>
        <v>15950</v>
      </c>
      <c r="J366">
        <f t="shared" si="52"/>
        <v>87120</v>
      </c>
      <c r="K366">
        <f t="shared" si="49"/>
        <v>71170</v>
      </c>
      <c r="L366">
        <f t="shared" si="53"/>
        <v>277</v>
      </c>
    </row>
    <row r="367" spans="1:12" x14ac:dyDescent="0.35">
      <c r="A367" s="1">
        <v>45292</v>
      </c>
      <c r="B367" s="2">
        <f t="shared" si="45"/>
        <v>1</v>
      </c>
      <c r="C367" s="2" t="s">
        <v>5</v>
      </c>
      <c r="D367">
        <v>10</v>
      </c>
      <c r="E367">
        <f t="shared" si="50"/>
        <v>0</v>
      </c>
      <c r="F367">
        <f t="shared" si="46"/>
        <v>0.2</v>
      </c>
      <c r="G367">
        <f t="shared" si="47"/>
        <v>2</v>
      </c>
      <c r="H367">
        <f t="shared" si="48"/>
        <v>132</v>
      </c>
      <c r="I367">
        <f t="shared" si="51"/>
        <v>15950</v>
      </c>
      <c r="J367">
        <f t="shared" si="52"/>
        <v>87252</v>
      </c>
      <c r="K367">
        <f t="shared" si="49"/>
        <v>71302</v>
      </c>
      <c r="L367">
        <f t="shared" si="53"/>
        <v>278</v>
      </c>
    </row>
    <row r="368" spans="1:12" x14ac:dyDescent="0.35">
      <c r="A368" s="1">
        <v>45293</v>
      </c>
      <c r="B368" s="2">
        <f t="shared" si="45"/>
        <v>2</v>
      </c>
      <c r="C368" s="2" t="s">
        <v>5</v>
      </c>
      <c r="D368">
        <v>10</v>
      </c>
      <c r="E368">
        <f t="shared" si="50"/>
        <v>0</v>
      </c>
      <c r="F368">
        <f t="shared" si="46"/>
        <v>0.2</v>
      </c>
      <c r="G368">
        <f t="shared" si="47"/>
        <v>2</v>
      </c>
      <c r="H368">
        <f t="shared" si="48"/>
        <v>132</v>
      </c>
      <c r="I368">
        <f t="shared" si="51"/>
        <v>15950</v>
      </c>
      <c r="J368">
        <f t="shared" si="52"/>
        <v>87384</v>
      </c>
      <c r="K368">
        <f t="shared" si="49"/>
        <v>71434</v>
      </c>
      <c r="L368">
        <f t="shared" si="53"/>
        <v>279</v>
      </c>
    </row>
    <row r="369" spans="1:12" x14ac:dyDescent="0.35">
      <c r="A369" s="1">
        <v>45294</v>
      </c>
      <c r="B369" s="2">
        <f t="shared" si="45"/>
        <v>3</v>
      </c>
      <c r="C369" s="2" t="s">
        <v>5</v>
      </c>
      <c r="D369">
        <v>10</v>
      </c>
      <c r="E369">
        <f t="shared" si="50"/>
        <v>0</v>
      </c>
      <c r="F369">
        <f t="shared" si="46"/>
        <v>0.2</v>
      </c>
      <c r="G369">
        <f t="shared" si="47"/>
        <v>2</v>
      </c>
      <c r="H369">
        <f t="shared" si="48"/>
        <v>132</v>
      </c>
      <c r="I369">
        <f t="shared" si="51"/>
        <v>15950</v>
      </c>
      <c r="J369">
        <f t="shared" si="52"/>
        <v>87516</v>
      </c>
      <c r="K369">
        <f t="shared" si="49"/>
        <v>71566</v>
      </c>
      <c r="L369">
        <f t="shared" si="53"/>
        <v>280</v>
      </c>
    </row>
    <row r="370" spans="1:12" x14ac:dyDescent="0.35">
      <c r="A370" s="1">
        <v>45295</v>
      </c>
      <c r="B370" s="2">
        <f t="shared" si="45"/>
        <v>4</v>
      </c>
      <c r="C370" s="2" t="s">
        <v>5</v>
      </c>
      <c r="D370">
        <v>10</v>
      </c>
      <c r="E370">
        <f t="shared" si="50"/>
        <v>0</v>
      </c>
      <c r="F370">
        <f t="shared" si="46"/>
        <v>0.2</v>
      </c>
      <c r="G370">
        <f t="shared" si="47"/>
        <v>2</v>
      </c>
      <c r="H370">
        <f t="shared" si="48"/>
        <v>132</v>
      </c>
      <c r="I370">
        <f t="shared" si="51"/>
        <v>15950</v>
      </c>
      <c r="J370">
        <f t="shared" si="52"/>
        <v>87648</v>
      </c>
      <c r="K370">
        <f t="shared" si="49"/>
        <v>71698</v>
      </c>
      <c r="L370">
        <f t="shared" si="53"/>
        <v>281</v>
      </c>
    </row>
    <row r="371" spans="1:12" x14ac:dyDescent="0.35">
      <c r="A371" s="1">
        <v>45296</v>
      </c>
      <c r="B371" s="2">
        <f t="shared" si="45"/>
        <v>5</v>
      </c>
      <c r="C371" s="2" t="s">
        <v>5</v>
      </c>
      <c r="D371">
        <v>10</v>
      </c>
      <c r="E371">
        <f t="shared" si="50"/>
        <v>0</v>
      </c>
      <c r="F371">
        <f t="shared" si="46"/>
        <v>0.2</v>
      </c>
      <c r="G371">
        <f t="shared" si="47"/>
        <v>2</v>
      </c>
      <c r="H371">
        <f t="shared" si="48"/>
        <v>132</v>
      </c>
      <c r="I371">
        <f t="shared" si="51"/>
        <v>15950</v>
      </c>
      <c r="J371">
        <f t="shared" si="52"/>
        <v>87780</v>
      </c>
      <c r="K371">
        <f t="shared" si="49"/>
        <v>71830</v>
      </c>
      <c r="L371">
        <f t="shared" si="53"/>
        <v>282</v>
      </c>
    </row>
    <row r="372" spans="1:12" x14ac:dyDescent="0.35">
      <c r="A372" s="1">
        <v>45297</v>
      </c>
      <c r="B372" s="2">
        <f t="shared" si="45"/>
        <v>6</v>
      </c>
      <c r="C372" s="2" t="s">
        <v>5</v>
      </c>
      <c r="D372">
        <v>10</v>
      </c>
      <c r="E372">
        <f t="shared" si="50"/>
        <v>0</v>
      </c>
      <c r="F372">
        <f t="shared" si="46"/>
        <v>0.2</v>
      </c>
      <c r="G372">
        <f t="shared" si="47"/>
        <v>0</v>
      </c>
      <c r="H372">
        <f t="shared" si="48"/>
        <v>0</v>
      </c>
      <c r="I372">
        <f t="shared" si="51"/>
        <v>15950</v>
      </c>
      <c r="J372">
        <f t="shared" si="52"/>
        <v>87780</v>
      </c>
      <c r="K372">
        <f t="shared" si="49"/>
        <v>71830</v>
      </c>
      <c r="L372">
        <f t="shared" si="53"/>
        <v>283</v>
      </c>
    </row>
    <row r="373" spans="1:12" x14ac:dyDescent="0.35">
      <c r="A373" s="1">
        <v>45298</v>
      </c>
      <c r="B373" s="2">
        <f t="shared" si="45"/>
        <v>7</v>
      </c>
      <c r="C373" s="2" t="s">
        <v>5</v>
      </c>
      <c r="D373">
        <v>10</v>
      </c>
      <c r="E373">
        <f t="shared" si="50"/>
        <v>150</v>
      </c>
      <c r="F373">
        <f t="shared" si="46"/>
        <v>0.2</v>
      </c>
      <c r="G373">
        <f t="shared" si="47"/>
        <v>0</v>
      </c>
      <c r="H373">
        <f t="shared" si="48"/>
        <v>0</v>
      </c>
      <c r="I373">
        <f t="shared" si="51"/>
        <v>16100</v>
      </c>
      <c r="J373">
        <f t="shared" si="52"/>
        <v>87780</v>
      </c>
      <c r="K373">
        <f t="shared" si="49"/>
        <v>71680</v>
      </c>
      <c r="L373">
        <f t="shared" si="53"/>
        <v>284</v>
      </c>
    </row>
    <row r="374" spans="1:12" x14ac:dyDescent="0.35">
      <c r="A374" s="1">
        <v>45299</v>
      </c>
      <c r="B374" s="2">
        <f t="shared" si="45"/>
        <v>1</v>
      </c>
      <c r="C374" s="2" t="s">
        <v>5</v>
      </c>
      <c r="D374">
        <v>10</v>
      </c>
      <c r="E374">
        <f t="shared" si="50"/>
        <v>0</v>
      </c>
      <c r="F374">
        <f t="shared" si="46"/>
        <v>0.2</v>
      </c>
      <c r="G374">
        <f t="shared" si="47"/>
        <v>2</v>
      </c>
      <c r="H374">
        <f t="shared" si="48"/>
        <v>132</v>
      </c>
      <c r="I374">
        <f t="shared" si="51"/>
        <v>16100</v>
      </c>
      <c r="J374">
        <f t="shared" si="52"/>
        <v>87912</v>
      </c>
      <c r="K374">
        <f t="shared" si="49"/>
        <v>71812</v>
      </c>
      <c r="L374">
        <f t="shared" si="53"/>
        <v>285</v>
      </c>
    </row>
    <row r="375" spans="1:12" x14ac:dyDescent="0.35">
      <c r="A375" s="1">
        <v>45300</v>
      </c>
      <c r="B375" s="2">
        <f t="shared" si="45"/>
        <v>2</v>
      </c>
      <c r="C375" s="2" t="s">
        <v>5</v>
      </c>
      <c r="D375">
        <v>10</v>
      </c>
      <c r="E375">
        <f t="shared" si="50"/>
        <v>0</v>
      </c>
      <c r="F375">
        <f t="shared" si="46"/>
        <v>0.2</v>
      </c>
      <c r="G375">
        <f t="shared" si="47"/>
        <v>2</v>
      </c>
      <c r="H375">
        <f t="shared" si="48"/>
        <v>132</v>
      </c>
      <c r="I375">
        <f t="shared" si="51"/>
        <v>16100</v>
      </c>
      <c r="J375">
        <f t="shared" si="52"/>
        <v>88044</v>
      </c>
      <c r="K375">
        <f t="shared" si="49"/>
        <v>71944</v>
      </c>
      <c r="L375">
        <f t="shared" si="53"/>
        <v>286</v>
      </c>
    </row>
    <row r="376" spans="1:12" x14ac:dyDescent="0.35">
      <c r="A376" s="1">
        <v>45301</v>
      </c>
      <c r="B376" s="2">
        <f t="shared" si="45"/>
        <v>3</v>
      </c>
      <c r="C376" s="2" t="s">
        <v>5</v>
      </c>
      <c r="D376">
        <v>10</v>
      </c>
      <c r="E376">
        <f t="shared" si="50"/>
        <v>0</v>
      </c>
      <c r="F376">
        <f t="shared" si="46"/>
        <v>0.2</v>
      </c>
      <c r="G376">
        <f t="shared" si="47"/>
        <v>2</v>
      </c>
      <c r="H376">
        <f t="shared" si="48"/>
        <v>132</v>
      </c>
      <c r="I376">
        <f t="shared" si="51"/>
        <v>16100</v>
      </c>
      <c r="J376">
        <f t="shared" si="52"/>
        <v>88176</v>
      </c>
      <c r="K376">
        <f t="shared" si="49"/>
        <v>72076</v>
      </c>
      <c r="L376">
        <f t="shared" si="53"/>
        <v>287</v>
      </c>
    </row>
    <row r="377" spans="1:12" x14ac:dyDescent="0.35">
      <c r="A377" s="1">
        <v>45302</v>
      </c>
      <c r="B377" s="2">
        <f t="shared" si="45"/>
        <v>4</v>
      </c>
      <c r="C377" s="2" t="s">
        <v>5</v>
      </c>
      <c r="D377">
        <v>10</v>
      </c>
      <c r="E377">
        <f t="shared" si="50"/>
        <v>0</v>
      </c>
      <c r="F377">
        <f t="shared" si="46"/>
        <v>0.2</v>
      </c>
      <c r="G377">
        <f t="shared" si="47"/>
        <v>2</v>
      </c>
      <c r="H377">
        <f t="shared" si="48"/>
        <v>132</v>
      </c>
      <c r="I377">
        <f t="shared" si="51"/>
        <v>16100</v>
      </c>
      <c r="J377">
        <f t="shared" si="52"/>
        <v>88308</v>
      </c>
      <c r="K377">
        <f t="shared" si="49"/>
        <v>72208</v>
      </c>
      <c r="L377">
        <f t="shared" si="53"/>
        <v>288</v>
      </c>
    </row>
    <row r="378" spans="1:12" x14ac:dyDescent="0.35">
      <c r="A378" s="1">
        <v>45303</v>
      </c>
      <c r="B378" s="2">
        <f t="shared" si="45"/>
        <v>5</v>
      </c>
      <c r="C378" s="2" t="s">
        <v>5</v>
      </c>
      <c r="D378">
        <v>10</v>
      </c>
      <c r="E378">
        <f t="shared" si="50"/>
        <v>0</v>
      </c>
      <c r="F378">
        <f t="shared" si="46"/>
        <v>0.2</v>
      </c>
      <c r="G378">
        <f t="shared" si="47"/>
        <v>2</v>
      </c>
      <c r="H378">
        <f t="shared" si="48"/>
        <v>132</v>
      </c>
      <c r="I378">
        <f t="shared" si="51"/>
        <v>16100</v>
      </c>
      <c r="J378">
        <f t="shared" si="52"/>
        <v>88440</v>
      </c>
      <c r="K378">
        <f t="shared" si="49"/>
        <v>72340</v>
      </c>
      <c r="L378">
        <f t="shared" si="53"/>
        <v>289</v>
      </c>
    </row>
    <row r="379" spans="1:12" x14ac:dyDescent="0.35">
      <c r="A379" s="1">
        <v>45304</v>
      </c>
      <c r="B379" s="2">
        <f t="shared" si="45"/>
        <v>6</v>
      </c>
      <c r="C379" s="2" t="s">
        <v>5</v>
      </c>
      <c r="D379">
        <v>10</v>
      </c>
      <c r="E379">
        <f t="shared" si="50"/>
        <v>0</v>
      </c>
      <c r="F379">
        <f t="shared" si="46"/>
        <v>0.2</v>
      </c>
      <c r="G379">
        <f t="shared" si="47"/>
        <v>0</v>
      </c>
      <c r="H379">
        <f t="shared" si="48"/>
        <v>0</v>
      </c>
      <c r="I379">
        <f t="shared" si="51"/>
        <v>16100</v>
      </c>
      <c r="J379">
        <f t="shared" si="52"/>
        <v>88440</v>
      </c>
      <c r="K379">
        <f t="shared" si="49"/>
        <v>72340</v>
      </c>
      <c r="L379">
        <f t="shared" si="53"/>
        <v>290</v>
      </c>
    </row>
    <row r="380" spans="1:12" x14ac:dyDescent="0.35">
      <c r="A380" s="1">
        <v>45305</v>
      </c>
      <c r="B380" s="2">
        <f t="shared" si="45"/>
        <v>7</v>
      </c>
      <c r="C380" s="2" t="s">
        <v>5</v>
      </c>
      <c r="D380">
        <v>10</v>
      </c>
      <c r="E380">
        <f t="shared" si="50"/>
        <v>150</v>
      </c>
      <c r="F380">
        <f t="shared" si="46"/>
        <v>0.2</v>
      </c>
      <c r="G380">
        <f t="shared" si="47"/>
        <v>0</v>
      </c>
      <c r="H380">
        <f t="shared" si="48"/>
        <v>0</v>
      </c>
      <c r="I380">
        <f t="shared" si="51"/>
        <v>16250</v>
      </c>
      <c r="J380">
        <f t="shared" si="52"/>
        <v>88440</v>
      </c>
      <c r="K380">
        <f t="shared" si="49"/>
        <v>72190</v>
      </c>
      <c r="L380">
        <f t="shared" si="53"/>
        <v>291</v>
      </c>
    </row>
    <row r="381" spans="1:12" x14ac:dyDescent="0.35">
      <c r="A381" s="1">
        <v>45306</v>
      </c>
      <c r="B381" s="2">
        <f t="shared" si="45"/>
        <v>1</v>
      </c>
      <c r="C381" s="2" t="s">
        <v>5</v>
      </c>
      <c r="D381">
        <v>10</v>
      </c>
      <c r="E381">
        <f t="shared" si="50"/>
        <v>0</v>
      </c>
      <c r="F381">
        <f t="shared" si="46"/>
        <v>0.2</v>
      </c>
      <c r="G381">
        <f t="shared" si="47"/>
        <v>2</v>
      </c>
      <c r="H381">
        <f t="shared" si="48"/>
        <v>132</v>
      </c>
      <c r="I381">
        <f t="shared" si="51"/>
        <v>16250</v>
      </c>
      <c r="J381">
        <f t="shared" si="52"/>
        <v>88572</v>
      </c>
      <c r="K381">
        <f t="shared" si="49"/>
        <v>72322</v>
      </c>
      <c r="L381">
        <f t="shared" si="53"/>
        <v>292</v>
      </c>
    </row>
    <row r="382" spans="1:12" x14ac:dyDescent="0.35">
      <c r="A382" s="1">
        <v>45307</v>
      </c>
      <c r="B382" s="2">
        <f t="shared" si="45"/>
        <v>2</v>
      </c>
      <c r="C382" s="2" t="s">
        <v>5</v>
      </c>
      <c r="D382">
        <v>10</v>
      </c>
      <c r="E382">
        <f t="shared" si="50"/>
        <v>0</v>
      </c>
      <c r="F382">
        <f t="shared" si="46"/>
        <v>0.2</v>
      </c>
      <c r="G382">
        <f t="shared" si="47"/>
        <v>2</v>
      </c>
      <c r="H382">
        <f t="shared" si="48"/>
        <v>132</v>
      </c>
      <c r="I382">
        <f t="shared" si="51"/>
        <v>16250</v>
      </c>
      <c r="J382">
        <f t="shared" si="52"/>
        <v>88704</v>
      </c>
      <c r="K382">
        <f t="shared" si="49"/>
        <v>72454</v>
      </c>
      <c r="L382">
        <f t="shared" si="53"/>
        <v>293</v>
      </c>
    </row>
    <row r="383" spans="1:12" x14ac:dyDescent="0.35">
      <c r="A383" s="1">
        <v>45308</v>
      </c>
      <c r="B383" s="2">
        <f t="shared" si="45"/>
        <v>3</v>
      </c>
      <c r="C383" s="2" t="s">
        <v>5</v>
      </c>
      <c r="D383">
        <v>10</v>
      </c>
      <c r="E383">
        <f t="shared" si="50"/>
        <v>0</v>
      </c>
      <c r="F383">
        <f t="shared" si="46"/>
        <v>0.2</v>
      </c>
      <c r="G383">
        <f t="shared" si="47"/>
        <v>2</v>
      </c>
      <c r="H383">
        <f t="shared" si="48"/>
        <v>132</v>
      </c>
      <c r="I383">
        <f t="shared" si="51"/>
        <v>16250</v>
      </c>
      <c r="J383">
        <f t="shared" si="52"/>
        <v>88836</v>
      </c>
      <c r="K383">
        <f t="shared" si="49"/>
        <v>72586</v>
      </c>
      <c r="L383">
        <f t="shared" si="53"/>
        <v>294</v>
      </c>
    </row>
    <row r="384" spans="1:12" x14ac:dyDescent="0.35">
      <c r="A384" s="1">
        <v>45309</v>
      </c>
      <c r="B384" s="2">
        <f t="shared" si="45"/>
        <v>4</v>
      </c>
      <c r="C384" s="2" t="s">
        <v>5</v>
      </c>
      <c r="D384">
        <v>10</v>
      </c>
      <c r="E384">
        <f t="shared" si="50"/>
        <v>0</v>
      </c>
      <c r="F384">
        <f t="shared" si="46"/>
        <v>0.2</v>
      </c>
      <c r="G384">
        <f t="shared" si="47"/>
        <v>2</v>
      </c>
      <c r="H384">
        <f t="shared" si="48"/>
        <v>132</v>
      </c>
      <c r="I384">
        <f t="shared" si="51"/>
        <v>16250</v>
      </c>
      <c r="J384">
        <f t="shared" si="52"/>
        <v>88968</v>
      </c>
      <c r="K384">
        <f t="shared" si="49"/>
        <v>72718</v>
      </c>
      <c r="L384">
        <f t="shared" si="53"/>
        <v>295</v>
      </c>
    </row>
    <row r="385" spans="1:12" x14ac:dyDescent="0.35">
      <c r="A385" s="1">
        <v>45310</v>
      </c>
      <c r="B385" s="2">
        <f t="shared" si="45"/>
        <v>5</v>
      </c>
      <c r="C385" s="2" t="s">
        <v>5</v>
      </c>
      <c r="D385">
        <v>10</v>
      </c>
      <c r="E385">
        <f t="shared" si="50"/>
        <v>0</v>
      </c>
      <c r="F385">
        <f t="shared" si="46"/>
        <v>0.2</v>
      </c>
      <c r="G385">
        <f t="shared" si="47"/>
        <v>2</v>
      </c>
      <c r="H385">
        <f t="shared" si="48"/>
        <v>132</v>
      </c>
      <c r="I385">
        <f t="shared" si="51"/>
        <v>16250</v>
      </c>
      <c r="J385">
        <f t="shared" si="52"/>
        <v>89100</v>
      </c>
      <c r="K385">
        <f t="shared" si="49"/>
        <v>72850</v>
      </c>
      <c r="L385">
        <f t="shared" si="53"/>
        <v>296</v>
      </c>
    </row>
    <row r="386" spans="1:12" x14ac:dyDescent="0.35">
      <c r="A386" s="1">
        <v>45311</v>
      </c>
      <c r="B386" s="2">
        <f t="shared" si="45"/>
        <v>6</v>
      </c>
      <c r="C386" s="2" t="s">
        <v>5</v>
      </c>
      <c r="D386">
        <v>10</v>
      </c>
      <c r="E386">
        <f t="shared" si="50"/>
        <v>0</v>
      </c>
      <c r="F386">
        <f t="shared" si="46"/>
        <v>0.2</v>
      </c>
      <c r="G386">
        <f t="shared" si="47"/>
        <v>0</v>
      </c>
      <c r="H386">
        <f t="shared" si="48"/>
        <v>0</v>
      </c>
      <c r="I386">
        <f t="shared" si="51"/>
        <v>16250</v>
      </c>
      <c r="J386">
        <f t="shared" si="52"/>
        <v>89100</v>
      </c>
      <c r="K386">
        <f t="shared" si="49"/>
        <v>72850</v>
      </c>
      <c r="L386">
        <f t="shared" si="53"/>
        <v>297</v>
      </c>
    </row>
    <row r="387" spans="1:12" x14ac:dyDescent="0.35">
      <c r="A387" s="1">
        <v>45312</v>
      </c>
      <c r="B387" s="2">
        <f t="shared" ref="B387:B450" si="54">WEEKDAY(A387, 2)</f>
        <v>7</v>
      </c>
      <c r="C387" s="2" t="s">
        <v>5</v>
      </c>
      <c r="D387">
        <v>10</v>
      </c>
      <c r="E387">
        <f t="shared" si="50"/>
        <v>150</v>
      </c>
      <c r="F387">
        <f t="shared" ref="F387:F450" si="55">IF(C387="ZIMA",  0.2, IF(C387="WIOSNA", 0.5, IF(C387 = "LATO", 0.9, 0.4)))</f>
        <v>0.2</v>
      </c>
      <c r="G387">
        <f t="shared" ref="G387:G450" si="56">IF(AND(B387&lt;&gt;7, B387&lt;&gt;6), INT(F387*D387), 0)</f>
        <v>0</v>
      </c>
      <c r="H387">
        <f t="shared" ref="H387:H450" si="57">G387*66</f>
        <v>0</v>
      </c>
      <c r="I387">
        <f t="shared" si="51"/>
        <v>16400</v>
      </c>
      <c r="J387">
        <f t="shared" si="52"/>
        <v>89100</v>
      </c>
      <c r="K387">
        <f t="shared" ref="K387:K450" si="58">J387-I387</f>
        <v>72700</v>
      </c>
      <c r="L387">
        <f t="shared" si="53"/>
        <v>298</v>
      </c>
    </row>
    <row r="388" spans="1:12" x14ac:dyDescent="0.35">
      <c r="A388" s="1">
        <v>45313</v>
      </c>
      <c r="B388" s="2">
        <f t="shared" si="54"/>
        <v>1</v>
      </c>
      <c r="C388" s="2" t="s">
        <v>5</v>
      </c>
      <c r="D388">
        <v>10</v>
      </c>
      <c r="E388">
        <f t="shared" ref="E388:E451" si="59">IF(B388=7, D388*15, 0)</f>
        <v>0</v>
      </c>
      <c r="F388">
        <f t="shared" si="55"/>
        <v>0.2</v>
      </c>
      <c r="G388">
        <f t="shared" si="56"/>
        <v>2</v>
      </c>
      <c r="H388">
        <f t="shared" si="57"/>
        <v>132</v>
      </c>
      <c r="I388">
        <f t="shared" ref="I388:I451" si="60">I387+E388</f>
        <v>16400</v>
      </c>
      <c r="J388">
        <f t="shared" ref="J388:J451" si="61">J387+H388</f>
        <v>89232</v>
      </c>
      <c r="K388">
        <f t="shared" si="58"/>
        <v>72832</v>
      </c>
      <c r="L388">
        <f t="shared" ref="L388:L451" si="62">IF(I388&lt;J388, 1, 0)+L387</f>
        <v>299</v>
      </c>
    </row>
    <row r="389" spans="1:12" x14ac:dyDescent="0.35">
      <c r="A389" s="1">
        <v>45314</v>
      </c>
      <c r="B389" s="2">
        <f t="shared" si="54"/>
        <v>2</v>
      </c>
      <c r="C389" s="2" t="s">
        <v>5</v>
      </c>
      <c r="D389">
        <v>10</v>
      </c>
      <c r="E389">
        <f t="shared" si="59"/>
        <v>0</v>
      </c>
      <c r="F389">
        <f t="shared" si="55"/>
        <v>0.2</v>
      </c>
      <c r="G389">
        <f t="shared" si="56"/>
        <v>2</v>
      </c>
      <c r="H389">
        <f t="shared" si="57"/>
        <v>132</v>
      </c>
      <c r="I389">
        <f t="shared" si="60"/>
        <v>16400</v>
      </c>
      <c r="J389">
        <f t="shared" si="61"/>
        <v>89364</v>
      </c>
      <c r="K389">
        <f t="shared" si="58"/>
        <v>72964</v>
      </c>
      <c r="L389">
        <f t="shared" si="62"/>
        <v>300</v>
      </c>
    </row>
    <row r="390" spans="1:12" x14ac:dyDescent="0.35">
      <c r="A390" s="1">
        <v>45315</v>
      </c>
      <c r="B390" s="2">
        <f t="shared" si="54"/>
        <v>3</v>
      </c>
      <c r="C390" s="2" t="s">
        <v>5</v>
      </c>
      <c r="D390">
        <v>10</v>
      </c>
      <c r="E390">
        <f t="shared" si="59"/>
        <v>0</v>
      </c>
      <c r="F390">
        <f t="shared" si="55"/>
        <v>0.2</v>
      </c>
      <c r="G390">
        <f t="shared" si="56"/>
        <v>2</v>
      </c>
      <c r="H390">
        <f t="shared" si="57"/>
        <v>132</v>
      </c>
      <c r="I390">
        <f t="shared" si="60"/>
        <v>16400</v>
      </c>
      <c r="J390">
        <f t="shared" si="61"/>
        <v>89496</v>
      </c>
      <c r="K390">
        <f t="shared" si="58"/>
        <v>73096</v>
      </c>
      <c r="L390">
        <f t="shared" si="62"/>
        <v>301</v>
      </c>
    </row>
    <row r="391" spans="1:12" x14ac:dyDescent="0.35">
      <c r="A391" s="1">
        <v>45316</v>
      </c>
      <c r="B391" s="2">
        <f t="shared" si="54"/>
        <v>4</v>
      </c>
      <c r="C391" s="2" t="s">
        <v>5</v>
      </c>
      <c r="D391">
        <v>10</v>
      </c>
      <c r="E391">
        <f t="shared" si="59"/>
        <v>0</v>
      </c>
      <c r="F391">
        <f t="shared" si="55"/>
        <v>0.2</v>
      </c>
      <c r="G391">
        <f t="shared" si="56"/>
        <v>2</v>
      </c>
      <c r="H391">
        <f t="shared" si="57"/>
        <v>132</v>
      </c>
      <c r="I391">
        <f t="shared" si="60"/>
        <v>16400</v>
      </c>
      <c r="J391">
        <f t="shared" si="61"/>
        <v>89628</v>
      </c>
      <c r="K391">
        <f t="shared" si="58"/>
        <v>73228</v>
      </c>
      <c r="L391">
        <f t="shared" si="62"/>
        <v>302</v>
      </c>
    </row>
    <row r="392" spans="1:12" x14ac:dyDescent="0.35">
      <c r="A392" s="1">
        <v>45317</v>
      </c>
      <c r="B392" s="2">
        <f t="shared" si="54"/>
        <v>5</v>
      </c>
      <c r="C392" s="2" t="s">
        <v>5</v>
      </c>
      <c r="D392">
        <v>10</v>
      </c>
      <c r="E392">
        <f t="shared" si="59"/>
        <v>0</v>
      </c>
      <c r="F392">
        <f t="shared" si="55"/>
        <v>0.2</v>
      </c>
      <c r="G392">
        <f t="shared" si="56"/>
        <v>2</v>
      </c>
      <c r="H392">
        <f t="shared" si="57"/>
        <v>132</v>
      </c>
      <c r="I392">
        <f t="shared" si="60"/>
        <v>16400</v>
      </c>
      <c r="J392">
        <f t="shared" si="61"/>
        <v>89760</v>
      </c>
      <c r="K392">
        <f t="shared" si="58"/>
        <v>73360</v>
      </c>
      <c r="L392">
        <f t="shared" si="62"/>
        <v>303</v>
      </c>
    </row>
    <row r="393" spans="1:12" x14ac:dyDescent="0.35">
      <c r="A393" s="1">
        <v>45318</v>
      </c>
      <c r="B393" s="2">
        <f t="shared" si="54"/>
        <v>6</v>
      </c>
      <c r="C393" s="2" t="s">
        <v>5</v>
      </c>
      <c r="D393">
        <v>10</v>
      </c>
      <c r="E393">
        <f t="shared" si="59"/>
        <v>0</v>
      </c>
      <c r="F393">
        <f t="shared" si="55"/>
        <v>0.2</v>
      </c>
      <c r="G393">
        <f t="shared" si="56"/>
        <v>0</v>
      </c>
      <c r="H393">
        <f t="shared" si="57"/>
        <v>0</v>
      </c>
      <c r="I393">
        <f t="shared" si="60"/>
        <v>16400</v>
      </c>
      <c r="J393">
        <f t="shared" si="61"/>
        <v>89760</v>
      </c>
      <c r="K393">
        <f t="shared" si="58"/>
        <v>73360</v>
      </c>
      <c r="L393">
        <f t="shared" si="62"/>
        <v>304</v>
      </c>
    </row>
    <row r="394" spans="1:12" x14ac:dyDescent="0.35">
      <c r="A394" s="1">
        <v>45319</v>
      </c>
      <c r="B394" s="2">
        <f t="shared" si="54"/>
        <v>7</v>
      </c>
      <c r="C394" s="2" t="s">
        <v>5</v>
      </c>
      <c r="D394">
        <v>10</v>
      </c>
      <c r="E394">
        <f t="shared" si="59"/>
        <v>150</v>
      </c>
      <c r="F394">
        <f t="shared" si="55"/>
        <v>0.2</v>
      </c>
      <c r="G394">
        <f t="shared" si="56"/>
        <v>0</v>
      </c>
      <c r="H394">
        <f t="shared" si="57"/>
        <v>0</v>
      </c>
      <c r="I394">
        <f t="shared" si="60"/>
        <v>16550</v>
      </c>
      <c r="J394">
        <f t="shared" si="61"/>
        <v>89760</v>
      </c>
      <c r="K394">
        <f t="shared" si="58"/>
        <v>73210</v>
      </c>
      <c r="L394">
        <f t="shared" si="62"/>
        <v>305</v>
      </c>
    </row>
    <row r="395" spans="1:12" x14ac:dyDescent="0.35">
      <c r="A395" s="1">
        <v>45320</v>
      </c>
      <c r="B395" s="2">
        <f t="shared" si="54"/>
        <v>1</v>
      </c>
      <c r="C395" s="2" t="s">
        <v>5</v>
      </c>
      <c r="D395">
        <v>10</v>
      </c>
      <c r="E395">
        <f t="shared" si="59"/>
        <v>0</v>
      </c>
      <c r="F395">
        <f t="shared" si="55"/>
        <v>0.2</v>
      </c>
      <c r="G395">
        <f t="shared" si="56"/>
        <v>2</v>
      </c>
      <c r="H395">
        <f t="shared" si="57"/>
        <v>132</v>
      </c>
      <c r="I395">
        <f t="shared" si="60"/>
        <v>16550</v>
      </c>
      <c r="J395">
        <f t="shared" si="61"/>
        <v>89892</v>
      </c>
      <c r="K395">
        <f t="shared" si="58"/>
        <v>73342</v>
      </c>
      <c r="L395">
        <f t="shared" si="62"/>
        <v>306</v>
      </c>
    </row>
    <row r="396" spans="1:12" x14ac:dyDescent="0.35">
      <c r="A396" s="1">
        <v>45321</v>
      </c>
      <c r="B396" s="2">
        <f t="shared" si="54"/>
        <v>2</v>
      </c>
      <c r="C396" s="2" t="s">
        <v>5</v>
      </c>
      <c r="D396">
        <v>10</v>
      </c>
      <c r="E396">
        <f t="shared" si="59"/>
        <v>0</v>
      </c>
      <c r="F396">
        <f t="shared" si="55"/>
        <v>0.2</v>
      </c>
      <c r="G396">
        <f t="shared" si="56"/>
        <v>2</v>
      </c>
      <c r="H396">
        <f t="shared" si="57"/>
        <v>132</v>
      </c>
      <c r="I396">
        <f t="shared" si="60"/>
        <v>16550</v>
      </c>
      <c r="J396">
        <f t="shared" si="61"/>
        <v>90024</v>
      </c>
      <c r="K396">
        <f t="shared" si="58"/>
        <v>73474</v>
      </c>
      <c r="L396">
        <f t="shared" si="62"/>
        <v>307</v>
      </c>
    </row>
    <row r="397" spans="1:12" x14ac:dyDescent="0.35">
      <c r="A397" s="1">
        <v>45322</v>
      </c>
      <c r="B397" s="2">
        <f t="shared" si="54"/>
        <v>3</v>
      </c>
      <c r="C397" s="2" t="s">
        <v>5</v>
      </c>
      <c r="D397">
        <v>10</v>
      </c>
      <c r="E397">
        <f t="shared" si="59"/>
        <v>0</v>
      </c>
      <c r="F397">
        <f t="shared" si="55"/>
        <v>0.2</v>
      </c>
      <c r="G397">
        <f t="shared" si="56"/>
        <v>2</v>
      </c>
      <c r="H397">
        <f t="shared" si="57"/>
        <v>132</v>
      </c>
      <c r="I397">
        <f t="shared" si="60"/>
        <v>16550</v>
      </c>
      <c r="J397">
        <f t="shared" si="61"/>
        <v>90156</v>
      </c>
      <c r="K397">
        <f t="shared" si="58"/>
        <v>73606</v>
      </c>
      <c r="L397">
        <f t="shared" si="62"/>
        <v>308</v>
      </c>
    </row>
    <row r="398" spans="1:12" x14ac:dyDescent="0.35">
      <c r="A398" s="1">
        <v>45323</v>
      </c>
      <c r="B398" s="2">
        <f t="shared" si="54"/>
        <v>4</v>
      </c>
      <c r="C398" s="2" t="s">
        <v>5</v>
      </c>
      <c r="D398">
        <v>10</v>
      </c>
      <c r="E398">
        <f t="shared" si="59"/>
        <v>0</v>
      </c>
      <c r="F398">
        <f t="shared" si="55"/>
        <v>0.2</v>
      </c>
      <c r="G398">
        <f t="shared" si="56"/>
        <v>2</v>
      </c>
      <c r="H398">
        <f t="shared" si="57"/>
        <v>132</v>
      </c>
      <c r="I398">
        <f t="shared" si="60"/>
        <v>16550</v>
      </c>
      <c r="J398">
        <f t="shared" si="61"/>
        <v>90288</v>
      </c>
      <c r="K398">
        <f t="shared" si="58"/>
        <v>73738</v>
      </c>
      <c r="L398">
        <f t="shared" si="62"/>
        <v>309</v>
      </c>
    </row>
    <row r="399" spans="1:12" x14ac:dyDescent="0.35">
      <c r="A399" s="1">
        <v>45324</v>
      </c>
      <c r="B399" s="2">
        <f t="shared" si="54"/>
        <v>5</v>
      </c>
      <c r="C399" s="2" t="s">
        <v>5</v>
      </c>
      <c r="D399">
        <v>10</v>
      </c>
      <c r="E399">
        <f t="shared" si="59"/>
        <v>0</v>
      </c>
      <c r="F399">
        <f t="shared" si="55"/>
        <v>0.2</v>
      </c>
      <c r="G399">
        <f t="shared" si="56"/>
        <v>2</v>
      </c>
      <c r="H399">
        <f t="shared" si="57"/>
        <v>132</v>
      </c>
      <c r="I399">
        <f t="shared" si="60"/>
        <v>16550</v>
      </c>
      <c r="J399">
        <f t="shared" si="61"/>
        <v>90420</v>
      </c>
      <c r="K399">
        <f t="shared" si="58"/>
        <v>73870</v>
      </c>
      <c r="L399">
        <f t="shared" si="62"/>
        <v>310</v>
      </c>
    </row>
    <row r="400" spans="1:12" x14ac:dyDescent="0.35">
      <c r="A400" s="1">
        <v>45325</v>
      </c>
      <c r="B400" s="2">
        <f t="shared" si="54"/>
        <v>6</v>
      </c>
      <c r="C400" s="2" t="s">
        <v>5</v>
      </c>
      <c r="D400">
        <v>10</v>
      </c>
      <c r="E400">
        <f t="shared" si="59"/>
        <v>0</v>
      </c>
      <c r="F400">
        <f t="shared" si="55"/>
        <v>0.2</v>
      </c>
      <c r="G400">
        <f t="shared" si="56"/>
        <v>0</v>
      </c>
      <c r="H400">
        <f t="shared" si="57"/>
        <v>0</v>
      </c>
      <c r="I400">
        <f t="shared" si="60"/>
        <v>16550</v>
      </c>
      <c r="J400">
        <f t="shared" si="61"/>
        <v>90420</v>
      </c>
      <c r="K400">
        <f t="shared" si="58"/>
        <v>73870</v>
      </c>
      <c r="L400">
        <f t="shared" si="62"/>
        <v>311</v>
      </c>
    </row>
    <row r="401" spans="1:12" x14ac:dyDescent="0.35">
      <c r="A401" s="1">
        <v>45326</v>
      </c>
      <c r="B401" s="2">
        <f t="shared" si="54"/>
        <v>7</v>
      </c>
      <c r="C401" s="2" t="s">
        <v>5</v>
      </c>
      <c r="D401">
        <v>10</v>
      </c>
      <c r="E401">
        <f t="shared" si="59"/>
        <v>150</v>
      </c>
      <c r="F401">
        <f t="shared" si="55"/>
        <v>0.2</v>
      </c>
      <c r="G401">
        <f t="shared" si="56"/>
        <v>0</v>
      </c>
      <c r="H401">
        <f t="shared" si="57"/>
        <v>0</v>
      </c>
      <c r="I401">
        <f t="shared" si="60"/>
        <v>16700</v>
      </c>
      <c r="J401">
        <f t="shared" si="61"/>
        <v>90420</v>
      </c>
      <c r="K401">
        <f t="shared" si="58"/>
        <v>73720</v>
      </c>
      <c r="L401">
        <f t="shared" si="62"/>
        <v>312</v>
      </c>
    </row>
    <row r="402" spans="1:12" x14ac:dyDescent="0.35">
      <c r="A402" s="1">
        <v>45327</v>
      </c>
      <c r="B402" s="2">
        <f t="shared" si="54"/>
        <v>1</v>
      </c>
      <c r="C402" s="2" t="s">
        <v>5</v>
      </c>
      <c r="D402">
        <v>10</v>
      </c>
      <c r="E402">
        <f t="shared" si="59"/>
        <v>0</v>
      </c>
      <c r="F402">
        <f t="shared" si="55"/>
        <v>0.2</v>
      </c>
      <c r="G402">
        <f t="shared" si="56"/>
        <v>2</v>
      </c>
      <c r="H402">
        <f t="shared" si="57"/>
        <v>132</v>
      </c>
      <c r="I402">
        <f t="shared" si="60"/>
        <v>16700</v>
      </c>
      <c r="J402">
        <f t="shared" si="61"/>
        <v>90552</v>
      </c>
      <c r="K402">
        <f t="shared" si="58"/>
        <v>73852</v>
      </c>
      <c r="L402">
        <f t="shared" si="62"/>
        <v>313</v>
      </c>
    </row>
    <row r="403" spans="1:12" x14ac:dyDescent="0.35">
      <c r="A403" s="1">
        <v>45328</v>
      </c>
      <c r="B403" s="2">
        <f t="shared" si="54"/>
        <v>2</v>
      </c>
      <c r="C403" s="2" t="s">
        <v>5</v>
      </c>
      <c r="D403">
        <v>10</v>
      </c>
      <c r="E403">
        <f t="shared" si="59"/>
        <v>0</v>
      </c>
      <c r="F403">
        <f t="shared" si="55"/>
        <v>0.2</v>
      </c>
      <c r="G403">
        <f t="shared" si="56"/>
        <v>2</v>
      </c>
      <c r="H403">
        <f t="shared" si="57"/>
        <v>132</v>
      </c>
      <c r="I403">
        <f t="shared" si="60"/>
        <v>16700</v>
      </c>
      <c r="J403">
        <f t="shared" si="61"/>
        <v>90684</v>
      </c>
      <c r="K403">
        <f t="shared" si="58"/>
        <v>73984</v>
      </c>
      <c r="L403">
        <f t="shared" si="62"/>
        <v>314</v>
      </c>
    </row>
    <row r="404" spans="1:12" x14ac:dyDescent="0.35">
      <c r="A404" s="1">
        <v>45329</v>
      </c>
      <c r="B404" s="2">
        <f t="shared" si="54"/>
        <v>3</v>
      </c>
      <c r="C404" s="2" t="s">
        <v>5</v>
      </c>
      <c r="D404">
        <v>10</v>
      </c>
      <c r="E404">
        <f t="shared" si="59"/>
        <v>0</v>
      </c>
      <c r="F404">
        <f t="shared" si="55"/>
        <v>0.2</v>
      </c>
      <c r="G404">
        <f t="shared" si="56"/>
        <v>2</v>
      </c>
      <c r="H404">
        <f t="shared" si="57"/>
        <v>132</v>
      </c>
      <c r="I404">
        <f t="shared" si="60"/>
        <v>16700</v>
      </c>
      <c r="J404">
        <f t="shared" si="61"/>
        <v>90816</v>
      </c>
      <c r="K404">
        <f t="shared" si="58"/>
        <v>74116</v>
      </c>
      <c r="L404">
        <f t="shared" si="62"/>
        <v>315</v>
      </c>
    </row>
    <row r="405" spans="1:12" x14ac:dyDescent="0.35">
      <c r="A405" s="1">
        <v>45330</v>
      </c>
      <c r="B405" s="2">
        <f t="shared" si="54"/>
        <v>4</v>
      </c>
      <c r="C405" s="2" t="s">
        <v>5</v>
      </c>
      <c r="D405">
        <v>10</v>
      </c>
      <c r="E405">
        <f t="shared" si="59"/>
        <v>0</v>
      </c>
      <c r="F405">
        <f t="shared" si="55"/>
        <v>0.2</v>
      </c>
      <c r="G405">
        <f t="shared" si="56"/>
        <v>2</v>
      </c>
      <c r="H405">
        <f t="shared" si="57"/>
        <v>132</v>
      </c>
      <c r="I405">
        <f t="shared" si="60"/>
        <v>16700</v>
      </c>
      <c r="J405">
        <f t="shared" si="61"/>
        <v>90948</v>
      </c>
      <c r="K405">
        <f t="shared" si="58"/>
        <v>74248</v>
      </c>
      <c r="L405">
        <f t="shared" si="62"/>
        <v>316</v>
      </c>
    </row>
    <row r="406" spans="1:12" x14ac:dyDescent="0.35">
      <c r="A406" s="1">
        <v>45331</v>
      </c>
      <c r="B406" s="2">
        <f t="shared" si="54"/>
        <v>5</v>
      </c>
      <c r="C406" s="2" t="s">
        <v>5</v>
      </c>
      <c r="D406">
        <v>10</v>
      </c>
      <c r="E406">
        <f t="shared" si="59"/>
        <v>0</v>
      </c>
      <c r="F406">
        <f t="shared" si="55"/>
        <v>0.2</v>
      </c>
      <c r="G406">
        <f t="shared" si="56"/>
        <v>2</v>
      </c>
      <c r="H406">
        <f t="shared" si="57"/>
        <v>132</v>
      </c>
      <c r="I406">
        <f t="shared" si="60"/>
        <v>16700</v>
      </c>
      <c r="J406">
        <f t="shared" si="61"/>
        <v>91080</v>
      </c>
      <c r="K406">
        <f t="shared" si="58"/>
        <v>74380</v>
      </c>
      <c r="L406">
        <f t="shared" si="62"/>
        <v>317</v>
      </c>
    </row>
    <row r="407" spans="1:12" x14ac:dyDescent="0.35">
      <c r="A407" s="1">
        <v>45332</v>
      </c>
      <c r="B407" s="2">
        <f t="shared" si="54"/>
        <v>6</v>
      </c>
      <c r="C407" s="2" t="s">
        <v>5</v>
      </c>
      <c r="D407">
        <v>10</v>
      </c>
      <c r="E407">
        <f t="shared" si="59"/>
        <v>0</v>
      </c>
      <c r="F407">
        <f t="shared" si="55"/>
        <v>0.2</v>
      </c>
      <c r="G407">
        <f t="shared" si="56"/>
        <v>0</v>
      </c>
      <c r="H407">
        <f t="shared" si="57"/>
        <v>0</v>
      </c>
      <c r="I407">
        <f t="shared" si="60"/>
        <v>16700</v>
      </c>
      <c r="J407">
        <f t="shared" si="61"/>
        <v>91080</v>
      </c>
      <c r="K407">
        <f t="shared" si="58"/>
        <v>74380</v>
      </c>
      <c r="L407">
        <f t="shared" si="62"/>
        <v>318</v>
      </c>
    </row>
    <row r="408" spans="1:12" x14ac:dyDescent="0.35">
      <c r="A408" s="1">
        <v>45333</v>
      </c>
      <c r="B408" s="2">
        <f t="shared" si="54"/>
        <v>7</v>
      </c>
      <c r="C408" s="2" t="s">
        <v>5</v>
      </c>
      <c r="D408">
        <v>10</v>
      </c>
      <c r="E408">
        <f t="shared" si="59"/>
        <v>150</v>
      </c>
      <c r="F408">
        <f t="shared" si="55"/>
        <v>0.2</v>
      </c>
      <c r="G408">
        <f t="shared" si="56"/>
        <v>0</v>
      </c>
      <c r="H408">
        <f t="shared" si="57"/>
        <v>0</v>
      </c>
      <c r="I408">
        <f t="shared" si="60"/>
        <v>16850</v>
      </c>
      <c r="J408">
        <f t="shared" si="61"/>
        <v>91080</v>
      </c>
      <c r="K408">
        <f t="shared" si="58"/>
        <v>74230</v>
      </c>
      <c r="L408">
        <f t="shared" si="62"/>
        <v>319</v>
      </c>
    </row>
    <row r="409" spans="1:12" x14ac:dyDescent="0.35">
      <c r="A409" s="1">
        <v>45334</v>
      </c>
      <c r="B409" s="2">
        <f t="shared" si="54"/>
        <v>1</v>
      </c>
      <c r="C409" s="2" t="s">
        <v>5</v>
      </c>
      <c r="D409">
        <v>10</v>
      </c>
      <c r="E409">
        <f t="shared" si="59"/>
        <v>0</v>
      </c>
      <c r="F409">
        <f t="shared" si="55"/>
        <v>0.2</v>
      </c>
      <c r="G409">
        <f t="shared" si="56"/>
        <v>2</v>
      </c>
      <c r="H409">
        <f t="shared" si="57"/>
        <v>132</v>
      </c>
      <c r="I409">
        <f t="shared" si="60"/>
        <v>16850</v>
      </c>
      <c r="J409">
        <f t="shared" si="61"/>
        <v>91212</v>
      </c>
      <c r="K409">
        <f t="shared" si="58"/>
        <v>74362</v>
      </c>
      <c r="L409">
        <f t="shared" si="62"/>
        <v>320</v>
      </c>
    </row>
    <row r="410" spans="1:12" x14ac:dyDescent="0.35">
      <c r="A410" s="1">
        <v>45335</v>
      </c>
      <c r="B410" s="2">
        <f t="shared" si="54"/>
        <v>2</v>
      </c>
      <c r="C410" s="2" t="s">
        <v>5</v>
      </c>
      <c r="D410">
        <v>10</v>
      </c>
      <c r="E410">
        <f t="shared" si="59"/>
        <v>0</v>
      </c>
      <c r="F410">
        <f t="shared" si="55"/>
        <v>0.2</v>
      </c>
      <c r="G410">
        <f t="shared" si="56"/>
        <v>2</v>
      </c>
      <c r="H410">
        <f t="shared" si="57"/>
        <v>132</v>
      </c>
      <c r="I410">
        <f t="shared" si="60"/>
        <v>16850</v>
      </c>
      <c r="J410">
        <f t="shared" si="61"/>
        <v>91344</v>
      </c>
      <c r="K410">
        <f t="shared" si="58"/>
        <v>74494</v>
      </c>
      <c r="L410">
        <f t="shared" si="62"/>
        <v>321</v>
      </c>
    </row>
    <row r="411" spans="1:12" x14ac:dyDescent="0.35">
      <c r="A411" s="1">
        <v>45336</v>
      </c>
      <c r="B411" s="2">
        <f t="shared" si="54"/>
        <v>3</v>
      </c>
      <c r="C411" s="2" t="s">
        <v>5</v>
      </c>
      <c r="D411">
        <v>10</v>
      </c>
      <c r="E411">
        <f t="shared" si="59"/>
        <v>0</v>
      </c>
      <c r="F411">
        <f t="shared" si="55"/>
        <v>0.2</v>
      </c>
      <c r="G411">
        <f t="shared" si="56"/>
        <v>2</v>
      </c>
      <c r="H411">
        <f t="shared" si="57"/>
        <v>132</v>
      </c>
      <c r="I411">
        <f t="shared" si="60"/>
        <v>16850</v>
      </c>
      <c r="J411">
        <f t="shared" si="61"/>
        <v>91476</v>
      </c>
      <c r="K411">
        <f t="shared" si="58"/>
        <v>74626</v>
      </c>
      <c r="L411">
        <f t="shared" si="62"/>
        <v>322</v>
      </c>
    </row>
    <row r="412" spans="1:12" x14ac:dyDescent="0.35">
      <c r="A412" s="1">
        <v>45337</v>
      </c>
      <c r="B412" s="2">
        <f t="shared" si="54"/>
        <v>4</v>
      </c>
      <c r="C412" s="2" t="s">
        <v>5</v>
      </c>
      <c r="D412">
        <v>10</v>
      </c>
      <c r="E412">
        <f t="shared" si="59"/>
        <v>0</v>
      </c>
      <c r="F412">
        <f t="shared" si="55"/>
        <v>0.2</v>
      </c>
      <c r="G412">
        <f t="shared" si="56"/>
        <v>2</v>
      </c>
      <c r="H412">
        <f t="shared" si="57"/>
        <v>132</v>
      </c>
      <c r="I412">
        <f t="shared" si="60"/>
        <v>16850</v>
      </c>
      <c r="J412">
        <f t="shared" si="61"/>
        <v>91608</v>
      </c>
      <c r="K412">
        <f t="shared" si="58"/>
        <v>74758</v>
      </c>
      <c r="L412">
        <f t="shared" si="62"/>
        <v>323</v>
      </c>
    </row>
    <row r="413" spans="1:12" x14ac:dyDescent="0.35">
      <c r="A413" s="1">
        <v>45338</v>
      </c>
      <c r="B413" s="2">
        <f t="shared" si="54"/>
        <v>5</v>
      </c>
      <c r="C413" s="2" t="s">
        <v>5</v>
      </c>
      <c r="D413">
        <v>10</v>
      </c>
      <c r="E413">
        <f t="shared" si="59"/>
        <v>0</v>
      </c>
      <c r="F413">
        <f t="shared" si="55"/>
        <v>0.2</v>
      </c>
      <c r="G413">
        <f t="shared" si="56"/>
        <v>2</v>
      </c>
      <c r="H413">
        <f t="shared" si="57"/>
        <v>132</v>
      </c>
      <c r="I413">
        <f t="shared" si="60"/>
        <v>16850</v>
      </c>
      <c r="J413">
        <f t="shared" si="61"/>
        <v>91740</v>
      </c>
      <c r="K413">
        <f t="shared" si="58"/>
        <v>74890</v>
      </c>
      <c r="L413">
        <f t="shared" si="62"/>
        <v>324</v>
      </c>
    </row>
    <row r="414" spans="1:12" x14ac:dyDescent="0.35">
      <c r="A414" s="1">
        <v>45339</v>
      </c>
      <c r="B414" s="2">
        <f t="shared" si="54"/>
        <v>6</v>
      </c>
      <c r="C414" s="2" t="s">
        <v>5</v>
      </c>
      <c r="D414">
        <v>10</v>
      </c>
      <c r="E414">
        <f t="shared" si="59"/>
        <v>0</v>
      </c>
      <c r="F414">
        <f t="shared" si="55"/>
        <v>0.2</v>
      </c>
      <c r="G414">
        <f t="shared" si="56"/>
        <v>0</v>
      </c>
      <c r="H414">
        <f t="shared" si="57"/>
        <v>0</v>
      </c>
      <c r="I414">
        <f t="shared" si="60"/>
        <v>16850</v>
      </c>
      <c r="J414">
        <f t="shared" si="61"/>
        <v>91740</v>
      </c>
      <c r="K414">
        <f t="shared" si="58"/>
        <v>74890</v>
      </c>
      <c r="L414">
        <f t="shared" si="62"/>
        <v>325</v>
      </c>
    </row>
    <row r="415" spans="1:12" x14ac:dyDescent="0.35">
      <c r="A415" s="1">
        <v>45340</v>
      </c>
      <c r="B415" s="2">
        <f t="shared" si="54"/>
        <v>7</v>
      </c>
      <c r="C415" s="2" t="s">
        <v>5</v>
      </c>
      <c r="D415">
        <v>10</v>
      </c>
      <c r="E415">
        <f t="shared" si="59"/>
        <v>150</v>
      </c>
      <c r="F415">
        <f t="shared" si="55"/>
        <v>0.2</v>
      </c>
      <c r="G415">
        <f t="shared" si="56"/>
        <v>0</v>
      </c>
      <c r="H415">
        <f t="shared" si="57"/>
        <v>0</v>
      </c>
      <c r="I415">
        <f t="shared" si="60"/>
        <v>17000</v>
      </c>
      <c r="J415">
        <f t="shared" si="61"/>
        <v>91740</v>
      </c>
      <c r="K415">
        <f t="shared" si="58"/>
        <v>74740</v>
      </c>
      <c r="L415">
        <f t="shared" si="62"/>
        <v>326</v>
      </c>
    </row>
    <row r="416" spans="1:12" x14ac:dyDescent="0.35">
      <c r="A416" s="1">
        <v>45341</v>
      </c>
      <c r="B416" s="2">
        <f t="shared" si="54"/>
        <v>1</v>
      </c>
      <c r="C416" s="2" t="s">
        <v>5</v>
      </c>
      <c r="D416">
        <v>10</v>
      </c>
      <c r="E416">
        <f t="shared" si="59"/>
        <v>0</v>
      </c>
      <c r="F416">
        <f t="shared" si="55"/>
        <v>0.2</v>
      </c>
      <c r="G416">
        <f t="shared" si="56"/>
        <v>2</v>
      </c>
      <c r="H416">
        <f t="shared" si="57"/>
        <v>132</v>
      </c>
      <c r="I416">
        <f t="shared" si="60"/>
        <v>17000</v>
      </c>
      <c r="J416">
        <f t="shared" si="61"/>
        <v>91872</v>
      </c>
      <c r="K416">
        <f t="shared" si="58"/>
        <v>74872</v>
      </c>
      <c r="L416">
        <f t="shared" si="62"/>
        <v>327</v>
      </c>
    </row>
    <row r="417" spans="1:12" x14ac:dyDescent="0.35">
      <c r="A417" s="1">
        <v>45342</v>
      </c>
      <c r="B417" s="2">
        <f t="shared" si="54"/>
        <v>2</v>
      </c>
      <c r="C417" s="2" t="s">
        <v>5</v>
      </c>
      <c r="D417">
        <v>10</v>
      </c>
      <c r="E417">
        <f t="shared" si="59"/>
        <v>0</v>
      </c>
      <c r="F417">
        <f t="shared" si="55"/>
        <v>0.2</v>
      </c>
      <c r="G417">
        <f t="shared" si="56"/>
        <v>2</v>
      </c>
      <c r="H417">
        <f t="shared" si="57"/>
        <v>132</v>
      </c>
      <c r="I417">
        <f t="shared" si="60"/>
        <v>17000</v>
      </c>
      <c r="J417">
        <f t="shared" si="61"/>
        <v>92004</v>
      </c>
      <c r="K417">
        <f t="shared" si="58"/>
        <v>75004</v>
      </c>
      <c r="L417">
        <f t="shared" si="62"/>
        <v>328</v>
      </c>
    </row>
    <row r="418" spans="1:12" x14ac:dyDescent="0.35">
      <c r="A418" s="1">
        <v>45343</v>
      </c>
      <c r="B418" s="2">
        <f t="shared" si="54"/>
        <v>3</v>
      </c>
      <c r="C418" s="2" t="s">
        <v>5</v>
      </c>
      <c r="D418">
        <v>10</v>
      </c>
      <c r="E418">
        <f t="shared" si="59"/>
        <v>0</v>
      </c>
      <c r="F418">
        <f t="shared" si="55"/>
        <v>0.2</v>
      </c>
      <c r="G418">
        <f t="shared" si="56"/>
        <v>2</v>
      </c>
      <c r="H418">
        <f t="shared" si="57"/>
        <v>132</v>
      </c>
      <c r="I418">
        <f t="shared" si="60"/>
        <v>17000</v>
      </c>
      <c r="J418">
        <f t="shared" si="61"/>
        <v>92136</v>
      </c>
      <c r="K418">
        <f t="shared" si="58"/>
        <v>75136</v>
      </c>
      <c r="L418">
        <f t="shared" si="62"/>
        <v>329</v>
      </c>
    </row>
    <row r="419" spans="1:12" x14ac:dyDescent="0.35">
      <c r="A419" s="1">
        <v>45344</v>
      </c>
      <c r="B419" s="2">
        <f t="shared" si="54"/>
        <v>4</v>
      </c>
      <c r="C419" s="2" t="s">
        <v>5</v>
      </c>
      <c r="D419">
        <v>10</v>
      </c>
      <c r="E419">
        <f t="shared" si="59"/>
        <v>0</v>
      </c>
      <c r="F419">
        <f t="shared" si="55"/>
        <v>0.2</v>
      </c>
      <c r="G419">
        <f t="shared" si="56"/>
        <v>2</v>
      </c>
      <c r="H419">
        <f t="shared" si="57"/>
        <v>132</v>
      </c>
      <c r="I419">
        <f t="shared" si="60"/>
        <v>17000</v>
      </c>
      <c r="J419">
        <f t="shared" si="61"/>
        <v>92268</v>
      </c>
      <c r="K419">
        <f t="shared" si="58"/>
        <v>75268</v>
      </c>
      <c r="L419">
        <f t="shared" si="62"/>
        <v>330</v>
      </c>
    </row>
    <row r="420" spans="1:12" x14ac:dyDescent="0.35">
      <c r="A420" s="1">
        <v>45345</v>
      </c>
      <c r="B420" s="2">
        <f t="shared" si="54"/>
        <v>5</v>
      </c>
      <c r="C420" s="2" t="s">
        <v>5</v>
      </c>
      <c r="D420">
        <v>10</v>
      </c>
      <c r="E420">
        <f t="shared" si="59"/>
        <v>0</v>
      </c>
      <c r="F420">
        <f t="shared" si="55"/>
        <v>0.2</v>
      </c>
      <c r="G420">
        <f t="shared" si="56"/>
        <v>2</v>
      </c>
      <c r="H420">
        <f t="shared" si="57"/>
        <v>132</v>
      </c>
      <c r="I420">
        <f t="shared" si="60"/>
        <v>17000</v>
      </c>
      <c r="J420">
        <f t="shared" si="61"/>
        <v>92400</v>
      </c>
      <c r="K420">
        <f t="shared" si="58"/>
        <v>75400</v>
      </c>
      <c r="L420">
        <f t="shared" si="62"/>
        <v>331</v>
      </c>
    </row>
    <row r="421" spans="1:12" x14ac:dyDescent="0.35">
      <c r="A421" s="1">
        <v>45346</v>
      </c>
      <c r="B421" s="2">
        <f t="shared" si="54"/>
        <v>6</v>
      </c>
      <c r="C421" s="2" t="s">
        <v>5</v>
      </c>
      <c r="D421">
        <v>10</v>
      </c>
      <c r="E421">
        <f t="shared" si="59"/>
        <v>0</v>
      </c>
      <c r="F421">
        <f t="shared" si="55"/>
        <v>0.2</v>
      </c>
      <c r="G421">
        <f t="shared" si="56"/>
        <v>0</v>
      </c>
      <c r="H421">
        <f t="shared" si="57"/>
        <v>0</v>
      </c>
      <c r="I421">
        <f t="shared" si="60"/>
        <v>17000</v>
      </c>
      <c r="J421">
        <f t="shared" si="61"/>
        <v>92400</v>
      </c>
      <c r="K421">
        <f t="shared" si="58"/>
        <v>75400</v>
      </c>
      <c r="L421">
        <f t="shared" si="62"/>
        <v>332</v>
      </c>
    </row>
    <row r="422" spans="1:12" x14ac:dyDescent="0.35">
      <c r="A422" s="1">
        <v>45347</v>
      </c>
      <c r="B422" s="2">
        <f t="shared" si="54"/>
        <v>7</v>
      </c>
      <c r="C422" s="2" t="s">
        <v>5</v>
      </c>
      <c r="D422">
        <v>10</v>
      </c>
      <c r="E422">
        <f t="shared" si="59"/>
        <v>150</v>
      </c>
      <c r="F422">
        <f t="shared" si="55"/>
        <v>0.2</v>
      </c>
      <c r="G422">
        <f t="shared" si="56"/>
        <v>0</v>
      </c>
      <c r="H422">
        <f t="shared" si="57"/>
        <v>0</v>
      </c>
      <c r="I422">
        <f t="shared" si="60"/>
        <v>17150</v>
      </c>
      <c r="J422">
        <f t="shared" si="61"/>
        <v>92400</v>
      </c>
      <c r="K422">
        <f t="shared" si="58"/>
        <v>75250</v>
      </c>
      <c r="L422">
        <f t="shared" si="62"/>
        <v>333</v>
      </c>
    </row>
    <row r="423" spans="1:12" x14ac:dyDescent="0.35">
      <c r="A423" s="1">
        <v>45348</v>
      </c>
      <c r="B423" s="2">
        <f t="shared" si="54"/>
        <v>1</v>
      </c>
      <c r="C423" s="2" t="s">
        <v>5</v>
      </c>
      <c r="D423">
        <v>10</v>
      </c>
      <c r="E423">
        <f t="shared" si="59"/>
        <v>0</v>
      </c>
      <c r="F423">
        <f t="shared" si="55"/>
        <v>0.2</v>
      </c>
      <c r="G423">
        <f t="shared" si="56"/>
        <v>2</v>
      </c>
      <c r="H423">
        <f t="shared" si="57"/>
        <v>132</v>
      </c>
      <c r="I423">
        <f t="shared" si="60"/>
        <v>17150</v>
      </c>
      <c r="J423">
        <f t="shared" si="61"/>
        <v>92532</v>
      </c>
      <c r="K423">
        <f t="shared" si="58"/>
        <v>75382</v>
      </c>
      <c r="L423">
        <f t="shared" si="62"/>
        <v>334</v>
      </c>
    </row>
    <row r="424" spans="1:12" x14ac:dyDescent="0.35">
      <c r="A424" s="1">
        <v>45349</v>
      </c>
      <c r="B424" s="2">
        <f t="shared" si="54"/>
        <v>2</v>
      </c>
      <c r="C424" s="2" t="s">
        <v>5</v>
      </c>
      <c r="D424">
        <v>10</v>
      </c>
      <c r="E424">
        <f t="shared" si="59"/>
        <v>0</v>
      </c>
      <c r="F424">
        <f t="shared" si="55"/>
        <v>0.2</v>
      </c>
      <c r="G424">
        <f t="shared" si="56"/>
        <v>2</v>
      </c>
      <c r="H424">
        <f t="shared" si="57"/>
        <v>132</v>
      </c>
      <c r="I424">
        <f t="shared" si="60"/>
        <v>17150</v>
      </c>
      <c r="J424">
        <f t="shared" si="61"/>
        <v>92664</v>
      </c>
      <c r="K424">
        <f t="shared" si="58"/>
        <v>75514</v>
      </c>
      <c r="L424">
        <f t="shared" si="62"/>
        <v>335</v>
      </c>
    </row>
    <row r="425" spans="1:12" x14ac:dyDescent="0.35">
      <c r="A425" s="1">
        <v>45350</v>
      </c>
      <c r="B425" s="2">
        <f t="shared" si="54"/>
        <v>3</v>
      </c>
      <c r="C425" s="2" t="s">
        <v>5</v>
      </c>
      <c r="D425">
        <v>10</v>
      </c>
      <c r="E425">
        <f t="shared" si="59"/>
        <v>0</v>
      </c>
      <c r="F425">
        <f t="shared" si="55"/>
        <v>0.2</v>
      </c>
      <c r="G425">
        <f t="shared" si="56"/>
        <v>2</v>
      </c>
      <c r="H425">
        <f t="shared" si="57"/>
        <v>132</v>
      </c>
      <c r="I425">
        <f t="shared" si="60"/>
        <v>17150</v>
      </c>
      <c r="J425">
        <f t="shared" si="61"/>
        <v>92796</v>
      </c>
      <c r="K425">
        <f t="shared" si="58"/>
        <v>75646</v>
      </c>
      <c r="L425">
        <f t="shared" si="62"/>
        <v>336</v>
      </c>
    </row>
    <row r="426" spans="1:12" x14ac:dyDescent="0.35">
      <c r="A426" s="1">
        <v>45351</v>
      </c>
      <c r="B426" s="2">
        <f t="shared" si="54"/>
        <v>4</v>
      </c>
      <c r="C426" s="2" t="s">
        <v>5</v>
      </c>
      <c r="D426">
        <v>10</v>
      </c>
      <c r="E426">
        <f t="shared" si="59"/>
        <v>0</v>
      </c>
      <c r="F426">
        <f t="shared" si="55"/>
        <v>0.2</v>
      </c>
      <c r="G426">
        <f t="shared" si="56"/>
        <v>2</v>
      </c>
      <c r="H426">
        <f t="shared" si="57"/>
        <v>132</v>
      </c>
      <c r="I426">
        <f t="shared" si="60"/>
        <v>17150</v>
      </c>
      <c r="J426">
        <f t="shared" si="61"/>
        <v>92928</v>
      </c>
      <c r="K426">
        <f t="shared" si="58"/>
        <v>75778</v>
      </c>
      <c r="L426">
        <f t="shared" si="62"/>
        <v>337</v>
      </c>
    </row>
    <row r="427" spans="1:12" x14ac:dyDescent="0.35">
      <c r="A427" s="1">
        <v>45352</v>
      </c>
      <c r="B427" s="2">
        <f t="shared" si="54"/>
        <v>5</v>
      </c>
      <c r="C427" s="2" t="s">
        <v>5</v>
      </c>
      <c r="D427">
        <v>10</v>
      </c>
      <c r="E427">
        <f t="shared" si="59"/>
        <v>0</v>
      </c>
      <c r="F427">
        <f t="shared" si="55"/>
        <v>0.2</v>
      </c>
      <c r="G427">
        <f t="shared" si="56"/>
        <v>2</v>
      </c>
      <c r="H427">
        <f t="shared" si="57"/>
        <v>132</v>
      </c>
      <c r="I427">
        <f t="shared" si="60"/>
        <v>17150</v>
      </c>
      <c r="J427">
        <f t="shared" si="61"/>
        <v>93060</v>
      </c>
      <c r="K427">
        <f t="shared" si="58"/>
        <v>75910</v>
      </c>
      <c r="L427">
        <f t="shared" si="62"/>
        <v>338</v>
      </c>
    </row>
    <row r="428" spans="1:12" x14ac:dyDescent="0.35">
      <c r="A428" s="1">
        <v>45353</v>
      </c>
      <c r="B428" s="2">
        <f t="shared" si="54"/>
        <v>6</v>
      </c>
      <c r="C428" s="2" t="s">
        <v>5</v>
      </c>
      <c r="D428">
        <v>10</v>
      </c>
      <c r="E428">
        <f t="shared" si="59"/>
        <v>0</v>
      </c>
      <c r="F428">
        <f t="shared" si="55"/>
        <v>0.2</v>
      </c>
      <c r="G428">
        <f t="shared" si="56"/>
        <v>0</v>
      </c>
      <c r="H428">
        <f t="shared" si="57"/>
        <v>0</v>
      </c>
      <c r="I428">
        <f t="shared" si="60"/>
        <v>17150</v>
      </c>
      <c r="J428">
        <f t="shared" si="61"/>
        <v>93060</v>
      </c>
      <c r="K428">
        <f t="shared" si="58"/>
        <v>75910</v>
      </c>
      <c r="L428">
        <f t="shared" si="62"/>
        <v>339</v>
      </c>
    </row>
    <row r="429" spans="1:12" x14ac:dyDescent="0.35">
      <c r="A429" s="1">
        <v>45354</v>
      </c>
      <c r="B429" s="2">
        <f t="shared" si="54"/>
        <v>7</v>
      </c>
      <c r="C429" s="2" t="s">
        <v>5</v>
      </c>
      <c r="D429">
        <v>10</v>
      </c>
      <c r="E429">
        <f t="shared" si="59"/>
        <v>150</v>
      </c>
      <c r="F429">
        <f t="shared" si="55"/>
        <v>0.2</v>
      </c>
      <c r="G429">
        <f t="shared" si="56"/>
        <v>0</v>
      </c>
      <c r="H429">
        <f t="shared" si="57"/>
        <v>0</v>
      </c>
      <c r="I429">
        <f t="shared" si="60"/>
        <v>17300</v>
      </c>
      <c r="J429">
        <f t="shared" si="61"/>
        <v>93060</v>
      </c>
      <c r="K429">
        <f t="shared" si="58"/>
        <v>75760</v>
      </c>
      <c r="L429">
        <f t="shared" si="62"/>
        <v>340</v>
      </c>
    </row>
    <row r="430" spans="1:12" x14ac:dyDescent="0.35">
      <c r="A430" s="1">
        <v>45355</v>
      </c>
      <c r="B430" s="2">
        <f t="shared" si="54"/>
        <v>1</v>
      </c>
      <c r="C430" s="2" t="s">
        <v>5</v>
      </c>
      <c r="D430">
        <v>10</v>
      </c>
      <c r="E430">
        <f t="shared" si="59"/>
        <v>0</v>
      </c>
      <c r="F430">
        <f t="shared" si="55"/>
        <v>0.2</v>
      </c>
      <c r="G430">
        <f t="shared" si="56"/>
        <v>2</v>
      </c>
      <c r="H430">
        <f t="shared" si="57"/>
        <v>132</v>
      </c>
      <c r="I430">
        <f t="shared" si="60"/>
        <v>17300</v>
      </c>
      <c r="J430">
        <f t="shared" si="61"/>
        <v>93192</v>
      </c>
      <c r="K430">
        <f t="shared" si="58"/>
        <v>75892</v>
      </c>
      <c r="L430">
        <f t="shared" si="62"/>
        <v>341</v>
      </c>
    </row>
    <row r="431" spans="1:12" x14ac:dyDescent="0.35">
      <c r="A431" s="1">
        <v>45356</v>
      </c>
      <c r="B431" s="2">
        <f t="shared" si="54"/>
        <v>2</v>
      </c>
      <c r="C431" s="2" t="s">
        <v>5</v>
      </c>
      <c r="D431">
        <v>10</v>
      </c>
      <c r="E431">
        <f t="shared" si="59"/>
        <v>0</v>
      </c>
      <c r="F431">
        <f t="shared" si="55"/>
        <v>0.2</v>
      </c>
      <c r="G431">
        <f t="shared" si="56"/>
        <v>2</v>
      </c>
      <c r="H431">
        <f t="shared" si="57"/>
        <v>132</v>
      </c>
      <c r="I431">
        <f t="shared" si="60"/>
        <v>17300</v>
      </c>
      <c r="J431">
        <f t="shared" si="61"/>
        <v>93324</v>
      </c>
      <c r="K431">
        <f t="shared" si="58"/>
        <v>76024</v>
      </c>
      <c r="L431">
        <f t="shared" si="62"/>
        <v>342</v>
      </c>
    </row>
    <row r="432" spans="1:12" x14ac:dyDescent="0.35">
      <c r="A432" s="1">
        <v>45357</v>
      </c>
      <c r="B432" s="2">
        <f t="shared" si="54"/>
        <v>3</v>
      </c>
      <c r="C432" s="2" t="s">
        <v>5</v>
      </c>
      <c r="D432">
        <v>10</v>
      </c>
      <c r="E432">
        <f t="shared" si="59"/>
        <v>0</v>
      </c>
      <c r="F432">
        <f t="shared" si="55"/>
        <v>0.2</v>
      </c>
      <c r="G432">
        <f t="shared" si="56"/>
        <v>2</v>
      </c>
      <c r="H432">
        <f t="shared" si="57"/>
        <v>132</v>
      </c>
      <c r="I432">
        <f t="shared" si="60"/>
        <v>17300</v>
      </c>
      <c r="J432">
        <f t="shared" si="61"/>
        <v>93456</v>
      </c>
      <c r="K432">
        <f t="shared" si="58"/>
        <v>76156</v>
      </c>
      <c r="L432">
        <f t="shared" si="62"/>
        <v>343</v>
      </c>
    </row>
    <row r="433" spans="1:12" x14ac:dyDescent="0.35">
      <c r="A433" s="1">
        <v>45358</v>
      </c>
      <c r="B433" s="2">
        <f t="shared" si="54"/>
        <v>4</v>
      </c>
      <c r="C433" s="2" t="s">
        <v>5</v>
      </c>
      <c r="D433">
        <v>10</v>
      </c>
      <c r="E433">
        <f t="shared" si="59"/>
        <v>0</v>
      </c>
      <c r="F433">
        <f t="shared" si="55"/>
        <v>0.2</v>
      </c>
      <c r="G433">
        <f t="shared" si="56"/>
        <v>2</v>
      </c>
      <c r="H433">
        <f t="shared" si="57"/>
        <v>132</v>
      </c>
      <c r="I433">
        <f t="shared" si="60"/>
        <v>17300</v>
      </c>
      <c r="J433">
        <f t="shared" si="61"/>
        <v>93588</v>
      </c>
      <c r="K433">
        <f t="shared" si="58"/>
        <v>76288</v>
      </c>
      <c r="L433">
        <f t="shared" si="62"/>
        <v>344</v>
      </c>
    </row>
    <row r="434" spans="1:12" x14ac:dyDescent="0.35">
      <c r="A434" s="1">
        <v>45359</v>
      </c>
      <c r="B434" s="2">
        <f t="shared" si="54"/>
        <v>5</v>
      </c>
      <c r="C434" s="2" t="s">
        <v>5</v>
      </c>
      <c r="D434">
        <v>10</v>
      </c>
      <c r="E434">
        <f t="shared" si="59"/>
        <v>0</v>
      </c>
      <c r="F434">
        <f t="shared" si="55"/>
        <v>0.2</v>
      </c>
      <c r="G434">
        <f t="shared" si="56"/>
        <v>2</v>
      </c>
      <c r="H434">
        <f t="shared" si="57"/>
        <v>132</v>
      </c>
      <c r="I434">
        <f t="shared" si="60"/>
        <v>17300</v>
      </c>
      <c r="J434">
        <f t="shared" si="61"/>
        <v>93720</v>
      </c>
      <c r="K434">
        <f t="shared" si="58"/>
        <v>76420</v>
      </c>
      <c r="L434">
        <f t="shared" si="62"/>
        <v>345</v>
      </c>
    </row>
    <row r="435" spans="1:12" x14ac:dyDescent="0.35">
      <c r="A435" s="1">
        <v>45360</v>
      </c>
      <c r="B435" s="2">
        <f t="shared" si="54"/>
        <v>6</v>
      </c>
      <c r="C435" s="2" t="s">
        <v>5</v>
      </c>
      <c r="D435">
        <v>10</v>
      </c>
      <c r="E435">
        <f t="shared" si="59"/>
        <v>0</v>
      </c>
      <c r="F435">
        <f t="shared" si="55"/>
        <v>0.2</v>
      </c>
      <c r="G435">
        <f t="shared" si="56"/>
        <v>0</v>
      </c>
      <c r="H435">
        <f t="shared" si="57"/>
        <v>0</v>
      </c>
      <c r="I435">
        <f t="shared" si="60"/>
        <v>17300</v>
      </c>
      <c r="J435">
        <f t="shared" si="61"/>
        <v>93720</v>
      </c>
      <c r="K435">
        <f t="shared" si="58"/>
        <v>76420</v>
      </c>
      <c r="L435">
        <f t="shared" si="62"/>
        <v>346</v>
      </c>
    </row>
    <row r="436" spans="1:12" x14ac:dyDescent="0.35">
      <c r="A436" s="1">
        <v>45361</v>
      </c>
      <c r="B436" s="2">
        <f t="shared" si="54"/>
        <v>7</v>
      </c>
      <c r="C436" s="2" t="s">
        <v>5</v>
      </c>
      <c r="D436">
        <v>10</v>
      </c>
      <c r="E436">
        <f t="shared" si="59"/>
        <v>150</v>
      </c>
      <c r="F436">
        <f t="shared" si="55"/>
        <v>0.2</v>
      </c>
      <c r="G436">
        <f t="shared" si="56"/>
        <v>0</v>
      </c>
      <c r="H436">
        <f t="shared" si="57"/>
        <v>0</v>
      </c>
      <c r="I436">
        <f t="shared" si="60"/>
        <v>17450</v>
      </c>
      <c r="J436">
        <f t="shared" si="61"/>
        <v>93720</v>
      </c>
      <c r="K436">
        <f t="shared" si="58"/>
        <v>76270</v>
      </c>
      <c r="L436">
        <f t="shared" si="62"/>
        <v>347</v>
      </c>
    </row>
    <row r="437" spans="1:12" x14ac:dyDescent="0.35">
      <c r="A437" s="1">
        <v>45362</v>
      </c>
      <c r="B437" s="2">
        <f t="shared" si="54"/>
        <v>1</v>
      </c>
      <c r="C437" s="2" t="s">
        <v>5</v>
      </c>
      <c r="D437">
        <v>10</v>
      </c>
      <c r="E437">
        <f t="shared" si="59"/>
        <v>0</v>
      </c>
      <c r="F437">
        <f t="shared" si="55"/>
        <v>0.2</v>
      </c>
      <c r="G437">
        <f t="shared" si="56"/>
        <v>2</v>
      </c>
      <c r="H437">
        <f t="shared" si="57"/>
        <v>132</v>
      </c>
      <c r="I437">
        <f t="shared" si="60"/>
        <v>17450</v>
      </c>
      <c r="J437">
        <f t="shared" si="61"/>
        <v>93852</v>
      </c>
      <c r="K437">
        <f t="shared" si="58"/>
        <v>76402</v>
      </c>
      <c r="L437">
        <f t="shared" si="62"/>
        <v>348</v>
      </c>
    </row>
    <row r="438" spans="1:12" x14ac:dyDescent="0.35">
      <c r="A438" s="1">
        <v>45363</v>
      </c>
      <c r="B438" s="2">
        <f t="shared" si="54"/>
        <v>2</v>
      </c>
      <c r="C438" s="2" t="s">
        <v>5</v>
      </c>
      <c r="D438">
        <v>10</v>
      </c>
      <c r="E438">
        <f t="shared" si="59"/>
        <v>0</v>
      </c>
      <c r="F438">
        <f t="shared" si="55"/>
        <v>0.2</v>
      </c>
      <c r="G438">
        <f t="shared" si="56"/>
        <v>2</v>
      </c>
      <c r="H438">
        <f t="shared" si="57"/>
        <v>132</v>
      </c>
      <c r="I438">
        <f t="shared" si="60"/>
        <v>17450</v>
      </c>
      <c r="J438">
        <f t="shared" si="61"/>
        <v>93984</v>
      </c>
      <c r="K438">
        <f t="shared" si="58"/>
        <v>76534</v>
      </c>
      <c r="L438">
        <f t="shared" si="62"/>
        <v>349</v>
      </c>
    </row>
    <row r="439" spans="1:12" x14ac:dyDescent="0.35">
      <c r="A439" s="1">
        <v>45364</v>
      </c>
      <c r="B439" s="2">
        <f t="shared" si="54"/>
        <v>3</v>
      </c>
      <c r="C439" s="2" t="s">
        <v>5</v>
      </c>
      <c r="D439">
        <v>10</v>
      </c>
      <c r="E439">
        <f t="shared" si="59"/>
        <v>0</v>
      </c>
      <c r="F439">
        <f t="shared" si="55"/>
        <v>0.2</v>
      </c>
      <c r="G439">
        <f t="shared" si="56"/>
        <v>2</v>
      </c>
      <c r="H439">
        <f t="shared" si="57"/>
        <v>132</v>
      </c>
      <c r="I439">
        <f t="shared" si="60"/>
        <v>17450</v>
      </c>
      <c r="J439">
        <f t="shared" si="61"/>
        <v>94116</v>
      </c>
      <c r="K439">
        <f t="shared" si="58"/>
        <v>76666</v>
      </c>
      <c r="L439">
        <f t="shared" si="62"/>
        <v>350</v>
      </c>
    </row>
    <row r="440" spans="1:12" x14ac:dyDescent="0.35">
      <c r="A440" s="1">
        <v>45365</v>
      </c>
      <c r="B440" s="2">
        <f t="shared" si="54"/>
        <v>4</v>
      </c>
      <c r="C440" s="2" t="s">
        <v>5</v>
      </c>
      <c r="D440">
        <v>10</v>
      </c>
      <c r="E440">
        <f t="shared" si="59"/>
        <v>0</v>
      </c>
      <c r="F440">
        <f t="shared" si="55"/>
        <v>0.2</v>
      </c>
      <c r="G440">
        <f t="shared" si="56"/>
        <v>2</v>
      </c>
      <c r="H440">
        <f t="shared" si="57"/>
        <v>132</v>
      </c>
      <c r="I440">
        <f t="shared" si="60"/>
        <v>17450</v>
      </c>
      <c r="J440">
        <f t="shared" si="61"/>
        <v>94248</v>
      </c>
      <c r="K440">
        <f t="shared" si="58"/>
        <v>76798</v>
      </c>
      <c r="L440">
        <f t="shared" si="62"/>
        <v>351</v>
      </c>
    </row>
    <row r="441" spans="1:12" x14ac:dyDescent="0.35">
      <c r="A441" s="1">
        <v>45366</v>
      </c>
      <c r="B441" s="2">
        <f t="shared" si="54"/>
        <v>5</v>
      </c>
      <c r="C441" s="2" t="s">
        <v>5</v>
      </c>
      <c r="D441">
        <v>10</v>
      </c>
      <c r="E441">
        <f t="shared" si="59"/>
        <v>0</v>
      </c>
      <c r="F441">
        <f t="shared" si="55"/>
        <v>0.2</v>
      </c>
      <c r="G441">
        <f t="shared" si="56"/>
        <v>2</v>
      </c>
      <c r="H441">
        <f t="shared" si="57"/>
        <v>132</v>
      </c>
      <c r="I441">
        <f t="shared" si="60"/>
        <v>17450</v>
      </c>
      <c r="J441">
        <f t="shared" si="61"/>
        <v>94380</v>
      </c>
      <c r="K441">
        <f t="shared" si="58"/>
        <v>76930</v>
      </c>
      <c r="L441">
        <f t="shared" si="62"/>
        <v>352</v>
      </c>
    </row>
    <row r="442" spans="1:12" x14ac:dyDescent="0.35">
      <c r="A442" s="1">
        <v>45367</v>
      </c>
      <c r="B442" s="2">
        <f t="shared" si="54"/>
        <v>6</v>
      </c>
      <c r="C442" s="2" t="s">
        <v>5</v>
      </c>
      <c r="D442">
        <v>10</v>
      </c>
      <c r="E442">
        <f t="shared" si="59"/>
        <v>0</v>
      </c>
      <c r="F442">
        <f t="shared" si="55"/>
        <v>0.2</v>
      </c>
      <c r="G442">
        <f t="shared" si="56"/>
        <v>0</v>
      </c>
      <c r="H442">
        <f t="shared" si="57"/>
        <v>0</v>
      </c>
      <c r="I442">
        <f t="shared" si="60"/>
        <v>17450</v>
      </c>
      <c r="J442">
        <f t="shared" si="61"/>
        <v>94380</v>
      </c>
      <c r="K442">
        <f t="shared" si="58"/>
        <v>76930</v>
      </c>
      <c r="L442">
        <f t="shared" si="62"/>
        <v>353</v>
      </c>
    </row>
    <row r="443" spans="1:12" x14ac:dyDescent="0.35">
      <c r="A443" s="1">
        <v>45368</v>
      </c>
      <c r="B443" s="2">
        <f t="shared" si="54"/>
        <v>7</v>
      </c>
      <c r="C443" s="2" t="s">
        <v>5</v>
      </c>
      <c r="D443">
        <v>10</v>
      </c>
      <c r="E443">
        <f t="shared" si="59"/>
        <v>150</v>
      </c>
      <c r="F443">
        <f t="shared" si="55"/>
        <v>0.2</v>
      </c>
      <c r="G443">
        <f t="shared" si="56"/>
        <v>0</v>
      </c>
      <c r="H443">
        <f t="shared" si="57"/>
        <v>0</v>
      </c>
      <c r="I443">
        <f t="shared" si="60"/>
        <v>17600</v>
      </c>
      <c r="J443">
        <f t="shared" si="61"/>
        <v>94380</v>
      </c>
      <c r="K443">
        <f t="shared" si="58"/>
        <v>76780</v>
      </c>
      <c r="L443">
        <f t="shared" si="62"/>
        <v>354</v>
      </c>
    </row>
    <row r="444" spans="1:12" x14ac:dyDescent="0.35">
      <c r="A444" s="1">
        <v>45369</v>
      </c>
      <c r="B444" s="2">
        <f t="shared" si="54"/>
        <v>1</v>
      </c>
      <c r="C444" s="2" t="s">
        <v>5</v>
      </c>
      <c r="D444">
        <v>10</v>
      </c>
      <c r="E444">
        <f t="shared" si="59"/>
        <v>0</v>
      </c>
      <c r="F444">
        <f t="shared" si="55"/>
        <v>0.2</v>
      </c>
      <c r="G444">
        <f t="shared" si="56"/>
        <v>2</v>
      </c>
      <c r="H444">
        <f t="shared" si="57"/>
        <v>132</v>
      </c>
      <c r="I444">
        <f t="shared" si="60"/>
        <v>17600</v>
      </c>
      <c r="J444">
        <f t="shared" si="61"/>
        <v>94512</v>
      </c>
      <c r="K444">
        <f t="shared" si="58"/>
        <v>76912</v>
      </c>
      <c r="L444">
        <f t="shared" si="62"/>
        <v>355</v>
      </c>
    </row>
    <row r="445" spans="1:12" x14ac:dyDescent="0.35">
      <c r="A445" s="1">
        <v>45370</v>
      </c>
      <c r="B445" s="2">
        <f t="shared" si="54"/>
        <v>2</v>
      </c>
      <c r="C445" s="2" t="s">
        <v>5</v>
      </c>
      <c r="D445">
        <v>10</v>
      </c>
      <c r="E445">
        <f t="shared" si="59"/>
        <v>0</v>
      </c>
      <c r="F445">
        <f t="shared" si="55"/>
        <v>0.2</v>
      </c>
      <c r="G445">
        <f t="shared" si="56"/>
        <v>2</v>
      </c>
      <c r="H445">
        <f t="shared" si="57"/>
        <v>132</v>
      </c>
      <c r="I445">
        <f t="shared" si="60"/>
        <v>17600</v>
      </c>
      <c r="J445">
        <f t="shared" si="61"/>
        <v>94644</v>
      </c>
      <c r="K445">
        <f t="shared" si="58"/>
        <v>77044</v>
      </c>
      <c r="L445">
        <f t="shared" si="62"/>
        <v>356</v>
      </c>
    </row>
    <row r="446" spans="1:12" x14ac:dyDescent="0.35">
      <c r="A446" s="1">
        <v>45371</v>
      </c>
      <c r="B446" s="2">
        <f t="shared" si="54"/>
        <v>3</v>
      </c>
      <c r="C446" s="2" t="s">
        <v>5</v>
      </c>
      <c r="D446">
        <v>10</v>
      </c>
      <c r="E446">
        <f t="shared" si="59"/>
        <v>0</v>
      </c>
      <c r="F446">
        <f t="shared" si="55"/>
        <v>0.2</v>
      </c>
      <c r="G446">
        <f t="shared" si="56"/>
        <v>2</v>
      </c>
      <c r="H446">
        <f t="shared" si="57"/>
        <v>132</v>
      </c>
      <c r="I446">
        <f t="shared" si="60"/>
        <v>17600</v>
      </c>
      <c r="J446">
        <f t="shared" si="61"/>
        <v>94776</v>
      </c>
      <c r="K446">
        <f t="shared" si="58"/>
        <v>77176</v>
      </c>
      <c r="L446">
        <f t="shared" si="62"/>
        <v>357</v>
      </c>
    </row>
    <row r="447" spans="1:12" x14ac:dyDescent="0.35">
      <c r="A447" s="3">
        <v>45372</v>
      </c>
      <c r="B447" s="2">
        <f t="shared" si="54"/>
        <v>4</v>
      </c>
      <c r="C447" s="2" t="s">
        <v>6</v>
      </c>
      <c r="D447">
        <v>10</v>
      </c>
      <c r="E447">
        <f t="shared" si="59"/>
        <v>0</v>
      </c>
      <c r="F447">
        <f t="shared" si="55"/>
        <v>0.5</v>
      </c>
      <c r="G447">
        <f t="shared" si="56"/>
        <v>5</v>
      </c>
      <c r="H447">
        <f t="shared" si="57"/>
        <v>330</v>
      </c>
      <c r="I447">
        <f t="shared" si="60"/>
        <v>17600</v>
      </c>
      <c r="J447">
        <f t="shared" si="61"/>
        <v>95106</v>
      </c>
      <c r="K447">
        <f t="shared" si="58"/>
        <v>77506</v>
      </c>
      <c r="L447">
        <f t="shared" si="62"/>
        <v>358</v>
      </c>
    </row>
    <row r="448" spans="1:12" x14ac:dyDescent="0.35">
      <c r="A448" s="1">
        <v>45373</v>
      </c>
      <c r="B448" s="2">
        <f t="shared" si="54"/>
        <v>5</v>
      </c>
      <c r="C448" s="2" t="s">
        <v>6</v>
      </c>
      <c r="D448">
        <v>10</v>
      </c>
      <c r="E448">
        <f t="shared" si="59"/>
        <v>0</v>
      </c>
      <c r="F448">
        <f t="shared" si="55"/>
        <v>0.5</v>
      </c>
      <c r="G448">
        <f t="shared" si="56"/>
        <v>5</v>
      </c>
      <c r="H448">
        <f t="shared" si="57"/>
        <v>330</v>
      </c>
      <c r="I448">
        <f t="shared" si="60"/>
        <v>17600</v>
      </c>
      <c r="J448">
        <f t="shared" si="61"/>
        <v>95436</v>
      </c>
      <c r="K448">
        <f t="shared" si="58"/>
        <v>77836</v>
      </c>
      <c r="L448">
        <f t="shared" si="62"/>
        <v>359</v>
      </c>
    </row>
    <row r="449" spans="1:12" x14ac:dyDescent="0.35">
      <c r="A449" s="1">
        <v>45374</v>
      </c>
      <c r="B449" s="2">
        <f t="shared" si="54"/>
        <v>6</v>
      </c>
      <c r="C449" s="2" t="s">
        <v>6</v>
      </c>
      <c r="D449">
        <v>10</v>
      </c>
      <c r="E449">
        <f t="shared" si="59"/>
        <v>0</v>
      </c>
      <c r="F449">
        <f t="shared" si="55"/>
        <v>0.5</v>
      </c>
      <c r="G449">
        <f t="shared" si="56"/>
        <v>0</v>
      </c>
      <c r="H449">
        <f t="shared" si="57"/>
        <v>0</v>
      </c>
      <c r="I449">
        <f t="shared" si="60"/>
        <v>17600</v>
      </c>
      <c r="J449">
        <f t="shared" si="61"/>
        <v>95436</v>
      </c>
      <c r="K449">
        <f t="shared" si="58"/>
        <v>77836</v>
      </c>
      <c r="L449">
        <f t="shared" si="62"/>
        <v>360</v>
      </c>
    </row>
    <row r="450" spans="1:12" x14ac:dyDescent="0.35">
      <c r="A450" s="1">
        <v>45375</v>
      </c>
      <c r="B450" s="2">
        <f t="shared" si="54"/>
        <v>7</v>
      </c>
      <c r="C450" s="2" t="s">
        <v>6</v>
      </c>
      <c r="D450">
        <v>10</v>
      </c>
      <c r="E450">
        <f t="shared" si="59"/>
        <v>150</v>
      </c>
      <c r="F450">
        <f t="shared" si="55"/>
        <v>0.5</v>
      </c>
      <c r="G450">
        <f t="shared" si="56"/>
        <v>0</v>
      </c>
      <c r="H450">
        <f t="shared" si="57"/>
        <v>0</v>
      </c>
      <c r="I450">
        <f t="shared" si="60"/>
        <v>17750</v>
      </c>
      <c r="J450">
        <f t="shared" si="61"/>
        <v>95436</v>
      </c>
      <c r="K450">
        <f t="shared" si="58"/>
        <v>77686</v>
      </c>
      <c r="L450">
        <f t="shared" si="62"/>
        <v>361</v>
      </c>
    </row>
    <row r="451" spans="1:12" x14ac:dyDescent="0.35">
      <c r="A451" s="1">
        <v>45376</v>
      </c>
      <c r="B451" s="2">
        <f t="shared" ref="B451:B514" si="63">WEEKDAY(A451, 2)</f>
        <v>1</v>
      </c>
      <c r="C451" s="2" t="s">
        <v>6</v>
      </c>
      <c r="D451">
        <v>10</v>
      </c>
      <c r="E451">
        <f t="shared" si="59"/>
        <v>0</v>
      </c>
      <c r="F451">
        <f t="shared" ref="F451:F514" si="64">IF(C451="ZIMA",  0.2, IF(C451="WIOSNA", 0.5, IF(C451 = "LATO", 0.9, 0.4)))</f>
        <v>0.5</v>
      </c>
      <c r="G451">
        <f t="shared" ref="G451:G514" si="65">IF(AND(B451&lt;&gt;7, B451&lt;&gt;6), INT(F451*D451), 0)</f>
        <v>5</v>
      </c>
      <c r="H451">
        <f t="shared" ref="H451:H514" si="66">G451*66</f>
        <v>330</v>
      </c>
      <c r="I451">
        <f t="shared" si="60"/>
        <v>17750</v>
      </c>
      <c r="J451">
        <f t="shared" si="61"/>
        <v>95766</v>
      </c>
      <c r="K451">
        <f t="shared" ref="K451:K514" si="67">J451-I451</f>
        <v>78016</v>
      </c>
      <c r="L451">
        <f t="shared" si="62"/>
        <v>362</v>
      </c>
    </row>
    <row r="452" spans="1:12" x14ac:dyDescent="0.35">
      <c r="A452" s="1">
        <v>45377</v>
      </c>
      <c r="B452" s="2">
        <f t="shared" si="63"/>
        <v>2</v>
      </c>
      <c r="C452" s="2" t="s">
        <v>6</v>
      </c>
      <c r="D452">
        <v>10</v>
      </c>
      <c r="E452">
        <f t="shared" ref="E452:E515" si="68">IF(B452=7, D452*15, 0)</f>
        <v>0</v>
      </c>
      <c r="F452">
        <f t="shared" si="64"/>
        <v>0.5</v>
      </c>
      <c r="G452">
        <f t="shared" si="65"/>
        <v>5</v>
      </c>
      <c r="H452">
        <f t="shared" si="66"/>
        <v>330</v>
      </c>
      <c r="I452">
        <f t="shared" ref="I452:I515" si="69">I451+E452</f>
        <v>17750</v>
      </c>
      <c r="J452">
        <f t="shared" ref="J452:J515" si="70">J451+H452</f>
        <v>96096</v>
      </c>
      <c r="K452">
        <f t="shared" si="67"/>
        <v>78346</v>
      </c>
      <c r="L452">
        <f t="shared" ref="L452:L515" si="71">IF(I452&lt;J452, 1, 0)+L451</f>
        <v>363</v>
      </c>
    </row>
    <row r="453" spans="1:12" x14ac:dyDescent="0.35">
      <c r="A453" s="1">
        <v>45378</v>
      </c>
      <c r="B453" s="2">
        <f t="shared" si="63"/>
        <v>3</v>
      </c>
      <c r="C453" s="2" t="s">
        <v>6</v>
      </c>
      <c r="D453">
        <v>10</v>
      </c>
      <c r="E453">
        <f t="shared" si="68"/>
        <v>0</v>
      </c>
      <c r="F453">
        <f t="shared" si="64"/>
        <v>0.5</v>
      </c>
      <c r="G453">
        <f t="shared" si="65"/>
        <v>5</v>
      </c>
      <c r="H453">
        <f t="shared" si="66"/>
        <v>330</v>
      </c>
      <c r="I453">
        <f t="shared" si="69"/>
        <v>17750</v>
      </c>
      <c r="J453">
        <f t="shared" si="70"/>
        <v>96426</v>
      </c>
      <c r="K453">
        <f t="shared" si="67"/>
        <v>78676</v>
      </c>
      <c r="L453">
        <f t="shared" si="71"/>
        <v>364</v>
      </c>
    </row>
    <row r="454" spans="1:12" x14ac:dyDescent="0.35">
      <c r="A454" s="1">
        <v>45379</v>
      </c>
      <c r="B454" s="2">
        <f t="shared" si="63"/>
        <v>4</v>
      </c>
      <c r="C454" s="2" t="s">
        <v>6</v>
      </c>
      <c r="D454">
        <v>10</v>
      </c>
      <c r="E454">
        <f t="shared" si="68"/>
        <v>0</v>
      </c>
      <c r="F454">
        <f t="shared" si="64"/>
        <v>0.5</v>
      </c>
      <c r="G454">
        <f t="shared" si="65"/>
        <v>5</v>
      </c>
      <c r="H454">
        <f t="shared" si="66"/>
        <v>330</v>
      </c>
      <c r="I454">
        <f t="shared" si="69"/>
        <v>17750</v>
      </c>
      <c r="J454">
        <f t="shared" si="70"/>
        <v>96756</v>
      </c>
      <c r="K454">
        <f t="shared" si="67"/>
        <v>79006</v>
      </c>
      <c r="L454">
        <f t="shared" si="71"/>
        <v>365</v>
      </c>
    </row>
    <row r="455" spans="1:12" x14ac:dyDescent="0.35">
      <c r="A455" s="1">
        <v>45380</v>
      </c>
      <c r="B455" s="2">
        <f t="shared" si="63"/>
        <v>5</v>
      </c>
      <c r="C455" s="2" t="s">
        <v>6</v>
      </c>
      <c r="D455">
        <v>10</v>
      </c>
      <c r="E455">
        <f t="shared" si="68"/>
        <v>0</v>
      </c>
      <c r="F455">
        <f t="shared" si="64"/>
        <v>0.5</v>
      </c>
      <c r="G455">
        <f t="shared" si="65"/>
        <v>5</v>
      </c>
      <c r="H455">
        <f t="shared" si="66"/>
        <v>330</v>
      </c>
      <c r="I455">
        <f t="shared" si="69"/>
        <v>17750</v>
      </c>
      <c r="J455">
        <f t="shared" si="70"/>
        <v>97086</v>
      </c>
      <c r="K455">
        <f t="shared" si="67"/>
        <v>79336</v>
      </c>
      <c r="L455">
        <f t="shared" si="71"/>
        <v>366</v>
      </c>
    </row>
    <row r="456" spans="1:12" x14ac:dyDescent="0.35">
      <c r="A456" s="1">
        <v>45381</v>
      </c>
      <c r="B456" s="2">
        <f t="shared" si="63"/>
        <v>6</v>
      </c>
      <c r="C456" s="2" t="s">
        <v>6</v>
      </c>
      <c r="D456">
        <v>10</v>
      </c>
      <c r="E456">
        <f t="shared" si="68"/>
        <v>0</v>
      </c>
      <c r="F456">
        <f t="shared" si="64"/>
        <v>0.5</v>
      </c>
      <c r="G456">
        <f t="shared" si="65"/>
        <v>0</v>
      </c>
      <c r="H456">
        <f t="shared" si="66"/>
        <v>0</v>
      </c>
      <c r="I456">
        <f t="shared" si="69"/>
        <v>17750</v>
      </c>
      <c r="J456">
        <f t="shared" si="70"/>
        <v>97086</v>
      </c>
      <c r="K456">
        <f t="shared" si="67"/>
        <v>79336</v>
      </c>
      <c r="L456">
        <f t="shared" si="71"/>
        <v>367</v>
      </c>
    </row>
    <row r="457" spans="1:12" x14ac:dyDescent="0.35">
      <c r="A457" s="1">
        <v>45382</v>
      </c>
      <c r="B457" s="2">
        <f t="shared" si="63"/>
        <v>7</v>
      </c>
      <c r="C457" s="2" t="s">
        <v>6</v>
      </c>
      <c r="D457">
        <v>10</v>
      </c>
      <c r="E457">
        <f t="shared" si="68"/>
        <v>150</v>
      </c>
      <c r="F457">
        <f t="shared" si="64"/>
        <v>0.5</v>
      </c>
      <c r="G457">
        <f t="shared" si="65"/>
        <v>0</v>
      </c>
      <c r="H457">
        <f t="shared" si="66"/>
        <v>0</v>
      </c>
      <c r="I457">
        <f t="shared" si="69"/>
        <v>17900</v>
      </c>
      <c r="J457">
        <f t="shared" si="70"/>
        <v>97086</v>
      </c>
      <c r="K457">
        <f t="shared" si="67"/>
        <v>79186</v>
      </c>
      <c r="L457">
        <f t="shared" si="71"/>
        <v>368</v>
      </c>
    </row>
    <row r="458" spans="1:12" x14ac:dyDescent="0.35">
      <c r="A458" s="1">
        <v>45383</v>
      </c>
      <c r="B458" s="2">
        <f t="shared" si="63"/>
        <v>1</v>
      </c>
      <c r="C458" s="2" t="s">
        <v>6</v>
      </c>
      <c r="D458">
        <v>10</v>
      </c>
      <c r="E458">
        <f t="shared" si="68"/>
        <v>0</v>
      </c>
      <c r="F458">
        <f t="shared" si="64"/>
        <v>0.5</v>
      </c>
      <c r="G458">
        <f t="shared" si="65"/>
        <v>5</v>
      </c>
      <c r="H458">
        <f t="shared" si="66"/>
        <v>330</v>
      </c>
      <c r="I458">
        <f t="shared" si="69"/>
        <v>17900</v>
      </c>
      <c r="J458">
        <f t="shared" si="70"/>
        <v>97416</v>
      </c>
      <c r="K458">
        <f t="shared" si="67"/>
        <v>79516</v>
      </c>
      <c r="L458">
        <f t="shared" si="71"/>
        <v>369</v>
      </c>
    </row>
    <row r="459" spans="1:12" x14ac:dyDescent="0.35">
      <c r="A459" s="1">
        <v>45384</v>
      </c>
      <c r="B459" s="2">
        <f t="shared" si="63"/>
        <v>2</v>
      </c>
      <c r="C459" s="2" t="s">
        <v>6</v>
      </c>
      <c r="D459">
        <v>10</v>
      </c>
      <c r="E459">
        <f t="shared" si="68"/>
        <v>0</v>
      </c>
      <c r="F459">
        <f t="shared" si="64"/>
        <v>0.5</v>
      </c>
      <c r="G459">
        <f t="shared" si="65"/>
        <v>5</v>
      </c>
      <c r="H459">
        <f t="shared" si="66"/>
        <v>330</v>
      </c>
      <c r="I459">
        <f t="shared" si="69"/>
        <v>17900</v>
      </c>
      <c r="J459">
        <f t="shared" si="70"/>
        <v>97746</v>
      </c>
      <c r="K459">
        <f t="shared" si="67"/>
        <v>79846</v>
      </c>
      <c r="L459">
        <f t="shared" si="71"/>
        <v>370</v>
      </c>
    </row>
    <row r="460" spans="1:12" x14ac:dyDescent="0.35">
      <c r="A460" s="1">
        <v>45385</v>
      </c>
      <c r="B460" s="2">
        <f t="shared" si="63"/>
        <v>3</v>
      </c>
      <c r="C460" s="2" t="s">
        <v>6</v>
      </c>
      <c r="D460">
        <v>10</v>
      </c>
      <c r="E460">
        <f t="shared" si="68"/>
        <v>0</v>
      </c>
      <c r="F460">
        <f t="shared" si="64"/>
        <v>0.5</v>
      </c>
      <c r="G460">
        <f t="shared" si="65"/>
        <v>5</v>
      </c>
      <c r="H460">
        <f t="shared" si="66"/>
        <v>330</v>
      </c>
      <c r="I460">
        <f t="shared" si="69"/>
        <v>17900</v>
      </c>
      <c r="J460">
        <f t="shared" si="70"/>
        <v>98076</v>
      </c>
      <c r="K460">
        <f t="shared" si="67"/>
        <v>80176</v>
      </c>
      <c r="L460">
        <f t="shared" si="71"/>
        <v>371</v>
      </c>
    </row>
    <row r="461" spans="1:12" x14ac:dyDescent="0.35">
      <c r="A461" s="1">
        <v>45386</v>
      </c>
      <c r="B461" s="2">
        <f t="shared" si="63"/>
        <v>4</v>
      </c>
      <c r="C461" s="2" t="s">
        <v>6</v>
      </c>
      <c r="D461">
        <v>10</v>
      </c>
      <c r="E461">
        <f t="shared" si="68"/>
        <v>0</v>
      </c>
      <c r="F461">
        <f t="shared" si="64"/>
        <v>0.5</v>
      </c>
      <c r="G461">
        <f t="shared" si="65"/>
        <v>5</v>
      </c>
      <c r="H461">
        <f t="shared" si="66"/>
        <v>330</v>
      </c>
      <c r="I461">
        <f t="shared" si="69"/>
        <v>17900</v>
      </c>
      <c r="J461">
        <f t="shared" si="70"/>
        <v>98406</v>
      </c>
      <c r="K461">
        <f t="shared" si="67"/>
        <v>80506</v>
      </c>
      <c r="L461">
        <f t="shared" si="71"/>
        <v>372</v>
      </c>
    </row>
    <row r="462" spans="1:12" x14ac:dyDescent="0.35">
      <c r="A462" s="1">
        <v>45387</v>
      </c>
      <c r="B462" s="2">
        <f t="shared" si="63"/>
        <v>5</v>
      </c>
      <c r="C462" s="2" t="s">
        <v>6</v>
      </c>
      <c r="D462">
        <v>10</v>
      </c>
      <c r="E462">
        <f t="shared" si="68"/>
        <v>0</v>
      </c>
      <c r="F462">
        <f t="shared" si="64"/>
        <v>0.5</v>
      </c>
      <c r="G462">
        <f t="shared" si="65"/>
        <v>5</v>
      </c>
      <c r="H462">
        <f t="shared" si="66"/>
        <v>330</v>
      </c>
      <c r="I462">
        <f t="shared" si="69"/>
        <v>17900</v>
      </c>
      <c r="J462">
        <f t="shared" si="70"/>
        <v>98736</v>
      </c>
      <c r="K462">
        <f t="shared" si="67"/>
        <v>80836</v>
      </c>
      <c r="L462">
        <f t="shared" si="71"/>
        <v>373</v>
      </c>
    </row>
    <row r="463" spans="1:12" x14ac:dyDescent="0.35">
      <c r="A463" s="1">
        <v>45388</v>
      </c>
      <c r="B463" s="2">
        <f t="shared" si="63"/>
        <v>6</v>
      </c>
      <c r="C463" s="2" t="s">
        <v>6</v>
      </c>
      <c r="D463">
        <v>10</v>
      </c>
      <c r="E463">
        <f t="shared" si="68"/>
        <v>0</v>
      </c>
      <c r="F463">
        <f t="shared" si="64"/>
        <v>0.5</v>
      </c>
      <c r="G463">
        <f t="shared" si="65"/>
        <v>0</v>
      </c>
      <c r="H463">
        <f t="shared" si="66"/>
        <v>0</v>
      </c>
      <c r="I463">
        <f t="shared" si="69"/>
        <v>17900</v>
      </c>
      <c r="J463">
        <f t="shared" si="70"/>
        <v>98736</v>
      </c>
      <c r="K463">
        <f t="shared" si="67"/>
        <v>80836</v>
      </c>
      <c r="L463">
        <f t="shared" si="71"/>
        <v>374</v>
      </c>
    </row>
    <row r="464" spans="1:12" x14ac:dyDescent="0.35">
      <c r="A464" s="1">
        <v>45389</v>
      </c>
      <c r="B464" s="2">
        <f t="shared" si="63"/>
        <v>7</v>
      </c>
      <c r="C464" s="2" t="s">
        <v>6</v>
      </c>
      <c r="D464">
        <v>10</v>
      </c>
      <c r="E464">
        <f t="shared" si="68"/>
        <v>150</v>
      </c>
      <c r="F464">
        <f t="shared" si="64"/>
        <v>0.5</v>
      </c>
      <c r="G464">
        <f t="shared" si="65"/>
        <v>0</v>
      </c>
      <c r="H464">
        <f t="shared" si="66"/>
        <v>0</v>
      </c>
      <c r="I464">
        <f t="shared" si="69"/>
        <v>18050</v>
      </c>
      <c r="J464">
        <f t="shared" si="70"/>
        <v>98736</v>
      </c>
      <c r="K464">
        <f t="shared" si="67"/>
        <v>80686</v>
      </c>
      <c r="L464">
        <f t="shared" si="71"/>
        <v>375</v>
      </c>
    </row>
    <row r="465" spans="1:12" x14ac:dyDescent="0.35">
      <c r="A465" s="1">
        <v>45390</v>
      </c>
      <c r="B465" s="2">
        <f t="shared" si="63"/>
        <v>1</v>
      </c>
      <c r="C465" s="2" t="s">
        <v>6</v>
      </c>
      <c r="D465">
        <v>10</v>
      </c>
      <c r="E465">
        <f t="shared" si="68"/>
        <v>0</v>
      </c>
      <c r="F465">
        <f t="shared" si="64"/>
        <v>0.5</v>
      </c>
      <c r="G465">
        <f t="shared" si="65"/>
        <v>5</v>
      </c>
      <c r="H465">
        <f t="shared" si="66"/>
        <v>330</v>
      </c>
      <c r="I465">
        <f t="shared" si="69"/>
        <v>18050</v>
      </c>
      <c r="J465">
        <f t="shared" si="70"/>
        <v>99066</v>
      </c>
      <c r="K465">
        <f t="shared" si="67"/>
        <v>81016</v>
      </c>
      <c r="L465">
        <f t="shared" si="71"/>
        <v>376</v>
      </c>
    </row>
    <row r="466" spans="1:12" x14ac:dyDescent="0.35">
      <c r="A466" s="1">
        <v>45391</v>
      </c>
      <c r="B466" s="2">
        <f t="shared" si="63"/>
        <v>2</v>
      </c>
      <c r="C466" s="2" t="s">
        <v>6</v>
      </c>
      <c r="D466">
        <v>10</v>
      </c>
      <c r="E466">
        <f t="shared" si="68"/>
        <v>0</v>
      </c>
      <c r="F466">
        <f t="shared" si="64"/>
        <v>0.5</v>
      </c>
      <c r="G466">
        <f t="shared" si="65"/>
        <v>5</v>
      </c>
      <c r="H466">
        <f t="shared" si="66"/>
        <v>330</v>
      </c>
      <c r="I466">
        <f t="shared" si="69"/>
        <v>18050</v>
      </c>
      <c r="J466">
        <f t="shared" si="70"/>
        <v>99396</v>
      </c>
      <c r="K466">
        <f t="shared" si="67"/>
        <v>81346</v>
      </c>
      <c r="L466">
        <f t="shared" si="71"/>
        <v>377</v>
      </c>
    </row>
    <row r="467" spans="1:12" x14ac:dyDescent="0.35">
      <c r="A467" s="1">
        <v>45392</v>
      </c>
      <c r="B467" s="2">
        <f t="shared" si="63"/>
        <v>3</v>
      </c>
      <c r="C467" s="2" t="s">
        <v>6</v>
      </c>
      <c r="D467">
        <v>10</v>
      </c>
      <c r="E467">
        <f t="shared" si="68"/>
        <v>0</v>
      </c>
      <c r="F467">
        <f t="shared" si="64"/>
        <v>0.5</v>
      </c>
      <c r="G467">
        <f t="shared" si="65"/>
        <v>5</v>
      </c>
      <c r="H467">
        <f t="shared" si="66"/>
        <v>330</v>
      </c>
      <c r="I467">
        <f t="shared" si="69"/>
        <v>18050</v>
      </c>
      <c r="J467">
        <f t="shared" si="70"/>
        <v>99726</v>
      </c>
      <c r="K467">
        <f t="shared" si="67"/>
        <v>81676</v>
      </c>
      <c r="L467">
        <f t="shared" si="71"/>
        <v>378</v>
      </c>
    </row>
    <row r="468" spans="1:12" x14ac:dyDescent="0.35">
      <c r="A468" s="1">
        <v>45393</v>
      </c>
      <c r="B468" s="2">
        <f t="shared" si="63"/>
        <v>4</v>
      </c>
      <c r="C468" s="2" t="s">
        <v>6</v>
      </c>
      <c r="D468">
        <v>10</v>
      </c>
      <c r="E468">
        <f t="shared" si="68"/>
        <v>0</v>
      </c>
      <c r="F468">
        <f t="shared" si="64"/>
        <v>0.5</v>
      </c>
      <c r="G468">
        <f t="shared" si="65"/>
        <v>5</v>
      </c>
      <c r="H468">
        <f t="shared" si="66"/>
        <v>330</v>
      </c>
      <c r="I468">
        <f t="shared" si="69"/>
        <v>18050</v>
      </c>
      <c r="J468">
        <f t="shared" si="70"/>
        <v>100056</v>
      </c>
      <c r="K468">
        <f t="shared" si="67"/>
        <v>82006</v>
      </c>
      <c r="L468">
        <f t="shared" si="71"/>
        <v>379</v>
      </c>
    </row>
    <row r="469" spans="1:12" x14ac:dyDescent="0.35">
      <c r="A469" s="1">
        <v>45394</v>
      </c>
      <c r="B469" s="2">
        <f t="shared" si="63"/>
        <v>5</v>
      </c>
      <c r="C469" s="2" t="s">
        <v>6</v>
      </c>
      <c r="D469">
        <v>10</v>
      </c>
      <c r="E469">
        <f t="shared" si="68"/>
        <v>0</v>
      </c>
      <c r="F469">
        <f t="shared" si="64"/>
        <v>0.5</v>
      </c>
      <c r="G469">
        <f t="shared" si="65"/>
        <v>5</v>
      </c>
      <c r="H469">
        <f t="shared" si="66"/>
        <v>330</v>
      </c>
      <c r="I469">
        <f t="shared" si="69"/>
        <v>18050</v>
      </c>
      <c r="J469">
        <f t="shared" si="70"/>
        <v>100386</v>
      </c>
      <c r="K469">
        <f t="shared" si="67"/>
        <v>82336</v>
      </c>
      <c r="L469">
        <f t="shared" si="71"/>
        <v>380</v>
      </c>
    </row>
    <row r="470" spans="1:12" x14ac:dyDescent="0.35">
      <c r="A470" s="1">
        <v>45395</v>
      </c>
      <c r="B470" s="2">
        <f t="shared" si="63"/>
        <v>6</v>
      </c>
      <c r="C470" s="2" t="s">
        <v>6</v>
      </c>
      <c r="D470">
        <v>10</v>
      </c>
      <c r="E470">
        <f t="shared" si="68"/>
        <v>0</v>
      </c>
      <c r="F470">
        <f t="shared" si="64"/>
        <v>0.5</v>
      </c>
      <c r="G470">
        <f t="shared" si="65"/>
        <v>0</v>
      </c>
      <c r="H470">
        <f t="shared" si="66"/>
        <v>0</v>
      </c>
      <c r="I470">
        <f t="shared" si="69"/>
        <v>18050</v>
      </c>
      <c r="J470">
        <f t="shared" si="70"/>
        <v>100386</v>
      </c>
      <c r="K470">
        <f t="shared" si="67"/>
        <v>82336</v>
      </c>
      <c r="L470">
        <f t="shared" si="71"/>
        <v>381</v>
      </c>
    </row>
    <row r="471" spans="1:12" x14ac:dyDescent="0.35">
      <c r="A471" s="1">
        <v>45396</v>
      </c>
      <c r="B471" s="2">
        <f t="shared" si="63"/>
        <v>7</v>
      </c>
      <c r="C471" s="2" t="s">
        <v>6</v>
      </c>
      <c r="D471">
        <v>10</v>
      </c>
      <c r="E471">
        <f t="shared" si="68"/>
        <v>150</v>
      </c>
      <c r="F471">
        <f t="shared" si="64"/>
        <v>0.5</v>
      </c>
      <c r="G471">
        <f t="shared" si="65"/>
        <v>0</v>
      </c>
      <c r="H471">
        <f t="shared" si="66"/>
        <v>0</v>
      </c>
      <c r="I471">
        <f t="shared" si="69"/>
        <v>18200</v>
      </c>
      <c r="J471">
        <f t="shared" si="70"/>
        <v>100386</v>
      </c>
      <c r="K471">
        <f t="shared" si="67"/>
        <v>82186</v>
      </c>
      <c r="L471">
        <f t="shared" si="71"/>
        <v>382</v>
      </c>
    </row>
    <row r="472" spans="1:12" x14ac:dyDescent="0.35">
      <c r="A472" s="1">
        <v>45397</v>
      </c>
      <c r="B472" s="2">
        <f t="shared" si="63"/>
        <v>1</v>
      </c>
      <c r="C472" s="2" t="s">
        <v>6</v>
      </c>
      <c r="D472">
        <v>10</v>
      </c>
      <c r="E472">
        <f t="shared" si="68"/>
        <v>0</v>
      </c>
      <c r="F472">
        <f t="shared" si="64"/>
        <v>0.5</v>
      </c>
      <c r="G472">
        <f t="shared" si="65"/>
        <v>5</v>
      </c>
      <c r="H472">
        <f t="shared" si="66"/>
        <v>330</v>
      </c>
      <c r="I472">
        <f t="shared" si="69"/>
        <v>18200</v>
      </c>
      <c r="J472">
        <f t="shared" si="70"/>
        <v>100716</v>
      </c>
      <c r="K472">
        <f t="shared" si="67"/>
        <v>82516</v>
      </c>
      <c r="L472">
        <f t="shared" si="71"/>
        <v>383</v>
      </c>
    </row>
    <row r="473" spans="1:12" x14ac:dyDescent="0.35">
      <c r="A473" s="1">
        <v>45398</v>
      </c>
      <c r="B473" s="2">
        <f t="shared" si="63"/>
        <v>2</v>
      </c>
      <c r="C473" s="2" t="s">
        <v>6</v>
      </c>
      <c r="D473">
        <v>10</v>
      </c>
      <c r="E473">
        <f t="shared" si="68"/>
        <v>0</v>
      </c>
      <c r="F473">
        <f t="shared" si="64"/>
        <v>0.5</v>
      </c>
      <c r="G473">
        <f t="shared" si="65"/>
        <v>5</v>
      </c>
      <c r="H473">
        <f t="shared" si="66"/>
        <v>330</v>
      </c>
      <c r="I473">
        <f t="shared" si="69"/>
        <v>18200</v>
      </c>
      <c r="J473">
        <f t="shared" si="70"/>
        <v>101046</v>
      </c>
      <c r="K473">
        <f t="shared" si="67"/>
        <v>82846</v>
      </c>
      <c r="L473">
        <f t="shared" si="71"/>
        <v>384</v>
      </c>
    </row>
    <row r="474" spans="1:12" x14ac:dyDescent="0.35">
      <c r="A474" s="1">
        <v>45399</v>
      </c>
      <c r="B474" s="2">
        <f t="shared" si="63"/>
        <v>3</v>
      </c>
      <c r="C474" s="2" t="s">
        <v>6</v>
      </c>
      <c r="D474">
        <v>10</v>
      </c>
      <c r="E474">
        <f t="shared" si="68"/>
        <v>0</v>
      </c>
      <c r="F474">
        <f t="shared" si="64"/>
        <v>0.5</v>
      </c>
      <c r="G474">
        <f t="shared" si="65"/>
        <v>5</v>
      </c>
      <c r="H474">
        <f t="shared" si="66"/>
        <v>330</v>
      </c>
      <c r="I474">
        <f t="shared" si="69"/>
        <v>18200</v>
      </c>
      <c r="J474">
        <f t="shared" si="70"/>
        <v>101376</v>
      </c>
      <c r="K474">
        <f t="shared" si="67"/>
        <v>83176</v>
      </c>
      <c r="L474">
        <f t="shared" si="71"/>
        <v>385</v>
      </c>
    </row>
    <row r="475" spans="1:12" x14ac:dyDescent="0.35">
      <c r="A475" s="1">
        <v>45400</v>
      </c>
      <c r="B475" s="2">
        <f t="shared" si="63"/>
        <v>4</v>
      </c>
      <c r="C475" s="2" t="s">
        <v>6</v>
      </c>
      <c r="D475">
        <v>10</v>
      </c>
      <c r="E475">
        <f t="shared" si="68"/>
        <v>0</v>
      </c>
      <c r="F475">
        <f t="shared" si="64"/>
        <v>0.5</v>
      </c>
      <c r="G475">
        <f t="shared" si="65"/>
        <v>5</v>
      </c>
      <c r="H475">
        <f t="shared" si="66"/>
        <v>330</v>
      </c>
      <c r="I475">
        <f t="shared" si="69"/>
        <v>18200</v>
      </c>
      <c r="J475">
        <f t="shared" si="70"/>
        <v>101706</v>
      </c>
      <c r="K475">
        <f t="shared" si="67"/>
        <v>83506</v>
      </c>
      <c r="L475">
        <f t="shared" si="71"/>
        <v>386</v>
      </c>
    </row>
    <row r="476" spans="1:12" x14ac:dyDescent="0.35">
      <c r="A476" s="1">
        <v>45401</v>
      </c>
      <c r="B476" s="2">
        <f t="shared" si="63"/>
        <v>5</v>
      </c>
      <c r="C476" s="2" t="s">
        <v>6</v>
      </c>
      <c r="D476">
        <v>10</v>
      </c>
      <c r="E476">
        <f t="shared" si="68"/>
        <v>0</v>
      </c>
      <c r="F476">
        <f t="shared" si="64"/>
        <v>0.5</v>
      </c>
      <c r="G476">
        <f t="shared" si="65"/>
        <v>5</v>
      </c>
      <c r="H476">
        <f t="shared" si="66"/>
        <v>330</v>
      </c>
      <c r="I476">
        <f t="shared" si="69"/>
        <v>18200</v>
      </c>
      <c r="J476">
        <f t="shared" si="70"/>
        <v>102036</v>
      </c>
      <c r="K476">
        <f t="shared" si="67"/>
        <v>83836</v>
      </c>
      <c r="L476">
        <f t="shared" si="71"/>
        <v>387</v>
      </c>
    </row>
    <row r="477" spans="1:12" x14ac:dyDescent="0.35">
      <c r="A477" s="1">
        <v>45402</v>
      </c>
      <c r="B477" s="2">
        <f t="shared" si="63"/>
        <v>6</v>
      </c>
      <c r="C477" s="2" t="s">
        <v>6</v>
      </c>
      <c r="D477">
        <v>10</v>
      </c>
      <c r="E477">
        <f t="shared" si="68"/>
        <v>0</v>
      </c>
      <c r="F477">
        <f t="shared" si="64"/>
        <v>0.5</v>
      </c>
      <c r="G477">
        <f t="shared" si="65"/>
        <v>0</v>
      </c>
      <c r="H477">
        <f t="shared" si="66"/>
        <v>0</v>
      </c>
      <c r="I477">
        <f t="shared" si="69"/>
        <v>18200</v>
      </c>
      <c r="J477">
        <f t="shared" si="70"/>
        <v>102036</v>
      </c>
      <c r="K477">
        <f t="shared" si="67"/>
        <v>83836</v>
      </c>
      <c r="L477">
        <f t="shared" si="71"/>
        <v>388</v>
      </c>
    </row>
    <row r="478" spans="1:12" x14ac:dyDescent="0.35">
      <c r="A478" s="1">
        <v>45403</v>
      </c>
      <c r="B478" s="2">
        <f t="shared" si="63"/>
        <v>7</v>
      </c>
      <c r="C478" s="2" t="s">
        <v>6</v>
      </c>
      <c r="D478">
        <v>10</v>
      </c>
      <c r="E478">
        <f t="shared" si="68"/>
        <v>150</v>
      </c>
      <c r="F478">
        <f t="shared" si="64"/>
        <v>0.5</v>
      </c>
      <c r="G478">
        <f t="shared" si="65"/>
        <v>0</v>
      </c>
      <c r="H478">
        <f t="shared" si="66"/>
        <v>0</v>
      </c>
      <c r="I478">
        <f t="shared" si="69"/>
        <v>18350</v>
      </c>
      <c r="J478">
        <f t="shared" si="70"/>
        <v>102036</v>
      </c>
      <c r="K478">
        <f t="shared" si="67"/>
        <v>83686</v>
      </c>
      <c r="L478">
        <f t="shared" si="71"/>
        <v>389</v>
      </c>
    </row>
    <row r="479" spans="1:12" x14ac:dyDescent="0.35">
      <c r="A479" s="1">
        <v>45404</v>
      </c>
      <c r="B479" s="2">
        <f t="shared" si="63"/>
        <v>1</v>
      </c>
      <c r="C479" s="2" t="s">
        <v>6</v>
      </c>
      <c r="D479">
        <v>10</v>
      </c>
      <c r="E479">
        <f t="shared" si="68"/>
        <v>0</v>
      </c>
      <c r="F479">
        <f t="shared" si="64"/>
        <v>0.5</v>
      </c>
      <c r="G479">
        <f t="shared" si="65"/>
        <v>5</v>
      </c>
      <c r="H479">
        <f t="shared" si="66"/>
        <v>330</v>
      </c>
      <c r="I479">
        <f t="shared" si="69"/>
        <v>18350</v>
      </c>
      <c r="J479">
        <f t="shared" si="70"/>
        <v>102366</v>
      </c>
      <c r="K479">
        <f t="shared" si="67"/>
        <v>84016</v>
      </c>
      <c r="L479">
        <f t="shared" si="71"/>
        <v>390</v>
      </c>
    </row>
    <row r="480" spans="1:12" x14ac:dyDescent="0.35">
      <c r="A480" s="1">
        <v>45405</v>
      </c>
      <c r="B480" s="2">
        <f t="shared" si="63"/>
        <v>2</v>
      </c>
      <c r="C480" s="2" t="s">
        <v>6</v>
      </c>
      <c r="D480">
        <v>10</v>
      </c>
      <c r="E480">
        <f t="shared" si="68"/>
        <v>0</v>
      </c>
      <c r="F480">
        <f t="shared" si="64"/>
        <v>0.5</v>
      </c>
      <c r="G480">
        <f t="shared" si="65"/>
        <v>5</v>
      </c>
      <c r="H480">
        <f t="shared" si="66"/>
        <v>330</v>
      </c>
      <c r="I480">
        <f t="shared" si="69"/>
        <v>18350</v>
      </c>
      <c r="J480">
        <f t="shared" si="70"/>
        <v>102696</v>
      </c>
      <c r="K480">
        <f t="shared" si="67"/>
        <v>84346</v>
      </c>
      <c r="L480">
        <f t="shared" si="71"/>
        <v>391</v>
      </c>
    </row>
    <row r="481" spans="1:12" x14ac:dyDescent="0.35">
      <c r="A481" s="1">
        <v>45406</v>
      </c>
      <c r="B481" s="2">
        <f t="shared" si="63"/>
        <v>3</v>
      </c>
      <c r="C481" s="2" t="s">
        <v>6</v>
      </c>
      <c r="D481">
        <v>10</v>
      </c>
      <c r="E481">
        <f t="shared" si="68"/>
        <v>0</v>
      </c>
      <c r="F481">
        <f t="shared" si="64"/>
        <v>0.5</v>
      </c>
      <c r="G481">
        <f t="shared" si="65"/>
        <v>5</v>
      </c>
      <c r="H481">
        <f t="shared" si="66"/>
        <v>330</v>
      </c>
      <c r="I481">
        <f t="shared" si="69"/>
        <v>18350</v>
      </c>
      <c r="J481">
        <f t="shared" si="70"/>
        <v>103026</v>
      </c>
      <c r="K481">
        <f t="shared" si="67"/>
        <v>84676</v>
      </c>
      <c r="L481">
        <f t="shared" si="71"/>
        <v>392</v>
      </c>
    </row>
    <row r="482" spans="1:12" x14ac:dyDescent="0.35">
      <c r="A482" s="1">
        <v>45407</v>
      </c>
      <c r="B482" s="2">
        <f t="shared" si="63"/>
        <v>4</v>
      </c>
      <c r="C482" s="2" t="s">
        <v>6</v>
      </c>
      <c r="D482">
        <v>10</v>
      </c>
      <c r="E482">
        <f t="shared" si="68"/>
        <v>0</v>
      </c>
      <c r="F482">
        <f t="shared" si="64"/>
        <v>0.5</v>
      </c>
      <c r="G482">
        <f t="shared" si="65"/>
        <v>5</v>
      </c>
      <c r="H482">
        <f t="shared" si="66"/>
        <v>330</v>
      </c>
      <c r="I482">
        <f t="shared" si="69"/>
        <v>18350</v>
      </c>
      <c r="J482">
        <f t="shared" si="70"/>
        <v>103356</v>
      </c>
      <c r="K482">
        <f t="shared" si="67"/>
        <v>85006</v>
      </c>
      <c r="L482">
        <f t="shared" si="71"/>
        <v>393</v>
      </c>
    </row>
    <row r="483" spans="1:12" x14ac:dyDescent="0.35">
      <c r="A483" s="1">
        <v>45408</v>
      </c>
      <c r="B483" s="2">
        <f t="shared" si="63"/>
        <v>5</v>
      </c>
      <c r="C483" s="2" t="s">
        <v>6</v>
      </c>
      <c r="D483">
        <v>10</v>
      </c>
      <c r="E483">
        <f t="shared" si="68"/>
        <v>0</v>
      </c>
      <c r="F483">
        <f t="shared" si="64"/>
        <v>0.5</v>
      </c>
      <c r="G483">
        <f t="shared" si="65"/>
        <v>5</v>
      </c>
      <c r="H483">
        <f t="shared" si="66"/>
        <v>330</v>
      </c>
      <c r="I483">
        <f t="shared" si="69"/>
        <v>18350</v>
      </c>
      <c r="J483">
        <f t="shared" si="70"/>
        <v>103686</v>
      </c>
      <c r="K483">
        <f t="shared" si="67"/>
        <v>85336</v>
      </c>
      <c r="L483">
        <f t="shared" si="71"/>
        <v>394</v>
      </c>
    </row>
    <row r="484" spans="1:12" x14ac:dyDescent="0.35">
      <c r="A484" s="1">
        <v>45409</v>
      </c>
      <c r="B484" s="2">
        <f t="shared" si="63"/>
        <v>6</v>
      </c>
      <c r="C484" s="2" t="s">
        <v>6</v>
      </c>
      <c r="D484">
        <v>10</v>
      </c>
      <c r="E484">
        <f t="shared" si="68"/>
        <v>0</v>
      </c>
      <c r="F484">
        <f t="shared" si="64"/>
        <v>0.5</v>
      </c>
      <c r="G484">
        <f t="shared" si="65"/>
        <v>0</v>
      </c>
      <c r="H484">
        <f t="shared" si="66"/>
        <v>0</v>
      </c>
      <c r="I484">
        <f t="shared" si="69"/>
        <v>18350</v>
      </c>
      <c r="J484">
        <f t="shared" si="70"/>
        <v>103686</v>
      </c>
      <c r="K484">
        <f t="shared" si="67"/>
        <v>85336</v>
      </c>
      <c r="L484">
        <f t="shared" si="71"/>
        <v>395</v>
      </c>
    </row>
    <row r="485" spans="1:12" x14ac:dyDescent="0.35">
      <c r="A485" s="1">
        <v>45410</v>
      </c>
      <c r="B485" s="2">
        <f t="shared" si="63"/>
        <v>7</v>
      </c>
      <c r="C485" s="2" t="s">
        <v>6</v>
      </c>
      <c r="D485">
        <v>10</v>
      </c>
      <c r="E485">
        <f t="shared" si="68"/>
        <v>150</v>
      </c>
      <c r="F485">
        <f t="shared" si="64"/>
        <v>0.5</v>
      </c>
      <c r="G485">
        <f t="shared" si="65"/>
        <v>0</v>
      </c>
      <c r="H485">
        <f t="shared" si="66"/>
        <v>0</v>
      </c>
      <c r="I485">
        <f t="shared" si="69"/>
        <v>18500</v>
      </c>
      <c r="J485">
        <f t="shared" si="70"/>
        <v>103686</v>
      </c>
      <c r="K485">
        <f t="shared" si="67"/>
        <v>85186</v>
      </c>
      <c r="L485">
        <f t="shared" si="71"/>
        <v>396</v>
      </c>
    </row>
    <row r="486" spans="1:12" x14ac:dyDescent="0.35">
      <c r="A486" s="1">
        <v>45411</v>
      </c>
      <c r="B486" s="2">
        <f t="shared" si="63"/>
        <v>1</v>
      </c>
      <c r="C486" s="2" t="s">
        <v>6</v>
      </c>
      <c r="D486">
        <v>10</v>
      </c>
      <c r="E486">
        <f t="shared" si="68"/>
        <v>0</v>
      </c>
      <c r="F486">
        <f t="shared" si="64"/>
        <v>0.5</v>
      </c>
      <c r="G486">
        <f t="shared" si="65"/>
        <v>5</v>
      </c>
      <c r="H486">
        <f t="shared" si="66"/>
        <v>330</v>
      </c>
      <c r="I486">
        <f t="shared" si="69"/>
        <v>18500</v>
      </c>
      <c r="J486">
        <f t="shared" si="70"/>
        <v>104016</v>
      </c>
      <c r="K486">
        <f t="shared" si="67"/>
        <v>85516</v>
      </c>
      <c r="L486">
        <f t="shared" si="71"/>
        <v>397</v>
      </c>
    </row>
    <row r="487" spans="1:12" x14ac:dyDescent="0.35">
      <c r="A487" s="1">
        <v>45412</v>
      </c>
      <c r="B487" s="2">
        <f t="shared" si="63"/>
        <v>2</v>
      </c>
      <c r="C487" s="2" t="s">
        <v>6</v>
      </c>
      <c r="D487">
        <v>10</v>
      </c>
      <c r="E487">
        <f t="shared" si="68"/>
        <v>0</v>
      </c>
      <c r="F487">
        <f t="shared" si="64"/>
        <v>0.5</v>
      </c>
      <c r="G487">
        <f t="shared" si="65"/>
        <v>5</v>
      </c>
      <c r="H487">
        <f t="shared" si="66"/>
        <v>330</v>
      </c>
      <c r="I487">
        <f t="shared" si="69"/>
        <v>18500</v>
      </c>
      <c r="J487">
        <f t="shared" si="70"/>
        <v>104346</v>
      </c>
      <c r="K487">
        <f t="shared" si="67"/>
        <v>85846</v>
      </c>
      <c r="L487">
        <f t="shared" si="71"/>
        <v>398</v>
      </c>
    </row>
    <row r="488" spans="1:12" x14ac:dyDescent="0.35">
      <c r="A488" s="1">
        <v>45413</v>
      </c>
      <c r="B488" s="2">
        <f t="shared" si="63"/>
        <v>3</v>
      </c>
      <c r="C488" s="2" t="s">
        <v>6</v>
      </c>
      <c r="D488">
        <v>10</v>
      </c>
      <c r="E488">
        <f t="shared" si="68"/>
        <v>0</v>
      </c>
      <c r="F488">
        <f t="shared" si="64"/>
        <v>0.5</v>
      </c>
      <c r="G488">
        <f t="shared" si="65"/>
        <v>5</v>
      </c>
      <c r="H488">
        <f t="shared" si="66"/>
        <v>330</v>
      </c>
      <c r="I488">
        <f t="shared" si="69"/>
        <v>18500</v>
      </c>
      <c r="J488">
        <f t="shared" si="70"/>
        <v>104676</v>
      </c>
      <c r="K488">
        <f t="shared" si="67"/>
        <v>86176</v>
      </c>
      <c r="L488">
        <f t="shared" si="71"/>
        <v>399</v>
      </c>
    </row>
    <row r="489" spans="1:12" x14ac:dyDescent="0.35">
      <c r="A489" s="1">
        <v>45414</v>
      </c>
      <c r="B489" s="2">
        <f t="shared" si="63"/>
        <v>4</v>
      </c>
      <c r="C489" s="2" t="s">
        <v>6</v>
      </c>
      <c r="D489">
        <v>10</v>
      </c>
      <c r="E489">
        <f t="shared" si="68"/>
        <v>0</v>
      </c>
      <c r="F489">
        <f t="shared" si="64"/>
        <v>0.5</v>
      </c>
      <c r="G489">
        <f t="shared" si="65"/>
        <v>5</v>
      </c>
      <c r="H489">
        <f t="shared" si="66"/>
        <v>330</v>
      </c>
      <c r="I489">
        <f t="shared" si="69"/>
        <v>18500</v>
      </c>
      <c r="J489">
        <f t="shared" si="70"/>
        <v>105006</v>
      </c>
      <c r="K489">
        <f t="shared" si="67"/>
        <v>86506</v>
      </c>
      <c r="L489">
        <f t="shared" si="71"/>
        <v>400</v>
      </c>
    </row>
    <row r="490" spans="1:12" x14ac:dyDescent="0.35">
      <c r="A490" s="1">
        <v>45415</v>
      </c>
      <c r="B490" s="2">
        <f t="shared" si="63"/>
        <v>5</v>
      </c>
      <c r="C490" s="2" t="s">
        <v>6</v>
      </c>
      <c r="D490">
        <v>10</v>
      </c>
      <c r="E490">
        <f t="shared" si="68"/>
        <v>0</v>
      </c>
      <c r="F490">
        <f t="shared" si="64"/>
        <v>0.5</v>
      </c>
      <c r="G490">
        <f t="shared" si="65"/>
        <v>5</v>
      </c>
      <c r="H490">
        <f t="shared" si="66"/>
        <v>330</v>
      </c>
      <c r="I490">
        <f t="shared" si="69"/>
        <v>18500</v>
      </c>
      <c r="J490">
        <f t="shared" si="70"/>
        <v>105336</v>
      </c>
      <c r="K490">
        <f t="shared" si="67"/>
        <v>86836</v>
      </c>
      <c r="L490">
        <f t="shared" si="71"/>
        <v>401</v>
      </c>
    </row>
    <row r="491" spans="1:12" x14ac:dyDescent="0.35">
      <c r="A491" s="1">
        <v>45416</v>
      </c>
      <c r="B491" s="2">
        <f t="shared" si="63"/>
        <v>6</v>
      </c>
      <c r="C491" s="2" t="s">
        <v>6</v>
      </c>
      <c r="D491">
        <v>10</v>
      </c>
      <c r="E491">
        <f t="shared" si="68"/>
        <v>0</v>
      </c>
      <c r="F491">
        <f t="shared" si="64"/>
        <v>0.5</v>
      </c>
      <c r="G491">
        <f t="shared" si="65"/>
        <v>0</v>
      </c>
      <c r="H491">
        <f t="shared" si="66"/>
        <v>0</v>
      </c>
      <c r="I491">
        <f t="shared" si="69"/>
        <v>18500</v>
      </c>
      <c r="J491">
        <f t="shared" si="70"/>
        <v>105336</v>
      </c>
      <c r="K491">
        <f t="shared" si="67"/>
        <v>86836</v>
      </c>
      <c r="L491">
        <f t="shared" si="71"/>
        <v>402</v>
      </c>
    </row>
    <row r="492" spans="1:12" x14ac:dyDescent="0.35">
      <c r="A492" s="1">
        <v>45417</v>
      </c>
      <c r="B492" s="2">
        <f t="shared" si="63"/>
        <v>7</v>
      </c>
      <c r="C492" s="2" t="s">
        <v>6</v>
      </c>
      <c r="D492">
        <v>10</v>
      </c>
      <c r="E492">
        <f t="shared" si="68"/>
        <v>150</v>
      </c>
      <c r="F492">
        <f t="shared" si="64"/>
        <v>0.5</v>
      </c>
      <c r="G492">
        <f t="shared" si="65"/>
        <v>0</v>
      </c>
      <c r="H492">
        <f t="shared" si="66"/>
        <v>0</v>
      </c>
      <c r="I492">
        <f t="shared" si="69"/>
        <v>18650</v>
      </c>
      <c r="J492">
        <f t="shared" si="70"/>
        <v>105336</v>
      </c>
      <c r="K492">
        <f t="shared" si="67"/>
        <v>86686</v>
      </c>
      <c r="L492">
        <f t="shared" si="71"/>
        <v>403</v>
      </c>
    </row>
    <row r="493" spans="1:12" x14ac:dyDescent="0.35">
      <c r="A493" s="1">
        <v>45418</v>
      </c>
      <c r="B493" s="2">
        <f t="shared" si="63"/>
        <v>1</v>
      </c>
      <c r="C493" s="2" t="s">
        <v>6</v>
      </c>
      <c r="D493">
        <v>10</v>
      </c>
      <c r="E493">
        <f t="shared" si="68"/>
        <v>0</v>
      </c>
      <c r="F493">
        <f t="shared" si="64"/>
        <v>0.5</v>
      </c>
      <c r="G493">
        <f t="shared" si="65"/>
        <v>5</v>
      </c>
      <c r="H493">
        <f t="shared" si="66"/>
        <v>330</v>
      </c>
      <c r="I493">
        <f t="shared" si="69"/>
        <v>18650</v>
      </c>
      <c r="J493">
        <f t="shared" si="70"/>
        <v>105666</v>
      </c>
      <c r="K493">
        <f t="shared" si="67"/>
        <v>87016</v>
      </c>
      <c r="L493">
        <f t="shared" si="71"/>
        <v>404</v>
      </c>
    </row>
    <row r="494" spans="1:12" x14ac:dyDescent="0.35">
      <c r="A494" s="1">
        <v>45419</v>
      </c>
      <c r="B494" s="2">
        <f t="shared" si="63"/>
        <v>2</v>
      </c>
      <c r="C494" s="2" t="s">
        <v>6</v>
      </c>
      <c r="D494">
        <v>10</v>
      </c>
      <c r="E494">
        <f t="shared" si="68"/>
        <v>0</v>
      </c>
      <c r="F494">
        <f t="shared" si="64"/>
        <v>0.5</v>
      </c>
      <c r="G494">
        <f t="shared" si="65"/>
        <v>5</v>
      </c>
      <c r="H494">
        <f t="shared" si="66"/>
        <v>330</v>
      </c>
      <c r="I494">
        <f t="shared" si="69"/>
        <v>18650</v>
      </c>
      <c r="J494">
        <f t="shared" si="70"/>
        <v>105996</v>
      </c>
      <c r="K494">
        <f t="shared" si="67"/>
        <v>87346</v>
      </c>
      <c r="L494">
        <f t="shared" si="71"/>
        <v>405</v>
      </c>
    </row>
    <row r="495" spans="1:12" x14ac:dyDescent="0.35">
      <c r="A495" s="1">
        <v>45420</v>
      </c>
      <c r="B495" s="2">
        <f t="shared" si="63"/>
        <v>3</v>
      </c>
      <c r="C495" s="2" t="s">
        <v>6</v>
      </c>
      <c r="D495">
        <v>10</v>
      </c>
      <c r="E495">
        <f t="shared" si="68"/>
        <v>0</v>
      </c>
      <c r="F495">
        <f t="shared" si="64"/>
        <v>0.5</v>
      </c>
      <c r="G495">
        <f t="shared" si="65"/>
        <v>5</v>
      </c>
      <c r="H495">
        <f t="shared" si="66"/>
        <v>330</v>
      </c>
      <c r="I495">
        <f t="shared" si="69"/>
        <v>18650</v>
      </c>
      <c r="J495">
        <f t="shared" si="70"/>
        <v>106326</v>
      </c>
      <c r="K495">
        <f t="shared" si="67"/>
        <v>87676</v>
      </c>
      <c r="L495">
        <f t="shared" si="71"/>
        <v>406</v>
      </c>
    </row>
    <row r="496" spans="1:12" x14ac:dyDescent="0.35">
      <c r="A496" s="1">
        <v>45421</v>
      </c>
      <c r="B496" s="2">
        <f t="shared" si="63"/>
        <v>4</v>
      </c>
      <c r="C496" s="2" t="s">
        <v>6</v>
      </c>
      <c r="D496">
        <v>10</v>
      </c>
      <c r="E496">
        <f t="shared" si="68"/>
        <v>0</v>
      </c>
      <c r="F496">
        <f t="shared" si="64"/>
        <v>0.5</v>
      </c>
      <c r="G496">
        <f t="shared" si="65"/>
        <v>5</v>
      </c>
      <c r="H496">
        <f t="shared" si="66"/>
        <v>330</v>
      </c>
      <c r="I496">
        <f t="shared" si="69"/>
        <v>18650</v>
      </c>
      <c r="J496">
        <f t="shared" si="70"/>
        <v>106656</v>
      </c>
      <c r="K496">
        <f t="shared" si="67"/>
        <v>88006</v>
      </c>
      <c r="L496">
        <f t="shared" si="71"/>
        <v>407</v>
      </c>
    </row>
    <row r="497" spans="1:12" x14ac:dyDescent="0.35">
      <c r="A497" s="1">
        <v>45422</v>
      </c>
      <c r="B497" s="2">
        <f t="shared" si="63"/>
        <v>5</v>
      </c>
      <c r="C497" s="2" t="s">
        <v>6</v>
      </c>
      <c r="D497">
        <v>10</v>
      </c>
      <c r="E497">
        <f t="shared" si="68"/>
        <v>0</v>
      </c>
      <c r="F497">
        <f t="shared" si="64"/>
        <v>0.5</v>
      </c>
      <c r="G497">
        <f t="shared" si="65"/>
        <v>5</v>
      </c>
      <c r="H497">
        <f t="shared" si="66"/>
        <v>330</v>
      </c>
      <c r="I497">
        <f t="shared" si="69"/>
        <v>18650</v>
      </c>
      <c r="J497">
        <f t="shared" si="70"/>
        <v>106986</v>
      </c>
      <c r="K497">
        <f t="shared" si="67"/>
        <v>88336</v>
      </c>
      <c r="L497">
        <f t="shared" si="71"/>
        <v>408</v>
      </c>
    </row>
    <row r="498" spans="1:12" x14ac:dyDescent="0.35">
      <c r="A498" s="1">
        <v>45423</v>
      </c>
      <c r="B498" s="2">
        <f t="shared" si="63"/>
        <v>6</v>
      </c>
      <c r="C498" s="2" t="s">
        <v>6</v>
      </c>
      <c r="D498">
        <v>10</v>
      </c>
      <c r="E498">
        <f t="shared" si="68"/>
        <v>0</v>
      </c>
      <c r="F498">
        <f t="shared" si="64"/>
        <v>0.5</v>
      </c>
      <c r="G498">
        <f t="shared" si="65"/>
        <v>0</v>
      </c>
      <c r="H498">
        <f t="shared" si="66"/>
        <v>0</v>
      </c>
      <c r="I498">
        <f t="shared" si="69"/>
        <v>18650</v>
      </c>
      <c r="J498">
        <f t="shared" si="70"/>
        <v>106986</v>
      </c>
      <c r="K498">
        <f t="shared" si="67"/>
        <v>88336</v>
      </c>
      <c r="L498">
        <f t="shared" si="71"/>
        <v>409</v>
      </c>
    </row>
    <row r="499" spans="1:12" x14ac:dyDescent="0.35">
      <c r="A499" s="1">
        <v>45424</v>
      </c>
      <c r="B499" s="2">
        <f t="shared" si="63"/>
        <v>7</v>
      </c>
      <c r="C499" s="2" t="s">
        <v>6</v>
      </c>
      <c r="D499">
        <v>10</v>
      </c>
      <c r="E499">
        <f t="shared" si="68"/>
        <v>150</v>
      </c>
      <c r="F499">
        <f t="shared" si="64"/>
        <v>0.5</v>
      </c>
      <c r="G499">
        <f t="shared" si="65"/>
        <v>0</v>
      </c>
      <c r="H499">
        <f t="shared" si="66"/>
        <v>0</v>
      </c>
      <c r="I499">
        <f t="shared" si="69"/>
        <v>18800</v>
      </c>
      <c r="J499">
        <f t="shared" si="70"/>
        <v>106986</v>
      </c>
      <c r="K499">
        <f t="shared" si="67"/>
        <v>88186</v>
      </c>
      <c r="L499">
        <f t="shared" si="71"/>
        <v>410</v>
      </c>
    </row>
    <row r="500" spans="1:12" x14ac:dyDescent="0.35">
      <c r="A500" s="1">
        <v>45425</v>
      </c>
      <c r="B500" s="2">
        <f t="shared" si="63"/>
        <v>1</v>
      </c>
      <c r="C500" s="2" t="s">
        <v>6</v>
      </c>
      <c r="D500">
        <v>10</v>
      </c>
      <c r="E500">
        <f t="shared" si="68"/>
        <v>0</v>
      </c>
      <c r="F500">
        <f t="shared" si="64"/>
        <v>0.5</v>
      </c>
      <c r="G500">
        <f t="shared" si="65"/>
        <v>5</v>
      </c>
      <c r="H500">
        <f t="shared" si="66"/>
        <v>330</v>
      </c>
      <c r="I500">
        <f t="shared" si="69"/>
        <v>18800</v>
      </c>
      <c r="J500">
        <f t="shared" si="70"/>
        <v>107316</v>
      </c>
      <c r="K500">
        <f t="shared" si="67"/>
        <v>88516</v>
      </c>
      <c r="L500">
        <f t="shared" si="71"/>
        <v>411</v>
      </c>
    </row>
    <row r="501" spans="1:12" x14ac:dyDescent="0.35">
      <c r="A501" s="1">
        <v>45426</v>
      </c>
      <c r="B501" s="2">
        <f t="shared" si="63"/>
        <v>2</v>
      </c>
      <c r="C501" s="2" t="s">
        <v>6</v>
      </c>
      <c r="D501">
        <v>10</v>
      </c>
      <c r="E501">
        <f t="shared" si="68"/>
        <v>0</v>
      </c>
      <c r="F501">
        <f t="shared" si="64"/>
        <v>0.5</v>
      </c>
      <c r="G501">
        <f t="shared" si="65"/>
        <v>5</v>
      </c>
      <c r="H501">
        <f t="shared" si="66"/>
        <v>330</v>
      </c>
      <c r="I501">
        <f t="shared" si="69"/>
        <v>18800</v>
      </c>
      <c r="J501">
        <f t="shared" si="70"/>
        <v>107646</v>
      </c>
      <c r="K501">
        <f t="shared" si="67"/>
        <v>88846</v>
      </c>
      <c r="L501">
        <f t="shared" si="71"/>
        <v>412</v>
      </c>
    </row>
    <row r="502" spans="1:12" x14ac:dyDescent="0.35">
      <c r="A502" s="1">
        <v>45427</v>
      </c>
      <c r="B502" s="2">
        <f t="shared" si="63"/>
        <v>3</v>
      </c>
      <c r="C502" s="2" t="s">
        <v>6</v>
      </c>
      <c r="D502">
        <v>10</v>
      </c>
      <c r="E502">
        <f t="shared" si="68"/>
        <v>0</v>
      </c>
      <c r="F502">
        <f t="shared" si="64"/>
        <v>0.5</v>
      </c>
      <c r="G502">
        <f t="shared" si="65"/>
        <v>5</v>
      </c>
      <c r="H502">
        <f t="shared" si="66"/>
        <v>330</v>
      </c>
      <c r="I502">
        <f t="shared" si="69"/>
        <v>18800</v>
      </c>
      <c r="J502">
        <f t="shared" si="70"/>
        <v>107976</v>
      </c>
      <c r="K502">
        <f t="shared" si="67"/>
        <v>89176</v>
      </c>
      <c r="L502">
        <f t="shared" si="71"/>
        <v>413</v>
      </c>
    </row>
    <row r="503" spans="1:12" x14ac:dyDescent="0.35">
      <c r="A503" s="1">
        <v>45428</v>
      </c>
      <c r="B503" s="2">
        <f t="shared" si="63"/>
        <v>4</v>
      </c>
      <c r="C503" s="2" t="s">
        <v>6</v>
      </c>
      <c r="D503">
        <v>10</v>
      </c>
      <c r="E503">
        <f t="shared" si="68"/>
        <v>0</v>
      </c>
      <c r="F503">
        <f t="shared" si="64"/>
        <v>0.5</v>
      </c>
      <c r="G503">
        <f t="shared" si="65"/>
        <v>5</v>
      </c>
      <c r="H503">
        <f t="shared" si="66"/>
        <v>330</v>
      </c>
      <c r="I503">
        <f t="shared" si="69"/>
        <v>18800</v>
      </c>
      <c r="J503">
        <f t="shared" si="70"/>
        <v>108306</v>
      </c>
      <c r="K503">
        <f t="shared" si="67"/>
        <v>89506</v>
      </c>
      <c r="L503">
        <f t="shared" si="71"/>
        <v>414</v>
      </c>
    </row>
    <row r="504" spans="1:12" x14ac:dyDescent="0.35">
      <c r="A504" s="1">
        <v>45429</v>
      </c>
      <c r="B504" s="2">
        <f t="shared" si="63"/>
        <v>5</v>
      </c>
      <c r="C504" s="2" t="s">
        <v>6</v>
      </c>
      <c r="D504">
        <v>10</v>
      </c>
      <c r="E504">
        <f t="shared" si="68"/>
        <v>0</v>
      </c>
      <c r="F504">
        <f t="shared" si="64"/>
        <v>0.5</v>
      </c>
      <c r="G504">
        <f t="shared" si="65"/>
        <v>5</v>
      </c>
      <c r="H504">
        <f t="shared" si="66"/>
        <v>330</v>
      </c>
      <c r="I504">
        <f t="shared" si="69"/>
        <v>18800</v>
      </c>
      <c r="J504">
        <f t="shared" si="70"/>
        <v>108636</v>
      </c>
      <c r="K504">
        <f t="shared" si="67"/>
        <v>89836</v>
      </c>
      <c r="L504">
        <f t="shared" si="71"/>
        <v>415</v>
      </c>
    </row>
    <row r="505" spans="1:12" x14ac:dyDescent="0.35">
      <c r="A505" s="1">
        <v>45430</v>
      </c>
      <c r="B505" s="2">
        <f t="shared" si="63"/>
        <v>6</v>
      </c>
      <c r="C505" s="2" t="s">
        <v>6</v>
      </c>
      <c r="D505">
        <v>10</v>
      </c>
      <c r="E505">
        <f t="shared" si="68"/>
        <v>0</v>
      </c>
      <c r="F505">
        <f t="shared" si="64"/>
        <v>0.5</v>
      </c>
      <c r="G505">
        <f t="shared" si="65"/>
        <v>0</v>
      </c>
      <c r="H505">
        <f t="shared" si="66"/>
        <v>0</v>
      </c>
      <c r="I505">
        <f t="shared" si="69"/>
        <v>18800</v>
      </c>
      <c r="J505">
        <f t="shared" si="70"/>
        <v>108636</v>
      </c>
      <c r="K505">
        <f t="shared" si="67"/>
        <v>89836</v>
      </c>
      <c r="L505">
        <f t="shared" si="71"/>
        <v>416</v>
      </c>
    </row>
    <row r="506" spans="1:12" x14ac:dyDescent="0.35">
      <c r="A506" s="1">
        <v>45431</v>
      </c>
      <c r="B506" s="2">
        <f t="shared" si="63"/>
        <v>7</v>
      </c>
      <c r="C506" s="2" t="s">
        <v>6</v>
      </c>
      <c r="D506">
        <v>10</v>
      </c>
      <c r="E506">
        <f t="shared" si="68"/>
        <v>150</v>
      </c>
      <c r="F506">
        <f t="shared" si="64"/>
        <v>0.5</v>
      </c>
      <c r="G506">
        <f t="shared" si="65"/>
        <v>0</v>
      </c>
      <c r="H506">
        <f t="shared" si="66"/>
        <v>0</v>
      </c>
      <c r="I506">
        <f t="shared" si="69"/>
        <v>18950</v>
      </c>
      <c r="J506">
        <f t="shared" si="70"/>
        <v>108636</v>
      </c>
      <c r="K506">
        <f t="shared" si="67"/>
        <v>89686</v>
      </c>
      <c r="L506">
        <f t="shared" si="71"/>
        <v>417</v>
      </c>
    </row>
    <row r="507" spans="1:12" x14ac:dyDescent="0.35">
      <c r="A507" s="1">
        <v>45432</v>
      </c>
      <c r="B507" s="2">
        <f t="shared" si="63"/>
        <v>1</v>
      </c>
      <c r="C507" s="2" t="s">
        <v>6</v>
      </c>
      <c r="D507">
        <v>10</v>
      </c>
      <c r="E507">
        <f t="shared" si="68"/>
        <v>0</v>
      </c>
      <c r="F507">
        <f t="shared" si="64"/>
        <v>0.5</v>
      </c>
      <c r="G507">
        <f t="shared" si="65"/>
        <v>5</v>
      </c>
      <c r="H507">
        <f t="shared" si="66"/>
        <v>330</v>
      </c>
      <c r="I507">
        <f t="shared" si="69"/>
        <v>18950</v>
      </c>
      <c r="J507">
        <f t="shared" si="70"/>
        <v>108966</v>
      </c>
      <c r="K507">
        <f t="shared" si="67"/>
        <v>90016</v>
      </c>
      <c r="L507">
        <f t="shared" si="71"/>
        <v>418</v>
      </c>
    </row>
    <row r="508" spans="1:12" x14ac:dyDescent="0.35">
      <c r="A508" s="1">
        <v>45433</v>
      </c>
      <c r="B508" s="2">
        <f t="shared" si="63"/>
        <v>2</v>
      </c>
      <c r="C508" s="2" t="s">
        <v>6</v>
      </c>
      <c r="D508">
        <v>10</v>
      </c>
      <c r="E508">
        <f t="shared" si="68"/>
        <v>0</v>
      </c>
      <c r="F508">
        <f t="shared" si="64"/>
        <v>0.5</v>
      </c>
      <c r="G508">
        <f t="shared" si="65"/>
        <v>5</v>
      </c>
      <c r="H508">
        <f t="shared" si="66"/>
        <v>330</v>
      </c>
      <c r="I508">
        <f t="shared" si="69"/>
        <v>18950</v>
      </c>
      <c r="J508">
        <f t="shared" si="70"/>
        <v>109296</v>
      </c>
      <c r="K508">
        <f t="shared" si="67"/>
        <v>90346</v>
      </c>
      <c r="L508">
        <f t="shared" si="71"/>
        <v>419</v>
      </c>
    </row>
    <row r="509" spans="1:12" x14ac:dyDescent="0.35">
      <c r="A509" s="1">
        <v>45434</v>
      </c>
      <c r="B509" s="2">
        <f t="shared" si="63"/>
        <v>3</v>
      </c>
      <c r="C509" s="2" t="s">
        <v>6</v>
      </c>
      <c r="D509">
        <v>10</v>
      </c>
      <c r="E509">
        <f t="shared" si="68"/>
        <v>0</v>
      </c>
      <c r="F509">
        <f t="shared" si="64"/>
        <v>0.5</v>
      </c>
      <c r="G509">
        <f t="shared" si="65"/>
        <v>5</v>
      </c>
      <c r="H509">
        <f t="shared" si="66"/>
        <v>330</v>
      </c>
      <c r="I509">
        <f t="shared" si="69"/>
        <v>18950</v>
      </c>
      <c r="J509">
        <f t="shared" si="70"/>
        <v>109626</v>
      </c>
      <c r="K509">
        <f t="shared" si="67"/>
        <v>90676</v>
      </c>
      <c r="L509">
        <f t="shared" si="71"/>
        <v>420</v>
      </c>
    </row>
    <row r="510" spans="1:12" x14ac:dyDescent="0.35">
      <c r="A510" s="1">
        <v>45435</v>
      </c>
      <c r="B510" s="2">
        <f t="shared" si="63"/>
        <v>4</v>
      </c>
      <c r="C510" s="2" t="s">
        <v>6</v>
      </c>
      <c r="D510">
        <v>10</v>
      </c>
      <c r="E510">
        <f t="shared" si="68"/>
        <v>0</v>
      </c>
      <c r="F510">
        <f t="shared" si="64"/>
        <v>0.5</v>
      </c>
      <c r="G510">
        <f t="shared" si="65"/>
        <v>5</v>
      </c>
      <c r="H510">
        <f t="shared" si="66"/>
        <v>330</v>
      </c>
      <c r="I510">
        <f t="shared" si="69"/>
        <v>18950</v>
      </c>
      <c r="J510">
        <f t="shared" si="70"/>
        <v>109956</v>
      </c>
      <c r="K510">
        <f t="shared" si="67"/>
        <v>91006</v>
      </c>
      <c r="L510">
        <f t="shared" si="71"/>
        <v>421</v>
      </c>
    </row>
    <row r="511" spans="1:12" x14ac:dyDescent="0.35">
      <c r="A511" s="1">
        <v>45436</v>
      </c>
      <c r="B511" s="2">
        <f t="shared" si="63"/>
        <v>5</v>
      </c>
      <c r="C511" s="2" t="s">
        <v>6</v>
      </c>
      <c r="D511">
        <v>10</v>
      </c>
      <c r="E511">
        <f t="shared" si="68"/>
        <v>0</v>
      </c>
      <c r="F511">
        <f t="shared" si="64"/>
        <v>0.5</v>
      </c>
      <c r="G511">
        <f t="shared" si="65"/>
        <v>5</v>
      </c>
      <c r="H511">
        <f t="shared" si="66"/>
        <v>330</v>
      </c>
      <c r="I511">
        <f t="shared" si="69"/>
        <v>18950</v>
      </c>
      <c r="J511">
        <f t="shared" si="70"/>
        <v>110286</v>
      </c>
      <c r="K511">
        <f t="shared" si="67"/>
        <v>91336</v>
      </c>
      <c r="L511">
        <f t="shared" si="71"/>
        <v>422</v>
      </c>
    </row>
    <row r="512" spans="1:12" x14ac:dyDescent="0.35">
      <c r="A512" s="1">
        <v>45437</v>
      </c>
      <c r="B512" s="2">
        <f t="shared" si="63"/>
        <v>6</v>
      </c>
      <c r="C512" s="2" t="s">
        <v>6</v>
      </c>
      <c r="D512">
        <v>10</v>
      </c>
      <c r="E512">
        <f t="shared" si="68"/>
        <v>0</v>
      </c>
      <c r="F512">
        <f t="shared" si="64"/>
        <v>0.5</v>
      </c>
      <c r="G512">
        <f t="shared" si="65"/>
        <v>0</v>
      </c>
      <c r="H512">
        <f t="shared" si="66"/>
        <v>0</v>
      </c>
      <c r="I512">
        <f t="shared" si="69"/>
        <v>18950</v>
      </c>
      <c r="J512">
        <f t="shared" si="70"/>
        <v>110286</v>
      </c>
      <c r="K512">
        <f t="shared" si="67"/>
        <v>91336</v>
      </c>
      <c r="L512">
        <f t="shared" si="71"/>
        <v>423</v>
      </c>
    </row>
    <row r="513" spans="1:12" x14ac:dyDescent="0.35">
      <c r="A513" s="1">
        <v>45438</v>
      </c>
      <c r="B513" s="2">
        <f t="shared" si="63"/>
        <v>7</v>
      </c>
      <c r="C513" s="2" t="s">
        <v>6</v>
      </c>
      <c r="D513">
        <v>10</v>
      </c>
      <c r="E513">
        <f t="shared" si="68"/>
        <v>150</v>
      </c>
      <c r="F513">
        <f t="shared" si="64"/>
        <v>0.5</v>
      </c>
      <c r="G513">
        <f t="shared" si="65"/>
        <v>0</v>
      </c>
      <c r="H513">
        <f t="shared" si="66"/>
        <v>0</v>
      </c>
      <c r="I513">
        <f t="shared" si="69"/>
        <v>19100</v>
      </c>
      <c r="J513">
        <f t="shared" si="70"/>
        <v>110286</v>
      </c>
      <c r="K513">
        <f t="shared" si="67"/>
        <v>91186</v>
      </c>
      <c r="L513">
        <f t="shared" si="71"/>
        <v>424</v>
      </c>
    </row>
    <row r="514" spans="1:12" x14ac:dyDescent="0.35">
      <c r="A514" s="1">
        <v>45439</v>
      </c>
      <c r="B514" s="2">
        <f t="shared" si="63"/>
        <v>1</v>
      </c>
      <c r="C514" s="2" t="s">
        <v>6</v>
      </c>
      <c r="D514">
        <v>10</v>
      </c>
      <c r="E514">
        <f t="shared" si="68"/>
        <v>0</v>
      </c>
      <c r="F514">
        <f t="shared" si="64"/>
        <v>0.5</v>
      </c>
      <c r="G514">
        <f t="shared" si="65"/>
        <v>5</v>
      </c>
      <c r="H514">
        <f t="shared" si="66"/>
        <v>330</v>
      </c>
      <c r="I514">
        <f t="shared" si="69"/>
        <v>19100</v>
      </c>
      <c r="J514">
        <f t="shared" si="70"/>
        <v>110616</v>
      </c>
      <c r="K514">
        <f t="shared" si="67"/>
        <v>91516</v>
      </c>
      <c r="L514">
        <f t="shared" si="71"/>
        <v>425</v>
      </c>
    </row>
    <row r="515" spans="1:12" x14ac:dyDescent="0.35">
      <c r="A515" s="1">
        <v>45440</v>
      </c>
      <c r="B515" s="2">
        <f t="shared" ref="B515:B578" si="72">WEEKDAY(A515, 2)</f>
        <v>2</v>
      </c>
      <c r="C515" s="2" t="s">
        <v>6</v>
      </c>
      <c r="D515">
        <v>10</v>
      </c>
      <c r="E515">
        <f t="shared" si="68"/>
        <v>0</v>
      </c>
      <c r="F515">
        <f t="shared" ref="F515:F578" si="73">IF(C515="ZIMA",  0.2, IF(C515="WIOSNA", 0.5, IF(C515 = "LATO", 0.9, 0.4)))</f>
        <v>0.5</v>
      </c>
      <c r="G515">
        <f t="shared" ref="G515:G578" si="74">IF(AND(B515&lt;&gt;7, B515&lt;&gt;6), INT(F515*D515), 0)</f>
        <v>5</v>
      </c>
      <c r="H515">
        <f t="shared" ref="H515:H578" si="75">G515*66</f>
        <v>330</v>
      </c>
      <c r="I515">
        <f t="shared" si="69"/>
        <v>19100</v>
      </c>
      <c r="J515">
        <f t="shared" si="70"/>
        <v>110946</v>
      </c>
      <c r="K515">
        <f t="shared" ref="K515:K578" si="76">J515-I515</f>
        <v>91846</v>
      </c>
      <c r="L515">
        <f t="shared" si="71"/>
        <v>426</v>
      </c>
    </row>
    <row r="516" spans="1:12" x14ac:dyDescent="0.35">
      <c r="A516" s="1">
        <v>45441</v>
      </c>
      <c r="B516" s="2">
        <f t="shared" si="72"/>
        <v>3</v>
      </c>
      <c r="C516" s="2" t="s">
        <v>6</v>
      </c>
      <c r="D516">
        <v>10</v>
      </c>
      <c r="E516">
        <f t="shared" ref="E516:E579" si="77">IF(B516=7, D516*15, 0)</f>
        <v>0</v>
      </c>
      <c r="F516">
        <f t="shared" si="73"/>
        <v>0.5</v>
      </c>
      <c r="G516">
        <f t="shared" si="74"/>
        <v>5</v>
      </c>
      <c r="H516">
        <f t="shared" si="75"/>
        <v>330</v>
      </c>
      <c r="I516">
        <f t="shared" ref="I516:I579" si="78">I515+E516</f>
        <v>19100</v>
      </c>
      <c r="J516">
        <f t="shared" ref="J516:J579" si="79">J515+H516</f>
        <v>111276</v>
      </c>
      <c r="K516">
        <f t="shared" si="76"/>
        <v>92176</v>
      </c>
      <c r="L516">
        <f t="shared" ref="L516:L579" si="80">IF(I516&lt;J516, 1, 0)+L515</f>
        <v>427</v>
      </c>
    </row>
    <row r="517" spans="1:12" x14ac:dyDescent="0.35">
      <c r="A517" s="1">
        <v>45442</v>
      </c>
      <c r="B517" s="2">
        <f t="shared" si="72"/>
        <v>4</v>
      </c>
      <c r="C517" s="2" t="s">
        <v>6</v>
      </c>
      <c r="D517">
        <v>10</v>
      </c>
      <c r="E517">
        <f t="shared" si="77"/>
        <v>0</v>
      </c>
      <c r="F517">
        <f t="shared" si="73"/>
        <v>0.5</v>
      </c>
      <c r="G517">
        <f t="shared" si="74"/>
        <v>5</v>
      </c>
      <c r="H517">
        <f t="shared" si="75"/>
        <v>330</v>
      </c>
      <c r="I517">
        <f t="shared" si="78"/>
        <v>19100</v>
      </c>
      <c r="J517">
        <f t="shared" si="79"/>
        <v>111606</v>
      </c>
      <c r="K517">
        <f t="shared" si="76"/>
        <v>92506</v>
      </c>
      <c r="L517">
        <f t="shared" si="80"/>
        <v>428</v>
      </c>
    </row>
    <row r="518" spans="1:12" x14ac:dyDescent="0.35">
      <c r="A518" s="1">
        <v>45443</v>
      </c>
      <c r="B518" s="2">
        <f t="shared" si="72"/>
        <v>5</v>
      </c>
      <c r="C518" s="2" t="s">
        <v>6</v>
      </c>
      <c r="D518">
        <v>10</v>
      </c>
      <c r="E518">
        <f t="shared" si="77"/>
        <v>0</v>
      </c>
      <c r="F518">
        <f t="shared" si="73"/>
        <v>0.5</v>
      </c>
      <c r="G518">
        <f t="shared" si="74"/>
        <v>5</v>
      </c>
      <c r="H518">
        <f t="shared" si="75"/>
        <v>330</v>
      </c>
      <c r="I518">
        <f t="shared" si="78"/>
        <v>19100</v>
      </c>
      <c r="J518">
        <f t="shared" si="79"/>
        <v>111936</v>
      </c>
      <c r="K518">
        <f t="shared" si="76"/>
        <v>92836</v>
      </c>
      <c r="L518">
        <f t="shared" si="80"/>
        <v>429</v>
      </c>
    </row>
    <row r="519" spans="1:12" x14ac:dyDescent="0.35">
      <c r="A519" s="1">
        <v>45444</v>
      </c>
      <c r="B519" s="2">
        <f t="shared" si="72"/>
        <v>6</v>
      </c>
      <c r="C519" s="2" t="s">
        <v>6</v>
      </c>
      <c r="D519">
        <v>10</v>
      </c>
      <c r="E519">
        <f t="shared" si="77"/>
        <v>0</v>
      </c>
      <c r="F519">
        <f t="shared" si="73"/>
        <v>0.5</v>
      </c>
      <c r="G519">
        <f t="shared" si="74"/>
        <v>0</v>
      </c>
      <c r="H519">
        <f t="shared" si="75"/>
        <v>0</v>
      </c>
      <c r="I519">
        <f t="shared" si="78"/>
        <v>19100</v>
      </c>
      <c r="J519">
        <f t="shared" si="79"/>
        <v>111936</v>
      </c>
      <c r="K519">
        <f t="shared" si="76"/>
        <v>92836</v>
      </c>
      <c r="L519">
        <f t="shared" si="80"/>
        <v>430</v>
      </c>
    </row>
    <row r="520" spans="1:12" x14ac:dyDescent="0.35">
      <c r="A520" s="1">
        <v>45445</v>
      </c>
      <c r="B520" s="2">
        <f t="shared" si="72"/>
        <v>7</v>
      </c>
      <c r="C520" s="2" t="s">
        <v>6</v>
      </c>
      <c r="D520">
        <v>10</v>
      </c>
      <c r="E520">
        <f t="shared" si="77"/>
        <v>150</v>
      </c>
      <c r="F520">
        <f t="shared" si="73"/>
        <v>0.5</v>
      </c>
      <c r="G520">
        <f t="shared" si="74"/>
        <v>0</v>
      </c>
      <c r="H520">
        <f t="shared" si="75"/>
        <v>0</v>
      </c>
      <c r="I520">
        <f t="shared" si="78"/>
        <v>19250</v>
      </c>
      <c r="J520">
        <f t="shared" si="79"/>
        <v>111936</v>
      </c>
      <c r="K520">
        <f t="shared" si="76"/>
        <v>92686</v>
      </c>
      <c r="L520">
        <f t="shared" si="80"/>
        <v>431</v>
      </c>
    </row>
    <row r="521" spans="1:12" x14ac:dyDescent="0.35">
      <c r="A521" s="1">
        <v>45446</v>
      </c>
      <c r="B521" s="2">
        <f t="shared" si="72"/>
        <v>1</v>
      </c>
      <c r="C521" s="2" t="s">
        <v>6</v>
      </c>
      <c r="D521">
        <v>10</v>
      </c>
      <c r="E521">
        <f t="shared" si="77"/>
        <v>0</v>
      </c>
      <c r="F521">
        <f t="shared" si="73"/>
        <v>0.5</v>
      </c>
      <c r="G521">
        <f t="shared" si="74"/>
        <v>5</v>
      </c>
      <c r="H521">
        <f t="shared" si="75"/>
        <v>330</v>
      </c>
      <c r="I521">
        <f t="shared" si="78"/>
        <v>19250</v>
      </c>
      <c r="J521">
        <f t="shared" si="79"/>
        <v>112266</v>
      </c>
      <c r="K521">
        <f t="shared" si="76"/>
        <v>93016</v>
      </c>
      <c r="L521">
        <f t="shared" si="80"/>
        <v>432</v>
      </c>
    </row>
    <row r="522" spans="1:12" x14ac:dyDescent="0.35">
      <c r="A522" s="1">
        <v>45447</v>
      </c>
      <c r="B522" s="2">
        <f t="shared" si="72"/>
        <v>2</v>
      </c>
      <c r="C522" s="2" t="s">
        <v>6</v>
      </c>
      <c r="D522">
        <v>10</v>
      </c>
      <c r="E522">
        <f t="shared" si="77"/>
        <v>0</v>
      </c>
      <c r="F522">
        <f t="shared" si="73"/>
        <v>0.5</v>
      </c>
      <c r="G522">
        <f t="shared" si="74"/>
        <v>5</v>
      </c>
      <c r="H522">
        <f t="shared" si="75"/>
        <v>330</v>
      </c>
      <c r="I522">
        <f t="shared" si="78"/>
        <v>19250</v>
      </c>
      <c r="J522">
        <f t="shared" si="79"/>
        <v>112596</v>
      </c>
      <c r="K522">
        <f t="shared" si="76"/>
        <v>93346</v>
      </c>
      <c r="L522">
        <f t="shared" si="80"/>
        <v>433</v>
      </c>
    </row>
    <row r="523" spans="1:12" x14ac:dyDescent="0.35">
      <c r="A523" s="1">
        <v>45448</v>
      </c>
      <c r="B523" s="2">
        <f t="shared" si="72"/>
        <v>3</v>
      </c>
      <c r="C523" s="2" t="s">
        <v>6</v>
      </c>
      <c r="D523">
        <v>10</v>
      </c>
      <c r="E523">
        <f t="shared" si="77"/>
        <v>0</v>
      </c>
      <c r="F523">
        <f t="shared" si="73"/>
        <v>0.5</v>
      </c>
      <c r="G523">
        <f t="shared" si="74"/>
        <v>5</v>
      </c>
      <c r="H523">
        <f t="shared" si="75"/>
        <v>330</v>
      </c>
      <c r="I523">
        <f t="shared" si="78"/>
        <v>19250</v>
      </c>
      <c r="J523">
        <f t="shared" si="79"/>
        <v>112926</v>
      </c>
      <c r="K523">
        <f t="shared" si="76"/>
        <v>93676</v>
      </c>
      <c r="L523">
        <f t="shared" si="80"/>
        <v>434</v>
      </c>
    </row>
    <row r="524" spans="1:12" x14ac:dyDescent="0.35">
      <c r="A524" s="1">
        <v>45449</v>
      </c>
      <c r="B524" s="2">
        <f t="shared" si="72"/>
        <v>4</v>
      </c>
      <c r="C524" s="2" t="s">
        <v>6</v>
      </c>
      <c r="D524">
        <v>10</v>
      </c>
      <c r="E524">
        <f t="shared" si="77"/>
        <v>0</v>
      </c>
      <c r="F524">
        <f t="shared" si="73"/>
        <v>0.5</v>
      </c>
      <c r="G524">
        <f t="shared" si="74"/>
        <v>5</v>
      </c>
      <c r="H524">
        <f t="shared" si="75"/>
        <v>330</v>
      </c>
      <c r="I524">
        <f t="shared" si="78"/>
        <v>19250</v>
      </c>
      <c r="J524">
        <f t="shared" si="79"/>
        <v>113256</v>
      </c>
      <c r="K524">
        <f t="shared" si="76"/>
        <v>94006</v>
      </c>
      <c r="L524">
        <f t="shared" si="80"/>
        <v>435</v>
      </c>
    </row>
    <row r="525" spans="1:12" x14ac:dyDescent="0.35">
      <c r="A525" s="1">
        <v>45450</v>
      </c>
      <c r="B525" s="2">
        <f t="shared" si="72"/>
        <v>5</v>
      </c>
      <c r="C525" s="2" t="s">
        <v>6</v>
      </c>
      <c r="D525">
        <v>10</v>
      </c>
      <c r="E525">
        <f t="shared" si="77"/>
        <v>0</v>
      </c>
      <c r="F525">
        <f t="shared" si="73"/>
        <v>0.5</v>
      </c>
      <c r="G525">
        <f t="shared" si="74"/>
        <v>5</v>
      </c>
      <c r="H525">
        <f t="shared" si="75"/>
        <v>330</v>
      </c>
      <c r="I525">
        <f t="shared" si="78"/>
        <v>19250</v>
      </c>
      <c r="J525">
        <f t="shared" si="79"/>
        <v>113586</v>
      </c>
      <c r="K525">
        <f t="shared" si="76"/>
        <v>94336</v>
      </c>
      <c r="L525">
        <f t="shared" si="80"/>
        <v>436</v>
      </c>
    </row>
    <row r="526" spans="1:12" x14ac:dyDescent="0.35">
      <c r="A526" s="1">
        <v>45451</v>
      </c>
      <c r="B526" s="2">
        <f t="shared" si="72"/>
        <v>6</v>
      </c>
      <c r="C526" s="2" t="s">
        <v>6</v>
      </c>
      <c r="D526">
        <v>10</v>
      </c>
      <c r="E526">
        <f t="shared" si="77"/>
        <v>0</v>
      </c>
      <c r="F526">
        <f t="shared" si="73"/>
        <v>0.5</v>
      </c>
      <c r="G526">
        <f t="shared" si="74"/>
        <v>0</v>
      </c>
      <c r="H526">
        <f t="shared" si="75"/>
        <v>0</v>
      </c>
      <c r="I526">
        <f t="shared" si="78"/>
        <v>19250</v>
      </c>
      <c r="J526">
        <f t="shared" si="79"/>
        <v>113586</v>
      </c>
      <c r="K526">
        <f t="shared" si="76"/>
        <v>94336</v>
      </c>
      <c r="L526">
        <f t="shared" si="80"/>
        <v>437</v>
      </c>
    </row>
    <row r="527" spans="1:12" x14ac:dyDescent="0.35">
      <c r="A527" s="1">
        <v>45452</v>
      </c>
      <c r="B527" s="2">
        <f t="shared" si="72"/>
        <v>7</v>
      </c>
      <c r="C527" s="2" t="s">
        <v>6</v>
      </c>
      <c r="D527">
        <v>10</v>
      </c>
      <c r="E527">
        <f t="shared" si="77"/>
        <v>150</v>
      </c>
      <c r="F527">
        <f t="shared" si="73"/>
        <v>0.5</v>
      </c>
      <c r="G527">
        <f t="shared" si="74"/>
        <v>0</v>
      </c>
      <c r="H527">
        <f t="shared" si="75"/>
        <v>0</v>
      </c>
      <c r="I527">
        <f t="shared" si="78"/>
        <v>19400</v>
      </c>
      <c r="J527">
        <f t="shared" si="79"/>
        <v>113586</v>
      </c>
      <c r="K527">
        <f t="shared" si="76"/>
        <v>94186</v>
      </c>
      <c r="L527">
        <f t="shared" si="80"/>
        <v>438</v>
      </c>
    </row>
    <row r="528" spans="1:12" x14ac:dyDescent="0.35">
      <c r="A528" s="1">
        <v>45453</v>
      </c>
      <c r="B528" s="2">
        <f t="shared" si="72"/>
        <v>1</v>
      </c>
      <c r="C528" s="2" t="s">
        <v>6</v>
      </c>
      <c r="D528">
        <v>10</v>
      </c>
      <c r="E528">
        <f t="shared" si="77"/>
        <v>0</v>
      </c>
      <c r="F528">
        <f t="shared" si="73"/>
        <v>0.5</v>
      </c>
      <c r="G528">
        <f t="shared" si="74"/>
        <v>5</v>
      </c>
      <c r="H528">
        <f t="shared" si="75"/>
        <v>330</v>
      </c>
      <c r="I528">
        <f t="shared" si="78"/>
        <v>19400</v>
      </c>
      <c r="J528">
        <f t="shared" si="79"/>
        <v>113916</v>
      </c>
      <c r="K528">
        <f t="shared" si="76"/>
        <v>94516</v>
      </c>
      <c r="L528">
        <f t="shared" si="80"/>
        <v>439</v>
      </c>
    </row>
    <row r="529" spans="1:12" x14ac:dyDescent="0.35">
      <c r="A529" s="1">
        <v>45454</v>
      </c>
      <c r="B529" s="2">
        <f t="shared" si="72"/>
        <v>2</v>
      </c>
      <c r="C529" s="2" t="s">
        <v>6</v>
      </c>
      <c r="D529">
        <v>10</v>
      </c>
      <c r="E529">
        <f t="shared" si="77"/>
        <v>0</v>
      </c>
      <c r="F529">
        <f t="shared" si="73"/>
        <v>0.5</v>
      </c>
      <c r="G529">
        <f t="shared" si="74"/>
        <v>5</v>
      </c>
      <c r="H529">
        <f t="shared" si="75"/>
        <v>330</v>
      </c>
      <c r="I529">
        <f t="shared" si="78"/>
        <v>19400</v>
      </c>
      <c r="J529">
        <f t="shared" si="79"/>
        <v>114246</v>
      </c>
      <c r="K529">
        <f t="shared" si="76"/>
        <v>94846</v>
      </c>
      <c r="L529">
        <f t="shared" si="80"/>
        <v>440</v>
      </c>
    </row>
    <row r="530" spans="1:12" x14ac:dyDescent="0.35">
      <c r="A530" s="1">
        <v>45455</v>
      </c>
      <c r="B530" s="2">
        <f t="shared" si="72"/>
        <v>3</v>
      </c>
      <c r="C530" s="2" t="s">
        <v>6</v>
      </c>
      <c r="D530">
        <v>10</v>
      </c>
      <c r="E530">
        <f t="shared" si="77"/>
        <v>0</v>
      </c>
      <c r="F530">
        <f t="shared" si="73"/>
        <v>0.5</v>
      </c>
      <c r="G530">
        <f t="shared" si="74"/>
        <v>5</v>
      </c>
      <c r="H530">
        <f t="shared" si="75"/>
        <v>330</v>
      </c>
      <c r="I530">
        <f t="shared" si="78"/>
        <v>19400</v>
      </c>
      <c r="J530">
        <f t="shared" si="79"/>
        <v>114576</v>
      </c>
      <c r="K530">
        <f t="shared" si="76"/>
        <v>95176</v>
      </c>
      <c r="L530">
        <f t="shared" si="80"/>
        <v>441</v>
      </c>
    </row>
    <row r="531" spans="1:12" x14ac:dyDescent="0.35">
      <c r="A531" s="1">
        <v>45456</v>
      </c>
      <c r="B531" s="2">
        <f t="shared" si="72"/>
        <v>4</v>
      </c>
      <c r="C531" s="2" t="s">
        <v>6</v>
      </c>
      <c r="D531">
        <v>10</v>
      </c>
      <c r="E531">
        <f t="shared" si="77"/>
        <v>0</v>
      </c>
      <c r="F531">
        <f t="shared" si="73"/>
        <v>0.5</v>
      </c>
      <c r="G531">
        <f t="shared" si="74"/>
        <v>5</v>
      </c>
      <c r="H531">
        <f t="shared" si="75"/>
        <v>330</v>
      </c>
      <c r="I531">
        <f t="shared" si="78"/>
        <v>19400</v>
      </c>
      <c r="J531">
        <f t="shared" si="79"/>
        <v>114906</v>
      </c>
      <c r="K531">
        <f t="shared" si="76"/>
        <v>95506</v>
      </c>
      <c r="L531">
        <f t="shared" si="80"/>
        <v>442</v>
      </c>
    </row>
    <row r="532" spans="1:12" x14ac:dyDescent="0.35">
      <c r="A532" s="1">
        <v>45457</v>
      </c>
      <c r="B532" s="2">
        <f t="shared" si="72"/>
        <v>5</v>
      </c>
      <c r="C532" s="2" t="s">
        <v>6</v>
      </c>
      <c r="D532">
        <v>10</v>
      </c>
      <c r="E532">
        <f t="shared" si="77"/>
        <v>0</v>
      </c>
      <c r="F532">
        <f t="shared" si="73"/>
        <v>0.5</v>
      </c>
      <c r="G532">
        <f t="shared" si="74"/>
        <v>5</v>
      </c>
      <c r="H532">
        <f t="shared" si="75"/>
        <v>330</v>
      </c>
      <c r="I532">
        <f t="shared" si="78"/>
        <v>19400</v>
      </c>
      <c r="J532">
        <f t="shared" si="79"/>
        <v>115236</v>
      </c>
      <c r="K532">
        <f t="shared" si="76"/>
        <v>95836</v>
      </c>
      <c r="L532">
        <f t="shared" si="80"/>
        <v>443</v>
      </c>
    </row>
    <row r="533" spans="1:12" x14ac:dyDescent="0.35">
      <c r="A533" s="1">
        <v>45458</v>
      </c>
      <c r="B533" s="2">
        <f t="shared" si="72"/>
        <v>6</v>
      </c>
      <c r="C533" s="2" t="s">
        <v>6</v>
      </c>
      <c r="D533">
        <v>10</v>
      </c>
      <c r="E533">
        <f t="shared" si="77"/>
        <v>0</v>
      </c>
      <c r="F533">
        <f t="shared" si="73"/>
        <v>0.5</v>
      </c>
      <c r="G533">
        <f t="shared" si="74"/>
        <v>0</v>
      </c>
      <c r="H533">
        <f t="shared" si="75"/>
        <v>0</v>
      </c>
      <c r="I533">
        <f t="shared" si="78"/>
        <v>19400</v>
      </c>
      <c r="J533">
        <f t="shared" si="79"/>
        <v>115236</v>
      </c>
      <c r="K533">
        <f t="shared" si="76"/>
        <v>95836</v>
      </c>
      <c r="L533">
        <f t="shared" si="80"/>
        <v>444</v>
      </c>
    </row>
    <row r="534" spans="1:12" x14ac:dyDescent="0.35">
      <c r="A534" s="1">
        <v>45459</v>
      </c>
      <c r="B534" s="2">
        <f t="shared" si="72"/>
        <v>7</v>
      </c>
      <c r="C534" s="2" t="s">
        <v>6</v>
      </c>
      <c r="D534">
        <v>10</v>
      </c>
      <c r="E534">
        <f t="shared" si="77"/>
        <v>150</v>
      </c>
      <c r="F534">
        <f t="shared" si="73"/>
        <v>0.5</v>
      </c>
      <c r="G534">
        <f t="shared" si="74"/>
        <v>0</v>
      </c>
      <c r="H534">
        <f t="shared" si="75"/>
        <v>0</v>
      </c>
      <c r="I534">
        <f t="shared" si="78"/>
        <v>19550</v>
      </c>
      <c r="J534">
        <f t="shared" si="79"/>
        <v>115236</v>
      </c>
      <c r="K534">
        <f t="shared" si="76"/>
        <v>95686</v>
      </c>
      <c r="L534">
        <f t="shared" si="80"/>
        <v>445</v>
      </c>
    </row>
    <row r="535" spans="1:12" x14ac:dyDescent="0.35">
      <c r="A535" s="1">
        <v>45460</v>
      </c>
      <c r="B535" s="2">
        <f t="shared" si="72"/>
        <v>1</v>
      </c>
      <c r="C535" s="2" t="s">
        <v>6</v>
      </c>
      <c r="D535">
        <v>10</v>
      </c>
      <c r="E535">
        <f t="shared" si="77"/>
        <v>0</v>
      </c>
      <c r="F535">
        <f t="shared" si="73"/>
        <v>0.5</v>
      </c>
      <c r="G535">
        <f t="shared" si="74"/>
        <v>5</v>
      </c>
      <c r="H535">
        <f t="shared" si="75"/>
        <v>330</v>
      </c>
      <c r="I535">
        <f t="shared" si="78"/>
        <v>19550</v>
      </c>
      <c r="J535">
        <f t="shared" si="79"/>
        <v>115566</v>
      </c>
      <c r="K535">
        <f t="shared" si="76"/>
        <v>96016</v>
      </c>
      <c r="L535">
        <f t="shared" si="80"/>
        <v>446</v>
      </c>
    </row>
    <row r="536" spans="1:12" x14ac:dyDescent="0.35">
      <c r="A536" s="1">
        <v>45461</v>
      </c>
      <c r="B536" s="2">
        <f t="shared" si="72"/>
        <v>2</v>
      </c>
      <c r="C536" s="2" t="s">
        <v>6</v>
      </c>
      <c r="D536">
        <v>10</v>
      </c>
      <c r="E536">
        <f t="shared" si="77"/>
        <v>0</v>
      </c>
      <c r="F536">
        <f t="shared" si="73"/>
        <v>0.5</v>
      </c>
      <c r="G536">
        <f t="shared" si="74"/>
        <v>5</v>
      </c>
      <c r="H536">
        <f t="shared" si="75"/>
        <v>330</v>
      </c>
      <c r="I536">
        <f t="shared" si="78"/>
        <v>19550</v>
      </c>
      <c r="J536">
        <f t="shared" si="79"/>
        <v>115896</v>
      </c>
      <c r="K536">
        <f t="shared" si="76"/>
        <v>96346</v>
      </c>
      <c r="L536">
        <f t="shared" si="80"/>
        <v>447</v>
      </c>
    </row>
    <row r="537" spans="1:12" x14ac:dyDescent="0.35">
      <c r="A537" s="1">
        <v>45462</v>
      </c>
      <c r="B537" s="2">
        <f t="shared" si="72"/>
        <v>3</v>
      </c>
      <c r="C537" s="2" t="s">
        <v>6</v>
      </c>
      <c r="D537">
        <v>10</v>
      </c>
      <c r="E537">
        <f t="shared" si="77"/>
        <v>0</v>
      </c>
      <c r="F537">
        <f t="shared" si="73"/>
        <v>0.5</v>
      </c>
      <c r="G537">
        <f t="shared" si="74"/>
        <v>5</v>
      </c>
      <c r="H537">
        <f t="shared" si="75"/>
        <v>330</v>
      </c>
      <c r="I537">
        <f t="shared" si="78"/>
        <v>19550</v>
      </c>
      <c r="J537">
        <f t="shared" si="79"/>
        <v>116226</v>
      </c>
      <c r="K537">
        <f t="shared" si="76"/>
        <v>96676</v>
      </c>
      <c r="L537">
        <f t="shared" si="80"/>
        <v>448</v>
      </c>
    </row>
    <row r="538" spans="1:12" x14ac:dyDescent="0.35">
      <c r="A538" s="1">
        <v>45463</v>
      </c>
      <c r="B538" s="2">
        <f t="shared" si="72"/>
        <v>4</v>
      </c>
      <c r="C538" s="2" t="s">
        <v>6</v>
      </c>
      <c r="D538">
        <v>10</v>
      </c>
      <c r="E538">
        <f t="shared" si="77"/>
        <v>0</v>
      </c>
      <c r="F538">
        <f t="shared" si="73"/>
        <v>0.5</v>
      </c>
      <c r="G538">
        <f t="shared" si="74"/>
        <v>5</v>
      </c>
      <c r="H538">
        <f t="shared" si="75"/>
        <v>330</v>
      </c>
      <c r="I538">
        <f t="shared" si="78"/>
        <v>19550</v>
      </c>
      <c r="J538">
        <f t="shared" si="79"/>
        <v>116556</v>
      </c>
      <c r="K538">
        <f t="shared" si="76"/>
        <v>97006</v>
      </c>
      <c r="L538">
        <f t="shared" si="80"/>
        <v>449</v>
      </c>
    </row>
    <row r="539" spans="1:12" x14ac:dyDescent="0.35">
      <c r="A539" s="3">
        <v>45464</v>
      </c>
      <c r="B539" s="2">
        <f t="shared" si="72"/>
        <v>5</v>
      </c>
      <c r="C539" s="2" t="s">
        <v>7</v>
      </c>
      <c r="D539">
        <v>10</v>
      </c>
      <c r="E539">
        <f t="shared" si="77"/>
        <v>0</v>
      </c>
      <c r="F539">
        <f t="shared" si="73"/>
        <v>0.9</v>
      </c>
      <c r="G539">
        <f t="shared" si="74"/>
        <v>9</v>
      </c>
      <c r="H539">
        <f t="shared" si="75"/>
        <v>594</v>
      </c>
      <c r="I539">
        <f t="shared" si="78"/>
        <v>19550</v>
      </c>
      <c r="J539">
        <f t="shared" si="79"/>
        <v>117150</v>
      </c>
      <c r="K539">
        <f t="shared" si="76"/>
        <v>97600</v>
      </c>
      <c r="L539">
        <f t="shared" si="80"/>
        <v>450</v>
      </c>
    </row>
    <row r="540" spans="1:12" x14ac:dyDescent="0.35">
      <c r="A540" s="1">
        <v>45465</v>
      </c>
      <c r="B540" s="2">
        <f t="shared" si="72"/>
        <v>6</v>
      </c>
      <c r="C540" s="2" t="s">
        <v>7</v>
      </c>
      <c r="D540">
        <v>10</v>
      </c>
      <c r="E540">
        <f t="shared" si="77"/>
        <v>0</v>
      </c>
      <c r="F540">
        <f t="shared" si="73"/>
        <v>0.9</v>
      </c>
      <c r="G540">
        <f t="shared" si="74"/>
        <v>0</v>
      </c>
      <c r="H540">
        <f t="shared" si="75"/>
        <v>0</v>
      </c>
      <c r="I540">
        <f t="shared" si="78"/>
        <v>19550</v>
      </c>
      <c r="J540">
        <f t="shared" si="79"/>
        <v>117150</v>
      </c>
      <c r="K540">
        <f t="shared" si="76"/>
        <v>97600</v>
      </c>
      <c r="L540">
        <f t="shared" si="80"/>
        <v>451</v>
      </c>
    </row>
    <row r="541" spans="1:12" x14ac:dyDescent="0.35">
      <c r="A541" s="1">
        <v>45466</v>
      </c>
      <c r="B541" s="2">
        <f t="shared" si="72"/>
        <v>7</v>
      </c>
      <c r="C541" s="2" t="s">
        <v>7</v>
      </c>
      <c r="D541">
        <v>10</v>
      </c>
      <c r="E541">
        <f t="shared" si="77"/>
        <v>150</v>
      </c>
      <c r="F541">
        <f t="shared" si="73"/>
        <v>0.9</v>
      </c>
      <c r="G541">
        <f t="shared" si="74"/>
        <v>0</v>
      </c>
      <c r="H541">
        <f t="shared" si="75"/>
        <v>0</v>
      </c>
      <c r="I541">
        <f t="shared" si="78"/>
        <v>19700</v>
      </c>
      <c r="J541">
        <f t="shared" si="79"/>
        <v>117150</v>
      </c>
      <c r="K541">
        <f t="shared" si="76"/>
        <v>97450</v>
      </c>
      <c r="L541">
        <f t="shared" si="80"/>
        <v>452</v>
      </c>
    </row>
    <row r="542" spans="1:12" x14ac:dyDescent="0.35">
      <c r="A542" s="1">
        <v>45467</v>
      </c>
      <c r="B542" s="2">
        <f t="shared" si="72"/>
        <v>1</v>
      </c>
      <c r="C542" s="2" t="s">
        <v>7</v>
      </c>
      <c r="D542">
        <v>10</v>
      </c>
      <c r="E542">
        <f t="shared" si="77"/>
        <v>0</v>
      </c>
      <c r="F542">
        <f t="shared" si="73"/>
        <v>0.9</v>
      </c>
      <c r="G542">
        <f t="shared" si="74"/>
        <v>9</v>
      </c>
      <c r="H542">
        <f t="shared" si="75"/>
        <v>594</v>
      </c>
      <c r="I542">
        <f t="shared" si="78"/>
        <v>19700</v>
      </c>
      <c r="J542">
        <f t="shared" si="79"/>
        <v>117744</v>
      </c>
      <c r="K542">
        <f t="shared" si="76"/>
        <v>98044</v>
      </c>
      <c r="L542">
        <f t="shared" si="80"/>
        <v>453</v>
      </c>
    </row>
    <row r="543" spans="1:12" x14ac:dyDescent="0.35">
      <c r="A543" s="1">
        <v>45468</v>
      </c>
      <c r="B543" s="2">
        <f t="shared" si="72"/>
        <v>2</v>
      </c>
      <c r="C543" s="2" t="s">
        <v>7</v>
      </c>
      <c r="D543">
        <v>10</v>
      </c>
      <c r="E543">
        <f t="shared" si="77"/>
        <v>0</v>
      </c>
      <c r="F543">
        <f t="shared" si="73"/>
        <v>0.9</v>
      </c>
      <c r="G543">
        <f t="shared" si="74"/>
        <v>9</v>
      </c>
      <c r="H543">
        <f t="shared" si="75"/>
        <v>594</v>
      </c>
      <c r="I543">
        <f t="shared" si="78"/>
        <v>19700</v>
      </c>
      <c r="J543">
        <f t="shared" si="79"/>
        <v>118338</v>
      </c>
      <c r="K543">
        <f t="shared" si="76"/>
        <v>98638</v>
      </c>
      <c r="L543">
        <f t="shared" si="80"/>
        <v>454</v>
      </c>
    </row>
    <row r="544" spans="1:12" x14ac:dyDescent="0.35">
      <c r="A544" s="1">
        <v>45469</v>
      </c>
      <c r="B544" s="2">
        <f t="shared" si="72"/>
        <v>3</v>
      </c>
      <c r="C544" s="2" t="s">
        <v>7</v>
      </c>
      <c r="D544">
        <v>10</v>
      </c>
      <c r="E544">
        <f t="shared" si="77"/>
        <v>0</v>
      </c>
      <c r="F544">
        <f t="shared" si="73"/>
        <v>0.9</v>
      </c>
      <c r="G544">
        <f t="shared" si="74"/>
        <v>9</v>
      </c>
      <c r="H544">
        <f t="shared" si="75"/>
        <v>594</v>
      </c>
      <c r="I544">
        <f t="shared" si="78"/>
        <v>19700</v>
      </c>
      <c r="J544">
        <f t="shared" si="79"/>
        <v>118932</v>
      </c>
      <c r="K544">
        <f t="shared" si="76"/>
        <v>99232</v>
      </c>
      <c r="L544">
        <f t="shared" si="80"/>
        <v>455</v>
      </c>
    </row>
    <row r="545" spans="1:12" x14ac:dyDescent="0.35">
      <c r="A545" s="1">
        <v>45470</v>
      </c>
      <c r="B545" s="2">
        <f t="shared" si="72"/>
        <v>4</v>
      </c>
      <c r="C545" s="2" t="s">
        <v>7</v>
      </c>
      <c r="D545">
        <v>10</v>
      </c>
      <c r="E545">
        <f t="shared" si="77"/>
        <v>0</v>
      </c>
      <c r="F545">
        <f t="shared" si="73"/>
        <v>0.9</v>
      </c>
      <c r="G545">
        <f t="shared" si="74"/>
        <v>9</v>
      </c>
      <c r="H545">
        <f t="shared" si="75"/>
        <v>594</v>
      </c>
      <c r="I545">
        <f t="shared" si="78"/>
        <v>19700</v>
      </c>
      <c r="J545">
        <f t="shared" si="79"/>
        <v>119526</v>
      </c>
      <c r="K545">
        <f t="shared" si="76"/>
        <v>99826</v>
      </c>
      <c r="L545">
        <f t="shared" si="80"/>
        <v>456</v>
      </c>
    </row>
    <row r="546" spans="1:12" x14ac:dyDescent="0.35">
      <c r="A546" s="1">
        <v>45471</v>
      </c>
      <c r="B546" s="2">
        <f t="shared" si="72"/>
        <v>5</v>
      </c>
      <c r="C546" s="2" t="s">
        <v>7</v>
      </c>
      <c r="D546">
        <v>10</v>
      </c>
      <c r="E546">
        <f t="shared" si="77"/>
        <v>0</v>
      </c>
      <c r="F546">
        <f t="shared" si="73"/>
        <v>0.9</v>
      </c>
      <c r="G546">
        <f t="shared" si="74"/>
        <v>9</v>
      </c>
      <c r="H546">
        <f t="shared" si="75"/>
        <v>594</v>
      </c>
      <c r="I546">
        <f t="shared" si="78"/>
        <v>19700</v>
      </c>
      <c r="J546">
        <f t="shared" si="79"/>
        <v>120120</v>
      </c>
      <c r="K546">
        <f t="shared" si="76"/>
        <v>100420</v>
      </c>
      <c r="L546">
        <f t="shared" si="80"/>
        <v>457</v>
      </c>
    </row>
    <row r="547" spans="1:12" x14ac:dyDescent="0.35">
      <c r="A547" s="1">
        <v>45472</v>
      </c>
      <c r="B547" s="2">
        <f t="shared" si="72"/>
        <v>6</v>
      </c>
      <c r="C547" s="2" t="s">
        <v>7</v>
      </c>
      <c r="D547">
        <v>10</v>
      </c>
      <c r="E547">
        <f t="shared" si="77"/>
        <v>0</v>
      </c>
      <c r="F547">
        <f t="shared" si="73"/>
        <v>0.9</v>
      </c>
      <c r="G547">
        <f t="shared" si="74"/>
        <v>0</v>
      </c>
      <c r="H547">
        <f t="shared" si="75"/>
        <v>0</v>
      </c>
      <c r="I547">
        <f t="shared" si="78"/>
        <v>19700</v>
      </c>
      <c r="J547">
        <f t="shared" si="79"/>
        <v>120120</v>
      </c>
      <c r="K547">
        <f t="shared" si="76"/>
        <v>100420</v>
      </c>
      <c r="L547">
        <f t="shared" si="80"/>
        <v>458</v>
      </c>
    </row>
    <row r="548" spans="1:12" x14ac:dyDescent="0.35">
      <c r="A548" s="1">
        <v>45473</v>
      </c>
      <c r="B548" s="2">
        <f t="shared" si="72"/>
        <v>7</v>
      </c>
      <c r="C548" s="2" t="s">
        <v>7</v>
      </c>
      <c r="D548">
        <v>10</v>
      </c>
      <c r="E548">
        <f t="shared" si="77"/>
        <v>150</v>
      </c>
      <c r="F548">
        <f t="shared" si="73"/>
        <v>0.9</v>
      </c>
      <c r="G548">
        <f t="shared" si="74"/>
        <v>0</v>
      </c>
      <c r="H548">
        <f t="shared" si="75"/>
        <v>0</v>
      </c>
      <c r="I548">
        <f t="shared" si="78"/>
        <v>19850</v>
      </c>
      <c r="J548">
        <f t="shared" si="79"/>
        <v>120120</v>
      </c>
      <c r="K548">
        <f t="shared" si="76"/>
        <v>100270</v>
      </c>
      <c r="L548">
        <f t="shared" si="80"/>
        <v>459</v>
      </c>
    </row>
    <row r="549" spans="1:12" x14ac:dyDescent="0.35">
      <c r="A549" s="1">
        <v>45474</v>
      </c>
      <c r="B549" s="2">
        <f t="shared" si="72"/>
        <v>1</v>
      </c>
      <c r="C549" s="2" t="s">
        <v>7</v>
      </c>
      <c r="D549">
        <v>10</v>
      </c>
      <c r="E549">
        <f t="shared" si="77"/>
        <v>0</v>
      </c>
      <c r="F549">
        <f t="shared" si="73"/>
        <v>0.9</v>
      </c>
      <c r="G549">
        <f t="shared" si="74"/>
        <v>9</v>
      </c>
      <c r="H549">
        <f t="shared" si="75"/>
        <v>594</v>
      </c>
      <c r="I549">
        <f t="shared" si="78"/>
        <v>19850</v>
      </c>
      <c r="J549">
        <f t="shared" si="79"/>
        <v>120714</v>
      </c>
      <c r="K549">
        <f t="shared" si="76"/>
        <v>100864</v>
      </c>
      <c r="L549">
        <f t="shared" si="80"/>
        <v>460</v>
      </c>
    </row>
    <row r="550" spans="1:12" x14ac:dyDescent="0.35">
      <c r="A550" s="1">
        <v>45475</v>
      </c>
      <c r="B550" s="2">
        <f t="shared" si="72"/>
        <v>2</v>
      </c>
      <c r="C550" s="2" t="s">
        <v>7</v>
      </c>
      <c r="D550">
        <v>10</v>
      </c>
      <c r="E550">
        <f t="shared" si="77"/>
        <v>0</v>
      </c>
      <c r="F550">
        <f t="shared" si="73"/>
        <v>0.9</v>
      </c>
      <c r="G550">
        <f t="shared" si="74"/>
        <v>9</v>
      </c>
      <c r="H550">
        <f t="shared" si="75"/>
        <v>594</v>
      </c>
      <c r="I550">
        <f t="shared" si="78"/>
        <v>19850</v>
      </c>
      <c r="J550">
        <f t="shared" si="79"/>
        <v>121308</v>
      </c>
      <c r="K550">
        <f t="shared" si="76"/>
        <v>101458</v>
      </c>
      <c r="L550">
        <f t="shared" si="80"/>
        <v>461</v>
      </c>
    </row>
    <row r="551" spans="1:12" x14ac:dyDescent="0.35">
      <c r="A551" s="1">
        <v>45476</v>
      </c>
      <c r="B551" s="2">
        <f t="shared" si="72"/>
        <v>3</v>
      </c>
      <c r="C551" s="2" t="s">
        <v>7</v>
      </c>
      <c r="D551">
        <v>10</v>
      </c>
      <c r="E551">
        <f t="shared" si="77"/>
        <v>0</v>
      </c>
      <c r="F551">
        <f t="shared" si="73"/>
        <v>0.9</v>
      </c>
      <c r="G551">
        <f t="shared" si="74"/>
        <v>9</v>
      </c>
      <c r="H551">
        <f t="shared" si="75"/>
        <v>594</v>
      </c>
      <c r="I551">
        <f t="shared" si="78"/>
        <v>19850</v>
      </c>
      <c r="J551">
        <f t="shared" si="79"/>
        <v>121902</v>
      </c>
      <c r="K551">
        <f t="shared" si="76"/>
        <v>102052</v>
      </c>
      <c r="L551">
        <f t="shared" si="80"/>
        <v>462</v>
      </c>
    </row>
    <row r="552" spans="1:12" x14ac:dyDescent="0.35">
      <c r="A552" s="1">
        <v>45477</v>
      </c>
      <c r="B552" s="2">
        <f t="shared" si="72"/>
        <v>4</v>
      </c>
      <c r="C552" s="2" t="s">
        <v>7</v>
      </c>
      <c r="D552">
        <v>10</v>
      </c>
      <c r="E552">
        <f t="shared" si="77"/>
        <v>0</v>
      </c>
      <c r="F552">
        <f t="shared" si="73"/>
        <v>0.9</v>
      </c>
      <c r="G552">
        <f t="shared" si="74"/>
        <v>9</v>
      </c>
      <c r="H552">
        <f t="shared" si="75"/>
        <v>594</v>
      </c>
      <c r="I552">
        <f t="shared" si="78"/>
        <v>19850</v>
      </c>
      <c r="J552">
        <f t="shared" si="79"/>
        <v>122496</v>
      </c>
      <c r="K552">
        <f t="shared" si="76"/>
        <v>102646</v>
      </c>
      <c r="L552">
        <f t="shared" si="80"/>
        <v>463</v>
      </c>
    </row>
    <row r="553" spans="1:12" x14ac:dyDescent="0.35">
      <c r="A553" s="1">
        <v>45478</v>
      </c>
      <c r="B553" s="2">
        <f t="shared" si="72"/>
        <v>5</v>
      </c>
      <c r="C553" s="2" t="s">
        <v>7</v>
      </c>
      <c r="D553">
        <v>10</v>
      </c>
      <c r="E553">
        <f t="shared" si="77"/>
        <v>0</v>
      </c>
      <c r="F553">
        <f t="shared" si="73"/>
        <v>0.9</v>
      </c>
      <c r="G553">
        <f t="shared" si="74"/>
        <v>9</v>
      </c>
      <c r="H553">
        <f t="shared" si="75"/>
        <v>594</v>
      </c>
      <c r="I553">
        <f t="shared" si="78"/>
        <v>19850</v>
      </c>
      <c r="J553">
        <f t="shared" si="79"/>
        <v>123090</v>
      </c>
      <c r="K553">
        <f t="shared" si="76"/>
        <v>103240</v>
      </c>
      <c r="L553">
        <f t="shared" si="80"/>
        <v>464</v>
      </c>
    </row>
    <row r="554" spans="1:12" x14ac:dyDescent="0.35">
      <c r="A554" s="1">
        <v>45479</v>
      </c>
      <c r="B554" s="2">
        <f t="shared" si="72"/>
        <v>6</v>
      </c>
      <c r="C554" s="2" t="s">
        <v>7</v>
      </c>
      <c r="D554">
        <v>10</v>
      </c>
      <c r="E554">
        <f t="shared" si="77"/>
        <v>0</v>
      </c>
      <c r="F554">
        <f t="shared" si="73"/>
        <v>0.9</v>
      </c>
      <c r="G554">
        <f t="shared" si="74"/>
        <v>0</v>
      </c>
      <c r="H554">
        <f t="shared" si="75"/>
        <v>0</v>
      </c>
      <c r="I554">
        <f t="shared" si="78"/>
        <v>19850</v>
      </c>
      <c r="J554">
        <f t="shared" si="79"/>
        <v>123090</v>
      </c>
      <c r="K554">
        <f t="shared" si="76"/>
        <v>103240</v>
      </c>
      <c r="L554">
        <f t="shared" si="80"/>
        <v>465</v>
      </c>
    </row>
    <row r="555" spans="1:12" x14ac:dyDescent="0.35">
      <c r="A555" s="1">
        <v>45480</v>
      </c>
      <c r="B555" s="2">
        <f t="shared" si="72"/>
        <v>7</v>
      </c>
      <c r="C555" s="2" t="s">
        <v>7</v>
      </c>
      <c r="D555">
        <v>10</v>
      </c>
      <c r="E555">
        <f t="shared" si="77"/>
        <v>150</v>
      </c>
      <c r="F555">
        <f t="shared" si="73"/>
        <v>0.9</v>
      </c>
      <c r="G555">
        <f t="shared" si="74"/>
        <v>0</v>
      </c>
      <c r="H555">
        <f t="shared" si="75"/>
        <v>0</v>
      </c>
      <c r="I555">
        <f t="shared" si="78"/>
        <v>20000</v>
      </c>
      <c r="J555">
        <f t="shared" si="79"/>
        <v>123090</v>
      </c>
      <c r="K555">
        <f t="shared" si="76"/>
        <v>103090</v>
      </c>
      <c r="L555">
        <f t="shared" si="80"/>
        <v>466</v>
      </c>
    </row>
    <row r="556" spans="1:12" x14ac:dyDescent="0.35">
      <c r="A556" s="1">
        <v>45481</v>
      </c>
      <c r="B556" s="2">
        <f t="shared" si="72"/>
        <v>1</v>
      </c>
      <c r="C556" s="2" t="s">
        <v>7</v>
      </c>
      <c r="D556">
        <v>10</v>
      </c>
      <c r="E556">
        <f t="shared" si="77"/>
        <v>0</v>
      </c>
      <c r="F556">
        <f t="shared" si="73"/>
        <v>0.9</v>
      </c>
      <c r="G556">
        <f t="shared" si="74"/>
        <v>9</v>
      </c>
      <c r="H556">
        <f t="shared" si="75"/>
        <v>594</v>
      </c>
      <c r="I556">
        <f t="shared" si="78"/>
        <v>20000</v>
      </c>
      <c r="J556">
        <f t="shared" si="79"/>
        <v>123684</v>
      </c>
      <c r="K556">
        <f t="shared" si="76"/>
        <v>103684</v>
      </c>
      <c r="L556">
        <f t="shared" si="80"/>
        <v>467</v>
      </c>
    </row>
    <row r="557" spans="1:12" x14ac:dyDescent="0.35">
      <c r="A557" s="1">
        <v>45482</v>
      </c>
      <c r="B557" s="2">
        <f t="shared" si="72"/>
        <v>2</v>
      </c>
      <c r="C557" s="2" t="s">
        <v>7</v>
      </c>
      <c r="D557">
        <v>10</v>
      </c>
      <c r="E557">
        <f t="shared" si="77"/>
        <v>0</v>
      </c>
      <c r="F557">
        <f t="shared" si="73"/>
        <v>0.9</v>
      </c>
      <c r="G557">
        <f t="shared" si="74"/>
        <v>9</v>
      </c>
      <c r="H557">
        <f t="shared" si="75"/>
        <v>594</v>
      </c>
      <c r="I557">
        <f t="shared" si="78"/>
        <v>20000</v>
      </c>
      <c r="J557">
        <f t="shared" si="79"/>
        <v>124278</v>
      </c>
      <c r="K557">
        <f t="shared" si="76"/>
        <v>104278</v>
      </c>
      <c r="L557">
        <f t="shared" si="80"/>
        <v>468</v>
      </c>
    </row>
    <row r="558" spans="1:12" x14ac:dyDescent="0.35">
      <c r="A558" s="1">
        <v>45483</v>
      </c>
      <c r="B558" s="2">
        <f t="shared" si="72"/>
        <v>3</v>
      </c>
      <c r="C558" s="2" t="s">
        <v>7</v>
      </c>
      <c r="D558">
        <v>10</v>
      </c>
      <c r="E558">
        <f t="shared" si="77"/>
        <v>0</v>
      </c>
      <c r="F558">
        <f t="shared" si="73"/>
        <v>0.9</v>
      </c>
      <c r="G558">
        <f t="shared" si="74"/>
        <v>9</v>
      </c>
      <c r="H558">
        <f t="shared" si="75"/>
        <v>594</v>
      </c>
      <c r="I558">
        <f t="shared" si="78"/>
        <v>20000</v>
      </c>
      <c r="J558">
        <f t="shared" si="79"/>
        <v>124872</v>
      </c>
      <c r="K558">
        <f t="shared" si="76"/>
        <v>104872</v>
      </c>
      <c r="L558">
        <f t="shared" si="80"/>
        <v>469</v>
      </c>
    </row>
    <row r="559" spans="1:12" x14ac:dyDescent="0.35">
      <c r="A559" s="1">
        <v>45484</v>
      </c>
      <c r="B559" s="2">
        <f t="shared" si="72"/>
        <v>4</v>
      </c>
      <c r="C559" s="2" t="s">
        <v>7</v>
      </c>
      <c r="D559">
        <v>10</v>
      </c>
      <c r="E559">
        <f t="shared" si="77"/>
        <v>0</v>
      </c>
      <c r="F559">
        <f t="shared" si="73"/>
        <v>0.9</v>
      </c>
      <c r="G559">
        <f t="shared" si="74"/>
        <v>9</v>
      </c>
      <c r="H559">
        <f t="shared" si="75"/>
        <v>594</v>
      </c>
      <c r="I559">
        <f t="shared" si="78"/>
        <v>20000</v>
      </c>
      <c r="J559">
        <f t="shared" si="79"/>
        <v>125466</v>
      </c>
      <c r="K559">
        <f t="shared" si="76"/>
        <v>105466</v>
      </c>
      <c r="L559">
        <f t="shared" si="80"/>
        <v>470</v>
      </c>
    </row>
    <row r="560" spans="1:12" x14ac:dyDescent="0.35">
      <c r="A560" s="1">
        <v>45485</v>
      </c>
      <c r="B560" s="2">
        <f t="shared" si="72"/>
        <v>5</v>
      </c>
      <c r="C560" s="2" t="s">
        <v>7</v>
      </c>
      <c r="D560">
        <v>10</v>
      </c>
      <c r="E560">
        <f t="shared" si="77"/>
        <v>0</v>
      </c>
      <c r="F560">
        <f t="shared" si="73"/>
        <v>0.9</v>
      </c>
      <c r="G560">
        <f t="shared" si="74"/>
        <v>9</v>
      </c>
      <c r="H560">
        <f t="shared" si="75"/>
        <v>594</v>
      </c>
      <c r="I560">
        <f t="shared" si="78"/>
        <v>20000</v>
      </c>
      <c r="J560">
        <f t="shared" si="79"/>
        <v>126060</v>
      </c>
      <c r="K560">
        <f t="shared" si="76"/>
        <v>106060</v>
      </c>
      <c r="L560">
        <f t="shared" si="80"/>
        <v>471</v>
      </c>
    </row>
    <row r="561" spans="1:12" x14ac:dyDescent="0.35">
      <c r="A561" s="1">
        <v>45486</v>
      </c>
      <c r="B561" s="2">
        <f t="shared" si="72"/>
        <v>6</v>
      </c>
      <c r="C561" s="2" t="s">
        <v>7</v>
      </c>
      <c r="D561">
        <v>10</v>
      </c>
      <c r="E561">
        <f t="shared" si="77"/>
        <v>0</v>
      </c>
      <c r="F561">
        <f t="shared" si="73"/>
        <v>0.9</v>
      </c>
      <c r="G561">
        <f t="shared" si="74"/>
        <v>0</v>
      </c>
      <c r="H561">
        <f t="shared" si="75"/>
        <v>0</v>
      </c>
      <c r="I561">
        <f t="shared" si="78"/>
        <v>20000</v>
      </c>
      <c r="J561">
        <f t="shared" si="79"/>
        <v>126060</v>
      </c>
      <c r="K561">
        <f t="shared" si="76"/>
        <v>106060</v>
      </c>
      <c r="L561">
        <f t="shared" si="80"/>
        <v>472</v>
      </c>
    </row>
    <row r="562" spans="1:12" x14ac:dyDescent="0.35">
      <c r="A562" s="1">
        <v>45487</v>
      </c>
      <c r="B562" s="2">
        <f t="shared" si="72"/>
        <v>7</v>
      </c>
      <c r="C562" s="2" t="s">
        <v>7</v>
      </c>
      <c r="D562">
        <v>10</v>
      </c>
      <c r="E562">
        <f t="shared" si="77"/>
        <v>150</v>
      </c>
      <c r="F562">
        <f t="shared" si="73"/>
        <v>0.9</v>
      </c>
      <c r="G562">
        <f t="shared" si="74"/>
        <v>0</v>
      </c>
      <c r="H562">
        <f t="shared" si="75"/>
        <v>0</v>
      </c>
      <c r="I562">
        <f t="shared" si="78"/>
        <v>20150</v>
      </c>
      <c r="J562">
        <f t="shared" si="79"/>
        <v>126060</v>
      </c>
      <c r="K562">
        <f t="shared" si="76"/>
        <v>105910</v>
      </c>
      <c r="L562">
        <f t="shared" si="80"/>
        <v>473</v>
      </c>
    </row>
    <row r="563" spans="1:12" x14ac:dyDescent="0.35">
      <c r="A563" s="1">
        <v>45488</v>
      </c>
      <c r="B563" s="2">
        <f t="shared" si="72"/>
        <v>1</v>
      </c>
      <c r="C563" s="2" t="s">
        <v>7</v>
      </c>
      <c r="D563">
        <v>10</v>
      </c>
      <c r="E563">
        <f t="shared" si="77"/>
        <v>0</v>
      </c>
      <c r="F563">
        <f t="shared" si="73"/>
        <v>0.9</v>
      </c>
      <c r="G563">
        <f t="shared" si="74"/>
        <v>9</v>
      </c>
      <c r="H563">
        <f t="shared" si="75"/>
        <v>594</v>
      </c>
      <c r="I563">
        <f t="shared" si="78"/>
        <v>20150</v>
      </c>
      <c r="J563">
        <f t="shared" si="79"/>
        <v>126654</v>
      </c>
      <c r="K563">
        <f t="shared" si="76"/>
        <v>106504</v>
      </c>
      <c r="L563">
        <f t="shared" si="80"/>
        <v>474</v>
      </c>
    </row>
    <row r="564" spans="1:12" x14ac:dyDescent="0.35">
      <c r="A564" s="1">
        <v>45489</v>
      </c>
      <c r="B564" s="2">
        <f t="shared" si="72"/>
        <v>2</v>
      </c>
      <c r="C564" s="2" t="s">
        <v>7</v>
      </c>
      <c r="D564">
        <v>10</v>
      </c>
      <c r="E564">
        <f t="shared" si="77"/>
        <v>0</v>
      </c>
      <c r="F564">
        <f t="shared" si="73"/>
        <v>0.9</v>
      </c>
      <c r="G564">
        <f t="shared" si="74"/>
        <v>9</v>
      </c>
      <c r="H564">
        <f t="shared" si="75"/>
        <v>594</v>
      </c>
      <c r="I564">
        <f t="shared" si="78"/>
        <v>20150</v>
      </c>
      <c r="J564">
        <f t="shared" si="79"/>
        <v>127248</v>
      </c>
      <c r="K564">
        <f t="shared" si="76"/>
        <v>107098</v>
      </c>
      <c r="L564">
        <f t="shared" si="80"/>
        <v>475</v>
      </c>
    </row>
    <row r="565" spans="1:12" x14ac:dyDescent="0.35">
      <c r="A565" s="1">
        <v>45490</v>
      </c>
      <c r="B565" s="2">
        <f t="shared" si="72"/>
        <v>3</v>
      </c>
      <c r="C565" s="2" t="s">
        <v>7</v>
      </c>
      <c r="D565">
        <v>10</v>
      </c>
      <c r="E565">
        <f t="shared" si="77"/>
        <v>0</v>
      </c>
      <c r="F565">
        <f t="shared" si="73"/>
        <v>0.9</v>
      </c>
      <c r="G565">
        <f t="shared" si="74"/>
        <v>9</v>
      </c>
      <c r="H565">
        <f t="shared" si="75"/>
        <v>594</v>
      </c>
      <c r="I565">
        <f t="shared" si="78"/>
        <v>20150</v>
      </c>
      <c r="J565">
        <f t="shared" si="79"/>
        <v>127842</v>
      </c>
      <c r="K565">
        <f t="shared" si="76"/>
        <v>107692</v>
      </c>
      <c r="L565">
        <f t="shared" si="80"/>
        <v>476</v>
      </c>
    </row>
    <row r="566" spans="1:12" x14ac:dyDescent="0.35">
      <c r="A566" s="1">
        <v>45491</v>
      </c>
      <c r="B566" s="2">
        <f t="shared" si="72"/>
        <v>4</v>
      </c>
      <c r="C566" s="2" t="s">
        <v>7</v>
      </c>
      <c r="D566">
        <v>10</v>
      </c>
      <c r="E566">
        <f t="shared" si="77"/>
        <v>0</v>
      </c>
      <c r="F566">
        <f t="shared" si="73"/>
        <v>0.9</v>
      </c>
      <c r="G566">
        <f t="shared" si="74"/>
        <v>9</v>
      </c>
      <c r="H566">
        <f t="shared" si="75"/>
        <v>594</v>
      </c>
      <c r="I566">
        <f t="shared" si="78"/>
        <v>20150</v>
      </c>
      <c r="J566">
        <f t="shared" si="79"/>
        <v>128436</v>
      </c>
      <c r="K566">
        <f t="shared" si="76"/>
        <v>108286</v>
      </c>
      <c r="L566">
        <f t="shared" si="80"/>
        <v>477</v>
      </c>
    </row>
    <row r="567" spans="1:12" x14ac:dyDescent="0.35">
      <c r="A567" s="1">
        <v>45492</v>
      </c>
      <c r="B567" s="2">
        <f t="shared" si="72"/>
        <v>5</v>
      </c>
      <c r="C567" s="2" t="s">
        <v>7</v>
      </c>
      <c r="D567">
        <v>10</v>
      </c>
      <c r="E567">
        <f t="shared" si="77"/>
        <v>0</v>
      </c>
      <c r="F567">
        <f t="shared" si="73"/>
        <v>0.9</v>
      </c>
      <c r="G567">
        <f t="shared" si="74"/>
        <v>9</v>
      </c>
      <c r="H567">
        <f t="shared" si="75"/>
        <v>594</v>
      </c>
      <c r="I567">
        <f t="shared" si="78"/>
        <v>20150</v>
      </c>
      <c r="J567">
        <f t="shared" si="79"/>
        <v>129030</v>
      </c>
      <c r="K567">
        <f t="shared" si="76"/>
        <v>108880</v>
      </c>
      <c r="L567">
        <f t="shared" si="80"/>
        <v>478</v>
      </c>
    </row>
    <row r="568" spans="1:12" x14ac:dyDescent="0.35">
      <c r="A568" s="1">
        <v>45493</v>
      </c>
      <c r="B568" s="2">
        <f t="shared" si="72"/>
        <v>6</v>
      </c>
      <c r="C568" s="2" t="s">
        <v>7</v>
      </c>
      <c r="D568">
        <v>10</v>
      </c>
      <c r="E568">
        <f t="shared" si="77"/>
        <v>0</v>
      </c>
      <c r="F568">
        <f t="shared" si="73"/>
        <v>0.9</v>
      </c>
      <c r="G568">
        <f t="shared" si="74"/>
        <v>0</v>
      </c>
      <c r="H568">
        <f t="shared" si="75"/>
        <v>0</v>
      </c>
      <c r="I568">
        <f t="shared" si="78"/>
        <v>20150</v>
      </c>
      <c r="J568">
        <f t="shared" si="79"/>
        <v>129030</v>
      </c>
      <c r="K568">
        <f t="shared" si="76"/>
        <v>108880</v>
      </c>
      <c r="L568">
        <f t="shared" si="80"/>
        <v>479</v>
      </c>
    </row>
    <row r="569" spans="1:12" x14ac:dyDescent="0.35">
      <c r="A569" s="1">
        <v>45494</v>
      </c>
      <c r="B569" s="2">
        <f t="shared" si="72"/>
        <v>7</v>
      </c>
      <c r="C569" s="2" t="s">
        <v>7</v>
      </c>
      <c r="D569">
        <v>10</v>
      </c>
      <c r="E569">
        <f t="shared" si="77"/>
        <v>150</v>
      </c>
      <c r="F569">
        <f t="shared" si="73"/>
        <v>0.9</v>
      </c>
      <c r="G569">
        <f t="shared" si="74"/>
        <v>0</v>
      </c>
      <c r="H569">
        <f t="shared" si="75"/>
        <v>0</v>
      </c>
      <c r="I569">
        <f t="shared" si="78"/>
        <v>20300</v>
      </c>
      <c r="J569">
        <f t="shared" si="79"/>
        <v>129030</v>
      </c>
      <c r="K569">
        <f t="shared" si="76"/>
        <v>108730</v>
      </c>
      <c r="L569">
        <f t="shared" si="80"/>
        <v>480</v>
      </c>
    </row>
    <row r="570" spans="1:12" x14ac:dyDescent="0.35">
      <c r="A570" s="1">
        <v>45495</v>
      </c>
      <c r="B570" s="2">
        <f t="shared" si="72"/>
        <v>1</v>
      </c>
      <c r="C570" s="2" t="s">
        <v>7</v>
      </c>
      <c r="D570">
        <v>10</v>
      </c>
      <c r="E570">
        <f t="shared" si="77"/>
        <v>0</v>
      </c>
      <c r="F570">
        <f t="shared" si="73"/>
        <v>0.9</v>
      </c>
      <c r="G570">
        <f t="shared" si="74"/>
        <v>9</v>
      </c>
      <c r="H570">
        <f t="shared" si="75"/>
        <v>594</v>
      </c>
      <c r="I570">
        <f t="shared" si="78"/>
        <v>20300</v>
      </c>
      <c r="J570">
        <f t="shared" si="79"/>
        <v>129624</v>
      </c>
      <c r="K570">
        <f t="shared" si="76"/>
        <v>109324</v>
      </c>
      <c r="L570">
        <f t="shared" si="80"/>
        <v>481</v>
      </c>
    </row>
    <row r="571" spans="1:12" x14ac:dyDescent="0.35">
      <c r="A571" s="1">
        <v>45496</v>
      </c>
      <c r="B571" s="2">
        <f t="shared" si="72"/>
        <v>2</v>
      </c>
      <c r="C571" s="2" t="s">
        <v>7</v>
      </c>
      <c r="D571">
        <v>10</v>
      </c>
      <c r="E571">
        <f t="shared" si="77"/>
        <v>0</v>
      </c>
      <c r="F571">
        <f t="shared" si="73"/>
        <v>0.9</v>
      </c>
      <c r="G571">
        <f t="shared" si="74"/>
        <v>9</v>
      </c>
      <c r="H571">
        <f t="shared" si="75"/>
        <v>594</v>
      </c>
      <c r="I571">
        <f t="shared" si="78"/>
        <v>20300</v>
      </c>
      <c r="J571">
        <f t="shared" si="79"/>
        <v>130218</v>
      </c>
      <c r="K571">
        <f t="shared" si="76"/>
        <v>109918</v>
      </c>
      <c r="L571">
        <f t="shared" si="80"/>
        <v>482</v>
      </c>
    </row>
    <row r="572" spans="1:12" x14ac:dyDescent="0.35">
      <c r="A572" s="1">
        <v>45497</v>
      </c>
      <c r="B572" s="2">
        <f t="shared" si="72"/>
        <v>3</v>
      </c>
      <c r="C572" s="2" t="s">
        <v>7</v>
      </c>
      <c r="D572">
        <v>10</v>
      </c>
      <c r="E572">
        <f t="shared" si="77"/>
        <v>0</v>
      </c>
      <c r="F572">
        <f t="shared" si="73"/>
        <v>0.9</v>
      </c>
      <c r="G572">
        <f t="shared" si="74"/>
        <v>9</v>
      </c>
      <c r="H572">
        <f t="shared" si="75"/>
        <v>594</v>
      </c>
      <c r="I572">
        <f t="shared" si="78"/>
        <v>20300</v>
      </c>
      <c r="J572">
        <f t="shared" si="79"/>
        <v>130812</v>
      </c>
      <c r="K572">
        <f t="shared" si="76"/>
        <v>110512</v>
      </c>
      <c r="L572">
        <f t="shared" si="80"/>
        <v>483</v>
      </c>
    </row>
    <row r="573" spans="1:12" x14ac:dyDescent="0.35">
      <c r="A573" s="1">
        <v>45498</v>
      </c>
      <c r="B573" s="2">
        <f t="shared" si="72"/>
        <v>4</v>
      </c>
      <c r="C573" s="2" t="s">
        <v>7</v>
      </c>
      <c r="D573">
        <v>10</v>
      </c>
      <c r="E573">
        <f t="shared" si="77"/>
        <v>0</v>
      </c>
      <c r="F573">
        <f t="shared" si="73"/>
        <v>0.9</v>
      </c>
      <c r="G573">
        <f t="shared" si="74"/>
        <v>9</v>
      </c>
      <c r="H573">
        <f t="shared" si="75"/>
        <v>594</v>
      </c>
      <c r="I573">
        <f t="shared" si="78"/>
        <v>20300</v>
      </c>
      <c r="J573">
        <f t="shared" si="79"/>
        <v>131406</v>
      </c>
      <c r="K573">
        <f t="shared" si="76"/>
        <v>111106</v>
      </c>
      <c r="L573">
        <f t="shared" si="80"/>
        <v>484</v>
      </c>
    </row>
    <row r="574" spans="1:12" x14ac:dyDescent="0.35">
      <c r="A574" s="1">
        <v>45499</v>
      </c>
      <c r="B574" s="2">
        <f t="shared" si="72"/>
        <v>5</v>
      </c>
      <c r="C574" s="2" t="s">
        <v>7</v>
      </c>
      <c r="D574">
        <v>10</v>
      </c>
      <c r="E574">
        <f t="shared" si="77"/>
        <v>0</v>
      </c>
      <c r="F574">
        <f t="shared" si="73"/>
        <v>0.9</v>
      </c>
      <c r="G574">
        <f t="shared" si="74"/>
        <v>9</v>
      </c>
      <c r="H574">
        <f t="shared" si="75"/>
        <v>594</v>
      </c>
      <c r="I574">
        <f t="shared" si="78"/>
        <v>20300</v>
      </c>
      <c r="J574">
        <f t="shared" si="79"/>
        <v>132000</v>
      </c>
      <c r="K574">
        <f t="shared" si="76"/>
        <v>111700</v>
      </c>
      <c r="L574">
        <f t="shared" si="80"/>
        <v>485</v>
      </c>
    </row>
    <row r="575" spans="1:12" x14ac:dyDescent="0.35">
      <c r="A575" s="1">
        <v>45500</v>
      </c>
      <c r="B575" s="2">
        <f t="shared" si="72"/>
        <v>6</v>
      </c>
      <c r="C575" s="2" t="s">
        <v>7</v>
      </c>
      <c r="D575">
        <v>10</v>
      </c>
      <c r="E575">
        <f t="shared" si="77"/>
        <v>0</v>
      </c>
      <c r="F575">
        <f t="shared" si="73"/>
        <v>0.9</v>
      </c>
      <c r="G575">
        <f t="shared" si="74"/>
        <v>0</v>
      </c>
      <c r="H575">
        <f t="shared" si="75"/>
        <v>0</v>
      </c>
      <c r="I575">
        <f t="shared" si="78"/>
        <v>20300</v>
      </c>
      <c r="J575">
        <f t="shared" si="79"/>
        <v>132000</v>
      </c>
      <c r="K575">
        <f t="shared" si="76"/>
        <v>111700</v>
      </c>
      <c r="L575">
        <f t="shared" si="80"/>
        <v>486</v>
      </c>
    </row>
    <row r="576" spans="1:12" x14ac:dyDescent="0.35">
      <c r="A576" s="1">
        <v>45501</v>
      </c>
      <c r="B576" s="2">
        <f t="shared" si="72"/>
        <v>7</v>
      </c>
      <c r="C576" s="2" t="s">
        <v>7</v>
      </c>
      <c r="D576">
        <v>10</v>
      </c>
      <c r="E576">
        <f t="shared" si="77"/>
        <v>150</v>
      </c>
      <c r="F576">
        <f t="shared" si="73"/>
        <v>0.9</v>
      </c>
      <c r="G576">
        <f t="shared" si="74"/>
        <v>0</v>
      </c>
      <c r="H576">
        <f t="shared" si="75"/>
        <v>0</v>
      </c>
      <c r="I576">
        <f t="shared" si="78"/>
        <v>20450</v>
      </c>
      <c r="J576">
        <f t="shared" si="79"/>
        <v>132000</v>
      </c>
      <c r="K576">
        <f t="shared" si="76"/>
        <v>111550</v>
      </c>
      <c r="L576">
        <f t="shared" si="80"/>
        <v>487</v>
      </c>
    </row>
    <row r="577" spans="1:12" x14ac:dyDescent="0.35">
      <c r="A577" s="1">
        <v>45502</v>
      </c>
      <c r="B577" s="2">
        <f t="shared" si="72"/>
        <v>1</v>
      </c>
      <c r="C577" s="2" t="s">
        <v>7</v>
      </c>
      <c r="D577">
        <v>10</v>
      </c>
      <c r="E577">
        <f t="shared" si="77"/>
        <v>0</v>
      </c>
      <c r="F577">
        <f t="shared" si="73"/>
        <v>0.9</v>
      </c>
      <c r="G577">
        <f t="shared" si="74"/>
        <v>9</v>
      </c>
      <c r="H577">
        <f t="shared" si="75"/>
        <v>594</v>
      </c>
      <c r="I577">
        <f t="shared" si="78"/>
        <v>20450</v>
      </c>
      <c r="J577">
        <f t="shared" si="79"/>
        <v>132594</v>
      </c>
      <c r="K577">
        <f t="shared" si="76"/>
        <v>112144</v>
      </c>
      <c r="L577">
        <f t="shared" si="80"/>
        <v>488</v>
      </c>
    </row>
    <row r="578" spans="1:12" x14ac:dyDescent="0.35">
      <c r="A578" s="1">
        <v>45503</v>
      </c>
      <c r="B578" s="2">
        <f t="shared" si="72"/>
        <v>2</v>
      </c>
      <c r="C578" s="2" t="s">
        <v>7</v>
      </c>
      <c r="D578">
        <v>10</v>
      </c>
      <c r="E578">
        <f t="shared" si="77"/>
        <v>0</v>
      </c>
      <c r="F578">
        <f t="shared" si="73"/>
        <v>0.9</v>
      </c>
      <c r="G578">
        <f t="shared" si="74"/>
        <v>9</v>
      </c>
      <c r="H578">
        <f t="shared" si="75"/>
        <v>594</v>
      </c>
      <c r="I578">
        <f t="shared" si="78"/>
        <v>20450</v>
      </c>
      <c r="J578">
        <f t="shared" si="79"/>
        <v>133188</v>
      </c>
      <c r="K578">
        <f t="shared" si="76"/>
        <v>112738</v>
      </c>
      <c r="L578">
        <f t="shared" si="80"/>
        <v>489</v>
      </c>
    </row>
    <row r="579" spans="1:12" x14ac:dyDescent="0.35">
      <c r="A579" s="1">
        <v>45504</v>
      </c>
      <c r="B579" s="2">
        <f t="shared" ref="B579:B642" si="81">WEEKDAY(A579, 2)</f>
        <v>3</v>
      </c>
      <c r="C579" s="2" t="s">
        <v>7</v>
      </c>
      <c r="D579">
        <v>10</v>
      </c>
      <c r="E579">
        <f t="shared" si="77"/>
        <v>0</v>
      </c>
      <c r="F579">
        <f t="shared" ref="F579:F642" si="82">IF(C579="ZIMA",  0.2, IF(C579="WIOSNA", 0.5, IF(C579 = "LATO", 0.9, 0.4)))</f>
        <v>0.9</v>
      </c>
      <c r="G579">
        <f t="shared" ref="G579:G642" si="83">IF(AND(B579&lt;&gt;7, B579&lt;&gt;6), INT(F579*D579), 0)</f>
        <v>9</v>
      </c>
      <c r="H579">
        <f t="shared" ref="H579:H642" si="84">G579*66</f>
        <v>594</v>
      </c>
      <c r="I579">
        <f t="shared" si="78"/>
        <v>20450</v>
      </c>
      <c r="J579">
        <f t="shared" si="79"/>
        <v>133782</v>
      </c>
      <c r="K579">
        <f t="shared" ref="K579:K642" si="85">J579-I579</f>
        <v>113332</v>
      </c>
      <c r="L579">
        <f t="shared" si="80"/>
        <v>490</v>
      </c>
    </row>
    <row r="580" spans="1:12" x14ac:dyDescent="0.35">
      <c r="A580" s="1">
        <v>45505</v>
      </c>
      <c r="B580" s="2">
        <f t="shared" si="81"/>
        <v>4</v>
      </c>
      <c r="C580" s="2" t="s">
        <v>7</v>
      </c>
      <c r="D580">
        <v>10</v>
      </c>
      <c r="E580">
        <f t="shared" ref="E580:E643" si="86">IF(B580=7, D580*15, 0)</f>
        <v>0</v>
      </c>
      <c r="F580">
        <f t="shared" si="82"/>
        <v>0.9</v>
      </c>
      <c r="G580">
        <f t="shared" si="83"/>
        <v>9</v>
      </c>
      <c r="H580">
        <f t="shared" si="84"/>
        <v>594</v>
      </c>
      <c r="I580">
        <f t="shared" ref="I580:I643" si="87">I579+E580</f>
        <v>20450</v>
      </c>
      <c r="J580">
        <f t="shared" ref="J580:J643" si="88">J579+H580</f>
        <v>134376</v>
      </c>
      <c r="K580">
        <f t="shared" si="85"/>
        <v>113926</v>
      </c>
      <c r="L580">
        <f t="shared" ref="L580:L643" si="89">IF(I580&lt;J580, 1, 0)+L579</f>
        <v>491</v>
      </c>
    </row>
    <row r="581" spans="1:12" x14ac:dyDescent="0.35">
      <c r="A581" s="1">
        <v>45506</v>
      </c>
      <c r="B581" s="2">
        <f t="shared" si="81"/>
        <v>5</v>
      </c>
      <c r="C581" s="2" t="s">
        <v>7</v>
      </c>
      <c r="D581">
        <v>10</v>
      </c>
      <c r="E581">
        <f t="shared" si="86"/>
        <v>0</v>
      </c>
      <c r="F581">
        <f t="shared" si="82"/>
        <v>0.9</v>
      </c>
      <c r="G581">
        <f t="shared" si="83"/>
        <v>9</v>
      </c>
      <c r="H581">
        <f t="shared" si="84"/>
        <v>594</v>
      </c>
      <c r="I581">
        <f t="shared" si="87"/>
        <v>20450</v>
      </c>
      <c r="J581">
        <f t="shared" si="88"/>
        <v>134970</v>
      </c>
      <c r="K581">
        <f t="shared" si="85"/>
        <v>114520</v>
      </c>
      <c r="L581">
        <f t="shared" si="89"/>
        <v>492</v>
      </c>
    </row>
    <row r="582" spans="1:12" x14ac:dyDescent="0.35">
      <c r="A582" s="1">
        <v>45507</v>
      </c>
      <c r="B582" s="2">
        <f t="shared" si="81"/>
        <v>6</v>
      </c>
      <c r="C582" s="2" t="s">
        <v>7</v>
      </c>
      <c r="D582">
        <v>10</v>
      </c>
      <c r="E582">
        <f t="shared" si="86"/>
        <v>0</v>
      </c>
      <c r="F582">
        <f t="shared" si="82"/>
        <v>0.9</v>
      </c>
      <c r="G582">
        <f t="shared" si="83"/>
        <v>0</v>
      </c>
      <c r="H582">
        <f t="shared" si="84"/>
        <v>0</v>
      </c>
      <c r="I582">
        <f t="shared" si="87"/>
        <v>20450</v>
      </c>
      <c r="J582">
        <f t="shared" si="88"/>
        <v>134970</v>
      </c>
      <c r="K582">
        <f t="shared" si="85"/>
        <v>114520</v>
      </c>
      <c r="L582">
        <f t="shared" si="89"/>
        <v>493</v>
      </c>
    </row>
    <row r="583" spans="1:12" x14ac:dyDescent="0.35">
      <c r="A583" s="1">
        <v>45508</v>
      </c>
      <c r="B583" s="2">
        <f t="shared" si="81"/>
        <v>7</v>
      </c>
      <c r="C583" s="2" t="s">
        <v>7</v>
      </c>
      <c r="D583">
        <v>10</v>
      </c>
      <c r="E583">
        <f t="shared" si="86"/>
        <v>150</v>
      </c>
      <c r="F583">
        <f t="shared" si="82"/>
        <v>0.9</v>
      </c>
      <c r="G583">
        <f t="shared" si="83"/>
        <v>0</v>
      </c>
      <c r="H583">
        <f t="shared" si="84"/>
        <v>0</v>
      </c>
      <c r="I583">
        <f t="shared" si="87"/>
        <v>20600</v>
      </c>
      <c r="J583">
        <f t="shared" si="88"/>
        <v>134970</v>
      </c>
      <c r="K583">
        <f t="shared" si="85"/>
        <v>114370</v>
      </c>
      <c r="L583">
        <f t="shared" si="89"/>
        <v>494</v>
      </c>
    </row>
    <row r="584" spans="1:12" x14ac:dyDescent="0.35">
      <c r="A584" s="1">
        <v>45509</v>
      </c>
      <c r="B584" s="2">
        <f t="shared" si="81"/>
        <v>1</v>
      </c>
      <c r="C584" s="2" t="s">
        <v>7</v>
      </c>
      <c r="D584">
        <v>10</v>
      </c>
      <c r="E584">
        <f t="shared" si="86"/>
        <v>0</v>
      </c>
      <c r="F584">
        <f t="shared" si="82"/>
        <v>0.9</v>
      </c>
      <c r="G584">
        <f t="shared" si="83"/>
        <v>9</v>
      </c>
      <c r="H584">
        <f t="shared" si="84"/>
        <v>594</v>
      </c>
      <c r="I584">
        <f t="shared" si="87"/>
        <v>20600</v>
      </c>
      <c r="J584">
        <f t="shared" si="88"/>
        <v>135564</v>
      </c>
      <c r="K584">
        <f t="shared" si="85"/>
        <v>114964</v>
      </c>
      <c r="L584">
        <f t="shared" si="89"/>
        <v>495</v>
      </c>
    </row>
    <row r="585" spans="1:12" x14ac:dyDescent="0.35">
      <c r="A585" s="1">
        <v>45510</v>
      </c>
      <c r="B585" s="2">
        <f t="shared" si="81"/>
        <v>2</v>
      </c>
      <c r="C585" s="2" t="s">
        <v>7</v>
      </c>
      <c r="D585">
        <v>10</v>
      </c>
      <c r="E585">
        <f t="shared" si="86"/>
        <v>0</v>
      </c>
      <c r="F585">
        <f t="shared" si="82"/>
        <v>0.9</v>
      </c>
      <c r="G585">
        <f t="shared" si="83"/>
        <v>9</v>
      </c>
      <c r="H585">
        <f t="shared" si="84"/>
        <v>594</v>
      </c>
      <c r="I585">
        <f t="shared" si="87"/>
        <v>20600</v>
      </c>
      <c r="J585">
        <f t="shared" si="88"/>
        <v>136158</v>
      </c>
      <c r="K585">
        <f t="shared" si="85"/>
        <v>115558</v>
      </c>
      <c r="L585">
        <f t="shared" si="89"/>
        <v>496</v>
      </c>
    </row>
    <row r="586" spans="1:12" x14ac:dyDescent="0.35">
      <c r="A586" s="1">
        <v>45511</v>
      </c>
      <c r="B586" s="2">
        <f t="shared" si="81"/>
        <v>3</v>
      </c>
      <c r="C586" s="2" t="s">
        <v>7</v>
      </c>
      <c r="D586">
        <v>10</v>
      </c>
      <c r="E586">
        <f t="shared" si="86"/>
        <v>0</v>
      </c>
      <c r="F586">
        <f t="shared" si="82"/>
        <v>0.9</v>
      </c>
      <c r="G586">
        <f t="shared" si="83"/>
        <v>9</v>
      </c>
      <c r="H586">
        <f t="shared" si="84"/>
        <v>594</v>
      </c>
      <c r="I586">
        <f t="shared" si="87"/>
        <v>20600</v>
      </c>
      <c r="J586">
        <f t="shared" si="88"/>
        <v>136752</v>
      </c>
      <c r="K586">
        <f t="shared" si="85"/>
        <v>116152</v>
      </c>
      <c r="L586">
        <f t="shared" si="89"/>
        <v>497</v>
      </c>
    </row>
    <row r="587" spans="1:12" x14ac:dyDescent="0.35">
      <c r="A587" s="1">
        <v>45512</v>
      </c>
      <c r="B587" s="2">
        <f t="shared" si="81"/>
        <v>4</v>
      </c>
      <c r="C587" s="2" t="s">
        <v>7</v>
      </c>
      <c r="D587">
        <v>10</v>
      </c>
      <c r="E587">
        <f t="shared" si="86"/>
        <v>0</v>
      </c>
      <c r="F587">
        <f t="shared" si="82"/>
        <v>0.9</v>
      </c>
      <c r="G587">
        <f t="shared" si="83"/>
        <v>9</v>
      </c>
      <c r="H587">
        <f t="shared" si="84"/>
        <v>594</v>
      </c>
      <c r="I587">
        <f t="shared" si="87"/>
        <v>20600</v>
      </c>
      <c r="J587">
        <f t="shared" si="88"/>
        <v>137346</v>
      </c>
      <c r="K587">
        <f t="shared" si="85"/>
        <v>116746</v>
      </c>
      <c r="L587">
        <f t="shared" si="89"/>
        <v>498</v>
      </c>
    </row>
    <row r="588" spans="1:12" x14ac:dyDescent="0.35">
      <c r="A588" s="1">
        <v>45513</v>
      </c>
      <c r="B588" s="2">
        <f t="shared" si="81"/>
        <v>5</v>
      </c>
      <c r="C588" s="2" t="s">
        <v>7</v>
      </c>
      <c r="D588">
        <v>10</v>
      </c>
      <c r="E588">
        <f t="shared" si="86"/>
        <v>0</v>
      </c>
      <c r="F588">
        <f t="shared" si="82"/>
        <v>0.9</v>
      </c>
      <c r="G588">
        <f t="shared" si="83"/>
        <v>9</v>
      </c>
      <c r="H588">
        <f t="shared" si="84"/>
        <v>594</v>
      </c>
      <c r="I588">
        <f t="shared" si="87"/>
        <v>20600</v>
      </c>
      <c r="J588">
        <f t="shared" si="88"/>
        <v>137940</v>
      </c>
      <c r="K588">
        <f t="shared" si="85"/>
        <v>117340</v>
      </c>
      <c r="L588">
        <f t="shared" si="89"/>
        <v>499</v>
      </c>
    </row>
    <row r="589" spans="1:12" x14ac:dyDescent="0.35">
      <c r="A589" s="1">
        <v>45514</v>
      </c>
      <c r="B589" s="2">
        <f t="shared" si="81"/>
        <v>6</v>
      </c>
      <c r="C589" s="2" t="s">
        <v>7</v>
      </c>
      <c r="D589">
        <v>10</v>
      </c>
      <c r="E589">
        <f t="shared" si="86"/>
        <v>0</v>
      </c>
      <c r="F589">
        <f t="shared" si="82"/>
        <v>0.9</v>
      </c>
      <c r="G589">
        <f t="shared" si="83"/>
        <v>0</v>
      </c>
      <c r="H589">
        <f t="shared" si="84"/>
        <v>0</v>
      </c>
      <c r="I589">
        <f t="shared" si="87"/>
        <v>20600</v>
      </c>
      <c r="J589">
        <f t="shared" si="88"/>
        <v>137940</v>
      </c>
      <c r="K589">
        <f t="shared" si="85"/>
        <v>117340</v>
      </c>
      <c r="L589">
        <f t="shared" si="89"/>
        <v>500</v>
      </c>
    </row>
    <row r="590" spans="1:12" x14ac:dyDescent="0.35">
      <c r="A590" s="1">
        <v>45515</v>
      </c>
      <c r="B590" s="2">
        <f t="shared" si="81"/>
        <v>7</v>
      </c>
      <c r="C590" s="2" t="s">
        <v>7</v>
      </c>
      <c r="D590">
        <v>10</v>
      </c>
      <c r="E590">
        <f t="shared" si="86"/>
        <v>150</v>
      </c>
      <c r="F590">
        <f t="shared" si="82"/>
        <v>0.9</v>
      </c>
      <c r="G590">
        <f t="shared" si="83"/>
        <v>0</v>
      </c>
      <c r="H590">
        <f t="shared" si="84"/>
        <v>0</v>
      </c>
      <c r="I590">
        <f t="shared" si="87"/>
        <v>20750</v>
      </c>
      <c r="J590">
        <f t="shared" si="88"/>
        <v>137940</v>
      </c>
      <c r="K590">
        <f t="shared" si="85"/>
        <v>117190</v>
      </c>
      <c r="L590">
        <f t="shared" si="89"/>
        <v>501</v>
      </c>
    </row>
    <row r="591" spans="1:12" x14ac:dyDescent="0.35">
      <c r="A591" s="1">
        <v>45516</v>
      </c>
      <c r="B591" s="2">
        <f t="shared" si="81"/>
        <v>1</v>
      </c>
      <c r="C591" s="2" t="s">
        <v>7</v>
      </c>
      <c r="D591">
        <v>10</v>
      </c>
      <c r="E591">
        <f t="shared" si="86"/>
        <v>0</v>
      </c>
      <c r="F591">
        <f t="shared" si="82"/>
        <v>0.9</v>
      </c>
      <c r="G591">
        <f t="shared" si="83"/>
        <v>9</v>
      </c>
      <c r="H591">
        <f t="shared" si="84"/>
        <v>594</v>
      </c>
      <c r="I591">
        <f t="shared" si="87"/>
        <v>20750</v>
      </c>
      <c r="J591">
        <f t="shared" si="88"/>
        <v>138534</v>
      </c>
      <c r="K591">
        <f t="shared" si="85"/>
        <v>117784</v>
      </c>
      <c r="L591">
        <f t="shared" si="89"/>
        <v>502</v>
      </c>
    </row>
    <row r="592" spans="1:12" x14ac:dyDescent="0.35">
      <c r="A592" s="1">
        <v>45517</v>
      </c>
      <c r="B592" s="2">
        <f t="shared" si="81"/>
        <v>2</v>
      </c>
      <c r="C592" s="2" t="s">
        <v>7</v>
      </c>
      <c r="D592">
        <v>10</v>
      </c>
      <c r="E592">
        <f t="shared" si="86"/>
        <v>0</v>
      </c>
      <c r="F592">
        <f t="shared" si="82"/>
        <v>0.9</v>
      </c>
      <c r="G592">
        <f t="shared" si="83"/>
        <v>9</v>
      </c>
      <c r="H592">
        <f t="shared" si="84"/>
        <v>594</v>
      </c>
      <c r="I592">
        <f t="shared" si="87"/>
        <v>20750</v>
      </c>
      <c r="J592">
        <f t="shared" si="88"/>
        <v>139128</v>
      </c>
      <c r="K592">
        <f t="shared" si="85"/>
        <v>118378</v>
      </c>
      <c r="L592">
        <f t="shared" si="89"/>
        <v>503</v>
      </c>
    </row>
    <row r="593" spans="1:12" x14ac:dyDescent="0.35">
      <c r="A593" s="1">
        <v>45518</v>
      </c>
      <c r="B593" s="2">
        <f t="shared" si="81"/>
        <v>3</v>
      </c>
      <c r="C593" s="2" t="s">
        <v>7</v>
      </c>
      <c r="D593">
        <v>10</v>
      </c>
      <c r="E593">
        <f t="shared" si="86"/>
        <v>0</v>
      </c>
      <c r="F593">
        <f t="shared" si="82"/>
        <v>0.9</v>
      </c>
      <c r="G593">
        <f t="shared" si="83"/>
        <v>9</v>
      </c>
      <c r="H593">
        <f t="shared" si="84"/>
        <v>594</v>
      </c>
      <c r="I593">
        <f t="shared" si="87"/>
        <v>20750</v>
      </c>
      <c r="J593">
        <f t="shared" si="88"/>
        <v>139722</v>
      </c>
      <c r="K593">
        <f t="shared" si="85"/>
        <v>118972</v>
      </c>
      <c r="L593">
        <f t="shared" si="89"/>
        <v>504</v>
      </c>
    </row>
    <row r="594" spans="1:12" x14ac:dyDescent="0.35">
      <c r="A594" s="1">
        <v>45519</v>
      </c>
      <c r="B594" s="2">
        <f t="shared" si="81"/>
        <v>4</v>
      </c>
      <c r="C594" s="2" t="s">
        <v>7</v>
      </c>
      <c r="D594">
        <v>10</v>
      </c>
      <c r="E594">
        <f t="shared" si="86"/>
        <v>0</v>
      </c>
      <c r="F594">
        <f t="shared" si="82"/>
        <v>0.9</v>
      </c>
      <c r="G594">
        <f t="shared" si="83"/>
        <v>9</v>
      </c>
      <c r="H594">
        <f t="shared" si="84"/>
        <v>594</v>
      </c>
      <c r="I594">
        <f t="shared" si="87"/>
        <v>20750</v>
      </c>
      <c r="J594">
        <f t="shared" si="88"/>
        <v>140316</v>
      </c>
      <c r="K594">
        <f t="shared" si="85"/>
        <v>119566</v>
      </c>
      <c r="L594">
        <f t="shared" si="89"/>
        <v>505</v>
      </c>
    </row>
    <row r="595" spans="1:12" x14ac:dyDescent="0.35">
      <c r="A595" s="1">
        <v>45520</v>
      </c>
      <c r="B595" s="2">
        <f t="shared" si="81"/>
        <v>5</v>
      </c>
      <c r="C595" s="2" t="s">
        <v>7</v>
      </c>
      <c r="D595">
        <v>10</v>
      </c>
      <c r="E595">
        <f t="shared" si="86"/>
        <v>0</v>
      </c>
      <c r="F595">
        <f t="shared" si="82"/>
        <v>0.9</v>
      </c>
      <c r="G595">
        <f t="shared" si="83"/>
        <v>9</v>
      </c>
      <c r="H595">
        <f t="shared" si="84"/>
        <v>594</v>
      </c>
      <c r="I595">
        <f t="shared" si="87"/>
        <v>20750</v>
      </c>
      <c r="J595">
        <f t="shared" si="88"/>
        <v>140910</v>
      </c>
      <c r="K595">
        <f t="shared" si="85"/>
        <v>120160</v>
      </c>
      <c r="L595">
        <f t="shared" si="89"/>
        <v>506</v>
      </c>
    </row>
    <row r="596" spans="1:12" x14ac:dyDescent="0.35">
      <c r="A596" s="1">
        <v>45521</v>
      </c>
      <c r="B596" s="2">
        <f t="shared" si="81"/>
        <v>6</v>
      </c>
      <c r="C596" s="2" t="s">
        <v>7</v>
      </c>
      <c r="D596">
        <v>10</v>
      </c>
      <c r="E596">
        <f t="shared" si="86"/>
        <v>0</v>
      </c>
      <c r="F596">
        <f t="shared" si="82"/>
        <v>0.9</v>
      </c>
      <c r="G596">
        <f t="shared" si="83"/>
        <v>0</v>
      </c>
      <c r="H596">
        <f t="shared" si="84"/>
        <v>0</v>
      </c>
      <c r="I596">
        <f t="shared" si="87"/>
        <v>20750</v>
      </c>
      <c r="J596">
        <f t="shared" si="88"/>
        <v>140910</v>
      </c>
      <c r="K596">
        <f t="shared" si="85"/>
        <v>120160</v>
      </c>
      <c r="L596">
        <f t="shared" si="89"/>
        <v>507</v>
      </c>
    </row>
    <row r="597" spans="1:12" x14ac:dyDescent="0.35">
      <c r="A597" s="1">
        <v>45522</v>
      </c>
      <c r="B597" s="2">
        <f t="shared" si="81"/>
        <v>7</v>
      </c>
      <c r="C597" s="2" t="s">
        <v>7</v>
      </c>
      <c r="D597">
        <v>10</v>
      </c>
      <c r="E597">
        <f t="shared" si="86"/>
        <v>150</v>
      </c>
      <c r="F597">
        <f t="shared" si="82"/>
        <v>0.9</v>
      </c>
      <c r="G597">
        <f t="shared" si="83"/>
        <v>0</v>
      </c>
      <c r="H597">
        <f t="shared" si="84"/>
        <v>0</v>
      </c>
      <c r="I597">
        <f t="shared" si="87"/>
        <v>20900</v>
      </c>
      <c r="J597">
        <f t="shared" si="88"/>
        <v>140910</v>
      </c>
      <c r="K597">
        <f t="shared" si="85"/>
        <v>120010</v>
      </c>
      <c r="L597">
        <f t="shared" si="89"/>
        <v>508</v>
      </c>
    </row>
    <row r="598" spans="1:12" x14ac:dyDescent="0.35">
      <c r="A598" s="1">
        <v>45523</v>
      </c>
      <c r="B598" s="2">
        <f t="shared" si="81"/>
        <v>1</v>
      </c>
      <c r="C598" s="2" t="s">
        <v>7</v>
      </c>
      <c r="D598">
        <v>10</v>
      </c>
      <c r="E598">
        <f t="shared" si="86"/>
        <v>0</v>
      </c>
      <c r="F598">
        <f t="shared" si="82"/>
        <v>0.9</v>
      </c>
      <c r="G598">
        <f t="shared" si="83"/>
        <v>9</v>
      </c>
      <c r="H598">
        <f t="shared" si="84"/>
        <v>594</v>
      </c>
      <c r="I598">
        <f t="shared" si="87"/>
        <v>20900</v>
      </c>
      <c r="J598">
        <f t="shared" si="88"/>
        <v>141504</v>
      </c>
      <c r="K598">
        <f t="shared" si="85"/>
        <v>120604</v>
      </c>
      <c r="L598">
        <f t="shared" si="89"/>
        <v>509</v>
      </c>
    </row>
    <row r="599" spans="1:12" x14ac:dyDescent="0.35">
      <c r="A599" s="1">
        <v>45524</v>
      </c>
      <c r="B599" s="2">
        <f t="shared" si="81"/>
        <v>2</v>
      </c>
      <c r="C599" s="2" t="s">
        <v>7</v>
      </c>
      <c r="D599">
        <v>10</v>
      </c>
      <c r="E599">
        <f t="shared" si="86"/>
        <v>0</v>
      </c>
      <c r="F599">
        <f t="shared" si="82"/>
        <v>0.9</v>
      </c>
      <c r="G599">
        <f t="shared" si="83"/>
        <v>9</v>
      </c>
      <c r="H599">
        <f t="shared" si="84"/>
        <v>594</v>
      </c>
      <c r="I599">
        <f t="shared" si="87"/>
        <v>20900</v>
      </c>
      <c r="J599">
        <f t="shared" si="88"/>
        <v>142098</v>
      </c>
      <c r="K599">
        <f t="shared" si="85"/>
        <v>121198</v>
      </c>
      <c r="L599">
        <f t="shared" si="89"/>
        <v>510</v>
      </c>
    </row>
    <row r="600" spans="1:12" x14ac:dyDescent="0.35">
      <c r="A600" s="1">
        <v>45525</v>
      </c>
      <c r="B600" s="2">
        <f t="shared" si="81"/>
        <v>3</v>
      </c>
      <c r="C600" s="2" t="s">
        <v>7</v>
      </c>
      <c r="D600">
        <v>10</v>
      </c>
      <c r="E600">
        <f t="shared" si="86"/>
        <v>0</v>
      </c>
      <c r="F600">
        <f t="shared" si="82"/>
        <v>0.9</v>
      </c>
      <c r="G600">
        <f t="shared" si="83"/>
        <v>9</v>
      </c>
      <c r="H600">
        <f t="shared" si="84"/>
        <v>594</v>
      </c>
      <c r="I600">
        <f t="shared" si="87"/>
        <v>20900</v>
      </c>
      <c r="J600">
        <f t="shared" si="88"/>
        <v>142692</v>
      </c>
      <c r="K600">
        <f t="shared" si="85"/>
        <v>121792</v>
      </c>
      <c r="L600">
        <f t="shared" si="89"/>
        <v>511</v>
      </c>
    </row>
    <row r="601" spans="1:12" x14ac:dyDescent="0.35">
      <c r="A601" s="1">
        <v>45526</v>
      </c>
      <c r="B601" s="2">
        <f t="shared" si="81"/>
        <v>4</v>
      </c>
      <c r="C601" s="2" t="s">
        <v>7</v>
      </c>
      <c r="D601">
        <v>10</v>
      </c>
      <c r="E601">
        <f t="shared" si="86"/>
        <v>0</v>
      </c>
      <c r="F601">
        <f t="shared" si="82"/>
        <v>0.9</v>
      </c>
      <c r="G601">
        <f t="shared" si="83"/>
        <v>9</v>
      </c>
      <c r="H601">
        <f t="shared" si="84"/>
        <v>594</v>
      </c>
      <c r="I601">
        <f t="shared" si="87"/>
        <v>20900</v>
      </c>
      <c r="J601">
        <f t="shared" si="88"/>
        <v>143286</v>
      </c>
      <c r="K601">
        <f t="shared" si="85"/>
        <v>122386</v>
      </c>
      <c r="L601">
        <f t="shared" si="89"/>
        <v>512</v>
      </c>
    </row>
    <row r="602" spans="1:12" x14ac:dyDescent="0.35">
      <c r="A602" s="1">
        <v>45527</v>
      </c>
      <c r="B602" s="2">
        <f t="shared" si="81"/>
        <v>5</v>
      </c>
      <c r="C602" s="2" t="s">
        <v>7</v>
      </c>
      <c r="D602">
        <v>10</v>
      </c>
      <c r="E602">
        <f t="shared" si="86"/>
        <v>0</v>
      </c>
      <c r="F602">
        <f t="shared" si="82"/>
        <v>0.9</v>
      </c>
      <c r="G602">
        <f t="shared" si="83"/>
        <v>9</v>
      </c>
      <c r="H602">
        <f t="shared" si="84"/>
        <v>594</v>
      </c>
      <c r="I602">
        <f t="shared" si="87"/>
        <v>20900</v>
      </c>
      <c r="J602">
        <f t="shared" si="88"/>
        <v>143880</v>
      </c>
      <c r="K602">
        <f t="shared" si="85"/>
        <v>122980</v>
      </c>
      <c r="L602">
        <f t="shared" si="89"/>
        <v>513</v>
      </c>
    </row>
    <row r="603" spans="1:12" x14ac:dyDescent="0.35">
      <c r="A603" s="1">
        <v>45528</v>
      </c>
      <c r="B603" s="2">
        <f t="shared" si="81"/>
        <v>6</v>
      </c>
      <c r="C603" s="2" t="s">
        <v>7</v>
      </c>
      <c r="D603">
        <v>10</v>
      </c>
      <c r="E603">
        <f t="shared" si="86"/>
        <v>0</v>
      </c>
      <c r="F603">
        <f t="shared" si="82"/>
        <v>0.9</v>
      </c>
      <c r="G603">
        <f t="shared" si="83"/>
        <v>0</v>
      </c>
      <c r="H603">
        <f t="shared" si="84"/>
        <v>0</v>
      </c>
      <c r="I603">
        <f t="shared" si="87"/>
        <v>20900</v>
      </c>
      <c r="J603">
        <f t="shared" si="88"/>
        <v>143880</v>
      </c>
      <c r="K603">
        <f t="shared" si="85"/>
        <v>122980</v>
      </c>
      <c r="L603">
        <f t="shared" si="89"/>
        <v>514</v>
      </c>
    </row>
    <row r="604" spans="1:12" x14ac:dyDescent="0.35">
      <c r="A604" s="1">
        <v>45529</v>
      </c>
      <c r="B604" s="2">
        <f t="shared" si="81"/>
        <v>7</v>
      </c>
      <c r="C604" s="2" t="s">
        <v>7</v>
      </c>
      <c r="D604">
        <v>10</v>
      </c>
      <c r="E604">
        <f t="shared" si="86"/>
        <v>150</v>
      </c>
      <c r="F604">
        <f t="shared" si="82"/>
        <v>0.9</v>
      </c>
      <c r="G604">
        <f t="shared" si="83"/>
        <v>0</v>
      </c>
      <c r="H604">
        <f t="shared" si="84"/>
        <v>0</v>
      </c>
      <c r="I604">
        <f t="shared" si="87"/>
        <v>21050</v>
      </c>
      <c r="J604">
        <f t="shared" si="88"/>
        <v>143880</v>
      </c>
      <c r="K604">
        <f t="shared" si="85"/>
        <v>122830</v>
      </c>
      <c r="L604">
        <f t="shared" si="89"/>
        <v>515</v>
      </c>
    </row>
    <row r="605" spans="1:12" x14ac:dyDescent="0.35">
      <c r="A605" s="1">
        <v>45530</v>
      </c>
      <c r="B605" s="2">
        <f t="shared" si="81"/>
        <v>1</v>
      </c>
      <c r="C605" s="2" t="s">
        <v>7</v>
      </c>
      <c r="D605">
        <v>10</v>
      </c>
      <c r="E605">
        <f t="shared" si="86"/>
        <v>0</v>
      </c>
      <c r="F605">
        <f t="shared" si="82"/>
        <v>0.9</v>
      </c>
      <c r="G605">
        <f t="shared" si="83"/>
        <v>9</v>
      </c>
      <c r="H605">
        <f t="shared" si="84"/>
        <v>594</v>
      </c>
      <c r="I605">
        <f t="shared" si="87"/>
        <v>21050</v>
      </c>
      <c r="J605">
        <f t="shared" si="88"/>
        <v>144474</v>
      </c>
      <c r="K605">
        <f t="shared" si="85"/>
        <v>123424</v>
      </c>
      <c r="L605">
        <f t="shared" si="89"/>
        <v>516</v>
      </c>
    </row>
    <row r="606" spans="1:12" x14ac:dyDescent="0.35">
      <c r="A606" s="1">
        <v>45531</v>
      </c>
      <c r="B606" s="2">
        <f t="shared" si="81"/>
        <v>2</v>
      </c>
      <c r="C606" s="2" t="s">
        <v>7</v>
      </c>
      <c r="D606">
        <v>10</v>
      </c>
      <c r="E606">
        <f t="shared" si="86"/>
        <v>0</v>
      </c>
      <c r="F606">
        <f t="shared" si="82"/>
        <v>0.9</v>
      </c>
      <c r="G606">
        <f t="shared" si="83"/>
        <v>9</v>
      </c>
      <c r="H606">
        <f t="shared" si="84"/>
        <v>594</v>
      </c>
      <c r="I606">
        <f t="shared" si="87"/>
        <v>21050</v>
      </c>
      <c r="J606">
        <f t="shared" si="88"/>
        <v>145068</v>
      </c>
      <c r="K606">
        <f t="shared" si="85"/>
        <v>124018</v>
      </c>
      <c r="L606">
        <f t="shared" si="89"/>
        <v>517</v>
      </c>
    </row>
    <row r="607" spans="1:12" x14ac:dyDescent="0.35">
      <c r="A607" s="1">
        <v>45532</v>
      </c>
      <c r="B607" s="2">
        <f t="shared" si="81"/>
        <v>3</v>
      </c>
      <c r="C607" s="2" t="s">
        <v>7</v>
      </c>
      <c r="D607">
        <v>10</v>
      </c>
      <c r="E607">
        <f t="shared" si="86"/>
        <v>0</v>
      </c>
      <c r="F607">
        <f t="shared" si="82"/>
        <v>0.9</v>
      </c>
      <c r="G607">
        <f t="shared" si="83"/>
        <v>9</v>
      </c>
      <c r="H607">
        <f t="shared" si="84"/>
        <v>594</v>
      </c>
      <c r="I607">
        <f t="shared" si="87"/>
        <v>21050</v>
      </c>
      <c r="J607">
        <f t="shared" si="88"/>
        <v>145662</v>
      </c>
      <c r="K607">
        <f t="shared" si="85"/>
        <v>124612</v>
      </c>
      <c r="L607">
        <f t="shared" si="89"/>
        <v>518</v>
      </c>
    </row>
    <row r="608" spans="1:12" x14ac:dyDescent="0.35">
      <c r="A608" s="1">
        <v>45533</v>
      </c>
      <c r="B608" s="2">
        <f t="shared" si="81"/>
        <v>4</v>
      </c>
      <c r="C608" s="2" t="s">
        <v>7</v>
      </c>
      <c r="D608">
        <v>10</v>
      </c>
      <c r="E608">
        <f t="shared" si="86"/>
        <v>0</v>
      </c>
      <c r="F608">
        <f t="shared" si="82"/>
        <v>0.9</v>
      </c>
      <c r="G608">
        <f t="shared" si="83"/>
        <v>9</v>
      </c>
      <c r="H608">
        <f t="shared" si="84"/>
        <v>594</v>
      </c>
      <c r="I608">
        <f t="shared" si="87"/>
        <v>21050</v>
      </c>
      <c r="J608">
        <f t="shared" si="88"/>
        <v>146256</v>
      </c>
      <c r="K608">
        <f t="shared" si="85"/>
        <v>125206</v>
      </c>
      <c r="L608">
        <f t="shared" si="89"/>
        <v>519</v>
      </c>
    </row>
    <row r="609" spans="1:12" x14ac:dyDescent="0.35">
      <c r="A609" s="1">
        <v>45534</v>
      </c>
      <c r="B609" s="2">
        <f t="shared" si="81"/>
        <v>5</v>
      </c>
      <c r="C609" s="2" t="s">
        <v>7</v>
      </c>
      <c r="D609">
        <v>10</v>
      </c>
      <c r="E609">
        <f t="shared" si="86"/>
        <v>0</v>
      </c>
      <c r="F609">
        <f t="shared" si="82"/>
        <v>0.9</v>
      </c>
      <c r="G609">
        <f t="shared" si="83"/>
        <v>9</v>
      </c>
      <c r="H609">
        <f t="shared" si="84"/>
        <v>594</v>
      </c>
      <c r="I609">
        <f t="shared" si="87"/>
        <v>21050</v>
      </c>
      <c r="J609">
        <f t="shared" si="88"/>
        <v>146850</v>
      </c>
      <c r="K609">
        <f t="shared" si="85"/>
        <v>125800</v>
      </c>
      <c r="L609">
        <f t="shared" si="89"/>
        <v>520</v>
      </c>
    </row>
    <row r="610" spans="1:12" x14ac:dyDescent="0.35">
      <c r="A610" s="1">
        <v>45535</v>
      </c>
      <c r="B610" s="2">
        <f t="shared" si="81"/>
        <v>6</v>
      </c>
      <c r="C610" s="2" t="s">
        <v>7</v>
      </c>
      <c r="D610">
        <v>10</v>
      </c>
      <c r="E610">
        <f t="shared" si="86"/>
        <v>0</v>
      </c>
      <c r="F610">
        <f t="shared" si="82"/>
        <v>0.9</v>
      </c>
      <c r="G610">
        <f t="shared" si="83"/>
        <v>0</v>
      </c>
      <c r="H610">
        <f t="shared" si="84"/>
        <v>0</v>
      </c>
      <c r="I610">
        <f t="shared" si="87"/>
        <v>21050</v>
      </c>
      <c r="J610">
        <f t="shared" si="88"/>
        <v>146850</v>
      </c>
      <c r="K610">
        <f t="shared" si="85"/>
        <v>125800</v>
      </c>
      <c r="L610">
        <f t="shared" si="89"/>
        <v>521</v>
      </c>
    </row>
    <row r="611" spans="1:12" x14ac:dyDescent="0.35">
      <c r="A611" s="1">
        <v>45536</v>
      </c>
      <c r="B611" s="2">
        <f t="shared" si="81"/>
        <v>7</v>
      </c>
      <c r="C611" s="2" t="s">
        <v>7</v>
      </c>
      <c r="D611">
        <v>10</v>
      </c>
      <c r="E611">
        <f t="shared" si="86"/>
        <v>150</v>
      </c>
      <c r="F611">
        <f t="shared" si="82"/>
        <v>0.9</v>
      </c>
      <c r="G611">
        <f t="shared" si="83"/>
        <v>0</v>
      </c>
      <c r="H611">
        <f t="shared" si="84"/>
        <v>0</v>
      </c>
      <c r="I611">
        <f t="shared" si="87"/>
        <v>21200</v>
      </c>
      <c r="J611">
        <f t="shared" si="88"/>
        <v>146850</v>
      </c>
      <c r="K611">
        <f t="shared" si="85"/>
        <v>125650</v>
      </c>
      <c r="L611">
        <f t="shared" si="89"/>
        <v>522</v>
      </c>
    </row>
    <row r="612" spans="1:12" x14ac:dyDescent="0.35">
      <c r="A612" s="1">
        <v>45537</v>
      </c>
      <c r="B612" s="2">
        <f t="shared" si="81"/>
        <v>1</v>
      </c>
      <c r="C612" s="2" t="s">
        <v>7</v>
      </c>
      <c r="D612">
        <v>10</v>
      </c>
      <c r="E612">
        <f t="shared" si="86"/>
        <v>0</v>
      </c>
      <c r="F612">
        <f t="shared" si="82"/>
        <v>0.9</v>
      </c>
      <c r="G612">
        <f t="shared" si="83"/>
        <v>9</v>
      </c>
      <c r="H612">
        <f t="shared" si="84"/>
        <v>594</v>
      </c>
      <c r="I612">
        <f t="shared" si="87"/>
        <v>21200</v>
      </c>
      <c r="J612">
        <f t="shared" si="88"/>
        <v>147444</v>
      </c>
      <c r="K612">
        <f t="shared" si="85"/>
        <v>126244</v>
      </c>
      <c r="L612">
        <f t="shared" si="89"/>
        <v>523</v>
      </c>
    </row>
    <row r="613" spans="1:12" x14ac:dyDescent="0.35">
      <c r="A613" s="1">
        <v>45538</v>
      </c>
      <c r="B613" s="2">
        <f t="shared" si="81"/>
        <v>2</v>
      </c>
      <c r="C613" s="2" t="s">
        <v>7</v>
      </c>
      <c r="D613">
        <v>10</v>
      </c>
      <c r="E613">
        <f t="shared" si="86"/>
        <v>0</v>
      </c>
      <c r="F613">
        <f t="shared" si="82"/>
        <v>0.9</v>
      </c>
      <c r="G613">
        <f t="shared" si="83"/>
        <v>9</v>
      </c>
      <c r="H613">
        <f t="shared" si="84"/>
        <v>594</v>
      </c>
      <c r="I613">
        <f t="shared" si="87"/>
        <v>21200</v>
      </c>
      <c r="J613">
        <f t="shared" si="88"/>
        <v>148038</v>
      </c>
      <c r="K613">
        <f t="shared" si="85"/>
        <v>126838</v>
      </c>
      <c r="L613">
        <f t="shared" si="89"/>
        <v>524</v>
      </c>
    </row>
    <row r="614" spans="1:12" x14ac:dyDescent="0.35">
      <c r="A614" s="1">
        <v>45539</v>
      </c>
      <c r="B614" s="2">
        <f t="shared" si="81"/>
        <v>3</v>
      </c>
      <c r="C614" s="2" t="s">
        <v>7</v>
      </c>
      <c r="D614">
        <v>10</v>
      </c>
      <c r="E614">
        <f t="shared" si="86"/>
        <v>0</v>
      </c>
      <c r="F614">
        <f t="shared" si="82"/>
        <v>0.9</v>
      </c>
      <c r="G614">
        <f t="shared" si="83"/>
        <v>9</v>
      </c>
      <c r="H614">
        <f t="shared" si="84"/>
        <v>594</v>
      </c>
      <c r="I614">
        <f t="shared" si="87"/>
        <v>21200</v>
      </c>
      <c r="J614">
        <f t="shared" si="88"/>
        <v>148632</v>
      </c>
      <c r="K614">
        <f t="shared" si="85"/>
        <v>127432</v>
      </c>
      <c r="L614">
        <f t="shared" si="89"/>
        <v>525</v>
      </c>
    </row>
    <row r="615" spans="1:12" x14ac:dyDescent="0.35">
      <c r="A615" s="1">
        <v>45540</v>
      </c>
      <c r="B615" s="2">
        <f t="shared" si="81"/>
        <v>4</v>
      </c>
      <c r="C615" s="2" t="s">
        <v>7</v>
      </c>
      <c r="D615">
        <v>10</v>
      </c>
      <c r="E615">
        <f t="shared" si="86"/>
        <v>0</v>
      </c>
      <c r="F615">
        <f t="shared" si="82"/>
        <v>0.9</v>
      </c>
      <c r="G615">
        <f t="shared" si="83"/>
        <v>9</v>
      </c>
      <c r="H615">
        <f t="shared" si="84"/>
        <v>594</v>
      </c>
      <c r="I615">
        <f t="shared" si="87"/>
        <v>21200</v>
      </c>
      <c r="J615">
        <f t="shared" si="88"/>
        <v>149226</v>
      </c>
      <c r="K615">
        <f t="shared" si="85"/>
        <v>128026</v>
      </c>
      <c r="L615">
        <f t="shared" si="89"/>
        <v>526</v>
      </c>
    </row>
    <row r="616" spans="1:12" x14ac:dyDescent="0.35">
      <c r="A616" s="1">
        <v>45541</v>
      </c>
      <c r="B616" s="2">
        <f t="shared" si="81"/>
        <v>5</v>
      </c>
      <c r="C616" s="2" t="s">
        <v>7</v>
      </c>
      <c r="D616">
        <v>10</v>
      </c>
      <c r="E616">
        <f t="shared" si="86"/>
        <v>0</v>
      </c>
      <c r="F616">
        <f t="shared" si="82"/>
        <v>0.9</v>
      </c>
      <c r="G616">
        <f t="shared" si="83"/>
        <v>9</v>
      </c>
      <c r="H616">
        <f t="shared" si="84"/>
        <v>594</v>
      </c>
      <c r="I616">
        <f t="shared" si="87"/>
        <v>21200</v>
      </c>
      <c r="J616">
        <f t="shared" si="88"/>
        <v>149820</v>
      </c>
      <c r="K616">
        <f t="shared" si="85"/>
        <v>128620</v>
      </c>
      <c r="L616">
        <f t="shared" si="89"/>
        <v>527</v>
      </c>
    </row>
    <row r="617" spans="1:12" x14ac:dyDescent="0.35">
      <c r="A617" s="1">
        <v>45542</v>
      </c>
      <c r="B617" s="2">
        <f t="shared" si="81"/>
        <v>6</v>
      </c>
      <c r="C617" s="2" t="s">
        <v>7</v>
      </c>
      <c r="D617">
        <v>10</v>
      </c>
      <c r="E617">
        <f t="shared" si="86"/>
        <v>0</v>
      </c>
      <c r="F617">
        <f t="shared" si="82"/>
        <v>0.9</v>
      </c>
      <c r="G617">
        <f t="shared" si="83"/>
        <v>0</v>
      </c>
      <c r="H617">
        <f t="shared" si="84"/>
        <v>0</v>
      </c>
      <c r="I617">
        <f t="shared" si="87"/>
        <v>21200</v>
      </c>
      <c r="J617">
        <f t="shared" si="88"/>
        <v>149820</v>
      </c>
      <c r="K617">
        <f t="shared" si="85"/>
        <v>128620</v>
      </c>
      <c r="L617">
        <f t="shared" si="89"/>
        <v>528</v>
      </c>
    </row>
    <row r="618" spans="1:12" x14ac:dyDescent="0.35">
      <c r="A618" s="1">
        <v>45543</v>
      </c>
      <c r="B618" s="2">
        <f t="shared" si="81"/>
        <v>7</v>
      </c>
      <c r="C618" s="2" t="s">
        <v>7</v>
      </c>
      <c r="D618">
        <v>10</v>
      </c>
      <c r="E618">
        <f t="shared" si="86"/>
        <v>150</v>
      </c>
      <c r="F618">
        <f t="shared" si="82"/>
        <v>0.9</v>
      </c>
      <c r="G618">
        <f t="shared" si="83"/>
        <v>0</v>
      </c>
      <c r="H618">
        <f t="shared" si="84"/>
        <v>0</v>
      </c>
      <c r="I618">
        <f t="shared" si="87"/>
        <v>21350</v>
      </c>
      <c r="J618">
        <f t="shared" si="88"/>
        <v>149820</v>
      </c>
      <c r="K618">
        <f t="shared" si="85"/>
        <v>128470</v>
      </c>
      <c r="L618">
        <f t="shared" si="89"/>
        <v>529</v>
      </c>
    </row>
    <row r="619" spans="1:12" x14ac:dyDescent="0.35">
      <c r="A619" s="1">
        <v>45544</v>
      </c>
      <c r="B619" s="2">
        <f t="shared" si="81"/>
        <v>1</v>
      </c>
      <c r="C619" s="2" t="s">
        <v>7</v>
      </c>
      <c r="D619">
        <v>10</v>
      </c>
      <c r="E619">
        <f t="shared" si="86"/>
        <v>0</v>
      </c>
      <c r="F619">
        <f t="shared" si="82"/>
        <v>0.9</v>
      </c>
      <c r="G619">
        <f t="shared" si="83"/>
        <v>9</v>
      </c>
      <c r="H619">
        <f t="shared" si="84"/>
        <v>594</v>
      </c>
      <c r="I619">
        <f t="shared" si="87"/>
        <v>21350</v>
      </c>
      <c r="J619">
        <f t="shared" si="88"/>
        <v>150414</v>
      </c>
      <c r="K619">
        <f t="shared" si="85"/>
        <v>129064</v>
      </c>
      <c r="L619">
        <f t="shared" si="89"/>
        <v>530</v>
      </c>
    </row>
    <row r="620" spans="1:12" x14ac:dyDescent="0.35">
      <c r="A620" s="1">
        <v>45545</v>
      </c>
      <c r="B620" s="2">
        <f t="shared" si="81"/>
        <v>2</v>
      </c>
      <c r="C620" s="2" t="s">
        <v>7</v>
      </c>
      <c r="D620">
        <v>10</v>
      </c>
      <c r="E620">
        <f t="shared" si="86"/>
        <v>0</v>
      </c>
      <c r="F620">
        <f t="shared" si="82"/>
        <v>0.9</v>
      </c>
      <c r="G620">
        <f t="shared" si="83"/>
        <v>9</v>
      </c>
      <c r="H620">
        <f t="shared" si="84"/>
        <v>594</v>
      </c>
      <c r="I620">
        <f t="shared" si="87"/>
        <v>21350</v>
      </c>
      <c r="J620">
        <f t="shared" si="88"/>
        <v>151008</v>
      </c>
      <c r="K620">
        <f t="shared" si="85"/>
        <v>129658</v>
      </c>
      <c r="L620">
        <f t="shared" si="89"/>
        <v>531</v>
      </c>
    </row>
    <row r="621" spans="1:12" x14ac:dyDescent="0.35">
      <c r="A621" s="1">
        <v>45546</v>
      </c>
      <c r="B621" s="2">
        <f t="shared" si="81"/>
        <v>3</v>
      </c>
      <c r="C621" s="2" t="s">
        <v>7</v>
      </c>
      <c r="D621">
        <v>10</v>
      </c>
      <c r="E621">
        <f t="shared" si="86"/>
        <v>0</v>
      </c>
      <c r="F621">
        <f t="shared" si="82"/>
        <v>0.9</v>
      </c>
      <c r="G621">
        <f t="shared" si="83"/>
        <v>9</v>
      </c>
      <c r="H621">
        <f t="shared" si="84"/>
        <v>594</v>
      </c>
      <c r="I621">
        <f t="shared" si="87"/>
        <v>21350</v>
      </c>
      <c r="J621">
        <f t="shared" si="88"/>
        <v>151602</v>
      </c>
      <c r="K621">
        <f t="shared" si="85"/>
        <v>130252</v>
      </c>
      <c r="L621">
        <f t="shared" si="89"/>
        <v>532</v>
      </c>
    </row>
    <row r="622" spans="1:12" x14ac:dyDescent="0.35">
      <c r="A622" s="1">
        <v>45547</v>
      </c>
      <c r="B622" s="2">
        <f t="shared" si="81"/>
        <v>4</v>
      </c>
      <c r="C622" s="2" t="s">
        <v>7</v>
      </c>
      <c r="D622">
        <v>10</v>
      </c>
      <c r="E622">
        <f t="shared" si="86"/>
        <v>0</v>
      </c>
      <c r="F622">
        <f t="shared" si="82"/>
        <v>0.9</v>
      </c>
      <c r="G622">
        <f t="shared" si="83"/>
        <v>9</v>
      </c>
      <c r="H622">
        <f t="shared" si="84"/>
        <v>594</v>
      </c>
      <c r="I622">
        <f t="shared" si="87"/>
        <v>21350</v>
      </c>
      <c r="J622">
        <f t="shared" si="88"/>
        <v>152196</v>
      </c>
      <c r="K622">
        <f t="shared" si="85"/>
        <v>130846</v>
      </c>
      <c r="L622">
        <f t="shared" si="89"/>
        <v>533</v>
      </c>
    </row>
    <row r="623" spans="1:12" x14ac:dyDescent="0.35">
      <c r="A623" s="1">
        <v>45548</v>
      </c>
      <c r="B623" s="2">
        <f t="shared" si="81"/>
        <v>5</v>
      </c>
      <c r="C623" s="2" t="s">
        <v>7</v>
      </c>
      <c r="D623">
        <v>10</v>
      </c>
      <c r="E623">
        <f t="shared" si="86"/>
        <v>0</v>
      </c>
      <c r="F623">
        <f t="shared" si="82"/>
        <v>0.9</v>
      </c>
      <c r="G623">
        <f t="shared" si="83"/>
        <v>9</v>
      </c>
      <c r="H623">
        <f t="shared" si="84"/>
        <v>594</v>
      </c>
      <c r="I623">
        <f t="shared" si="87"/>
        <v>21350</v>
      </c>
      <c r="J623">
        <f t="shared" si="88"/>
        <v>152790</v>
      </c>
      <c r="K623">
        <f t="shared" si="85"/>
        <v>131440</v>
      </c>
      <c r="L623">
        <f t="shared" si="89"/>
        <v>534</v>
      </c>
    </row>
    <row r="624" spans="1:12" x14ac:dyDescent="0.35">
      <c r="A624" s="1">
        <v>45549</v>
      </c>
      <c r="B624" s="2">
        <f t="shared" si="81"/>
        <v>6</v>
      </c>
      <c r="C624" s="2" t="s">
        <v>7</v>
      </c>
      <c r="D624">
        <v>10</v>
      </c>
      <c r="E624">
        <f t="shared" si="86"/>
        <v>0</v>
      </c>
      <c r="F624">
        <f t="shared" si="82"/>
        <v>0.9</v>
      </c>
      <c r="G624">
        <f t="shared" si="83"/>
        <v>0</v>
      </c>
      <c r="H624">
        <f t="shared" si="84"/>
        <v>0</v>
      </c>
      <c r="I624">
        <f t="shared" si="87"/>
        <v>21350</v>
      </c>
      <c r="J624">
        <f t="shared" si="88"/>
        <v>152790</v>
      </c>
      <c r="K624">
        <f t="shared" si="85"/>
        <v>131440</v>
      </c>
      <c r="L624">
        <f t="shared" si="89"/>
        <v>535</v>
      </c>
    </row>
    <row r="625" spans="1:12" x14ac:dyDescent="0.35">
      <c r="A625" s="1">
        <v>45550</v>
      </c>
      <c r="B625" s="2">
        <f t="shared" si="81"/>
        <v>7</v>
      </c>
      <c r="C625" s="2" t="s">
        <v>7</v>
      </c>
      <c r="D625">
        <v>10</v>
      </c>
      <c r="E625">
        <f t="shared" si="86"/>
        <v>150</v>
      </c>
      <c r="F625">
        <f t="shared" si="82"/>
        <v>0.9</v>
      </c>
      <c r="G625">
        <f t="shared" si="83"/>
        <v>0</v>
      </c>
      <c r="H625">
        <f t="shared" si="84"/>
        <v>0</v>
      </c>
      <c r="I625">
        <f t="shared" si="87"/>
        <v>21500</v>
      </c>
      <c r="J625">
        <f t="shared" si="88"/>
        <v>152790</v>
      </c>
      <c r="K625">
        <f t="shared" si="85"/>
        <v>131290</v>
      </c>
      <c r="L625">
        <f t="shared" si="89"/>
        <v>536</v>
      </c>
    </row>
    <row r="626" spans="1:12" x14ac:dyDescent="0.35">
      <c r="A626" s="1">
        <v>45551</v>
      </c>
      <c r="B626" s="2">
        <f t="shared" si="81"/>
        <v>1</v>
      </c>
      <c r="C626" s="2" t="s">
        <v>7</v>
      </c>
      <c r="D626">
        <v>10</v>
      </c>
      <c r="E626">
        <f t="shared" si="86"/>
        <v>0</v>
      </c>
      <c r="F626">
        <f t="shared" si="82"/>
        <v>0.9</v>
      </c>
      <c r="G626">
        <f t="shared" si="83"/>
        <v>9</v>
      </c>
      <c r="H626">
        <f t="shared" si="84"/>
        <v>594</v>
      </c>
      <c r="I626">
        <f t="shared" si="87"/>
        <v>21500</v>
      </c>
      <c r="J626">
        <f t="shared" si="88"/>
        <v>153384</v>
      </c>
      <c r="K626">
        <f t="shared" si="85"/>
        <v>131884</v>
      </c>
      <c r="L626">
        <f t="shared" si="89"/>
        <v>537</v>
      </c>
    </row>
    <row r="627" spans="1:12" x14ac:dyDescent="0.35">
      <c r="A627" s="1">
        <v>45552</v>
      </c>
      <c r="B627" s="2">
        <f t="shared" si="81"/>
        <v>2</v>
      </c>
      <c r="C627" s="2" t="s">
        <v>7</v>
      </c>
      <c r="D627">
        <v>10</v>
      </c>
      <c r="E627">
        <f t="shared" si="86"/>
        <v>0</v>
      </c>
      <c r="F627">
        <f t="shared" si="82"/>
        <v>0.9</v>
      </c>
      <c r="G627">
        <f t="shared" si="83"/>
        <v>9</v>
      </c>
      <c r="H627">
        <f t="shared" si="84"/>
        <v>594</v>
      </c>
      <c r="I627">
        <f t="shared" si="87"/>
        <v>21500</v>
      </c>
      <c r="J627">
        <f t="shared" si="88"/>
        <v>153978</v>
      </c>
      <c r="K627">
        <f t="shared" si="85"/>
        <v>132478</v>
      </c>
      <c r="L627">
        <f t="shared" si="89"/>
        <v>538</v>
      </c>
    </row>
    <row r="628" spans="1:12" x14ac:dyDescent="0.35">
      <c r="A628" s="1">
        <v>45553</v>
      </c>
      <c r="B628" s="2">
        <f t="shared" si="81"/>
        <v>3</v>
      </c>
      <c r="C628" s="2" t="s">
        <v>7</v>
      </c>
      <c r="D628">
        <v>10</v>
      </c>
      <c r="E628">
        <f t="shared" si="86"/>
        <v>0</v>
      </c>
      <c r="F628">
        <f t="shared" si="82"/>
        <v>0.9</v>
      </c>
      <c r="G628">
        <f t="shared" si="83"/>
        <v>9</v>
      </c>
      <c r="H628">
        <f t="shared" si="84"/>
        <v>594</v>
      </c>
      <c r="I628">
        <f t="shared" si="87"/>
        <v>21500</v>
      </c>
      <c r="J628">
        <f t="shared" si="88"/>
        <v>154572</v>
      </c>
      <c r="K628">
        <f t="shared" si="85"/>
        <v>133072</v>
      </c>
      <c r="L628">
        <f t="shared" si="89"/>
        <v>539</v>
      </c>
    </row>
    <row r="629" spans="1:12" x14ac:dyDescent="0.35">
      <c r="A629" s="1">
        <v>45554</v>
      </c>
      <c r="B629" s="2">
        <f t="shared" si="81"/>
        <v>4</v>
      </c>
      <c r="C629" s="2" t="s">
        <v>7</v>
      </c>
      <c r="D629">
        <v>10</v>
      </c>
      <c r="E629">
        <f t="shared" si="86"/>
        <v>0</v>
      </c>
      <c r="F629">
        <f t="shared" si="82"/>
        <v>0.9</v>
      </c>
      <c r="G629">
        <f t="shared" si="83"/>
        <v>9</v>
      </c>
      <c r="H629">
        <f t="shared" si="84"/>
        <v>594</v>
      </c>
      <c r="I629">
        <f t="shared" si="87"/>
        <v>21500</v>
      </c>
      <c r="J629">
        <f t="shared" si="88"/>
        <v>155166</v>
      </c>
      <c r="K629">
        <f t="shared" si="85"/>
        <v>133666</v>
      </c>
      <c r="L629">
        <f t="shared" si="89"/>
        <v>540</v>
      </c>
    </row>
    <row r="630" spans="1:12" x14ac:dyDescent="0.35">
      <c r="A630" s="1">
        <v>45555</v>
      </c>
      <c r="B630" s="2">
        <f t="shared" si="81"/>
        <v>5</v>
      </c>
      <c r="C630" s="2" t="s">
        <v>7</v>
      </c>
      <c r="D630">
        <v>10</v>
      </c>
      <c r="E630">
        <f t="shared" si="86"/>
        <v>0</v>
      </c>
      <c r="F630">
        <f t="shared" si="82"/>
        <v>0.9</v>
      </c>
      <c r="G630">
        <f t="shared" si="83"/>
        <v>9</v>
      </c>
      <c r="H630">
        <f t="shared" si="84"/>
        <v>594</v>
      </c>
      <c r="I630">
        <f t="shared" si="87"/>
        <v>21500</v>
      </c>
      <c r="J630">
        <f t="shared" si="88"/>
        <v>155760</v>
      </c>
      <c r="K630">
        <f t="shared" si="85"/>
        <v>134260</v>
      </c>
      <c r="L630">
        <f t="shared" si="89"/>
        <v>541</v>
      </c>
    </row>
    <row r="631" spans="1:12" x14ac:dyDescent="0.35">
      <c r="A631" s="1">
        <v>45556</v>
      </c>
      <c r="B631" s="2">
        <f t="shared" si="81"/>
        <v>6</v>
      </c>
      <c r="C631" s="2" t="s">
        <v>7</v>
      </c>
      <c r="D631">
        <v>10</v>
      </c>
      <c r="E631">
        <f t="shared" si="86"/>
        <v>0</v>
      </c>
      <c r="F631">
        <f t="shared" si="82"/>
        <v>0.9</v>
      </c>
      <c r="G631">
        <f t="shared" si="83"/>
        <v>0</v>
      </c>
      <c r="H631">
        <f t="shared" si="84"/>
        <v>0</v>
      </c>
      <c r="I631">
        <f t="shared" si="87"/>
        <v>21500</v>
      </c>
      <c r="J631">
        <f t="shared" si="88"/>
        <v>155760</v>
      </c>
      <c r="K631">
        <f t="shared" si="85"/>
        <v>134260</v>
      </c>
      <c r="L631">
        <f t="shared" si="89"/>
        <v>542</v>
      </c>
    </row>
    <row r="632" spans="1:12" x14ac:dyDescent="0.35">
      <c r="A632" s="1">
        <v>45557</v>
      </c>
      <c r="B632" s="2">
        <f t="shared" si="81"/>
        <v>7</v>
      </c>
      <c r="C632" s="2" t="s">
        <v>7</v>
      </c>
      <c r="D632">
        <v>10</v>
      </c>
      <c r="E632">
        <f t="shared" si="86"/>
        <v>150</v>
      </c>
      <c r="F632">
        <f t="shared" si="82"/>
        <v>0.9</v>
      </c>
      <c r="G632">
        <f t="shared" si="83"/>
        <v>0</v>
      </c>
      <c r="H632">
        <f t="shared" si="84"/>
        <v>0</v>
      </c>
      <c r="I632">
        <f t="shared" si="87"/>
        <v>21650</v>
      </c>
      <c r="J632">
        <f t="shared" si="88"/>
        <v>155760</v>
      </c>
      <c r="K632">
        <f t="shared" si="85"/>
        <v>134110</v>
      </c>
      <c r="L632">
        <f t="shared" si="89"/>
        <v>543</v>
      </c>
    </row>
    <row r="633" spans="1:12" x14ac:dyDescent="0.35">
      <c r="A633" s="3">
        <v>45558</v>
      </c>
      <c r="B633" s="2">
        <f t="shared" si="81"/>
        <v>1</v>
      </c>
      <c r="C633" s="2" t="s">
        <v>8</v>
      </c>
      <c r="D633">
        <v>10</v>
      </c>
      <c r="E633">
        <f t="shared" si="86"/>
        <v>0</v>
      </c>
      <c r="F633">
        <f t="shared" si="82"/>
        <v>0.4</v>
      </c>
      <c r="G633">
        <f t="shared" si="83"/>
        <v>4</v>
      </c>
      <c r="H633">
        <f t="shared" si="84"/>
        <v>264</v>
      </c>
      <c r="I633">
        <f t="shared" si="87"/>
        <v>21650</v>
      </c>
      <c r="J633">
        <f t="shared" si="88"/>
        <v>156024</v>
      </c>
      <c r="K633">
        <f t="shared" si="85"/>
        <v>134374</v>
      </c>
      <c r="L633">
        <f t="shared" si="89"/>
        <v>544</v>
      </c>
    </row>
    <row r="634" spans="1:12" x14ac:dyDescent="0.35">
      <c r="A634" s="1">
        <v>45559</v>
      </c>
      <c r="B634" s="2">
        <f t="shared" si="81"/>
        <v>2</v>
      </c>
      <c r="C634" s="2" t="s">
        <v>8</v>
      </c>
      <c r="D634">
        <v>10</v>
      </c>
      <c r="E634">
        <f t="shared" si="86"/>
        <v>0</v>
      </c>
      <c r="F634">
        <f t="shared" si="82"/>
        <v>0.4</v>
      </c>
      <c r="G634">
        <f t="shared" si="83"/>
        <v>4</v>
      </c>
      <c r="H634">
        <f t="shared" si="84"/>
        <v>264</v>
      </c>
      <c r="I634">
        <f t="shared" si="87"/>
        <v>21650</v>
      </c>
      <c r="J634">
        <f t="shared" si="88"/>
        <v>156288</v>
      </c>
      <c r="K634">
        <f t="shared" si="85"/>
        <v>134638</v>
      </c>
      <c r="L634">
        <f t="shared" si="89"/>
        <v>545</v>
      </c>
    </row>
    <row r="635" spans="1:12" x14ac:dyDescent="0.35">
      <c r="A635" s="1">
        <v>45560</v>
      </c>
      <c r="B635" s="2">
        <f t="shared" si="81"/>
        <v>3</v>
      </c>
      <c r="C635" s="2" t="s">
        <v>8</v>
      </c>
      <c r="D635">
        <v>10</v>
      </c>
      <c r="E635">
        <f t="shared" si="86"/>
        <v>0</v>
      </c>
      <c r="F635">
        <f t="shared" si="82"/>
        <v>0.4</v>
      </c>
      <c r="G635">
        <f t="shared" si="83"/>
        <v>4</v>
      </c>
      <c r="H635">
        <f t="shared" si="84"/>
        <v>264</v>
      </c>
      <c r="I635">
        <f t="shared" si="87"/>
        <v>21650</v>
      </c>
      <c r="J635">
        <f t="shared" si="88"/>
        <v>156552</v>
      </c>
      <c r="K635">
        <f t="shared" si="85"/>
        <v>134902</v>
      </c>
      <c r="L635">
        <f t="shared" si="89"/>
        <v>546</v>
      </c>
    </row>
    <row r="636" spans="1:12" x14ac:dyDescent="0.35">
      <c r="A636" s="1">
        <v>45561</v>
      </c>
      <c r="B636" s="2">
        <f t="shared" si="81"/>
        <v>4</v>
      </c>
      <c r="C636" s="2" t="s">
        <v>8</v>
      </c>
      <c r="D636">
        <v>10</v>
      </c>
      <c r="E636">
        <f t="shared" si="86"/>
        <v>0</v>
      </c>
      <c r="F636">
        <f t="shared" si="82"/>
        <v>0.4</v>
      </c>
      <c r="G636">
        <f t="shared" si="83"/>
        <v>4</v>
      </c>
      <c r="H636">
        <f t="shared" si="84"/>
        <v>264</v>
      </c>
      <c r="I636">
        <f t="shared" si="87"/>
        <v>21650</v>
      </c>
      <c r="J636">
        <f t="shared" si="88"/>
        <v>156816</v>
      </c>
      <c r="K636">
        <f t="shared" si="85"/>
        <v>135166</v>
      </c>
      <c r="L636">
        <f t="shared" si="89"/>
        <v>547</v>
      </c>
    </row>
    <row r="637" spans="1:12" x14ac:dyDescent="0.35">
      <c r="A637" s="1">
        <v>45562</v>
      </c>
      <c r="B637" s="2">
        <f t="shared" si="81"/>
        <v>5</v>
      </c>
      <c r="C637" s="2" t="s">
        <v>8</v>
      </c>
      <c r="D637">
        <v>10</v>
      </c>
      <c r="E637">
        <f t="shared" si="86"/>
        <v>0</v>
      </c>
      <c r="F637">
        <f t="shared" si="82"/>
        <v>0.4</v>
      </c>
      <c r="G637">
        <f t="shared" si="83"/>
        <v>4</v>
      </c>
      <c r="H637">
        <f t="shared" si="84"/>
        <v>264</v>
      </c>
      <c r="I637">
        <f t="shared" si="87"/>
        <v>21650</v>
      </c>
      <c r="J637">
        <f t="shared" si="88"/>
        <v>157080</v>
      </c>
      <c r="K637">
        <f t="shared" si="85"/>
        <v>135430</v>
      </c>
      <c r="L637">
        <f t="shared" si="89"/>
        <v>548</v>
      </c>
    </row>
    <row r="638" spans="1:12" x14ac:dyDescent="0.35">
      <c r="A638" s="1">
        <v>45563</v>
      </c>
      <c r="B638" s="2">
        <f t="shared" si="81"/>
        <v>6</v>
      </c>
      <c r="C638" s="2" t="s">
        <v>8</v>
      </c>
      <c r="D638">
        <v>10</v>
      </c>
      <c r="E638">
        <f t="shared" si="86"/>
        <v>0</v>
      </c>
      <c r="F638">
        <f t="shared" si="82"/>
        <v>0.4</v>
      </c>
      <c r="G638">
        <f t="shared" si="83"/>
        <v>0</v>
      </c>
      <c r="H638">
        <f t="shared" si="84"/>
        <v>0</v>
      </c>
      <c r="I638">
        <f t="shared" si="87"/>
        <v>21650</v>
      </c>
      <c r="J638">
        <f t="shared" si="88"/>
        <v>157080</v>
      </c>
      <c r="K638">
        <f t="shared" si="85"/>
        <v>135430</v>
      </c>
      <c r="L638">
        <f t="shared" si="89"/>
        <v>549</v>
      </c>
    </row>
    <row r="639" spans="1:12" x14ac:dyDescent="0.35">
      <c r="A639" s="1">
        <v>45564</v>
      </c>
      <c r="B639" s="2">
        <f t="shared" si="81"/>
        <v>7</v>
      </c>
      <c r="C639" s="2" t="s">
        <v>8</v>
      </c>
      <c r="D639">
        <v>10</v>
      </c>
      <c r="E639">
        <f t="shared" si="86"/>
        <v>150</v>
      </c>
      <c r="F639">
        <f t="shared" si="82"/>
        <v>0.4</v>
      </c>
      <c r="G639">
        <f t="shared" si="83"/>
        <v>0</v>
      </c>
      <c r="H639">
        <f t="shared" si="84"/>
        <v>0</v>
      </c>
      <c r="I639">
        <f t="shared" si="87"/>
        <v>21800</v>
      </c>
      <c r="J639">
        <f t="shared" si="88"/>
        <v>157080</v>
      </c>
      <c r="K639">
        <f t="shared" si="85"/>
        <v>135280</v>
      </c>
      <c r="L639">
        <f t="shared" si="89"/>
        <v>550</v>
      </c>
    </row>
    <row r="640" spans="1:12" x14ac:dyDescent="0.35">
      <c r="A640" s="1">
        <v>45565</v>
      </c>
      <c r="B640" s="2">
        <f t="shared" si="81"/>
        <v>1</v>
      </c>
      <c r="C640" s="2" t="s">
        <v>8</v>
      </c>
      <c r="D640">
        <v>10</v>
      </c>
      <c r="E640">
        <f t="shared" si="86"/>
        <v>0</v>
      </c>
      <c r="F640">
        <f t="shared" si="82"/>
        <v>0.4</v>
      </c>
      <c r="G640">
        <f t="shared" si="83"/>
        <v>4</v>
      </c>
      <c r="H640">
        <f t="shared" si="84"/>
        <v>264</v>
      </c>
      <c r="I640">
        <f t="shared" si="87"/>
        <v>21800</v>
      </c>
      <c r="J640">
        <f t="shared" si="88"/>
        <v>157344</v>
      </c>
      <c r="K640">
        <f t="shared" si="85"/>
        <v>135544</v>
      </c>
      <c r="L640">
        <f t="shared" si="89"/>
        <v>551</v>
      </c>
    </row>
    <row r="641" spans="1:12" x14ac:dyDescent="0.35">
      <c r="A641" s="1">
        <v>45566</v>
      </c>
      <c r="B641" s="2">
        <f t="shared" si="81"/>
        <v>2</v>
      </c>
      <c r="C641" s="2" t="s">
        <v>8</v>
      </c>
      <c r="D641">
        <v>10</v>
      </c>
      <c r="E641">
        <f t="shared" si="86"/>
        <v>0</v>
      </c>
      <c r="F641">
        <f t="shared" si="82"/>
        <v>0.4</v>
      </c>
      <c r="G641">
        <f t="shared" si="83"/>
        <v>4</v>
      </c>
      <c r="H641">
        <f t="shared" si="84"/>
        <v>264</v>
      </c>
      <c r="I641">
        <f t="shared" si="87"/>
        <v>21800</v>
      </c>
      <c r="J641">
        <f t="shared" si="88"/>
        <v>157608</v>
      </c>
      <c r="K641">
        <f t="shared" si="85"/>
        <v>135808</v>
      </c>
      <c r="L641">
        <f t="shared" si="89"/>
        <v>552</v>
      </c>
    </row>
    <row r="642" spans="1:12" x14ac:dyDescent="0.35">
      <c r="A642" s="1">
        <v>45567</v>
      </c>
      <c r="B642" s="2">
        <f t="shared" si="81"/>
        <v>3</v>
      </c>
      <c r="C642" s="2" t="s">
        <v>8</v>
      </c>
      <c r="D642">
        <v>10</v>
      </c>
      <c r="E642">
        <f t="shared" si="86"/>
        <v>0</v>
      </c>
      <c r="F642">
        <f t="shared" si="82"/>
        <v>0.4</v>
      </c>
      <c r="G642">
        <f t="shared" si="83"/>
        <v>4</v>
      </c>
      <c r="H642">
        <f t="shared" si="84"/>
        <v>264</v>
      </c>
      <c r="I642">
        <f t="shared" si="87"/>
        <v>21800</v>
      </c>
      <c r="J642">
        <f t="shared" si="88"/>
        <v>157872</v>
      </c>
      <c r="K642">
        <f t="shared" si="85"/>
        <v>136072</v>
      </c>
      <c r="L642">
        <f t="shared" si="89"/>
        <v>553</v>
      </c>
    </row>
    <row r="643" spans="1:12" x14ac:dyDescent="0.35">
      <c r="A643" s="1">
        <v>45568</v>
      </c>
      <c r="B643" s="2">
        <f t="shared" ref="B643:B706" si="90">WEEKDAY(A643, 2)</f>
        <v>4</v>
      </c>
      <c r="C643" s="2" t="s">
        <v>8</v>
      </c>
      <c r="D643">
        <v>10</v>
      </c>
      <c r="E643">
        <f t="shared" si="86"/>
        <v>0</v>
      </c>
      <c r="F643">
        <f t="shared" ref="F643:F706" si="91">IF(C643="ZIMA",  0.2, IF(C643="WIOSNA", 0.5, IF(C643 = "LATO", 0.9, 0.4)))</f>
        <v>0.4</v>
      </c>
      <c r="G643">
        <f t="shared" ref="G643:G706" si="92">IF(AND(B643&lt;&gt;7, B643&lt;&gt;6), INT(F643*D643), 0)</f>
        <v>4</v>
      </c>
      <c r="H643">
        <f t="shared" ref="H643:H706" si="93">G643*66</f>
        <v>264</v>
      </c>
      <c r="I643">
        <f t="shared" si="87"/>
        <v>21800</v>
      </c>
      <c r="J643">
        <f t="shared" si="88"/>
        <v>158136</v>
      </c>
      <c r="K643">
        <f t="shared" ref="K643:K706" si="94">J643-I643</f>
        <v>136336</v>
      </c>
      <c r="L643">
        <f t="shared" si="89"/>
        <v>554</v>
      </c>
    </row>
    <row r="644" spans="1:12" x14ac:dyDescent="0.35">
      <c r="A644" s="1">
        <v>45569</v>
      </c>
      <c r="B644" s="2">
        <f t="shared" si="90"/>
        <v>5</v>
      </c>
      <c r="C644" s="2" t="s">
        <v>8</v>
      </c>
      <c r="D644">
        <v>10</v>
      </c>
      <c r="E644">
        <f t="shared" ref="E644:E707" si="95">IF(B644=7, D644*15, 0)</f>
        <v>0</v>
      </c>
      <c r="F644">
        <f t="shared" si="91"/>
        <v>0.4</v>
      </c>
      <c r="G644">
        <f t="shared" si="92"/>
        <v>4</v>
      </c>
      <c r="H644">
        <f t="shared" si="93"/>
        <v>264</v>
      </c>
      <c r="I644">
        <f t="shared" ref="I644:I707" si="96">I643+E644</f>
        <v>21800</v>
      </c>
      <c r="J644">
        <f t="shared" ref="J644:J707" si="97">J643+H644</f>
        <v>158400</v>
      </c>
      <c r="K644">
        <f t="shared" si="94"/>
        <v>136600</v>
      </c>
      <c r="L644">
        <f t="shared" ref="L644:L707" si="98">IF(I644&lt;J644, 1, 0)+L643</f>
        <v>555</v>
      </c>
    </row>
    <row r="645" spans="1:12" x14ac:dyDescent="0.35">
      <c r="A645" s="1">
        <v>45570</v>
      </c>
      <c r="B645" s="2">
        <f t="shared" si="90"/>
        <v>6</v>
      </c>
      <c r="C645" s="2" t="s">
        <v>8</v>
      </c>
      <c r="D645">
        <v>10</v>
      </c>
      <c r="E645">
        <f t="shared" si="95"/>
        <v>0</v>
      </c>
      <c r="F645">
        <f t="shared" si="91"/>
        <v>0.4</v>
      </c>
      <c r="G645">
        <f t="shared" si="92"/>
        <v>0</v>
      </c>
      <c r="H645">
        <f t="shared" si="93"/>
        <v>0</v>
      </c>
      <c r="I645">
        <f t="shared" si="96"/>
        <v>21800</v>
      </c>
      <c r="J645">
        <f t="shared" si="97"/>
        <v>158400</v>
      </c>
      <c r="K645">
        <f t="shared" si="94"/>
        <v>136600</v>
      </c>
      <c r="L645">
        <f t="shared" si="98"/>
        <v>556</v>
      </c>
    </row>
    <row r="646" spans="1:12" x14ac:dyDescent="0.35">
      <c r="A646" s="1">
        <v>45571</v>
      </c>
      <c r="B646" s="2">
        <f t="shared" si="90"/>
        <v>7</v>
      </c>
      <c r="C646" s="2" t="s">
        <v>8</v>
      </c>
      <c r="D646">
        <v>10</v>
      </c>
      <c r="E646">
        <f t="shared" si="95"/>
        <v>150</v>
      </c>
      <c r="F646">
        <f t="shared" si="91"/>
        <v>0.4</v>
      </c>
      <c r="G646">
        <f t="shared" si="92"/>
        <v>0</v>
      </c>
      <c r="H646">
        <f t="shared" si="93"/>
        <v>0</v>
      </c>
      <c r="I646">
        <f t="shared" si="96"/>
        <v>21950</v>
      </c>
      <c r="J646">
        <f t="shared" si="97"/>
        <v>158400</v>
      </c>
      <c r="K646">
        <f t="shared" si="94"/>
        <v>136450</v>
      </c>
      <c r="L646">
        <f t="shared" si="98"/>
        <v>557</v>
      </c>
    </row>
    <row r="647" spans="1:12" x14ac:dyDescent="0.35">
      <c r="A647" s="1">
        <v>45572</v>
      </c>
      <c r="B647" s="2">
        <f t="shared" si="90"/>
        <v>1</v>
      </c>
      <c r="C647" s="2" t="s">
        <v>8</v>
      </c>
      <c r="D647">
        <v>10</v>
      </c>
      <c r="E647">
        <f t="shared" si="95"/>
        <v>0</v>
      </c>
      <c r="F647">
        <f t="shared" si="91"/>
        <v>0.4</v>
      </c>
      <c r="G647">
        <f t="shared" si="92"/>
        <v>4</v>
      </c>
      <c r="H647">
        <f t="shared" si="93"/>
        <v>264</v>
      </c>
      <c r="I647">
        <f t="shared" si="96"/>
        <v>21950</v>
      </c>
      <c r="J647">
        <f t="shared" si="97"/>
        <v>158664</v>
      </c>
      <c r="K647">
        <f t="shared" si="94"/>
        <v>136714</v>
      </c>
      <c r="L647">
        <f t="shared" si="98"/>
        <v>558</v>
      </c>
    </row>
    <row r="648" spans="1:12" x14ac:dyDescent="0.35">
      <c r="A648" s="1">
        <v>45573</v>
      </c>
      <c r="B648" s="2">
        <f t="shared" si="90"/>
        <v>2</v>
      </c>
      <c r="C648" s="2" t="s">
        <v>8</v>
      </c>
      <c r="D648">
        <v>10</v>
      </c>
      <c r="E648">
        <f t="shared" si="95"/>
        <v>0</v>
      </c>
      <c r="F648">
        <f t="shared" si="91"/>
        <v>0.4</v>
      </c>
      <c r="G648">
        <f t="shared" si="92"/>
        <v>4</v>
      </c>
      <c r="H648">
        <f t="shared" si="93"/>
        <v>264</v>
      </c>
      <c r="I648">
        <f t="shared" si="96"/>
        <v>21950</v>
      </c>
      <c r="J648">
        <f t="shared" si="97"/>
        <v>158928</v>
      </c>
      <c r="K648">
        <f t="shared" si="94"/>
        <v>136978</v>
      </c>
      <c r="L648">
        <f t="shared" si="98"/>
        <v>559</v>
      </c>
    </row>
    <row r="649" spans="1:12" x14ac:dyDescent="0.35">
      <c r="A649" s="1">
        <v>45574</v>
      </c>
      <c r="B649" s="2">
        <f t="shared" si="90"/>
        <v>3</v>
      </c>
      <c r="C649" s="2" t="s">
        <v>8</v>
      </c>
      <c r="D649">
        <v>10</v>
      </c>
      <c r="E649">
        <f t="shared" si="95"/>
        <v>0</v>
      </c>
      <c r="F649">
        <f t="shared" si="91"/>
        <v>0.4</v>
      </c>
      <c r="G649">
        <f t="shared" si="92"/>
        <v>4</v>
      </c>
      <c r="H649">
        <f t="shared" si="93"/>
        <v>264</v>
      </c>
      <c r="I649">
        <f t="shared" si="96"/>
        <v>21950</v>
      </c>
      <c r="J649">
        <f t="shared" si="97"/>
        <v>159192</v>
      </c>
      <c r="K649">
        <f t="shared" si="94"/>
        <v>137242</v>
      </c>
      <c r="L649">
        <f t="shared" si="98"/>
        <v>560</v>
      </c>
    </row>
    <row r="650" spans="1:12" x14ac:dyDescent="0.35">
      <c r="A650" s="1">
        <v>45575</v>
      </c>
      <c r="B650" s="2">
        <f t="shared" si="90"/>
        <v>4</v>
      </c>
      <c r="C650" s="2" t="s">
        <v>8</v>
      </c>
      <c r="D650">
        <v>10</v>
      </c>
      <c r="E650">
        <f t="shared" si="95"/>
        <v>0</v>
      </c>
      <c r="F650">
        <f t="shared" si="91"/>
        <v>0.4</v>
      </c>
      <c r="G650">
        <f t="shared" si="92"/>
        <v>4</v>
      </c>
      <c r="H650">
        <f t="shared" si="93"/>
        <v>264</v>
      </c>
      <c r="I650">
        <f t="shared" si="96"/>
        <v>21950</v>
      </c>
      <c r="J650">
        <f t="shared" si="97"/>
        <v>159456</v>
      </c>
      <c r="K650">
        <f t="shared" si="94"/>
        <v>137506</v>
      </c>
      <c r="L650">
        <f t="shared" si="98"/>
        <v>561</v>
      </c>
    </row>
    <row r="651" spans="1:12" x14ac:dyDescent="0.35">
      <c r="A651" s="1">
        <v>45576</v>
      </c>
      <c r="B651" s="2">
        <f t="shared" si="90"/>
        <v>5</v>
      </c>
      <c r="C651" s="2" t="s">
        <v>8</v>
      </c>
      <c r="D651">
        <v>10</v>
      </c>
      <c r="E651">
        <f t="shared" si="95"/>
        <v>0</v>
      </c>
      <c r="F651">
        <f t="shared" si="91"/>
        <v>0.4</v>
      </c>
      <c r="G651">
        <f t="shared" si="92"/>
        <v>4</v>
      </c>
      <c r="H651">
        <f t="shared" si="93"/>
        <v>264</v>
      </c>
      <c r="I651">
        <f t="shared" si="96"/>
        <v>21950</v>
      </c>
      <c r="J651">
        <f t="shared" si="97"/>
        <v>159720</v>
      </c>
      <c r="K651">
        <f t="shared" si="94"/>
        <v>137770</v>
      </c>
      <c r="L651">
        <f t="shared" si="98"/>
        <v>562</v>
      </c>
    </row>
    <row r="652" spans="1:12" x14ac:dyDescent="0.35">
      <c r="A652" s="1">
        <v>45577</v>
      </c>
      <c r="B652" s="2">
        <f t="shared" si="90"/>
        <v>6</v>
      </c>
      <c r="C652" s="2" t="s">
        <v>8</v>
      </c>
      <c r="D652">
        <v>10</v>
      </c>
      <c r="E652">
        <f t="shared" si="95"/>
        <v>0</v>
      </c>
      <c r="F652">
        <f t="shared" si="91"/>
        <v>0.4</v>
      </c>
      <c r="G652">
        <f t="shared" si="92"/>
        <v>0</v>
      </c>
      <c r="H652">
        <f t="shared" si="93"/>
        <v>0</v>
      </c>
      <c r="I652">
        <f t="shared" si="96"/>
        <v>21950</v>
      </c>
      <c r="J652">
        <f t="shared" si="97"/>
        <v>159720</v>
      </c>
      <c r="K652">
        <f t="shared" si="94"/>
        <v>137770</v>
      </c>
      <c r="L652">
        <f t="shared" si="98"/>
        <v>563</v>
      </c>
    </row>
    <row r="653" spans="1:12" x14ac:dyDescent="0.35">
      <c r="A653" s="1">
        <v>45578</v>
      </c>
      <c r="B653" s="2">
        <f t="shared" si="90"/>
        <v>7</v>
      </c>
      <c r="C653" s="2" t="s">
        <v>8</v>
      </c>
      <c r="D653">
        <v>10</v>
      </c>
      <c r="E653">
        <f t="shared" si="95"/>
        <v>150</v>
      </c>
      <c r="F653">
        <f t="shared" si="91"/>
        <v>0.4</v>
      </c>
      <c r="G653">
        <f t="shared" si="92"/>
        <v>0</v>
      </c>
      <c r="H653">
        <f t="shared" si="93"/>
        <v>0</v>
      </c>
      <c r="I653">
        <f t="shared" si="96"/>
        <v>22100</v>
      </c>
      <c r="J653">
        <f t="shared" si="97"/>
        <v>159720</v>
      </c>
      <c r="K653">
        <f t="shared" si="94"/>
        <v>137620</v>
      </c>
      <c r="L653">
        <f t="shared" si="98"/>
        <v>564</v>
      </c>
    </row>
    <row r="654" spans="1:12" x14ac:dyDescent="0.35">
      <c r="A654" s="1">
        <v>45579</v>
      </c>
      <c r="B654" s="2">
        <f t="shared" si="90"/>
        <v>1</v>
      </c>
      <c r="C654" s="2" t="s">
        <v>8</v>
      </c>
      <c r="D654">
        <v>10</v>
      </c>
      <c r="E654">
        <f t="shared" si="95"/>
        <v>0</v>
      </c>
      <c r="F654">
        <f t="shared" si="91"/>
        <v>0.4</v>
      </c>
      <c r="G654">
        <f t="shared" si="92"/>
        <v>4</v>
      </c>
      <c r="H654">
        <f t="shared" si="93"/>
        <v>264</v>
      </c>
      <c r="I654">
        <f t="shared" si="96"/>
        <v>22100</v>
      </c>
      <c r="J654">
        <f t="shared" si="97"/>
        <v>159984</v>
      </c>
      <c r="K654">
        <f t="shared" si="94"/>
        <v>137884</v>
      </c>
      <c r="L654">
        <f t="shared" si="98"/>
        <v>565</v>
      </c>
    </row>
    <row r="655" spans="1:12" x14ac:dyDescent="0.35">
      <c r="A655" s="1">
        <v>45580</v>
      </c>
      <c r="B655" s="2">
        <f t="shared" si="90"/>
        <v>2</v>
      </c>
      <c r="C655" s="2" t="s">
        <v>8</v>
      </c>
      <c r="D655">
        <v>10</v>
      </c>
      <c r="E655">
        <f t="shared" si="95"/>
        <v>0</v>
      </c>
      <c r="F655">
        <f t="shared" si="91"/>
        <v>0.4</v>
      </c>
      <c r="G655">
        <f t="shared" si="92"/>
        <v>4</v>
      </c>
      <c r="H655">
        <f t="shared" si="93"/>
        <v>264</v>
      </c>
      <c r="I655">
        <f t="shared" si="96"/>
        <v>22100</v>
      </c>
      <c r="J655">
        <f t="shared" si="97"/>
        <v>160248</v>
      </c>
      <c r="K655">
        <f t="shared" si="94"/>
        <v>138148</v>
      </c>
      <c r="L655">
        <f t="shared" si="98"/>
        <v>566</v>
      </c>
    </row>
    <row r="656" spans="1:12" x14ac:dyDescent="0.35">
      <c r="A656" s="1">
        <v>45581</v>
      </c>
      <c r="B656" s="2">
        <f t="shared" si="90"/>
        <v>3</v>
      </c>
      <c r="C656" s="2" t="s">
        <v>8</v>
      </c>
      <c r="D656">
        <v>10</v>
      </c>
      <c r="E656">
        <f t="shared" si="95"/>
        <v>0</v>
      </c>
      <c r="F656">
        <f t="shared" si="91"/>
        <v>0.4</v>
      </c>
      <c r="G656">
        <f t="shared" si="92"/>
        <v>4</v>
      </c>
      <c r="H656">
        <f t="shared" si="93"/>
        <v>264</v>
      </c>
      <c r="I656">
        <f t="shared" si="96"/>
        <v>22100</v>
      </c>
      <c r="J656">
        <f t="shared" si="97"/>
        <v>160512</v>
      </c>
      <c r="K656">
        <f t="shared" si="94"/>
        <v>138412</v>
      </c>
      <c r="L656">
        <f t="shared" si="98"/>
        <v>567</v>
      </c>
    </row>
    <row r="657" spans="1:12" x14ac:dyDescent="0.35">
      <c r="A657" s="1">
        <v>45582</v>
      </c>
      <c r="B657" s="2">
        <f t="shared" si="90"/>
        <v>4</v>
      </c>
      <c r="C657" s="2" t="s">
        <v>8</v>
      </c>
      <c r="D657">
        <v>10</v>
      </c>
      <c r="E657">
        <f t="shared" si="95"/>
        <v>0</v>
      </c>
      <c r="F657">
        <f t="shared" si="91"/>
        <v>0.4</v>
      </c>
      <c r="G657">
        <f t="shared" si="92"/>
        <v>4</v>
      </c>
      <c r="H657">
        <f t="shared" si="93"/>
        <v>264</v>
      </c>
      <c r="I657">
        <f t="shared" si="96"/>
        <v>22100</v>
      </c>
      <c r="J657">
        <f t="shared" si="97"/>
        <v>160776</v>
      </c>
      <c r="K657">
        <f t="shared" si="94"/>
        <v>138676</v>
      </c>
      <c r="L657">
        <f t="shared" si="98"/>
        <v>568</v>
      </c>
    </row>
    <row r="658" spans="1:12" x14ac:dyDescent="0.35">
      <c r="A658" s="1">
        <v>45583</v>
      </c>
      <c r="B658" s="2">
        <f t="shared" si="90"/>
        <v>5</v>
      </c>
      <c r="C658" s="2" t="s">
        <v>8</v>
      </c>
      <c r="D658">
        <v>10</v>
      </c>
      <c r="E658">
        <f t="shared" si="95"/>
        <v>0</v>
      </c>
      <c r="F658">
        <f t="shared" si="91"/>
        <v>0.4</v>
      </c>
      <c r="G658">
        <f t="shared" si="92"/>
        <v>4</v>
      </c>
      <c r="H658">
        <f t="shared" si="93"/>
        <v>264</v>
      </c>
      <c r="I658">
        <f t="shared" si="96"/>
        <v>22100</v>
      </c>
      <c r="J658">
        <f t="shared" si="97"/>
        <v>161040</v>
      </c>
      <c r="K658">
        <f t="shared" si="94"/>
        <v>138940</v>
      </c>
      <c r="L658">
        <f t="shared" si="98"/>
        <v>569</v>
      </c>
    </row>
    <row r="659" spans="1:12" x14ac:dyDescent="0.35">
      <c r="A659" s="1">
        <v>45584</v>
      </c>
      <c r="B659" s="2">
        <f t="shared" si="90"/>
        <v>6</v>
      </c>
      <c r="C659" s="2" t="s">
        <v>8</v>
      </c>
      <c r="D659">
        <v>10</v>
      </c>
      <c r="E659">
        <f t="shared" si="95"/>
        <v>0</v>
      </c>
      <c r="F659">
        <f t="shared" si="91"/>
        <v>0.4</v>
      </c>
      <c r="G659">
        <f t="shared" si="92"/>
        <v>0</v>
      </c>
      <c r="H659">
        <f t="shared" si="93"/>
        <v>0</v>
      </c>
      <c r="I659">
        <f t="shared" si="96"/>
        <v>22100</v>
      </c>
      <c r="J659">
        <f t="shared" si="97"/>
        <v>161040</v>
      </c>
      <c r="K659">
        <f t="shared" si="94"/>
        <v>138940</v>
      </c>
      <c r="L659">
        <f t="shared" si="98"/>
        <v>570</v>
      </c>
    </row>
    <row r="660" spans="1:12" x14ac:dyDescent="0.35">
      <c r="A660" s="1">
        <v>45585</v>
      </c>
      <c r="B660" s="2">
        <f t="shared" si="90"/>
        <v>7</v>
      </c>
      <c r="C660" s="2" t="s">
        <v>8</v>
      </c>
      <c r="D660">
        <v>10</v>
      </c>
      <c r="E660">
        <f t="shared" si="95"/>
        <v>150</v>
      </c>
      <c r="F660">
        <f t="shared" si="91"/>
        <v>0.4</v>
      </c>
      <c r="G660">
        <f t="shared" si="92"/>
        <v>0</v>
      </c>
      <c r="H660">
        <f t="shared" si="93"/>
        <v>0</v>
      </c>
      <c r="I660">
        <f t="shared" si="96"/>
        <v>22250</v>
      </c>
      <c r="J660">
        <f t="shared" si="97"/>
        <v>161040</v>
      </c>
      <c r="K660">
        <f t="shared" si="94"/>
        <v>138790</v>
      </c>
      <c r="L660">
        <f t="shared" si="98"/>
        <v>571</v>
      </c>
    </row>
    <row r="661" spans="1:12" x14ac:dyDescent="0.35">
      <c r="A661" s="1">
        <v>45586</v>
      </c>
      <c r="B661" s="2">
        <f t="shared" si="90"/>
        <v>1</v>
      </c>
      <c r="C661" s="2" t="s">
        <v>8</v>
      </c>
      <c r="D661">
        <v>10</v>
      </c>
      <c r="E661">
        <f t="shared" si="95"/>
        <v>0</v>
      </c>
      <c r="F661">
        <f t="shared" si="91"/>
        <v>0.4</v>
      </c>
      <c r="G661">
        <f t="shared" si="92"/>
        <v>4</v>
      </c>
      <c r="H661">
        <f t="shared" si="93"/>
        <v>264</v>
      </c>
      <c r="I661">
        <f t="shared" si="96"/>
        <v>22250</v>
      </c>
      <c r="J661">
        <f t="shared" si="97"/>
        <v>161304</v>
      </c>
      <c r="K661">
        <f t="shared" si="94"/>
        <v>139054</v>
      </c>
      <c r="L661">
        <f t="shared" si="98"/>
        <v>572</v>
      </c>
    </row>
    <row r="662" spans="1:12" x14ac:dyDescent="0.35">
      <c r="A662" s="1">
        <v>45587</v>
      </c>
      <c r="B662" s="2">
        <f t="shared" si="90"/>
        <v>2</v>
      </c>
      <c r="C662" s="2" t="s">
        <v>8</v>
      </c>
      <c r="D662">
        <v>10</v>
      </c>
      <c r="E662">
        <f t="shared" si="95"/>
        <v>0</v>
      </c>
      <c r="F662">
        <f t="shared" si="91"/>
        <v>0.4</v>
      </c>
      <c r="G662">
        <f t="shared" si="92"/>
        <v>4</v>
      </c>
      <c r="H662">
        <f t="shared" si="93"/>
        <v>264</v>
      </c>
      <c r="I662">
        <f t="shared" si="96"/>
        <v>22250</v>
      </c>
      <c r="J662">
        <f t="shared" si="97"/>
        <v>161568</v>
      </c>
      <c r="K662">
        <f t="shared" si="94"/>
        <v>139318</v>
      </c>
      <c r="L662">
        <f t="shared" si="98"/>
        <v>573</v>
      </c>
    </row>
    <row r="663" spans="1:12" x14ac:dyDescent="0.35">
      <c r="A663" s="1">
        <v>45588</v>
      </c>
      <c r="B663" s="2">
        <f t="shared" si="90"/>
        <v>3</v>
      </c>
      <c r="C663" s="2" t="s">
        <v>8</v>
      </c>
      <c r="D663">
        <v>10</v>
      </c>
      <c r="E663">
        <f t="shared" si="95"/>
        <v>0</v>
      </c>
      <c r="F663">
        <f t="shared" si="91"/>
        <v>0.4</v>
      </c>
      <c r="G663">
        <f t="shared" si="92"/>
        <v>4</v>
      </c>
      <c r="H663">
        <f t="shared" si="93"/>
        <v>264</v>
      </c>
      <c r="I663">
        <f t="shared" si="96"/>
        <v>22250</v>
      </c>
      <c r="J663">
        <f t="shared" si="97"/>
        <v>161832</v>
      </c>
      <c r="K663">
        <f t="shared" si="94"/>
        <v>139582</v>
      </c>
      <c r="L663">
        <f t="shared" si="98"/>
        <v>574</v>
      </c>
    </row>
    <row r="664" spans="1:12" x14ac:dyDescent="0.35">
      <c r="A664" s="1">
        <v>45589</v>
      </c>
      <c r="B664" s="2">
        <f t="shared" si="90"/>
        <v>4</v>
      </c>
      <c r="C664" s="2" t="s">
        <v>8</v>
      </c>
      <c r="D664">
        <v>10</v>
      </c>
      <c r="E664">
        <f t="shared" si="95"/>
        <v>0</v>
      </c>
      <c r="F664">
        <f t="shared" si="91"/>
        <v>0.4</v>
      </c>
      <c r="G664">
        <f t="shared" si="92"/>
        <v>4</v>
      </c>
      <c r="H664">
        <f t="shared" si="93"/>
        <v>264</v>
      </c>
      <c r="I664">
        <f t="shared" si="96"/>
        <v>22250</v>
      </c>
      <c r="J664">
        <f t="shared" si="97"/>
        <v>162096</v>
      </c>
      <c r="K664">
        <f t="shared" si="94"/>
        <v>139846</v>
      </c>
      <c r="L664">
        <f t="shared" si="98"/>
        <v>575</v>
      </c>
    </row>
    <row r="665" spans="1:12" x14ac:dyDescent="0.35">
      <c r="A665" s="1">
        <v>45590</v>
      </c>
      <c r="B665" s="2">
        <f t="shared" si="90"/>
        <v>5</v>
      </c>
      <c r="C665" s="2" t="s">
        <v>8</v>
      </c>
      <c r="D665">
        <v>10</v>
      </c>
      <c r="E665">
        <f t="shared" si="95"/>
        <v>0</v>
      </c>
      <c r="F665">
        <f t="shared" si="91"/>
        <v>0.4</v>
      </c>
      <c r="G665">
        <f t="shared" si="92"/>
        <v>4</v>
      </c>
      <c r="H665">
        <f t="shared" si="93"/>
        <v>264</v>
      </c>
      <c r="I665">
        <f t="shared" si="96"/>
        <v>22250</v>
      </c>
      <c r="J665">
        <f t="shared" si="97"/>
        <v>162360</v>
      </c>
      <c r="K665">
        <f t="shared" si="94"/>
        <v>140110</v>
      </c>
      <c r="L665">
        <f t="shared" si="98"/>
        <v>576</v>
      </c>
    </row>
    <row r="666" spans="1:12" x14ac:dyDescent="0.35">
      <c r="A666" s="1">
        <v>45591</v>
      </c>
      <c r="B666" s="2">
        <f t="shared" si="90"/>
        <v>6</v>
      </c>
      <c r="C666" s="2" t="s">
        <v>8</v>
      </c>
      <c r="D666">
        <v>10</v>
      </c>
      <c r="E666">
        <f t="shared" si="95"/>
        <v>0</v>
      </c>
      <c r="F666">
        <f t="shared" si="91"/>
        <v>0.4</v>
      </c>
      <c r="G666">
        <f t="shared" si="92"/>
        <v>0</v>
      </c>
      <c r="H666">
        <f t="shared" si="93"/>
        <v>0</v>
      </c>
      <c r="I666">
        <f t="shared" si="96"/>
        <v>22250</v>
      </c>
      <c r="J666">
        <f t="shared" si="97"/>
        <v>162360</v>
      </c>
      <c r="K666">
        <f t="shared" si="94"/>
        <v>140110</v>
      </c>
      <c r="L666">
        <f t="shared" si="98"/>
        <v>577</v>
      </c>
    </row>
    <row r="667" spans="1:12" x14ac:dyDescent="0.35">
      <c r="A667" s="1">
        <v>45592</v>
      </c>
      <c r="B667" s="2">
        <f t="shared" si="90"/>
        <v>7</v>
      </c>
      <c r="C667" s="2" t="s">
        <v>8</v>
      </c>
      <c r="D667">
        <v>10</v>
      </c>
      <c r="E667">
        <f t="shared" si="95"/>
        <v>150</v>
      </c>
      <c r="F667">
        <f t="shared" si="91"/>
        <v>0.4</v>
      </c>
      <c r="G667">
        <f t="shared" si="92"/>
        <v>0</v>
      </c>
      <c r="H667">
        <f t="shared" si="93"/>
        <v>0</v>
      </c>
      <c r="I667">
        <f t="shared" si="96"/>
        <v>22400</v>
      </c>
      <c r="J667">
        <f t="shared" si="97"/>
        <v>162360</v>
      </c>
      <c r="K667">
        <f t="shared" si="94"/>
        <v>139960</v>
      </c>
      <c r="L667">
        <f t="shared" si="98"/>
        <v>578</v>
      </c>
    </row>
    <row r="668" spans="1:12" x14ac:dyDescent="0.35">
      <c r="A668" s="1">
        <v>45593</v>
      </c>
      <c r="B668" s="2">
        <f t="shared" si="90"/>
        <v>1</v>
      </c>
      <c r="C668" s="2" t="s">
        <v>8</v>
      </c>
      <c r="D668">
        <v>10</v>
      </c>
      <c r="E668">
        <f t="shared" si="95"/>
        <v>0</v>
      </c>
      <c r="F668">
        <f t="shared" si="91"/>
        <v>0.4</v>
      </c>
      <c r="G668">
        <f t="shared" si="92"/>
        <v>4</v>
      </c>
      <c r="H668">
        <f t="shared" si="93"/>
        <v>264</v>
      </c>
      <c r="I668">
        <f t="shared" si="96"/>
        <v>22400</v>
      </c>
      <c r="J668">
        <f t="shared" si="97"/>
        <v>162624</v>
      </c>
      <c r="K668">
        <f t="shared" si="94"/>
        <v>140224</v>
      </c>
      <c r="L668">
        <f t="shared" si="98"/>
        <v>579</v>
      </c>
    </row>
    <row r="669" spans="1:12" x14ac:dyDescent="0.35">
      <c r="A669" s="1">
        <v>45594</v>
      </c>
      <c r="B669" s="2">
        <f t="shared" si="90"/>
        <v>2</v>
      </c>
      <c r="C669" s="2" t="s">
        <v>8</v>
      </c>
      <c r="D669">
        <v>10</v>
      </c>
      <c r="E669">
        <f t="shared" si="95"/>
        <v>0</v>
      </c>
      <c r="F669">
        <f t="shared" si="91"/>
        <v>0.4</v>
      </c>
      <c r="G669">
        <f t="shared" si="92"/>
        <v>4</v>
      </c>
      <c r="H669">
        <f t="shared" si="93"/>
        <v>264</v>
      </c>
      <c r="I669">
        <f t="shared" si="96"/>
        <v>22400</v>
      </c>
      <c r="J669">
        <f t="shared" si="97"/>
        <v>162888</v>
      </c>
      <c r="K669">
        <f t="shared" si="94"/>
        <v>140488</v>
      </c>
      <c r="L669">
        <f t="shared" si="98"/>
        <v>580</v>
      </c>
    </row>
    <row r="670" spans="1:12" x14ac:dyDescent="0.35">
      <c r="A670" s="1">
        <v>45595</v>
      </c>
      <c r="B670" s="2">
        <f t="shared" si="90"/>
        <v>3</v>
      </c>
      <c r="C670" s="2" t="s">
        <v>8</v>
      </c>
      <c r="D670">
        <v>10</v>
      </c>
      <c r="E670">
        <f t="shared" si="95"/>
        <v>0</v>
      </c>
      <c r="F670">
        <f t="shared" si="91"/>
        <v>0.4</v>
      </c>
      <c r="G670">
        <f t="shared" si="92"/>
        <v>4</v>
      </c>
      <c r="H670">
        <f t="shared" si="93"/>
        <v>264</v>
      </c>
      <c r="I670">
        <f t="shared" si="96"/>
        <v>22400</v>
      </c>
      <c r="J670">
        <f t="shared" si="97"/>
        <v>163152</v>
      </c>
      <c r="K670">
        <f t="shared" si="94"/>
        <v>140752</v>
      </c>
      <c r="L670">
        <f t="shared" si="98"/>
        <v>581</v>
      </c>
    </row>
    <row r="671" spans="1:12" x14ac:dyDescent="0.35">
      <c r="A671" s="1">
        <v>45596</v>
      </c>
      <c r="B671" s="2">
        <f t="shared" si="90"/>
        <v>4</v>
      </c>
      <c r="C671" s="2" t="s">
        <v>8</v>
      </c>
      <c r="D671">
        <v>10</v>
      </c>
      <c r="E671">
        <f t="shared" si="95"/>
        <v>0</v>
      </c>
      <c r="F671">
        <f t="shared" si="91"/>
        <v>0.4</v>
      </c>
      <c r="G671">
        <f t="shared" si="92"/>
        <v>4</v>
      </c>
      <c r="H671">
        <f t="shared" si="93"/>
        <v>264</v>
      </c>
      <c r="I671">
        <f t="shared" si="96"/>
        <v>22400</v>
      </c>
      <c r="J671">
        <f t="shared" si="97"/>
        <v>163416</v>
      </c>
      <c r="K671">
        <f t="shared" si="94"/>
        <v>141016</v>
      </c>
      <c r="L671">
        <f t="shared" si="98"/>
        <v>582</v>
      </c>
    </row>
    <row r="672" spans="1:12" x14ac:dyDescent="0.35">
      <c r="A672" s="1">
        <v>45597</v>
      </c>
      <c r="B672" s="2">
        <f t="shared" si="90"/>
        <v>5</v>
      </c>
      <c r="C672" s="2" t="s">
        <v>8</v>
      </c>
      <c r="D672">
        <v>10</v>
      </c>
      <c r="E672">
        <f t="shared" si="95"/>
        <v>0</v>
      </c>
      <c r="F672">
        <f t="shared" si="91"/>
        <v>0.4</v>
      </c>
      <c r="G672">
        <f t="shared" si="92"/>
        <v>4</v>
      </c>
      <c r="H672">
        <f t="shared" si="93"/>
        <v>264</v>
      </c>
      <c r="I672">
        <f t="shared" si="96"/>
        <v>22400</v>
      </c>
      <c r="J672">
        <f t="shared" si="97"/>
        <v>163680</v>
      </c>
      <c r="K672">
        <f t="shared" si="94"/>
        <v>141280</v>
      </c>
      <c r="L672">
        <f t="shared" si="98"/>
        <v>583</v>
      </c>
    </row>
    <row r="673" spans="1:12" x14ac:dyDescent="0.35">
      <c r="A673" s="1">
        <v>45598</v>
      </c>
      <c r="B673" s="2">
        <f t="shared" si="90"/>
        <v>6</v>
      </c>
      <c r="C673" s="2" t="s">
        <v>8</v>
      </c>
      <c r="D673">
        <v>10</v>
      </c>
      <c r="E673">
        <f t="shared" si="95"/>
        <v>0</v>
      </c>
      <c r="F673">
        <f t="shared" si="91"/>
        <v>0.4</v>
      </c>
      <c r="G673">
        <f t="shared" si="92"/>
        <v>0</v>
      </c>
      <c r="H673">
        <f t="shared" si="93"/>
        <v>0</v>
      </c>
      <c r="I673">
        <f t="shared" si="96"/>
        <v>22400</v>
      </c>
      <c r="J673">
        <f t="shared" si="97"/>
        <v>163680</v>
      </c>
      <c r="K673">
        <f t="shared" si="94"/>
        <v>141280</v>
      </c>
      <c r="L673">
        <f t="shared" si="98"/>
        <v>584</v>
      </c>
    </row>
    <row r="674" spans="1:12" x14ac:dyDescent="0.35">
      <c r="A674" s="1">
        <v>45599</v>
      </c>
      <c r="B674" s="2">
        <f t="shared" si="90"/>
        <v>7</v>
      </c>
      <c r="C674" s="2" t="s">
        <v>8</v>
      </c>
      <c r="D674">
        <v>10</v>
      </c>
      <c r="E674">
        <f t="shared" si="95"/>
        <v>150</v>
      </c>
      <c r="F674">
        <f t="shared" si="91"/>
        <v>0.4</v>
      </c>
      <c r="G674">
        <f t="shared" si="92"/>
        <v>0</v>
      </c>
      <c r="H674">
        <f t="shared" si="93"/>
        <v>0</v>
      </c>
      <c r="I674">
        <f t="shared" si="96"/>
        <v>22550</v>
      </c>
      <c r="J674">
        <f t="shared" si="97"/>
        <v>163680</v>
      </c>
      <c r="K674">
        <f t="shared" si="94"/>
        <v>141130</v>
      </c>
      <c r="L674">
        <f t="shared" si="98"/>
        <v>585</v>
      </c>
    </row>
    <row r="675" spans="1:12" x14ac:dyDescent="0.35">
      <c r="A675" s="1">
        <v>45600</v>
      </c>
      <c r="B675" s="2">
        <f t="shared" si="90"/>
        <v>1</v>
      </c>
      <c r="C675" s="2" t="s">
        <v>8</v>
      </c>
      <c r="D675">
        <v>10</v>
      </c>
      <c r="E675">
        <f t="shared" si="95"/>
        <v>0</v>
      </c>
      <c r="F675">
        <f t="shared" si="91"/>
        <v>0.4</v>
      </c>
      <c r="G675">
        <f t="shared" si="92"/>
        <v>4</v>
      </c>
      <c r="H675">
        <f t="shared" si="93"/>
        <v>264</v>
      </c>
      <c r="I675">
        <f t="shared" si="96"/>
        <v>22550</v>
      </c>
      <c r="J675">
        <f t="shared" si="97"/>
        <v>163944</v>
      </c>
      <c r="K675">
        <f t="shared" si="94"/>
        <v>141394</v>
      </c>
      <c r="L675">
        <f t="shared" si="98"/>
        <v>586</v>
      </c>
    </row>
    <row r="676" spans="1:12" x14ac:dyDescent="0.35">
      <c r="A676" s="1">
        <v>45601</v>
      </c>
      <c r="B676" s="2">
        <f t="shared" si="90"/>
        <v>2</v>
      </c>
      <c r="C676" s="2" t="s">
        <v>8</v>
      </c>
      <c r="D676">
        <v>10</v>
      </c>
      <c r="E676">
        <f t="shared" si="95"/>
        <v>0</v>
      </c>
      <c r="F676">
        <f t="shared" si="91"/>
        <v>0.4</v>
      </c>
      <c r="G676">
        <f t="shared" si="92"/>
        <v>4</v>
      </c>
      <c r="H676">
        <f t="shared" si="93"/>
        <v>264</v>
      </c>
      <c r="I676">
        <f t="shared" si="96"/>
        <v>22550</v>
      </c>
      <c r="J676">
        <f t="shared" si="97"/>
        <v>164208</v>
      </c>
      <c r="K676">
        <f t="shared" si="94"/>
        <v>141658</v>
      </c>
      <c r="L676">
        <f t="shared" si="98"/>
        <v>587</v>
      </c>
    </row>
    <row r="677" spans="1:12" x14ac:dyDescent="0.35">
      <c r="A677" s="1">
        <v>45602</v>
      </c>
      <c r="B677" s="2">
        <f t="shared" si="90"/>
        <v>3</v>
      </c>
      <c r="C677" s="2" t="s">
        <v>8</v>
      </c>
      <c r="D677">
        <v>10</v>
      </c>
      <c r="E677">
        <f t="shared" si="95"/>
        <v>0</v>
      </c>
      <c r="F677">
        <f t="shared" si="91"/>
        <v>0.4</v>
      </c>
      <c r="G677">
        <f t="shared" si="92"/>
        <v>4</v>
      </c>
      <c r="H677">
        <f t="shared" si="93"/>
        <v>264</v>
      </c>
      <c r="I677">
        <f t="shared" si="96"/>
        <v>22550</v>
      </c>
      <c r="J677">
        <f t="shared" si="97"/>
        <v>164472</v>
      </c>
      <c r="K677">
        <f t="shared" si="94"/>
        <v>141922</v>
      </c>
      <c r="L677">
        <f t="shared" si="98"/>
        <v>588</v>
      </c>
    </row>
    <row r="678" spans="1:12" x14ac:dyDescent="0.35">
      <c r="A678" s="1">
        <v>45603</v>
      </c>
      <c r="B678" s="2">
        <f t="shared" si="90"/>
        <v>4</v>
      </c>
      <c r="C678" s="2" t="s">
        <v>8</v>
      </c>
      <c r="D678">
        <v>10</v>
      </c>
      <c r="E678">
        <f t="shared" si="95"/>
        <v>0</v>
      </c>
      <c r="F678">
        <f t="shared" si="91"/>
        <v>0.4</v>
      </c>
      <c r="G678">
        <f t="shared" si="92"/>
        <v>4</v>
      </c>
      <c r="H678">
        <f t="shared" si="93"/>
        <v>264</v>
      </c>
      <c r="I678">
        <f t="shared" si="96"/>
        <v>22550</v>
      </c>
      <c r="J678">
        <f t="shared" si="97"/>
        <v>164736</v>
      </c>
      <c r="K678">
        <f t="shared" si="94"/>
        <v>142186</v>
      </c>
      <c r="L678">
        <f t="shared" si="98"/>
        <v>589</v>
      </c>
    </row>
    <row r="679" spans="1:12" x14ac:dyDescent="0.35">
      <c r="A679" s="1">
        <v>45604</v>
      </c>
      <c r="B679" s="2">
        <f t="shared" si="90"/>
        <v>5</v>
      </c>
      <c r="C679" s="2" t="s">
        <v>8</v>
      </c>
      <c r="D679">
        <v>10</v>
      </c>
      <c r="E679">
        <f t="shared" si="95"/>
        <v>0</v>
      </c>
      <c r="F679">
        <f t="shared" si="91"/>
        <v>0.4</v>
      </c>
      <c r="G679">
        <f t="shared" si="92"/>
        <v>4</v>
      </c>
      <c r="H679">
        <f t="shared" si="93"/>
        <v>264</v>
      </c>
      <c r="I679">
        <f t="shared" si="96"/>
        <v>22550</v>
      </c>
      <c r="J679">
        <f t="shared" si="97"/>
        <v>165000</v>
      </c>
      <c r="K679">
        <f t="shared" si="94"/>
        <v>142450</v>
      </c>
      <c r="L679">
        <f t="shared" si="98"/>
        <v>590</v>
      </c>
    </row>
    <row r="680" spans="1:12" x14ac:dyDescent="0.35">
      <c r="A680" s="1">
        <v>45605</v>
      </c>
      <c r="B680" s="2">
        <f t="shared" si="90"/>
        <v>6</v>
      </c>
      <c r="C680" s="2" t="s">
        <v>8</v>
      </c>
      <c r="D680">
        <v>10</v>
      </c>
      <c r="E680">
        <f t="shared" si="95"/>
        <v>0</v>
      </c>
      <c r="F680">
        <f t="shared" si="91"/>
        <v>0.4</v>
      </c>
      <c r="G680">
        <f t="shared" si="92"/>
        <v>0</v>
      </c>
      <c r="H680">
        <f t="shared" si="93"/>
        <v>0</v>
      </c>
      <c r="I680">
        <f t="shared" si="96"/>
        <v>22550</v>
      </c>
      <c r="J680">
        <f t="shared" si="97"/>
        <v>165000</v>
      </c>
      <c r="K680">
        <f t="shared" si="94"/>
        <v>142450</v>
      </c>
      <c r="L680">
        <f t="shared" si="98"/>
        <v>591</v>
      </c>
    </row>
    <row r="681" spans="1:12" x14ac:dyDescent="0.35">
      <c r="A681" s="1">
        <v>45606</v>
      </c>
      <c r="B681" s="2">
        <f t="shared" si="90"/>
        <v>7</v>
      </c>
      <c r="C681" s="2" t="s">
        <v>8</v>
      </c>
      <c r="D681">
        <v>10</v>
      </c>
      <c r="E681">
        <f t="shared" si="95"/>
        <v>150</v>
      </c>
      <c r="F681">
        <f t="shared" si="91"/>
        <v>0.4</v>
      </c>
      <c r="G681">
        <f t="shared" si="92"/>
        <v>0</v>
      </c>
      <c r="H681">
        <f t="shared" si="93"/>
        <v>0</v>
      </c>
      <c r="I681">
        <f t="shared" si="96"/>
        <v>22700</v>
      </c>
      <c r="J681">
        <f t="shared" si="97"/>
        <v>165000</v>
      </c>
      <c r="K681">
        <f t="shared" si="94"/>
        <v>142300</v>
      </c>
      <c r="L681">
        <f t="shared" si="98"/>
        <v>592</v>
      </c>
    </row>
    <row r="682" spans="1:12" x14ac:dyDescent="0.35">
      <c r="A682" s="1">
        <v>45607</v>
      </c>
      <c r="B682" s="2">
        <f t="shared" si="90"/>
        <v>1</v>
      </c>
      <c r="C682" s="2" t="s">
        <v>8</v>
      </c>
      <c r="D682">
        <v>10</v>
      </c>
      <c r="E682">
        <f t="shared" si="95"/>
        <v>0</v>
      </c>
      <c r="F682">
        <f t="shared" si="91"/>
        <v>0.4</v>
      </c>
      <c r="G682">
        <f t="shared" si="92"/>
        <v>4</v>
      </c>
      <c r="H682">
        <f t="shared" si="93"/>
        <v>264</v>
      </c>
      <c r="I682">
        <f t="shared" si="96"/>
        <v>22700</v>
      </c>
      <c r="J682">
        <f t="shared" si="97"/>
        <v>165264</v>
      </c>
      <c r="K682">
        <f t="shared" si="94"/>
        <v>142564</v>
      </c>
      <c r="L682">
        <f t="shared" si="98"/>
        <v>593</v>
      </c>
    </row>
    <row r="683" spans="1:12" x14ac:dyDescent="0.35">
      <c r="A683" s="1">
        <v>45608</v>
      </c>
      <c r="B683" s="2">
        <f t="shared" si="90"/>
        <v>2</v>
      </c>
      <c r="C683" s="2" t="s">
        <v>8</v>
      </c>
      <c r="D683">
        <v>10</v>
      </c>
      <c r="E683">
        <f t="shared" si="95"/>
        <v>0</v>
      </c>
      <c r="F683">
        <f t="shared" si="91"/>
        <v>0.4</v>
      </c>
      <c r="G683">
        <f t="shared" si="92"/>
        <v>4</v>
      </c>
      <c r="H683">
        <f t="shared" si="93"/>
        <v>264</v>
      </c>
      <c r="I683">
        <f t="shared" si="96"/>
        <v>22700</v>
      </c>
      <c r="J683">
        <f t="shared" si="97"/>
        <v>165528</v>
      </c>
      <c r="K683">
        <f t="shared" si="94"/>
        <v>142828</v>
      </c>
      <c r="L683">
        <f t="shared" si="98"/>
        <v>594</v>
      </c>
    </row>
    <row r="684" spans="1:12" x14ac:dyDescent="0.35">
      <c r="A684" s="1">
        <v>45609</v>
      </c>
      <c r="B684" s="2">
        <f t="shared" si="90"/>
        <v>3</v>
      </c>
      <c r="C684" s="2" t="s">
        <v>8</v>
      </c>
      <c r="D684">
        <v>10</v>
      </c>
      <c r="E684">
        <f t="shared" si="95"/>
        <v>0</v>
      </c>
      <c r="F684">
        <f t="shared" si="91"/>
        <v>0.4</v>
      </c>
      <c r="G684">
        <f t="shared" si="92"/>
        <v>4</v>
      </c>
      <c r="H684">
        <f t="shared" si="93"/>
        <v>264</v>
      </c>
      <c r="I684">
        <f t="shared" si="96"/>
        <v>22700</v>
      </c>
      <c r="J684">
        <f t="shared" si="97"/>
        <v>165792</v>
      </c>
      <c r="K684">
        <f t="shared" si="94"/>
        <v>143092</v>
      </c>
      <c r="L684">
        <f t="shared" si="98"/>
        <v>595</v>
      </c>
    </row>
    <row r="685" spans="1:12" x14ac:dyDescent="0.35">
      <c r="A685" s="1">
        <v>45610</v>
      </c>
      <c r="B685" s="2">
        <f t="shared" si="90"/>
        <v>4</v>
      </c>
      <c r="C685" s="2" t="s">
        <v>8</v>
      </c>
      <c r="D685">
        <v>10</v>
      </c>
      <c r="E685">
        <f t="shared" si="95"/>
        <v>0</v>
      </c>
      <c r="F685">
        <f t="shared" si="91"/>
        <v>0.4</v>
      </c>
      <c r="G685">
        <f t="shared" si="92"/>
        <v>4</v>
      </c>
      <c r="H685">
        <f t="shared" si="93"/>
        <v>264</v>
      </c>
      <c r="I685">
        <f t="shared" si="96"/>
        <v>22700</v>
      </c>
      <c r="J685">
        <f t="shared" si="97"/>
        <v>166056</v>
      </c>
      <c r="K685">
        <f t="shared" si="94"/>
        <v>143356</v>
      </c>
      <c r="L685">
        <f t="shared" si="98"/>
        <v>596</v>
      </c>
    </row>
    <row r="686" spans="1:12" x14ac:dyDescent="0.35">
      <c r="A686" s="1">
        <v>45611</v>
      </c>
      <c r="B686" s="2">
        <f t="shared" si="90"/>
        <v>5</v>
      </c>
      <c r="C686" s="2" t="s">
        <v>8</v>
      </c>
      <c r="D686">
        <v>10</v>
      </c>
      <c r="E686">
        <f t="shared" si="95"/>
        <v>0</v>
      </c>
      <c r="F686">
        <f t="shared" si="91"/>
        <v>0.4</v>
      </c>
      <c r="G686">
        <f t="shared" si="92"/>
        <v>4</v>
      </c>
      <c r="H686">
        <f t="shared" si="93"/>
        <v>264</v>
      </c>
      <c r="I686">
        <f t="shared" si="96"/>
        <v>22700</v>
      </c>
      <c r="J686">
        <f t="shared" si="97"/>
        <v>166320</v>
      </c>
      <c r="K686">
        <f t="shared" si="94"/>
        <v>143620</v>
      </c>
      <c r="L686">
        <f t="shared" si="98"/>
        <v>597</v>
      </c>
    </row>
    <row r="687" spans="1:12" x14ac:dyDescent="0.35">
      <c r="A687" s="1">
        <v>45612</v>
      </c>
      <c r="B687" s="2">
        <f t="shared" si="90"/>
        <v>6</v>
      </c>
      <c r="C687" s="2" t="s">
        <v>8</v>
      </c>
      <c r="D687">
        <v>10</v>
      </c>
      <c r="E687">
        <f t="shared" si="95"/>
        <v>0</v>
      </c>
      <c r="F687">
        <f t="shared" si="91"/>
        <v>0.4</v>
      </c>
      <c r="G687">
        <f t="shared" si="92"/>
        <v>0</v>
      </c>
      <c r="H687">
        <f t="shared" si="93"/>
        <v>0</v>
      </c>
      <c r="I687">
        <f t="shared" si="96"/>
        <v>22700</v>
      </c>
      <c r="J687">
        <f t="shared" si="97"/>
        <v>166320</v>
      </c>
      <c r="K687">
        <f t="shared" si="94"/>
        <v>143620</v>
      </c>
      <c r="L687">
        <f t="shared" si="98"/>
        <v>598</v>
      </c>
    </row>
    <row r="688" spans="1:12" x14ac:dyDescent="0.35">
      <c r="A688" s="1">
        <v>45613</v>
      </c>
      <c r="B688" s="2">
        <f t="shared" si="90"/>
        <v>7</v>
      </c>
      <c r="C688" s="2" t="s">
        <v>8</v>
      </c>
      <c r="D688">
        <v>10</v>
      </c>
      <c r="E688">
        <f t="shared" si="95"/>
        <v>150</v>
      </c>
      <c r="F688">
        <f t="shared" si="91"/>
        <v>0.4</v>
      </c>
      <c r="G688">
        <f t="shared" si="92"/>
        <v>0</v>
      </c>
      <c r="H688">
        <f t="shared" si="93"/>
        <v>0</v>
      </c>
      <c r="I688">
        <f t="shared" si="96"/>
        <v>22850</v>
      </c>
      <c r="J688">
        <f t="shared" si="97"/>
        <v>166320</v>
      </c>
      <c r="K688">
        <f t="shared" si="94"/>
        <v>143470</v>
      </c>
      <c r="L688">
        <f t="shared" si="98"/>
        <v>599</v>
      </c>
    </row>
    <row r="689" spans="1:12" x14ac:dyDescent="0.35">
      <c r="A689" s="1">
        <v>45614</v>
      </c>
      <c r="B689" s="2">
        <f t="shared" si="90"/>
        <v>1</v>
      </c>
      <c r="C689" s="2" t="s">
        <v>8</v>
      </c>
      <c r="D689">
        <v>10</v>
      </c>
      <c r="E689">
        <f t="shared" si="95"/>
        <v>0</v>
      </c>
      <c r="F689">
        <f t="shared" si="91"/>
        <v>0.4</v>
      </c>
      <c r="G689">
        <f t="shared" si="92"/>
        <v>4</v>
      </c>
      <c r="H689">
        <f t="shared" si="93"/>
        <v>264</v>
      </c>
      <c r="I689">
        <f t="shared" si="96"/>
        <v>22850</v>
      </c>
      <c r="J689">
        <f t="shared" si="97"/>
        <v>166584</v>
      </c>
      <c r="K689">
        <f t="shared" si="94"/>
        <v>143734</v>
      </c>
      <c r="L689">
        <f t="shared" si="98"/>
        <v>600</v>
      </c>
    </row>
    <row r="690" spans="1:12" x14ac:dyDescent="0.35">
      <c r="A690" s="1">
        <v>45615</v>
      </c>
      <c r="B690" s="2">
        <f t="shared" si="90"/>
        <v>2</v>
      </c>
      <c r="C690" s="2" t="s">
        <v>8</v>
      </c>
      <c r="D690">
        <v>10</v>
      </c>
      <c r="E690">
        <f t="shared" si="95"/>
        <v>0</v>
      </c>
      <c r="F690">
        <f t="shared" si="91"/>
        <v>0.4</v>
      </c>
      <c r="G690">
        <f t="shared" si="92"/>
        <v>4</v>
      </c>
      <c r="H690">
        <f t="shared" si="93"/>
        <v>264</v>
      </c>
      <c r="I690">
        <f t="shared" si="96"/>
        <v>22850</v>
      </c>
      <c r="J690">
        <f t="shared" si="97"/>
        <v>166848</v>
      </c>
      <c r="K690">
        <f t="shared" si="94"/>
        <v>143998</v>
      </c>
      <c r="L690">
        <f t="shared" si="98"/>
        <v>601</v>
      </c>
    </row>
    <row r="691" spans="1:12" x14ac:dyDescent="0.35">
      <c r="A691" s="1">
        <v>45616</v>
      </c>
      <c r="B691" s="2">
        <f t="shared" si="90"/>
        <v>3</v>
      </c>
      <c r="C691" s="2" t="s">
        <v>8</v>
      </c>
      <c r="D691">
        <v>10</v>
      </c>
      <c r="E691">
        <f t="shared" si="95"/>
        <v>0</v>
      </c>
      <c r="F691">
        <f t="shared" si="91"/>
        <v>0.4</v>
      </c>
      <c r="G691">
        <f t="shared" si="92"/>
        <v>4</v>
      </c>
      <c r="H691">
        <f t="shared" si="93"/>
        <v>264</v>
      </c>
      <c r="I691">
        <f t="shared" si="96"/>
        <v>22850</v>
      </c>
      <c r="J691">
        <f t="shared" si="97"/>
        <v>167112</v>
      </c>
      <c r="K691">
        <f t="shared" si="94"/>
        <v>144262</v>
      </c>
      <c r="L691">
        <f t="shared" si="98"/>
        <v>602</v>
      </c>
    </row>
    <row r="692" spans="1:12" x14ac:dyDescent="0.35">
      <c r="A692" s="1">
        <v>45617</v>
      </c>
      <c r="B692" s="2">
        <f t="shared" si="90"/>
        <v>4</v>
      </c>
      <c r="C692" s="2" t="s">
        <v>8</v>
      </c>
      <c r="D692">
        <v>10</v>
      </c>
      <c r="E692">
        <f t="shared" si="95"/>
        <v>0</v>
      </c>
      <c r="F692">
        <f t="shared" si="91"/>
        <v>0.4</v>
      </c>
      <c r="G692">
        <f t="shared" si="92"/>
        <v>4</v>
      </c>
      <c r="H692">
        <f t="shared" si="93"/>
        <v>264</v>
      </c>
      <c r="I692">
        <f t="shared" si="96"/>
        <v>22850</v>
      </c>
      <c r="J692">
        <f t="shared" si="97"/>
        <v>167376</v>
      </c>
      <c r="K692">
        <f t="shared" si="94"/>
        <v>144526</v>
      </c>
      <c r="L692">
        <f t="shared" si="98"/>
        <v>603</v>
      </c>
    </row>
    <row r="693" spans="1:12" x14ac:dyDescent="0.35">
      <c r="A693" s="1">
        <v>45618</v>
      </c>
      <c r="B693" s="2">
        <f t="shared" si="90"/>
        <v>5</v>
      </c>
      <c r="C693" s="2" t="s">
        <v>8</v>
      </c>
      <c r="D693">
        <v>10</v>
      </c>
      <c r="E693">
        <f t="shared" si="95"/>
        <v>0</v>
      </c>
      <c r="F693">
        <f t="shared" si="91"/>
        <v>0.4</v>
      </c>
      <c r="G693">
        <f t="shared" si="92"/>
        <v>4</v>
      </c>
      <c r="H693">
        <f t="shared" si="93"/>
        <v>264</v>
      </c>
      <c r="I693">
        <f t="shared" si="96"/>
        <v>22850</v>
      </c>
      <c r="J693">
        <f t="shared" si="97"/>
        <v>167640</v>
      </c>
      <c r="K693">
        <f t="shared" si="94"/>
        <v>144790</v>
      </c>
      <c r="L693">
        <f t="shared" si="98"/>
        <v>604</v>
      </c>
    </row>
    <row r="694" spans="1:12" x14ac:dyDescent="0.35">
      <c r="A694" s="1">
        <v>45619</v>
      </c>
      <c r="B694" s="2">
        <f t="shared" si="90"/>
        <v>6</v>
      </c>
      <c r="C694" s="2" t="s">
        <v>8</v>
      </c>
      <c r="D694">
        <v>10</v>
      </c>
      <c r="E694">
        <f t="shared" si="95"/>
        <v>0</v>
      </c>
      <c r="F694">
        <f t="shared" si="91"/>
        <v>0.4</v>
      </c>
      <c r="G694">
        <f t="shared" si="92"/>
        <v>0</v>
      </c>
      <c r="H694">
        <f t="shared" si="93"/>
        <v>0</v>
      </c>
      <c r="I694">
        <f t="shared" si="96"/>
        <v>22850</v>
      </c>
      <c r="J694">
        <f t="shared" si="97"/>
        <v>167640</v>
      </c>
      <c r="K694">
        <f t="shared" si="94"/>
        <v>144790</v>
      </c>
      <c r="L694">
        <f t="shared" si="98"/>
        <v>605</v>
      </c>
    </row>
    <row r="695" spans="1:12" x14ac:dyDescent="0.35">
      <c r="A695" s="1">
        <v>45620</v>
      </c>
      <c r="B695" s="2">
        <f t="shared" si="90"/>
        <v>7</v>
      </c>
      <c r="C695" s="2" t="s">
        <v>8</v>
      </c>
      <c r="D695">
        <v>10</v>
      </c>
      <c r="E695">
        <f t="shared" si="95"/>
        <v>150</v>
      </c>
      <c r="F695">
        <f t="shared" si="91"/>
        <v>0.4</v>
      </c>
      <c r="G695">
        <f t="shared" si="92"/>
        <v>0</v>
      </c>
      <c r="H695">
        <f t="shared" si="93"/>
        <v>0</v>
      </c>
      <c r="I695">
        <f t="shared" si="96"/>
        <v>23000</v>
      </c>
      <c r="J695">
        <f t="shared" si="97"/>
        <v>167640</v>
      </c>
      <c r="K695">
        <f t="shared" si="94"/>
        <v>144640</v>
      </c>
      <c r="L695">
        <f t="shared" si="98"/>
        <v>606</v>
      </c>
    </row>
    <row r="696" spans="1:12" x14ac:dyDescent="0.35">
      <c r="A696" s="1">
        <v>45621</v>
      </c>
      <c r="B696" s="2">
        <f t="shared" si="90"/>
        <v>1</v>
      </c>
      <c r="C696" s="2" t="s">
        <v>8</v>
      </c>
      <c r="D696">
        <v>10</v>
      </c>
      <c r="E696">
        <f t="shared" si="95"/>
        <v>0</v>
      </c>
      <c r="F696">
        <f t="shared" si="91"/>
        <v>0.4</v>
      </c>
      <c r="G696">
        <f t="shared" si="92"/>
        <v>4</v>
      </c>
      <c r="H696">
        <f t="shared" si="93"/>
        <v>264</v>
      </c>
      <c r="I696">
        <f t="shared" si="96"/>
        <v>23000</v>
      </c>
      <c r="J696">
        <f t="shared" si="97"/>
        <v>167904</v>
      </c>
      <c r="K696">
        <f t="shared" si="94"/>
        <v>144904</v>
      </c>
      <c r="L696">
        <f t="shared" si="98"/>
        <v>607</v>
      </c>
    </row>
    <row r="697" spans="1:12" x14ac:dyDescent="0.35">
      <c r="A697" s="1">
        <v>45622</v>
      </c>
      <c r="B697" s="2">
        <f t="shared" si="90"/>
        <v>2</v>
      </c>
      <c r="C697" s="2" t="s">
        <v>8</v>
      </c>
      <c r="D697">
        <v>10</v>
      </c>
      <c r="E697">
        <f t="shared" si="95"/>
        <v>0</v>
      </c>
      <c r="F697">
        <f t="shared" si="91"/>
        <v>0.4</v>
      </c>
      <c r="G697">
        <f t="shared" si="92"/>
        <v>4</v>
      </c>
      <c r="H697">
        <f t="shared" si="93"/>
        <v>264</v>
      </c>
      <c r="I697">
        <f t="shared" si="96"/>
        <v>23000</v>
      </c>
      <c r="J697">
        <f t="shared" si="97"/>
        <v>168168</v>
      </c>
      <c r="K697">
        <f t="shared" si="94"/>
        <v>145168</v>
      </c>
      <c r="L697">
        <f t="shared" si="98"/>
        <v>608</v>
      </c>
    </row>
    <row r="698" spans="1:12" x14ac:dyDescent="0.35">
      <c r="A698" s="1">
        <v>45623</v>
      </c>
      <c r="B698" s="2">
        <f t="shared" si="90"/>
        <v>3</v>
      </c>
      <c r="C698" s="2" t="s">
        <v>8</v>
      </c>
      <c r="D698">
        <v>10</v>
      </c>
      <c r="E698">
        <f t="shared" si="95"/>
        <v>0</v>
      </c>
      <c r="F698">
        <f t="shared" si="91"/>
        <v>0.4</v>
      </c>
      <c r="G698">
        <f t="shared" si="92"/>
        <v>4</v>
      </c>
      <c r="H698">
        <f t="shared" si="93"/>
        <v>264</v>
      </c>
      <c r="I698">
        <f t="shared" si="96"/>
        <v>23000</v>
      </c>
      <c r="J698">
        <f t="shared" si="97"/>
        <v>168432</v>
      </c>
      <c r="K698">
        <f t="shared" si="94"/>
        <v>145432</v>
      </c>
      <c r="L698">
        <f t="shared" si="98"/>
        <v>609</v>
      </c>
    </row>
    <row r="699" spans="1:12" x14ac:dyDescent="0.35">
      <c r="A699" s="1">
        <v>45624</v>
      </c>
      <c r="B699" s="2">
        <f t="shared" si="90"/>
        <v>4</v>
      </c>
      <c r="C699" s="2" t="s">
        <v>8</v>
      </c>
      <c r="D699">
        <v>10</v>
      </c>
      <c r="E699">
        <f t="shared" si="95"/>
        <v>0</v>
      </c>
      <c r="F699">
        <f t="shared" si="91"/>
        <v>0.4</v>
      </c>
      <c r="G699">
        <f t="shared" si="92"/>
        <v>4</v>
      </c>
      <c r="H699">
        <f t="shared" si="93"/>
        <v>264</v>
      </c>
      <c r="I699">
        <f t="shared" si="96"/>
        <v>23000</v>
      </c>
      <c r="J699">
        <f t="shared" si="97"/>
        <v>168696</v>
      </c>
      <c r="K699">
        <f t="shared" si="94"/>
        <v>145696</v>
      </c>
      <c r="L699">
        <f t="shared" si="98"/>
        <v>610</v>
      </c>
    </row>
    <row r="700" spans="1:12" x14ac:dyDescent="0.35">
      <c r="A700" s="1">
        <v>45625</v>
      </c>
      <c r="B700" s="2">
        <f t="shared" si="90"/>
        <v>5</v>
      </c>
      <c r="C700" s="2" t="s">
        <v>8</v>
      </c>
      <c r="D700">
        <v>10</v>
      </c>
      <c r="E700">
        <f t="shared" si="95"/>
        <v>0</v>
      </c>
      <c r="F700">
        <f t="shared" si="91"/>
        <v>0.4</v>
      </c>
      <c r="G700">
        <f t="shared" si="92"/>
        <v>4</v>
      </c>
      <c r="H700">
        <f t="shared" si="93"/>
        <v>264</v>
      </c>
      <c r="I700">
        <f t="shared" si="96"/>
        <v>23000</v>
      </c>
      <c r="J700">
        <f t="shared" si="97"/>
        <v>168960</v>
      </c>
      <c r="K700">
        <f t="shared" si="94"/>
        <v>145960</v>
      </c>
      <c r="L700">
        <f t="shared" si="98"/>
        <v>611</v>
      </c>
    </row>
    <row r="701" spans="1:12" x14ac:dyDescent="0.35">
      <c r="A701" s="1">
        <v>45626</v>
      </c>
      <c r="B701" s="2">
        <f t="shared" si="90"/>
        <v>6</v>
      </c>
      <c r="C701" s="2" t="s">
        <v>8</v>
      </c>
      <c r="D701">
        <v>10</v>
      </c>
      <c r="E701">
        <f t="shared" si="95"/>
        <v>0</v>
      </c>
      <c r="F701">
        <f t="shared" si="91"/>
        <v>0.4</v>
      </c>
      <c r="G701">
        <f t="shared" si="92"/>
        <v>0</v>
      </c>
      <c r="H701">
        <f t="shared" si="93"/>
        <v>0</v>
      </c>
      <c r="I701">
        <f t="shared" si="96"/>
        <v>23000</v>
      </c>
      <c r="J701">
        <f t="shared" si="97"/>
        <v>168960</v>
      </c>
      <c r="K701">
        <f t="shared" si="94"/>
        <v>145960</v>
      </c>
      <c r="L701">
        <f t="shared" si="98"/>
        <v>612</v>
      </c>
    </row>
    <row r="702" spans="1:12" x14ac:dyDescent="0.35">
      <c r="A702" s="1">
        <v>45627</v>
      </c>
      <c r="B702" s="2">
        <f t="shared" si="90"/>
        <v>7</v>
      </c>
      <c r="C702" s="2" t="s">
        <v>8</v>
      </c>
      <c r="D702">
        <v>10</v>
      </c>
      <c r="E702">
        <f t="shared" si="95"/>
        <v>150</v>
      </c>
      <c r="F702">
        <f t="shared" si="91"/>
        <v>0.4</v>
      </c>
      <c r="G702">
        <f t="shared" si="92"/>
        <v>0</v>
      </c>
      <c r="H702">
        <f t="shared" si="93"/>
        <v>0</v>
      </c>
      <c r="I702">
        <f t="shared" si="96"/>
        <v>23150</v>
      </c>
      <c r="J702">
        <f t="shared" si="97"/>
        <v>168960</v>
      </c>
      <c r="K702">
        <f t="shared" si="94"/>
        <v>145810</v>
      </c>
      <c r="L702">
        <f t="shared" si="98"/>
        <v>613</v>
      </c>
    </row>
    <row r="703" spans="1:12" x14ac:dyDescent="0.35">
      <c r="A703" s="1">
        <v>45628</v>
      </c>
      <c r="B703" s="2">
        <f t="shared" si="90"/>
        <v>1</v>
      </c>
      <c r="C703" s="2" t="s">
        <v>8</v>
      </c>
      <c r="D703">
        <v>10</v>
      </c>
      <c r="E703">
        <f t="shared" si="95"/>
        <v>0</v>
      </c>
      <c r="F703">
        <f t="shared" si="91"/>
        <v>0.4</v>
      </c>
      <c r="G703">
        <f t="shared" si="92"/>
        <v>4</v>
      </c>
      <c r="H703">
        <f t="shared" si="93"/>
        <v>264</v>
      </c>
      <c r="I703">
        <f t="shared" si="96"/>
        <v>23150</v>
      </c>
      <c r="J703">
        <f t="shared" si="97"/>
        <v>169224</v>
      </c>
      <c r="K703">
        <f t="shared" si="94"/>
        <v>146074</v>
      </c>
      <c r="L703">
        <f t="shared" si="98"/>
        <v>614</v>
      </c>
    </row>
    <row r="704" spans="1:12" x14ac:dyDescent="0.35">
      <c r="A704" s="1">
        <v>45629</v>
      </c>
      <c r="B704" s="2">
        <f t="shared" si="90"/>
        <v>2</v>
      </c>
      <c r="C704" s="2" t="s">
        <v>8</v>
      </c>
      <c r="D704">
        <v>10</v>
      </c>
      <c r="E704">
        <f t="shared" si="95"/>
        <v>0</v>
      </c>
      <c r="F704">
        <f t="shared" si="91"/>
        <v>0.4</v>
      </c>
      <c r="G704">
        <f t="shared" si="92"/>
        <v>4</v>
      </c>
      <c r="H704">
        <f t="shared" si="93"/>
        <v>264</v>
      </c>
      <c r="I704">
        <f t="shared" si="96"/>
        <v>23150</v>
      </c>
      <c r="J704">
        <f t="shared" si="97"/>
        <v>169488</v>
      </c>
      <c r="K704">
        <f t="shared" si="94"/>
        <v>146338</v>
      </c>
      <c r="L704">
        <f t="shared" si="98"/>
        <v>615</v>
      </c>
    </row>
    <row r="705" spans="1:12" x14ac:dyDescent="0.35">
      <c r="A705" s="1">
        <v>45630</v>
      </c>
      <c r="B705" s="2">
        <f t="shared" si="90"/>
        <v>3</v>
      </c>
      <c r="C705" s="2" t="s">
        <v>8</v>
      </c>
      <c r="D705">
        <v>10</v>
      </c>
      <c r="E705">
        <f t="shared" si="95"/>
        <v>0</v>
      </c>
      <c r="F705">
        <f t="shared" si="91"/>
        <v>0.4</v>
      </c>
      <c r="G705">
        <f t="shared" si="92"/>
        <v>4</v>
      </c>
      <c r="H705">
        <f t="shared" si="93"/>
        <v>264</v>
      </c>
      <c r="I705">
        <f t="shared" si="96"/>
        <v>23150</v>
      </c>
      <c r="J705">
        <f t="shared" si="97"/>
        <v>169752</v>
      </c>
      <c r="K705">
        <f t="shared" si="94"/>
        <v>146602</v>
      </c>
      <c r="L705">
        <f t="shared" si="98"/>
        <v>616</v>
      </c>
    </row>
    <row r="706" spans="1:12" x14ac:dyDescent="0.35">
      <c r="A706" s="1">
        <v>45631</v>
      </c>
      <c r="B706" s="2">
        <f t="shared" si="90"/>
        <v>4</v>
      </c>
      <c r="C706" s="2" t="s">
        <v>8</v>
      </c>
      <c r="D706">
        <v>10</v>
      </c>
      <c r="E706">
        <f t="shared" si="95"/>
        <v>0</v>
      </c>
      <c r="F706">
        <f t="shared" si="91"/>
        <v>0.4</v>
      </c>
      <c r="G706">
        <f t="shared" si="92"/>
        <v>4</v>
      </c>
      <c r="H706">
        <f t="shared" si="93"/>
        <v>264</v>
      </c>
      <c r="I706">
        <f t="shared" si="96"/>
        <v>23150</v>
      </c>
      <c r="J706">
        <f t="shared" si="97"/>
        <v>170016</v>
      </c>
      <c r="K706">
        <f t="shared" si="94"/>
        <v>146866</v>
      </c>
      <c r="L706">
        <f t="shared" si="98"/>
        <v>617</v>
      </c>
    </row>
    <row r="707" spans="1:12" x14ac:dyDescent="0.35">
      <c r="A707" s="1">
        <v>45632</v>
      </c>
      <c r="B707" s="2">
        <f t="shared" ref="B707:B732" si="99">WEEKDAY(A707, 2)</f>
        <v>5</v>
      </c>
      <c r="C707" s="2" t="s">
        <v>8</v>
      </c>
      <c r="D707">
        <v>10</v>
      </c>
      <c r="E707">
        <f t="shared" si="95"/>
        <v>0</v>
      </c>
      <c r="F707">
        <f t="shared" ref="F707:F732" si="100">IF(C707="ZIMA",  0.2, IF(C707="WIOSNA", 0.5, IF(C707 = "LATO", 0.9, 0.4)))</f>
        <v>0.4</v>
      </c>
      <c r="G707">
        <f t="shared" ref="G707:G732" si="101">IF(AND(B707&lt;&gt;7, B707&lt;&gt;6), INT(F707*D707), 0)</f>
        <v>4</v>
      </c>
      <c r="H707">
        <f t="shared" ref="H707:H732" si="102">G707*66</f>
        <v>264</v>
      </c>
      <c r="I707">
        <f t="shared" si="96"/>
        <v>23150</v>
      </c>
      <c r="J707">
        <f t="shared" si="97"/>
        <v>170280</v>
      </c>
      <c r="K707">
        <f t="shared" ref="K707:K732" si="103">J707-I707</f>
        <v>147130</v>
      </c>
      <c r="L707">
        <f t="shared" si="98"/>
        <v>618</v>
      </c>
    </row>
    <row r="708" spans="1:12" x14ac:dyDescent="0.35">
      <c r="A708" s="1">
        <v>45633</v>
      </c>
      <c r="B708" s="2">
        <f t="shared" si="99"/>
        <v>6</v>
      </c>
      <c r="C708" s="2" t="s">
        <v>8</v>
      </c>
      <c r="D708">
        <v>10</v>
      </c>
      <c r="E708">
        <f t="shared" ref="E708:E732" si="104">IF(B708=7, D708*15, 0)</f>
        <v>0</v>
      </c>
      <c r="F708">
        <f t="shared" si="100"/>
        <v>0.4</v>
      </c>
      <c r="G708">
        <f t="shared" si="101"/>
        <v>0</v>
      </c>
      <c r="H708">
        <f t="shared" si="102"/>
        <v>0</v>
      </c>
      <c r="I708">
        <f t="shared" ref="I708:I732" si="105">I707+E708</f>
        <v>23150</v>
      </c>
      <c r="J708">
        <f t="shared" ref="J708:J732" si="106">J707+H708</f>
        <v>170280</v>
      </c>
      <c r="K708">
        <f t="shared" si="103"/>
        <v>147130</v>
      </c>
      <c r="L708">
        <f t="shared" ref="L708:L732" si="107">IF(I708&lt;J708, 1, 0)+L707</f>
        <v>619</v>
      </c>
    </row>
    <row r="709" spans="1:12" x14ac:dyDescent="0.35">
      <c r="A709" s="1">
        <v>45634</v>
      </c>
      <c r="B709" s="2">
        <f t="shared" si="99"/>
        <v>7</v>
      </c>
      <c r="C709" s="2" t="s">
        <v>8</v>
      </c>
      <c r="D709">
        <v>10</v>
      </c>
      <c r="E709">
        <f t="shared" si="104"/>
        <v>150</v>
      </c>
      <c r="F709">
        <f t="shared" si="100"/>
        <v>0.4</v>
      </c>
      <c r="G709">
        <f t="shared" si="101"/>
        <v>0</v>
      </c>
      <c r="H709">
        <f t="shared" si="102"/>
        <v>0</v>
      </c>
      <c r="I709">
        <f t="shared" si="105"/>
        <v>23300</v>
      </c>
      <c r="J709">
        <f t="shared" si="106"/>
        <v>170280</v>
      </c>
      <c r="K709">
        <f t="shared" si="103"/>
        <v>146980</v>
      </c>
      <c r="L709">
        <f t="shared" si="107"/>
        <v>620</v>
      </c>
    </row>
    <row r="710" spans="1:12" x14ac:dyDescent="0.35">
      <c r="A710" s="1">
        <v>45635</v>
      </c>
      <c r="B710" s="2">
        <f t="shared" si="99"/>
        <v>1</v>
      </c>
      <c r="C710" s="2" t="s">
        <v>8</v>
      </c>
      <c r="D710">
        <v>10</v>
      </c>
      <c r="E710">
        <f t="shared" si="104"/>
        <v>0</v>
      </c>
      <c r="F710">
        <f t="shared" si="100"/>
        <v>0.4</v>
      </c>
      <c r="G710">
        <f t="shared" si="101"/>
        <v>4</v>
      </c>
      <c r="H710">
        <f t="shared" si="102"/>
        <v>264</v>
      </c>
      <c r="I710">
        <f t="shared" si="105"/>
        <v>23300</v>
      </c>
      <c r="J710">
        <f t="shared" si="106"/>
        <v>170544</v>
      </c>
      <c r="K710">
        <f t="shared" si="103"/>
        <v>147244</v>
      </c>
      <c r="L710">
        <f t="shared" si="107"/>
        <v>621</v>
      </c>
    </row>
    <row r="711" spans="1:12" x14ac:dyDescent="0.35">
      <c r="A711" s="1">
        <v>45636</v>
      </c>
      <c r="B711" s="2">
        <f t="shared" si="99"/>
        <v>2</v>
      </c>
      <c r="C711" s="2" t="s">
        <v>8</v>
      </c>
      <c r="D711">
        <v>10</v>
      </c>
      <c r="E711">
        <f t="shared" si="104"/>
        <v>0</v>
      </c>
      <c r="F711">
        <f t="shared" si="100"/>
        <v>0.4</v>
      </c>
      <c r="G711">
        <f t="shared" si="101"/>
        <v>4</v>
      </c>
      <c r="H711">
        <f t="shared" si="102"/>
        <v>264</v>
      </c>
      <c r="I711">
        <f t="shared" si="105"/>
        <v>23300</v>
      </c>
      <c r="J711">
        <f t="shared" si="106"/>
        <v>170808</v>
      </c>
      <c r="K711">
        <f t="shared" si="103"/>
        <v>147508</v>
      </c>
      <c r="L711">
        <f t="shared" si="107"/>
        <v>622</v>
      </c>
    </row>
    <row r="712" spans="1:12" x14ac:dyDescent="0.35">
      <c r="A712" s="1">
        <v>45637</v>
      </c>
      <c r="B712" s="2">
        <f t="shared" si="99"/>
        <v>3</v>
      </c>
      <c r="C712" s="2" t="s">
        <v>8</v>
      </c>
      <c r="D712">
        <v>10</v>
      </c>
      <c r="E712">
        <f t="shared" si="104"/>
        <v>0</v>
      </c>
      <c r="F712">
        <f t="shared" si="100"/>
        <v>0.4</v>
      </c>
      <c r="G712">
        <f t="shared" si="101"/>
        <v>4</v>
      </c>
      <c r="H712">
        <f t="shared" si="102"/>
        <v>264</v>
      </c>
      <c r="I712">
        <f t="shared" si="105"/>
        <v>23300</v>
      </c>
      <c r="J712">
        <f t="shared" si="106"/>
        <v>171072</v>
      </c>
      <c r="K712">
        <f t="shared" si="103"/>
        <v>147772</v>
      </c>
      <c r="L712">
        <f t="shared" si="107"/>
        <v>623</v>
      </c>
    </row>
    <row r="713" spans="1:12" x14ac:dyDescent="0.35">
      <c r="A713" s="1">
        <v>45638</v>
      </c>
      <c r="B713" s="2">
        <f t="shared" si="99"/>
        <v>4</v>
      </c>
      <c r="C713" s="2" t="s">
        <v>8</v>
      </c>
      <c r="D713">
        <v>10</v>
      </c>
      <c r="E713">
        <f t="shared" si="104"/>
        <v>0</v>
      </c>
      <c r="F713">
        <f t="shared" si="100"/>
        <v>0.4</v>
      </c>
      <c r="G713">
        <f t="shared" si="101"/>
        <v>4</v>
      </c>
      <c r="H713">
        <f t="shared" si="102"/>
        <v>264</v>
      </c>
      <c r="I713">
        <f t="shared" si="105"/>
        <v>23300</v>
      </c>
      <c r="J713">
        <f t="shared" si="106"/>
        <v>171336</v>
      </c>
      <c r="K713">
        <f t="shared" si="103"/>
        <v>148036</v>
      </c>
      <c r="L713">
        <f t="shared" si="107"/>
        <v>624</v>
      </c>
    </row>
    <row r="714" spans="1:12" x14ac:dyDescent="0.35">
      <c r="A714" s="1">
        <v>45639</v>
      </c>
      <c r="B714" s="2">
        <f t="shared" si="99"/>
        <v>5</v>
      </c>
      <c r="C714" s="2" t="s">
        <v>8</v>
      </c>
      <c r="D714">
        <v>10</v>
      </c>
      <c r="E714">
        <f t="shared" si="104"/>
        <v>0</v>
      </c>
      <c r="F714">
        <f t="shared" si="100"/>
        <v>0.4</v>
      </c>
      <c r="G714">
        <f t="shared" si="101"/>
        <v>4</v>
      </c>
      <c r="H714">
        <f t="shared" si="102"/>
        <v>264</v>
      </c>
      <c r="I714">
        <f t="shared" si="105"/>
        <v>23300</v>
      </c>
      <c r="J714">
        <f t="shared" si="106"/>
        <v>171600</v>
      </c>
      <c r="K714">
        <f t="shared" si="103"/>
        <v>148300</v>
      </c>
      <c r="L714">
        <f t="shared" si="107"/>
        <v>625</v>
      </c>
    </row>
    <row r="715" spans="1:12" x14ac:dyDescent="0.35">
      <c r="A715" s="1">
        <v>45640</v>
      </c>
      <c r="B715" s="2">
        <f t="shared" si="99"/>
        <v>6</v>
      </c>
      <c r="C715" s="2" t="s">
        <v>8</v>
      </c>
      <c r="D715">
        <v>10</v>
      </c>
      <c r="E715">
        <f t="shared" si="104"/>
        <v>0</v>
      </c>
      <c r="F715">
        <f t="shared" si="100"/>
        <v>0.4</v>
      </c>
      <c r="G715">
        <f t="shared" si="101"/>
        <v>0</v>
      </c>
      <c r="H715">
        <f t="shared" si="102"/>
        <v>0</v>
      </c>
      <c r="I715">
        <f t="shared" si="105"/>
        <v>23300</v>
      </c>
      <c r="J715">
        <f t="shared" si="106"/>
        <v>171600</v>
      </c>
      <c r="K715">
        <f t="shared" si="103"/>
        <v>148300</v>
      </c>
      <c r="L715">
        <f t="shared" si="107"/>
        <v>626</v>
      </c>
    </row>
    <row r="716" spans="1:12" x14ac:dyDescent="0.35">
      <c r="A716" s="1">
        <v>45641</v>
      </c>
      <c r="B716" s="2">
        <f t="shared" si="99"/>
        <v>7</v>
      </c>
      <c r="C716" s="2" t="s">
        <v>8</v>
      </c>
      <c r="D716">
        <v>10</v>
      </c>
      <c r="E716">
        <f t="shared" si="104"/>
        <v>150</v>
      </c>
      <c r="F716">
        <f t="shared" si="100"/>
        <v>0.4</v>
      </c>
      <c r="G716">
        <f t="shared" si="101"/>
        <v>0</v>
      </c>
      <c r="H716">
        <f t="shared" si="102"/>
        <v>0</v>
      </c>
      <c r="I716">
        <f t="shared" si="105"/>
        <v>23450</v>
      </c>
      <c r="J716">
        <f t="shared" si="106"/>
        <v>171600</v>
      </c>
      <c r="K716">
        <f t="shared" si="103"/>
        <v>148150</v>
      </c>
      <c r="L716">
        <f t="shared" si="107"/>
        <v>627</v>
      </c>
    </row>
    <row r="717" spans="1:12" x14ac:dyDescent="0.35">
      <c r="A717" s="1">
        <v>45642</v>
      </c>
      <c r="B717" s="2">
        <f t="shared" si="99"/>
        <v>1</v>
      </c>
      <c r="C717" s="2" t="s">
        <v>8</v>
      </c>
      <c r="D717">
        <v>10</v>
      </c>
      <c r="E717">
        <f t="shared" si="104"/>
        <v>0</v>
      </c>
      <c r="F717">
        <f t="shared" si="100"/>
        <v>0.4</v>
      </c>
      <c r="G717">
        <f t="shared" si="101"/>
        <v>4</v>
      </c>
      <c r="H717">
        <f t="shared" si="102"/>
        <v>264</v>
      </c>
      <c r="I717">
        <f t="shared" si="105"/>
        <v>23450</v>
      </c>
      <c r="J717">
        <f t="shared" si="106"/>
        <v>171864</v>
      </c>
      <c r="K717">
        <f t="shared" si="103"/>
        <v>148414</v>
      </c>
      <c r="L717">
        <f t="shared" si="107"/>
        <v>628</v>
      </c>
    </row>
    <row r="718" spans="1:12" x14ac:dyDescent="0.35">
      <c r="A718" s="1">
        <v>45643</v>
      </c>
      <c r="B718" s="2">
        <f t="shared" si="99"/>
        <v>2</v>
      </c>
      <c r="C718" s="2" t="s">
        <v>8</v>
      </c>
      <c r="D718">
        <v>10</v>
      </c>
      <c r="E718">
        <f t="shared" si="104"/>
        <v>0</v>
      </c>
      <c r="F718">
        <f t="shared" si="100"/>
        <v>0.4</v>
      </c>
      <c r="G718">
        <f t="shared" si="101"/>
        <v>4</v>
      </c>
      <c r="H718">
        <f t="shared" si="102"/>
        <v>264</v>
      </c>
      <c r="I718">
        <f t="shared" si="105"/>
        <v>23450</v>
      </c>
      <c r="J718">
        <f t="shared" si="106"/>
        <v>172128</v>
      </c>
      <c r="K718">
        <f t="shared" si="103"/>
        <v>148678</v>
      </c>
      <c r="L718">
        <f t="shared" si="107"/>
        <v>629</v>
      </c>
    </row>
    <row r="719" spans="1:12" x14ac:dyDescent="0.35">
      <c r="A719" s="1">
        <v>45644</v>
      </c>
      <c r="B719" s="2">
        <f t="shared" si="99"/>
        <v>3</v>
      </c>
      <c r="C719" s="2" t="s">
        <v>8</v>
      </c>
      <c r="D719">
        <v>10</v>
      </c>
      <c r="E719">
        <f t="shared" si="104"/>
        <v>0</v>
      </c>
      <c r="F719">
        <f t="shared" si="100"/>
        <v>0.4</v>
      </c>
      <c r="G719">
        <f t="shared" si="101"/>
        <v>4</v>
      </c>
      <c r="H719">
        <f t="shared" si="102"/>
        <v>264</v>
      </c>
      <c r="I719">
        <f t="shared" si="105"/>
        <v>23450</v>
      </c>
      <c r="J719">
        <f t="shared" si="106"/>
        <v>172392</v>
      </c>
      <c r="K719">
        <f t="shared" si="103"/>
        <v>148942</v>
      </c>
      <c r="L719">
        <f t="shared" si="107"/>
        <v>630</v>
      </c>
    </row>
    <row r="720" spans="1:12" x14ac:dyDescent="0.35">
      <c r="A720" s="1">
        <v>45645</v>
      </c>
      <c r="B720" s="2">
        <f t="shared" si="99"/>
        <v>4</v>
      </c>
      <c r="C720" s="2" t="s">
        <v>8</v>
      </c>
      <c r="D720">
        <v>10</v>
      </c>
      <c r="E720">
        <f t="shared" si="104"/>
        <v>0</v>
      </c>
      <c r="F720">
        <f t="shared" si="100"/>
        <v>0.4</v>
      </c>
      <c r="G720">
        <f t="shared" si="101"/>
        <v>4</v>
      </c>
      <c r="H720">
        <f t="shared" si="102"/>
        <v>264</v>
      </c>
      <c r="I720">
        <f t="shared" si="105"/>
        <v>23450</v>
      </c>
      <c r="J720">
        <f t="shared" si="106"/>
        <v>172656</v>
      </c>
      <c r="K720">
        <f t="shared" si="103"/>
        <v>149206</v>
      </c>
      <c r="L720">
        <f t="shared" si="107"/>
        <v>631</v>
      </c>
    </row>
    <row r="721" spans="1:12" x14ac:dyDescent="0.35">
      <c r="A721" s="1">
        <v>45646</v>
      </c>
      <c r="B721" s="2">
        <f t="shared" si="99"/>
        <v>5</v>
      </c>
      <c r="C721" s="2" t="s">
        <v>8</v>
      </c>
      <c r="D721">
        <v>10</v>
      </c>
      <c r="E721">
        <f t="shared" si="104"/>
        <v>0</v>
      </c>
      <c r="F721">
        <f t="shared" si="100"/>
        <v>0.4</v>
      </c>
      <c r="G721">
        <f t="shared" si="101"/>
        <v>4</v>
      </c>
      <c r="H721">
        <f t="shared" si="102"/>
        <v>264</v>
      </c>
      <c r="I721">
        <f t="shared" si="105"/>
        <v>23450</v>
      </c>
      <c r="J721">
        <f t="shared" si="106"/>
        <v>172920</v>
      </c>
      <c r="K721">
        <f t="shared" si="103"/>
        <v>149470</v>
      </c>
      <c r="L721">
        <f t="shared" si="107"/>
        <v>632</v>
      </c>
    </row>
    <row r="722" spans="1:12" x14ac:dyDescent="0.35">
      <c r="A722" s="3">
        <v>45647</v>
      </c>
      <c r="B722" s="2">
        <f t="shared" si="99"/>
        <v>6</v>
      </c>
      <c r="C722" s="2" t="s">
        <v>5</v>
      </c>
      <c r="D722">
        <v>10</v>
      </c>
      <c r="E722">
        <f t="shared" si="104"/>
        <v>0</v>
      </c>
      <c r="F722">
        <f t="shared" si="100"/>
        <v>0.2</v>
      </c>
      <c r="G722">
        <f t="shared" si="101"/>
        <v>0</v>
      </c>
      <c r="H722">
        <f t="shared" si="102"/>
        <v>0</v>
      </c>
      <c r="I722">
        <f t="shared" si="105"/>
        <v>23450</v>
      </c>
      <c r="J722">
        <f t="shared" si="106"/>
        <v>172920</v>
      </c>
      <c r="K722">
        <f t="shared" si="103"/>
        <v>149470</v>
      </c>
      <c r="L722">
        <f t="shared" si="107"/>
        <v>633</v>
      </c>
    </row>
    <row r="723" spans="1:12" x14ac:dyDescent="0.35">
      <c r="A723" s="1">
        <v>45648</v>
      </c>
      <c r="B723" s="2">
        <f t="shared" si="99"/>
        <v>7</v>
      </c>
      <c r="C723" s="2" t="s">
        <v>5</v>
      </c>
      <c r="D723">
        <v>10</v>
      </c>
      <c r="E723">
        <f t="shared" si="104"/>
        <v>150</v>
      </c>
      <c r="F723">
        <f t="shared" si="100"/>
        <v>0.2</v>
      </c>
      <c r="G723">
        <f t="shared" si="101"/>
        <v>0</v>
      </c>
      <c r="H723">
        <f t="shared" si="102"/>
        <v>0</v>
      </c>
      <c r="I723">
        <f t="shared" si="105"/>
        <v>23600</v>
      </c>
      <c r="J723">
        <f t="shared" si="106"/>
        <v>172920</v>
      </c>
      <c r="K723">
        <f t="shared" si="103"/>
        <v>149320</v>
      </c>
      <c r="L723">
        <f t="shared" si="107"/>
        <v>634</v>
      </c>
    </row>
    <row r="724" spans="1:12" x14ac:dyDescent="0.35">
      <c r="A724" s="1">
        <v>45649</v>
      </c>
      <c r="B724" s="2">
        <f t="shared" si="99"/>
        <v>1</v>
      </c>
      <c r="C724" s="2" t="s">
        <v>5</v>
      </c>
      <c r="D724">
        <v>10</v>
      </c>
      <c r="E724">
        <f t="shared" si="104"/>
        <v>0</v>
      </c>
      <c r="F724">
        <f t="shared" si="100"/>
        <v>0.2</v>
      </c>
      <c r="G724">
        <f t="shared" si="101"/>
        <v>2</v>
      </c>
      <c r="H724">
        <f t="shared" si="102"/>
        <v>132</v>
      </c>
      <c r="I724">
        <f t="shared" si="105"/>
        <v>23600</v>
      </c>
      <c r="J724">
        <f t="shared" si="106"/>
        <v>173052</v>
      </c>
      <c r="K724">
        <f t="shared" si="103"/>
        <v>149452</v>
      </c>
      <c r="L724">
        <f t="shared" si="107"/>
        <v>635</v>
      </c>
    </row>
    <row r="725" spans="1:12" x14ac:dyDescent="0.35">
      <c r="A725" s="1">
        <v>45650</v>
      </c>
      <c r="B725" s="2">
        <f t="shared" si="99"/>
        <v>2</v>
      </c>
      <c r="C725" s="2" t="s">
        <v>5</v>
      </c>
      <c r="D725">
        <v>10</v>
      </c>
      <c r="E725">
        <f t="shared" si="104"/>
        <v>0</v>
      </c>
      <c r="F725">
        <f t="shared" si="100"/>
        <v>0.2</v>
      </c>
      <c r="G725">
        <f t="shared" si="101"/>
        <v>2</v>
      </c>
      <c r="H725">
        <f t="shared" si="102"/>
        <v>132</v>
      </c>
      <c r="I725">
        <f t="shared" si="105"/>
        <v>23600</v>
      </c>
      <c r="J725">
        <f t="shared" si="106"/>
        <v>173184</v>
      </c>
      <c r="K725">
        <f t="shared" si="103"/>
        <v>149584</v>
      </c>
      <c r="L725">
        <f t="shared" si="107"/>
        <v>636</v>
      </c>
    </row>
    <row r="726" spans="1:12" x14ac:dyDescent="0.35">
      <c r="A726" s="1">
        <v>45651</v>
      </c>
      <c r="B726" s="2">
        <f t="shared" si="99"/>
        <v>3</v>
      </c>
      <c r="C726" s="2" t="s">
        <v>5</v>
      </c>
      <c r="D726">
        <v>10</v>
      </c>
      <c r="E726">
        <f t="shared" si="104"/>
        <v>0</v>
      </c>
      <c r="F726">
        <f t="shared" si="100"/>
        <v>0.2</v>
      </c>
      <c r="G726">
        <f t="shared" si="101"/>
        <v>2</v>
      </c>
      <c r="H726">
        <f t="shared" si="102"/>
        <v>132</v>
      </c>
      <c r="I726">
        <f t="shared" si="105"/>
        <v>23600</v>
      </c>
      <c r="J726">
        <f t="shared" si="106"/>
        <v>173316</v>
      </c>
      <c r="K726">
        <f t="shared" si="103"/>
        <v>149716</v>
      </c>
      <c r="L726">
        <f t="shared" si="107"/>
        <v>637</v>
      </c>
    </row>
    <row r="727" spans="1:12" x14ac:dyDescent="0.35">
      <c r="A727" s="1">
        <v>45652</v>
      </c>
      <c r="B727" s="2">
        <f t="shared" si="99"/>
        <v>4</v>
      </c>
      <c r="C727" s="2" t="s">
        <v>5</v>
      </c>
      <c r="D727">
        <v>10</v>
      </c>
      <c r="E727">
        <f t="shared" si="104"/>
        <v>0</v>
      </c>
      <c r="F727">
        <f t="shared" si="100"/>
        <v>0.2</v>
      </c>
      <c r="G727">
        <f t="shared" si="101"/>
        <v>2</v>
      </c>
      <c r="H727">
        <f t="shared" si="102"/>
        <v>132</v>
      </c>
      <c r="I727">
        <f t="shared" si="105"/>
        <v>23600</v>
      </c>
      <c r="J727">
        <f t="shared" si="106"/>
        <v>173448</v>
      </c>
      <c r="K727">
        <f t="shared" si="103"/>
        <v>149848</v>
      </c>
      <c r="L727">
        <f t="shared" si="107"/>
        <v>638</v>
      </c>
    </row>
    <row r="728" spans="1:12" x14ac:dyDescent="0.35">
      <c r="A728" s="1">
        <v>45653</v>
      </c>
      <c r="B728" s="2">
        <f t="shared" si="99"/>
        <v>5</v>
      </c>
      <c r="C728" s="2" t="s">
        <v>5</v>
      </c>
      <c r="D728">
        <v>10</v>
      </c>
      <c r="E728">
        <f t="shared" si="104"/>
        <v>0</v>
      </c>
      <c r="F728">
        <f t="shared" si="100"/>
        <v>0.2</v>
      </c>
      <c r="G728">
        <f t="shared" si="101"/>
        <v>2</v>
      </c>
      <c r="H728">
        <f t="shared" si="102"/>
        <v>132</v>
      </c>
      <c r="I728">
        <f t="shared" si="105"/>
        <v>23600</v>
      </c>
      <c r="J728">
        <f t="shared" si="106"/>
        <v>173580</v>
      </c>
      <c r="K728">
        <f t="shared" si="103"/>
        <v>149980</v>
      </c>
      <c r="L728">
        <f t="shared" si="107"/>
        <v>639</v>
      </c>
    </row>
    <row r="729" spans="1:12" x14ac:dyDescent="0.35">
      <c r="A729" s="1">
        <v>45654</v>
      </c>
      <c r="B729" s="2">
        <f t="shared" si="99"/>
        <v>6</v>
      </c>
      <c r="C729" s="2" t="s">
        <v>5</v>
      </c>
      <c r="D729">
        <v>10</v>
      </c>
      <c r="E729">
        <f t="shared" si="104"/>
        <v>0</v>
      </c>
      <c r="F729">
        <f t="shared" si="100"/>
        <v>0.2</v>
      </c>
      <c r="G729">
        <f t="shared" si="101"/>
        <v>0</v>
      </c>
      <c r="H729">
        <f t="shared" si="102"/>
        <v>0</v>
      </c>
      <c r="I729">
        <f t="shared" si="105"/>
        <v>23600</v>
      </c>
      <c r="J729">
        <f t="shared" si="106"/>
        <v>173580</v>
      </c>
      <c r="K729">
        <f t="shared" si="103"/>
        <v>149980</v>
      </c>
      <c r="L729">
        <f t="shared" si="107"/>
        <v>640</v>
      </c>
    </row>
    <row r="730" spans="1:12" x14ac:dyDescent="0.35">
      <c r="A730" s="1">
        <v>45655</v>
      </c>
      <c r="B730" s="2">
        <f t="shared" si="99"/>
        <v>7</v>
      </c>
      <c r="C730" s="2" t="s">
        <v>5</v>
      </c>
      <c r="D730">
        <v>10</v>
      </c>
      <c r="E730">
        <f t="shared" si="104"/>
        <v>150</v>
      </c>
      <c r="F730">
        <f t="shared" si="100"/>
        <v>0.2</v>
      </c>
      <c r="G730">
        <f t="shared" si="101"/>
        <v>0</v>
      </c>
      <c r="H730">
        <f t="shared" si="102"/>
        <v>0</v>
      </c>
      <c r="I730">
        <f t="shared" si="105"/>
        <v>23750</v>
      </c>
      <c r="J730">
        <f t="shared" si="106"/>
        <v>173580</v>
      </c>
      <c r="K730">
        <f t="shared" si="103"/>
        <v>149830</v>
      </c>
      <c r="L730">
        <f t="shared" si="107"/>
        <v>641</v>
      </c>
    </row>
    <row r="731" spans="1:12" x14ac:dyDescent="0.35">
      <c r="A731" s="1">
        <v>45656</v>
      </c>
      <c r="B731" s="2">
        <f t="shared" si="99"/>
        <v>1</v>
      </c>
      <c r="C731" s="2" t="s">
        <v>5</v>
      </c>
      <c r="D731">
        <v>10</v>
      </c>
      <c r="E731">
        <f t="shared" si="104"/>
        <v>0</v>
      </c>
      <c r="F731">
        <f t="shared" si="100"/>
        <v>0.2</v>
      </c>
      <c r="G731">
        <f t="shared" si="101"/>
        <v>2</v>
      </c>
      <c r="H731">
        <f t="shared" si="102"/>
        <v>132</v>
      </c>
      <c r="I731">
        <f t="shared" si="105"/>
        <v>23750</v>
      </c>
      <c r="J731">
        <f t="shared" si="106"/>
        <v>173712</v>
      </c>
      <c r="K731">
        <f t="shared" si="103"/>
        <v>149962</v>
      </c>
      <c r="L731">
        <f t="shared" si="107"/>
        <v>642</v>
      </c>
    </row>
    <row r="732" spans="1:12" x14ac:dyDescent="0.35">
      <c r="A732" s="1">
        <v>45657</v>
      </c>
      <c r="B732" s="2">
        <f t="shared" si="99"/>
        <v>2</v>
      </c>
      <c r="C732" s="2" t="s">
        <v>5</v>
      </c>
      <c r="D732">
        <v>10</v>
      </c>
      <c r="E732">
        <f t="shared" si="104"/>
        <v>0</v>
      </c>
      <c r="F732">
        <f t="shared" si="100"/>
        <v>0.2</v>
      </c>
      <c r="G732">
        <f t="shared" si="101"/>
        <v>2</v>
      </c>
      <c r="H732">
        <f t="shared" si="102"/>
        <v>132</v>
      </c>
      <c r="I732">
        <f t="shared" si="105"/>
        <v>23750</v>
      </c>
      <c r="J732">
        <f t="shared" si="106"/>
        <v>173844</v>
      </c>
      <c r="K732">
        <f t="shared" si="103"/>
        <v>150094</v>
      </c>
      <c r="L732">
        <f t="shared" si="107"/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dane, 1, 2</vt:lpstr>
      <vt:lpstr>4)</vt:lpstr>
      <vt:lpstr>3) 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2022-04-26T07:17:09Z</dcterms:modified>
</cp:coreProperties>
</file>