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ed\Desktop\maj 2017 2\excel\"/>
    </mc:Choice>
  </mc:AlternateContent>
  <xr:revisionPtr revIDLastSave="0" documentId="13_ncr:1_{5BF0DF6F-19B9-4B32-973C-D1B6E42494C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ennik" sheetId="3" r:id="rId1"/>
    <sheet name="2)" sheetId="4" r:id="rId2"/>
    <sheet name="cukier" sheetId="2" r:id="rId3"/>
    <sheet name="4)" sheetId="5" r:id="rId4"/>
    <sheet name="5)" sheetId="6" r:id="rId5"/>
  </sheets>
  <definedNames>
    <definedName name="DaneZewnętrzne_1" localSheetId="2" hidden="1">'cukier'!$A$1:$C$2163</definedName>
    <definedName name="DaneZewnętrzne_2" localSheetId="0" hidden="1">'cennik'!$A$1:$B$11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6" l="1"/>
  <c r="K3" i="6"/>
  <c r="K2" i="6"/>
  <c r="L2" i="6"/>
  <c r="I2" i="6"/>
  <c r="F3" i="6"/>
  <c r="G3" i="6" s="1"/>
  <c r="F4" i="6"/>
  <c r="F5" i="6"/>
  <c r="G4" i="6" s="1"/>
  <c r="F6" i="6"/>
  <c r="G5" i="6" s="1"/>
  <c r="F7" i="6"/>
  <c r="F8" i="6"/>
  <c r="G7" i="6" s="1"/>
  <c r="F9" i="6"/>
  <c r="G8" i="6" s="1"/>
  <c r="F10" i="6"/>
  <c r="F11" i="6"/>
  <c r="G10" i="6" s="1"/>
  <c r="F12" i="6"/>
  <c r="F13" i="6"/>
  <c r="G12" i="6" s="1"/>
  <c r="F14" i="6"/>
  <c r="G13" i="6" s="1"/>
  <c r="F15" i="6"/>
  <c r="F16" i="6"/>
  <c r="G15" i="6" s="1"/>
  <c r="F17" i="6"/>
  <c r="G16" i="6" s="1"/>
  <c r="F18" i="6"/>
  <c r="F19" i="6"/>
  <c r="G18" i="6" s="1"/>
  <c r="F20" i="6"/>
  <c r="F21" i="6"/>
  <c r="G20" i="6" s="1"/>
  <c r="F22" i="6"/>
  <c r="G21" i="6" s="1"/>
  <c r="F23" i="6"/>
  <c r="F24" i="6"/>
  <c r="G23" i="6" s="1"/>
  <c r="F25" i="6"/>
  <c r="G24" i="6" s="1"/>
  <c r="F26" i="6"/>
  <c r="F27" i="6"/>
  <c r="G26" i="6" s="1"/>
  <c r="F28" i="6"/>
  <c r="F29" i="6"/>
  <c r="G28" i="6" s="1"/>
  <c r="F30" i="6"/>
  <c r="G29" i="6" s="1"/>
  <c r="F31" i="6"/>
  <c r="F32" i="6"/>
  <c r="G31" i="6" s="1"/>
  <c r="F33" i="6"/>
  <c r="G32" i="6" s="1"/>
  <c r="F34" i="6"/>
  <c r="F35" i="6"/>
  <c r="G34" i="6" s="1"/>
  <c r="F36" i="6"/>
  <c r="F37" i="6"/>
  <c r="G36" i="6" s="1"/>
  <c r="F38" i="6"/>
  <c r="G37" i="6" s="1"/>
  <c r="F39" i="6"/>
  <c r="F40" i="6"/>
  <c r="G39" i="6" s="1"/>
  <c r="F41" i="6"/>
  <c r="G40" i="6" s="1"/>
  <c r="F42" i="6"/>
  <c r="F43" i="6"/>
  <c r="G42" i="6" s="1"/>
  <c r="F44" i="6"/>
  <c r="F45" i="6"/>
  <c r="G44" i="6" s="1"/>
  <c r="F46" i="6"/>
  <c r="G45" i="6" s="1"/>
  <c r="F47" i="6"/>
  <c r="F48" i="6"/>
  <c r="G47" i="6" s="1"/>
  <c r="F49" i="6"/>
  <c r="G48" i="6" s="1"/>
  <c r="F50" i="6"/>
  <c r="F51" i="6"/>
  <c r="G50" i="6" s="1"/>
  <c r="F52" i="6"/>
  <c r="F53" i="6"/>
  <c r="G52" i="6" s="1"/>
  <c r="F54" i="6"/>
  <c r="G53" i="6" s="1"/>
  <c r="F55" i="6"/>
  <c r="F56" i="6"/>
  <c r="G55" i="6" s="1"/>
  <c r="F57" i="6"/>
  <c r="G56" i="6" s="1"/>
  <c r="F58" i="6"/>
  <c r="F59" i="6"/>
  <c r="G58" i="6" s="1"/>
  <c r="F60" i="6"/>
  <c r="F61" i="6"/>
  <c r="G60" i="6" s="1"/>
  <c r="F62" i="6"/>
  <c r="G61" i="6" s="1"/>
  <c r="F63" i="6"/>
  <c r="F64" i="6"/>
  <c r="G63" i="6" s="1"/>
  <c r="F65" i="6"/>
  <c r="G64" i="6" s="1"/>
  <c r="F66" i="6"/>
  <c r="F67" i="6"/>
  <c r="G66" i="6" s="1"/>
  <c r="F68" i="6"/>
  <c r="F69" i="6"/>
  <c r="G68" i="6" s="1"/>
  <c r="F70" i="6"/>
  <c r="G69" i="6" s="1"/>
  <c r="F71" i="6"/>
  <c r="F72" i="6"/>
  <c r="G71" i="6" s="1"/>
  <c r="F73" i="6"/>
  <c r="G72" i="6" s="1"/>
  <c r="F74" i="6"/>
  <c r="F75" i="6"/>
  <c r="G74" i="6" s="1"/>
  <c r="F76" i="6"/>
  <c r="F77" i="6"/>
  <c r="G76" i="6" s="1"/>
  <c r="F78" i="6"/>
  <c r="G77" i="6" s="1"/>
  <c r="F79" i="6"/>
  <c r="F80" i="6"/>
  <c r="G79" i="6" s="1"/>
  <c r="F81" i="6"/>
  <c r="G80" i="6" s="1"/>
  <c r="F82" i="6"/>
  <c r="F83" i="6"/>
  <c r="G82" i="6" s="1"/>
  <c r="F84" i="6"/>
  <c r="F85" i="6"/>
  <c r="G84" i="6" s="1"/>
  <c r="F86" i="6"/>
  <c r="G85" i="6" s="1"/>
  <c r="F87" i="6"/>
  <c r="F88" i="6"/>
  <c r="G87" i="6" s="1"/>
  <c r="F89" i="6"/>
  <c r="G88" i="6" s="1"/>
  <c r="F90" i="6"/>
  <c r="F91" i="6"/>
  <c r="G90" i="6" s="1"/>
  <c r="F92" i="6"/>
  <c r="F93" i="6"/>
  <c r="G92" i="6" s="1"/>
  <c r="F94" i="6"/>
  <c r="G93" i="6" s="1"/>
  <c r="F95" i="6"/>
  <c r="F96" i="6"/>
  <c r="G95" i="6" s="1"/>
  <c r="F97" i="6"/>
  <c r="G96" i="6" s="1"/>
  <c r="F98" i="6"/>
  <c r="F99" i="6"/>
  <c r="G98" i="6" s="1"/>
  <c r="F100" i="6"/>
  <c r="F101" i="6"/>
  <c r="G100" i="6" s="1"/>
  <c r="F102" i="6"/>
  <c r="G101" i="6" s="1"/>
  <c r="F103" i="6"/>
  <c r="F104" i="6"/>
  <c r="G103" i="6" s="1"/>
  <c r="F105" i="6"/>
  <c r="G104" i="6" s="1"/>
  <c r="F106" i="6"/>
  <c r="F107" i="6"/>
  <c r="G106" i="6" s="1"/>
  <c r="F108" i="6"/>
  <c r="F109" i="6"/>
  <c r="G108" i="6" s="1"/>
  <c r="F110" i="6"/>
  <c r="G109" i="6" s="1"/>
  <c r="F111" i="6"/>
  <c r="F112" i="6"/>
  <c r="G111" i="6" s="1"/>
  <c r="F113" i="6"/>
  <c r="G112" i="6" s="1"/>
  <c r="F114" i="6"/>
  <c r="F115" i="6"/>
  <c r="G114" i="6" s="1"/>
  <c r="F116" i="6"/>
  <c r="F117" i="6"/>
  <c r="G116" i="6" s="1"/>
  <c r="F118" i="6"/>
  <c r="G117" i="6" s="1"/>
  <c r="F119" i="6"/>
  <c r="F120" i="6"/>
  <c r="G119" i="6" s="1"/>
  <c r="F121" i="6"/>
  <c r="G120" i="6" s="1"/>
  <c r="F122" i="6"/>
  <c r="F123" i="6"/>
  <c r="G122" i="6" s="1"/>
  <c r="F124" i="6"/>
  <c r="F125" i="6"/>
  <c r="G124" i="6" s="1"/>
  <c r="F126" i="6"/>
  <c r="G125" i="6" s="1"/>
  <c r="F127" i="6"/>
  <c r="F128" i="6"/>
  <c r="G127" i="6" s="1"/>
  <c r="F129" i="6"/>
  <c r="G128" i="6" s="1"/>
  <c r="F130" i="6"/>
  <c r="F131" i="6"/>
  <c r="G130" i="6" s="1"/>
  <c r="F132" i="6"/>
  <c r="F133" i="6"/>
  <c r="G132" i="6" s="1"/>
  <c r="F134" i="6"/>
  <c r="G133" i="6" s="1"/>
  <c r="F135" i="6"/>
  <c r="F136" i="6"/>
  <c r="G135" i="6" s="1"/>
  <c r="F137" i="6"/>
  <c r="G136" i="6" s="1"/>
  <c r="F138" i="6"/>
  <c r="F139" i="6"/>
  <c r="G138" i="6" s="1"/>
  <c r="F140" i="6"/>
  <c r="F141" i="6"/>
  <c r="G140" i="6" s="1"/>
  <c r="F142" i="6"/>
  <c r="G141" i="6" s="1"/>
  <c r="F143" i="6"/>
  <c r="F144" i="6"/>
  <c r="G143" i="6" s="1"/>
  <c r="F145" i="6"/>
  <c r="G144" i="6" s="1"/>
  <c r="F146" i="6"/>
  <c r="F147" i="6"/>
  <c r="G146" i="6" s="1"/>
  <c r="F148" i="6"/>
  <c r="F149" i="6"/>
  <c r="G148" i="6" s="1"/>
  <c r="F150" i="6"/>
  <c r="G149" i="6" s="1"/>
  <c r="F151" i="6"/>
  <c r="F152" i="6"/>
  <c r="G151" i="6" s="1"/>
  <c r="F153" i="6"/>
  <c r="G152" i="6" s="1"/>
  <c r="F154" i="6"/>
  <c r="F155" i="6"/>
  <c r="G154" i="6" s="1"/>
  <c r="F156" i="6"/>
  <c r="F157" i="6"/>
  <c r="G156" i="6" s="1"/>
  <c r="F158" i="6"/>
  <c r="G157" i="6" s="1"/>
  <c r="F159" i="6"/>
  <c r="F160" i="6"/>
  <c r="G159" i="6" s="1"/>
  <c r="F161" i="6"/>
  <c r="G160" i="6" s="1"/>
  <c r="F162" i="6"/>
  <c r="F163" i="6"/>
  <c r="G162" i="6" s="1"/>
  <c r="F164" i="6"/>
  <c r="F165" i="6"/>
  <c r="G164" i="6" s="1"/>
  <c r="F166" i="6"/>
  <c r="G165" i="6" s="1"/>
  <c r="F167" i="6"/>
  <c r="F168" i="6"/>
  <c r="G167" i="6" s="1"/>
  <c r="F169" i="6"/>
  <c r="G168" i="6" s="1"/>
  <c r="F170" i="6"/>
  <c r="F171" i="6"/>
  <c r="G170" i="6" s="1"/>
  <c r="F172" i="6"/>
  <c r="F173" i="6"/>
  <c r="G172" i="6" s="1"/>
  <c r="F174" i="6"/>
  <c r="G173" i="6" s="1"/>
  <c r="F175" i="6"/>
  <c r="F176" i="6"/>
  <c r="G175" i="6" s="1"/>
  <c r="F177" i="6"/>
  <c r="G176" i="6" s="1"/>
  <c r="F178" i="6"/>
  <c r="F179" i="6"/>
  <c r="G178" i="6" s="1"/>
  <c r="F180" i="6"/>
  <c r="F181" i="6"/>
  <c r="G180" i="6" s="1"/>
  <c r="F182" i="6"/>
  <c r="G181" i="6" s="1"/>
  <c r="F183" i="6"/>
  <c r="F184" i="6"/>
  <c r="G183" i="6" s="1"/>
  <c r="F185" i="6"/>
  <c r="G184" i="6" s="1"/>
  <c r="F186" i="6"/>
  <c r="F187" i="6"/>
  <c r="G186" i="6" s="1"/>
  <c r="F188" i="6"/>
  <c r="F189" i="6"/>
  <c r="G188" i="6" s="1"/>
  <c r="F190" i="6"/>
  <c r="G189" i="6" s="1"/>
  <c r="F191" i="6"/>
  <c r="F192" i="6"/>
  <c r="G191" i="6" s="1"/>
  <c r="F193" i="6"/>
  <c r="G192" i="6" s="1"/>
  <c r="F194" i="6"/>
  <c r="F195" i="6"/>
  <c r="G194" i="6" s="1"/>
  <c r="F196" i="6"/>
  <c r="F197" i="6"/>
  <c r="G196" i="6" s="1"/>
  <c r="F198" i="6"/>
  <c r="G197" i="6" s="1"/>
  <c r="F199" i="6"/>
  <c r="F200" i="6"/>
  <c r="G199" i="6" s="1"/>
  <c r="F201" i="6"/>
  <c r="G200" i="6" s="1"/>
  <c r="F202" i="6"/>
  <c r="F203" i="6"/>
  <c r="G202" i="6" s="1"/>
  <c r="F204" i="6"/>
  <c r="F205" i="6"/>
  <c r="G204" i="6" s="1"/>
  <c r="F206" i="6"/>
  <c r="G205" i="6" s="1"/>
  <c r="F207" i="6"/>
  <c r="F208" i="6"/>
  <c r="G207" i="6" s="1"/>
  <c r="F209" i="6"/>
  <c r="G208" i="6" s="1"/>
  <c r="F210" i="6"/>
  <c r="F211" i="6"/>
  <c r="G210" i="6" s="1"/>
  <c r="F212" i="6"/>
  <c r="F213" i="6"/>
  <c r="G212" i="6" s="1"/>
  <c r="F214" i="6"/>
  <c r="G213" i="6" s="1"/>
  <c r="F215" i="6"/>
  <c r="F216" i="6"/>
  <c r="G215" i="6" s="1"/>
  <c r="F217" i="6"/>
  <c r="G216" i="6" s="1"/>
  <c r="F218" i="6"/>
  <c r="F219" i="6"/>
  <c r="G218" i="6" s="1"/>
  <c r="F220" i="6"/>
  <c r="F221" i="6"/>
  <c r="G220" i="6" s="1"/>
  <c r="F222" i="6"/>
  <c r="G221" i="6" s="1"/>
  <c r="F223" i="6"/>
  <c r="F224" i="6"/>
  <c r="G223" i="6" s="1"/>
  <c r="F225" i="6"/>
  <c r="G224" i="6" s="1"/>
  <c r="F226" i="6"/>
  <c r="F227" i="6"/>
  <c r="G226" i="6" s="1"/>
  <c r="F228" i="6"/>
  <c r="F229" i="6"/>
  <c r="G228" i="6" s="1"/>
  <c r="F230" i="6"/>
  <c r="G229" i="6" s="1"/>
  <c r="F231" i="6"/>
  <c r="F232" i="6"/>
  <c r="G231" i="6" s="1"/>
  <c r="F233" i="6"/>
  <c r="G232" i="6" s="1"/>
  <c r="F234" i="6"/>
  <c r="F235" i="6"/>
  <c r="G234" i="6" s="1"/>
  <c r="F236" i="6"/>
  <c r="F237" i="6"/>
  <c r="G236" i="6" s="1"/>
  <c r="F238" i="6"/>
  <c r="G237" i="6" s="1"/>
  <c r="F239" i="6"/>
  <c r="F240" i="6"/>
  <c r="G239" i="6" s="1"/>
  <c r="F241" i="6"/>
  <c r="G240" i="6" s="1"/>
  <c r="F242" i="6"/>
  <c r="F243" i="6"/>
  <c r="G242" i="6" s="1"/>
  <c r="F244" i="6"/>
  <c r="F245" i="6"/>
  <c r="G244" i="6" s="1"/>
  <c r="F246" i="6"/>
  <c r="G245" i="6" s="1"/>
  <c r="F247" i="6"/>
  <c r="F248" i="6"/>
  <c r="G247" i="6" s="1"/>
  <c r="F249" i="6"/>
  <c r="G248" i="6" s="1"/>
  <c r="F250" i="6"/>
  <c r="F251" i="6"/>
  <c r="G250" i="6" s="1"/>
  <c r="F252" i="6"/>
  <c r="F253" i="6"/>
  <c r="G252" i="6" s="1"/>
  <c r="F254" i="6"/>
  <c r="G253" i="6" s="1"/>
  <c r="F255" i="6"/>
  <c r="F256" i="6"/>
  <c r="G255" i="6" s="1"/>
  <c r="F257" i="6"/>
  <c r="G256" i="6" s="1"/>
  <c r="F258" i="6"/>
  <c r="F259" i="6"/>
  <c r="G258" i="6" s="1"/>
  <c r="F260" i="6"/>
  <c r="F261" i="6"/>
  <c r="G260" i="6" s="1"/>
  <c r="F262" i="6"/>
  <c r="G261" i="6" s="1"/>
  <c r="F263" i="6"/>
  <c r="F264" i="6"/>
  <c r="G263" i="6" s="1"/>
  <c r="F265" i="6"/>
  <c r="G264" i="6" s="1"/>
  <c r="F266" i="6"/>
  <c r="F267" i="6"/>
  <c r="G266" i="6" s="1"/>
  <c r="F268" i="6"/>
  <c r="F269" i="6"/>
  <c r="G268" i="6" s="1"/>
  <c r="F270" i="6"/>
  <c r="G269" i="6" s="1"/>
  <c r="F271" i="6"/>
  <c r="F272" i="6"/>
  <c r="G271" i="6" s="1"/>
  <c r="F273" i="6"/>
  <c r="G272" i="6" s="1"/>
  <c r="F274" i="6"/>
  <c r="F275" i="6"/>
  <c r="G274" i="6" s="1"/>
  <c r="F276" i="6"/>
  <c r="F277" i="6"/>
  <c r="G276" i="6" s="1"/>
  <c r="F278" i="6"/>
  <c r="G277" i="6" s="1"/>
  <c r="F279" i="6"/>
  <c r="F280" i="6"/>
  <c r="G279" i="6" s="1"/>
  <c r="F281" i="6"/>
  <c r="G280" i="6" s="1"/>
  <c r="F282" i="6"/>
  <c r="F283" i="6"/>
  <c r="G282" i="6" s="1"/>
  <c r="F284" i="6"/>
  <c r="F285" i="6"/>
  <c r="G284" i="6" s="1"/>
  <c r="F286" i="6"/>
  <c r="G285" i="6" s="1"/>
  <c r="F287" i="6"/>
  <c r="F288" i="6"/>
  <c r="G287" i="6" s="1"/>
  <c r="F289" i="6"/>
  <c r="G288" i="6" s="1"/>
  <c r="F290" i="6"/>
  <c r="F291" i="6"/>
  <c r="G290" i="6" s="1"/>
  <c r="F292" i="6"/>
  <c r="F293" i="6"/>
  <c r="G292" i="6" s="1"/>
  <c r="F294" i="6"/>
  <c r="G293" i="6" s="1"/>
  <c r="F295" i="6"/>
  <c r="F296" i="6"/>
  <c r="G295" i="6" s="1"/>
  <c r="F297" i="6"/>
  <c r="G296" i="6" s="1"/>
  <c r="F298" i="6"/>
  <c r="F299" i="6"/>
  <c r="G298" i="6" s="1"/>
  <c r="F300" i="6"/>
  <c r="F301" i="6"/>
  <c r="G300" i="6" s="1"/>
  <c r="F302" i="6"/>
  <c r="G301" i="6" s="1"/>
  <c r="F303" i="6"/>
  <c r="F304" i="6"/>
  <c r="G303" i="6" s="1"/>
  <c r="F305" i="6"/>
  <c r="G304" i="6" s="1"/>
  <c r="F306" i="6"/>
  <c r="F307" i="6"/>
  <c r="G306" i="6" s="1"/>
  <c r="F308" i="6"/>
  <c r="F309" i="6"/>
  <c r="G308" i="6" s="1"/>
  <c r="F310" i="6"/>
  <c r="G309" i="6" s="1"/>
  <c r="F311" i="6"/>
  <c r="F312" i="6"/>
  <c r="G311" i="6" s="1"/>
  <c r="F313" i="6"/>
  <c r="G312" i="6" s="1"/>
  <c r="F314" i="6"/>
  <c r="F315" i="6"/>
  <c r="G314" i="6" s="1"/>
  <c r="F316" i="6"/>
  <c r="F317" i="6"/>
  <c r="G316" i="6" s="1"/>
  <c r="F318" i="6"/>
  <c r="G317" i="6" s="1"/>
  <c r="F319" i="6"/>
  <c r="F320" i="6"/>
  <c r="G319" i="6" s="1"/>
  <c r="F321" i="6"/>
  <c r="G320" i="6" s="1"/>
  <c r="F322" i="6"/>
  <c r="F323" i="6"/>
  <c r="G322" i="6" s="1"/>
  <c r="F324" i="6"/>
  <c r="F325" i="6"/>
  <c r="G324" i="6" s="1"/>
  <c r="F326" i="6"/>
  <c r="G325" i="6" s="1"/>
  <c r="F327" i="6"/>
  <c r="F328" i="6"/>
  <c r="G327" i="6" s="1"/>
  <c r="F329" i="6"/>
  <c r="G328" i="6" s="1"/>
  <c r="F330" i="6"/>
  <c r="F331" i="6"/>
  <c r="G330" i="6" s="1"/>
  <c r="F332" i="6"/>
  <c r="F333" i="6"/>
  <c r="G332" i="6" s="1"/>
  <c r="F334" i="6"/>
  <c r="G333" i="6" s="1"/>
  <c r="F335" i="6"/>
  <c r="F336" i="6"/>
  <c r="G335" i="6" s="1"/>
  <c r="F337" i="6"/>
  <c r="G336" i="6" s="1"/>
  <c r="F338" i="6"/>
  <c r="F339" i="6"/>
  <c r="G338" i="6" s="1"/>
  <c r="F340" i="6"/>
  <c r="F341" i="6"/>
  <c r="G340" i="6" s="1"/>
  <c r="F342" i="6"/>
  <c r="G341" i="6" s="1"/>
  <c r="F343" i="6"/>
  <c r="F344" i="6"/>
  <c r="G343" i="6" s="1"/>
  <c r="F345" i="6"/>
  <c r="G344" i="6" s="1"/>
  <c r="F346" i="6"/>
  <c r="F347" i="6"/>
  <c r="G346" i="6" s="1"/>
  <c r="F348" i="6"/>
  <c r="F349" i="6"/>
  <c r="G348" i="6" s="1"/>
  <c r="F350" i="6"/>
  <c r="G349" i="6" s="1"/>
  <c r="F351" i="6"/>
  <c r="F352" i="6"/>
  <c r="G351" i="6" s="1"/>
  <c r="F353" i="6"/>
  <c r="G352" i="6" s="1"/>
  <c r="F354" i="6"/>
  <c r="F355" i="6"/>
  <c r="G354" i="6" s="1"/>
  <c r="F356" i="6"/>
  <c r="F357" i="6"/>
  <c r="G356" i="6" s="1"/>
  <c r="F358" i="6"/>
  <c r="G357" i="6" s="1"/>
  <c r="F359" i="6"/>
  <c r="F360" i="6"/>
  <c r="G359" i="6" s="1"/>
  <c r="F361" i="6"/>
  <c r="G360" i="6" s="1"/>
  <c r="F362" i="6"/>
  <c r="F363" i="6"/>
  <c r="G362" i="6" s="1"/>
  <c r="F364" i="6"/>
  <c r="F365" i="6"/>
  <c r="G364" i="6" s="1"/>
  <c r="F366" i="6"/>
  <c r="F367" i="6"/>
  <c r="F368" i="6"/>
  <c r="G367" i="6" s="1"/>
  <c r="F369" i="6"/>
  <c r="G368" i="6" s="1"/>
  <c r="F370" i="6"/>
  <c r="F371" i="6"/>
  <c r="G370" i="6" s="1"/>
  <c r="F372" i="6"/>
  <c r="F373" i="6"/>
  <c r="G372" i="6" s="1"/>
  <c r="F374" i="6"/>
  <c r="F375" i="6"/>
  <c r="F376" i="6"/>
  <c r="G375" i="6" s="1"/>
  <c r="F377" i="6"/>
  <c r="G376" i="6" s="1"/>
  <c r="F378" i="6"/>
  <c r="F379" i="6"/>
  <c r="G378" i="6" s="1"/>
  <c r="F380" i="6"/>
  <c r="F381" i="6"/>
  <c r="G380" i="6" s="1"/>
  <c r="F382" i="6"/>
  <c r="F383" i="6"/>
  <c r="F384" i="6"/>
  <c r="G383" i="6" s="1"/>
  <c r="F385" i="6"/>
  <c r="G384" i="6" s="1"/>
  <c r="F386" i="6"/>
  <c r="F387" i="6"/>
  <c r="G386" i="6" s="1"/>
  <c r="F388" i="6"/>
  <c r="F389" i="6"/>
  <c r="G388" i="6" s="1"/>
  <c r="F390" i="6"/>
  <c r="F391" i="6"/>
  <c r="F392" i="6"/>
  <c r="G391" i="6" s="1"/>
  <c r="F393" i="6"/>
  <c r="G392" i="6" s="1"/>
  <c r="F394" i="6"/>
  <c r="F395" i="6"/>
  <c r="G394" i="6" s="1"/>
  <c r="F396" i="6"/>
  <c r="F397" i="6"/>
  <c r="G396" i="6" s="1"/>
  <c r="F398" i="6"/>
  <c r="F399" i="6"/>
  <c r="F400" i="6"/>
  <c r="G399" i="6" s="1"/>
  <c r="F401" i="6"/>
  <c r="G400" i="6" s="1"/>
  <c r="F402" i="6"/>
  <c r="F403" i="6"/>
  <c r="G402" i="6" s="1"/>
  <c r="F404" i="6"/>
  <c r="F405" i="6"/>
  <c r="G404" i="6" s="1"/>
  <c r="F406" i="6"/>
  <c r="F407" i="6"/>
  <c r="F408" i="6"/>
  <c r="G407" i="6" s="1"/>
  <c r="F409" i="6"/>
  <c r="G408" i="6" s="1"/>
  <c r="F410" i="6"/>
  <c r="F411" i="6"/>
  <c r="G410" i="6" s="1"/>
  <c r="F412" i="6"/>
  <c r="F413" i="6"/>
  <c r="G412" i="6" s="1"/>
  <c r="F414" i="6"/>
  <c r="F415" i="6"/>
  <c r="F416" i="6"/>
  <c r="G415" i="6" s="1"/>
  <c r="F417" i="6"/>
  <c r="G416" i="6" s="1"/>
  <c r="F418" i="6"/>
  <c r="F419" i="6"/>
  <c r="G418" i="6" s="1"/>
  <c r="F420" i="6"/>
  <c r="F421" i="6"/>
  <c r="G420" i="6" s="1"/>
  <c r="F422" i="6"/>
  <c r="F423" i="6"/>
  <c r="F424" i="6"/>
  <c r="G423" i="6" s="1"/>
  <c r="F425" i="6"/>
  <c r="G424" i="6" s="1"/>
  <c r="F426" i="6"/>
  <c r="F427" i="6"/>
  <c r="G426" i="6" s="1"/>
  <c r="F428" i="6"/>
  <c r="F429" i="6"/>
  <c r="G428" i="6" s="1"/>
  <c r="F430" i="6"/>
  <c r="F431" i="6"/>
  <c r="F432" i="6"/>
  <c r="G431" i="6" s="1"/>
  <c r="F433" i="6"/>
  <c r="G432" i="6" s="1"/>
  <c r="F434" i="6"/>
  <c r="F435" i="6"/>
  <c r="G434" i="6" s="1"/>
  <c r="F436" i="6"/>
  <c r="F437" i="6"/>
  <c r="G436" i="6" s="1"/>
  <c r="F438" i="6"/>
  <c r="F439" i="6"/>
  <c r="F440" i="6"/>
  <c r="G439" i="6" s="1"/>
  <c r="F441" i="6"/>
  <c r="G440" i="6" s="1"/>
  <c r="F442" i="6"/>
  <c r="F443" i="6"/>
  <c r="G442" i="6" s="1"/>
  <c r="F444" i="6"/>
  <c r="F445" i="6"/>
  <c r="G444" i="6" s="1"/>
  <c r="F446" i="6"/>
  <c r="F447" i="6"/>
  <c r="F448" i="6"/>
  <c r="G447" i="6" s="1"/>
  <c r="F449" i="6"/>
  <c r="G448" i="6" s="1"/>
  <c r="F450" i="6"/>
  <c r="F451" i="6"/>
  <c r="G450" i="6" s="1"/>
  <c r="F452" i="6"/>
  <c r="F453" i="6"/>
  <c r="G452" i="6" s="1"/>
  <c r="F454" i="6"/>
  <c r="F455" i="6"/>
  <c r="F456" i="6"/>
  <c r="G455" i="6" s="1"/>
  <c r="F457" i="6"/>
  <c r="G456" i="6" s="1"/>
  <c r="F458" i="6"/>
  <c r="F459" i="6"/>
  <c r="G458" i="6" s="1"/>
  <c r="F460" i="6"/>
  <c r="F461" i="6"/>
  <c r="G460" i="6" s="1"/>
  <c r="F462" i="6"/>
  <c r="F463" i="6"/>
  <c r="F464" i="6"/>
  <c r="G463" i="6" s="1"/>
  <c r="F465" i="6"/>
  <c r="G464" i="6" s="1"/>
  <c r="F466" i="6"/>
  <c r="F467" i="6"/>
  <c r="G466" i="6" s="1"/>
  <c r="F468" i="6"/>
  <c r="F469" i="6"/>
  <c r="G468" i="6" s="1"/>
  <c r="F470" i="6"/>
  <c r="F471" i="6"/>
  <c r="F472" i="6"/>
  <c r="G471" i="6" s="1"/>
  <c r="F473" i="6"/>
  <c r="G472" i="6" s="1"/>
  <c r="F474" i="6"/>
  <c r="F475" i="6"/>
  <c r="G474" i="6" s="1"/>
  <c r="F476" i="6"/>
  <c r="F477" i="6"/>
  <c r="G476" i="6" s="1"/>
  <c r="F478" i="6"/>
  <c r="F479" i="6"/>
  <c r="F480" i="6"/>
  <c r="G479" i="6" s="1"/>
  <c r="F481" i="6"/>
  <c r="G480" i="6" s="1"/>
  <c r="F482" i="6"/>
  <c r="F483" i="6"/>
  <c r="G482" i="6" s="1"/>
  <c r="F484" i="6"/>
  <c r="F485" i="6"/>
  <c r="G484" i="6" s="1"/>
  <c r="F486" i="6"/>
  <c r="F487" i="6"/>
  <c r="F488" i="6"/>
  <c r="G487" i="6" s="1"/>
  <c r="F489" i="6"/>
  <c r="G488" i="6" s="1"/>
  <c r="F490" i="6"/>
  <c r="F491" i="6"/>
  <c r="G490" i="6" s="1"/>
  <c r="F492" i="6"/>
  <c r="F493" i="6"/>
  <c r="G492" i="6" s="1"/>
  <c r="F494" i="6"/>
  <c r="F495" i="6"/>
  <c r="F496" i="6"/>
  <c r="G495" i="6" s="1"/>
  <c r="F497" i="6"/>
  <c r="G496" i="6" s="1"/>
  <c r="F498" i="6"/>
  <c r="F499" i="6"/>
  <c r="G498" i="6" s="1"/>
  <c r="F500" i="6"/>
  <c r="F501" i="6"/>
  <c r="G500" i="6" s="1"/>
  <c r="F502" i="6"/>
  <c r="F503" i="6"/>
  <c r="F504" i="6"/>
  <c r="G503" i="6" s="1"/>
  <c r="F505" i="6"/>
  <c r="F506" i="6"/>
  <c r="F507" i="6"/>
  <c r="G506" i="6" s="1"/>
  <c r="F508" i="6"/>
  <c r="F509" i="6"/>
  <c r="G508" i="6" s="1"/>
  <c r="F510" i="6"/>
  <c r="F511" i="6"/>
  <c r="F512" i="6"/>
  <c r="G511" i="6" s="1"/>
  <c r="F513" i="6"/>
  <c r="F514" i="6"/>
  <c r="F515" i="6"/>
  <c r="G514" i="6" s="1"/>
  <c r="F516" i="6"/>
  <c r="F517" i="6"/>
  <c r="G516" i="6" s="1"/>
  <c r="F518" i="6"/>
  <c r="F519" i="6"/>
  <c r="F520" i="6"/>
  <c r="G519" i="6" s="1"/>
  <c r="F521" i="6"/>
  <c r="F522" i="6"/>
  <c r="F523" i="6"/>
  <c r="G522" i="6" s="1"/>
  <c r="F524" i="6"/>
  <c r="F525" i="6"/>
  <c r="G524" i="6" s="1"/>
  <c r="F526" i="6"/>
  <c r="F527" i="6"/>
  <c r="F528" i="6"/>
  <c r="G527" i="6" s="1"/>
  <c r="F529" i="6"/>
  <c r="F530" i="6"/>
  <c r="F531" i="6"/>
  <c r="G530" i="6" s="1"/>
  <c r="F532" i="6"/>
  <c r="F533" i="6"/>
  <c r="G532" i="6" s="1"/>
  <c r="F534" i="6"/>
  <c r="F535" i="6"/>
  <c r="F536" i="6"/>
  <c r="G535" i="6" s="1"/>
  <c r="F537" i="6"/>
  <c r="F538" i="6"/>
  <c r="F539" i="6"/>
  <c r="G538" i="6" s="1"/>
  <c r="F540" i="6"/>
  <c r="G539" i="6" s="1"/>
  <c r="F541" i="6"/>
  <c r="G540" i="6" s="1"/>
  <c r="F542" i="6"/>
  <c r="F543" i="6"/>
  <c r="F544" i="6"/>
  <c r="G543" i="6" s="1"/>
  <c r="F545" i="6"/>
  <c r="F546" i="6"/>
  <c r="F547" i="6"/>
  <c r="G546" i="6" s="1"/>
  <c r="F548" i="6"/>
  <c r="G547" i="6" s="1"/>
  <c r="F549" i="6"/>
  <c r="F550" i="6"/>
  <c r="F551" i="6"/>
  <c r="F552" i="6"/>
  <c r="G551" i="6" s="1"/>
  <c r="F553" i="6"/>
  <c r="F554" i="6"/>
  <c r="F555" i="6"/>
  <c r="G554" i="6" s="1"/>
  <c r="F556" i="6"/>
  <c r="G555" i="6" s="1"/>
  <c r="F557" i="6"/>
  <c r="F558" i="6"/>
  <c r="F559" i="6"/>
  <c r="F560" i="6"/>
  <c r="G559" i="6" s="1"/>
  <c r="F561" i="6"/>
  <c r="F562" i="6"/>
  <c r="F563" i="6"/>
  <c r="G562" i="6" s="1"/>
  <c r="F564" i="6"/>
  <c r="G563" i="6" s="1"/>
  <c r="F565" i="6"/>
  <c r="F566" i="6"/>
  <c r="F567" i="6"/>
  <c r="F568" i="6"/>
  <c r="G567" i="6" s="1"/>
  <c r="F569" i="6"/>
  <c r="F570" i="6"/>
  <c r="F571" i="6"/>
  <c r="G570" i="6" s="1"/>
  <c r="F572" i="6"/>
  <c r="G571" i="6" s="1"/>
  <c r="F573" i="6"/>
  <c r="F574" i="6"/>
  <c r="F575" i="6"/>
  <c r="F576" i="6"/>
  <c r="G575" i="6" s="1"/>
  <c r="F577" i="6"/>
  <c r="F578" i="6"/>
  <c r="F579" i="6"/>
  <c r="G578" i="6" s="1"/>
  <c r="F580" i="6"/>
  <c r="G579" i="6" s="1"/>
  <c r="F581" i="6"/>
  <c r="F582" i="6"/>
  <c r="F583" i="6"/>
  <c r="F584" i="6"/>
  <c r="G583" i="6" s="1"/>
  <c r="F585" i="6"/>
  <c r="F586" i="6"/>
  <c r="F587" i="6"/>
  <c r="G586" i="6" s="1"/>
  <c r="F588" i="6"/>
  <c r="G587" i="6" s="1"/>
  <c r="F589" i="6"/>
  <c r="F590" i="6"/>
  <c r="F591" i="6"/>
  <c r="F592" i="6"/>
  <c r="G591" i="6" s="1"/>
  <c r="F593" i="6"/>
  <c r="F594" i="6"/>
  <c r="F595" i="6"/>
  <c r="G594" i="6" s="1"/>
  <c r="F596" i="6"/>
  <c r="G595" i="6" s="1"/>
  <c r="F597" i="6"/>
  <c r="F598" i="6"/>
  <c r="F599" i="6"/>
  <c r="F600" i="6"/>
  <c r="G599" i="6" s="1"/>
  <c r="F601" i="6"/>
  <c r="F602" i="6"/>
  <c r="F603" i="6"/>
  <c r="G602" i="6" s="1"/>
  <c r="F604" i="6"/>
  <c r="G603" i="6" s="1"/>
  <c r="F605" i="6"/>
  <c r="F606" i="6"/>
  <c r="F607" i="6"/>
  <c r="F608" i="6"/>
  <c r="G607" i="6" s="1"/>
  <c r="F609" i="6"/>
  <c r="F610" i="6"/>
  <c r="F611" i="6"/>
  <c r="G610" i="6" s="1"/>
  <c r="F612" i="6"/>
  <c r="G611" i="6" s="1"/>
  <c r="F613" i="6"/>
  <c r="F614" i="6"/>
  <c r="F615" i="6"/>
  <c r="F616" i="6"/>
  <c r="G615" i="6" s="1"/>
  <c r="F617" i="6"/>
  <c r="F618" i="6"/>
  <c r="F619" i="6"/>
  <c r="G618" i="6" s="1"/>
  <c r="F620" i="6"/>
  <c r="G619" i="6" s="1"/>
  <c r="F621" i="6"/>
  <c r="F622" i="6"/>
  <c r="F623" i="6"/>
  <c r="F624" i="6"/>
  <c r="G623" i="6" s="1"/>
  <c r="F625" i="6"/>
  <c r="F626" i="6"/>
  <c r="F627" i="6"/>
  <c r="G626" i="6" s="1"/>
  <c r="F628" i="6"/>
  <c r="G627" i="6" s="1"/>
  <c r="F629" i="6"/>
  <c r="F630" i="6"/>
  <c r="F631" i="6"/>
  <c r="F632" i="6"/>
  <c r="G631" i="6" s="1"/>
  <c r="F633" i="6"/>
  <c r="F634" i="6"/>
  <c r="F635" i="6"/>
  <c r="G634" i="6" s="1"/>
  <c r="F636" i="6"/>
  <c r="G635" i="6" s="1"/>
  <c r="F637" i="6"/>
  <c r="F638" i="6"/>
  <c r="F639" i="6"/>
  <c r="F640" i="6"/>
  <c r="G639" i="6" s="1"/>
  <c r="F641" i="6"/>
  <c r="F642" i="6"/>
  <c r="F643" i="6"/>
  <c r="G642" i="6" s="1"/>
  <c r="F644" i="6"/>
  <c r="G643" i="6" s="1"/>
  <c r="F645" i="6"/>
  <c r="F646" i="6"/>
  <c r="F647" i="6"/>
  <c r="F648" i="6"/>
  <c r="G647" i="6" s="1"/>
  <c r="F649" i="6"/>
  <c r="F650" i="6"/>
  <c r="F651" i="6"/>
  <c r="G650" i="6" s="1"/>
  <c r="F652" i="6"/>
  <c r="G651" i="6" s="1"/>
  <c r="F653" i="6"/>
  <c r="F654" i="6"/>
  <c r="F655" i="6"/>
  <c r="F656" i="6"/>
  <c r="G655" i="6" s="1"/>
  <c r="F657" i="6"/>
  <c r="F658" i="6"/>
  <c r="F659" i="6"/>
  <c r="G658" i="6" s="1"/>
  <c r="F660" i="6"/>
  <c r="G659" i="6" s="1"/>
  <c r="F661" i="6"/>
  <c r="F662" i="6"/>
  <c r="F663" i="6"/>
  <c r="F664" i="6"/>
  <c r="G663" i="6" s="1"/>
  <c r="F665" i="6"/>
  <c r="F666" i="6"/>
  <c r="F667" i="6"/>
  <c r="G666" i="6" s="1"/>
  <c r="F668" i="6"/>
  <c r="G667" i="6" s="1"/>
  <c r="F669" i="6"/>
  <c r="F670" i="6"/>
  <c r="F671" i="6"/>
  <c r="F672" i="6"/>
  <c r="G671" i="6" s="1"/>
  <c r="F673" i="6"/>
  <c r="F674" i="6"/>
  <c r="F675" i="6"/>
  <c r="G674" i="6" s="1"/>
  <c r="F676" i="6"/>
  <c r="G675" i="6" s="1"/>
  <c r="F677" i="6"/>
  <c r="F678" i="6"/>
  <c r="F679" i="6"/>
  <c r="F680" i="6"/>
  <c r="G679" i="6" s="1"/>
  <c r="F681" i="6"/>
  <c r="F682" i="6"/>
  <c r="F683" i="6"/>
  <c r="G682" i="6" s="1"/>
  <c r="F684" i="6"/>
  <c r="G683" i="6" s="1"/>
  <c r="F685" i="6"/>
  <c r="F686" i="6"/>
  <c r="F687" i="6"/>
  <c r="F688" i="6"/>
  <c r="G687" i="6" s="1"/>
  <c r="F689" i="6"/>
  <c r="F690" i="6"/>
  <c r="F691" i="6"/>
  <c r="G690" i="6" s="1"/>
  <c r="F692" i="6"/>
  <c r="G691" i="6" s="1"/>
  <c r="F693" i="6"/>
  <c r="F694" i="6"/>
  <c r="F695" i="6"/>
  <c r="F696" i="6"/>
  <c r="G695" i="6" s="1"/>
  <c r="F697" i="6"/>
  <c r="F698" i="6"/>
  <c r="F699" i="6"/>
  <c r="G698" i="6" s="1"/>
  <c r="F700" i="6"/>
  <c r="G699" i="6" s="1"/>
  <c r="F701" i="6"/>
  <c r="F702" i="6"/>
  <c r="F703" i="6"/>
  <c r="F704" i="6"/>
  <c r="G703" i="6" s="1"/>
  <c r="F705" i="6"/>
  <c r="F706" i="6"/>
  <c r="F707" i="6"/>
  <c r="G706" i="6" s="1"/>
  <c r="F708" i="6"/>
  <c r="G707" i="6" s="1"/>
  <c r="F709" i="6"/>
  <c r="F710" i="6"/>
  <c r="F711" i="6"/>
  <c r="F712" i="6"/>
  <c r="G711" i="6" s="1"/>
  <c r="F713" i="6"/>
  <c r="F714" i="6"/>
  <c r="F715" i="6"/>
  <c r="G714" i="6" s="1"/>
  <c r="F716" i="6"/>
  <c r="G715" i="6" s="1"/>
  <c r="F717" i="6"/>
  <c r="F718" i="6"/>
  <c r="F719" i="6"/>
  <c r="F720" i="6"/>
  <c r="G719" i="6" s="1"/>
  <c r="F721" i="6"/>
  <c r="F722" i="6"/>
  <c r="F723" i="6"/>
  <c r="G722" i="6" s="1"/>
  <c r="F724" i="6"/>
  <c r="G723" i="6" s="1"/>
  <c r="F725" i="6"/>
  <c r="F726" i="6"/>
  <c r="F727" i="6"/>
  <c r="F728" i="6"/>
  <c r="G727" i="6" s="1"/>
  <c r="F729" i="6"/>
  <c r="F730" i="6"/>
  <c r="F731" i="6"/>
  <c r="G730" i="6" s="1"/>
  <c r="F732" i="6"/>
  <c r="G731" i="6" s="1"/>
  <c r="F733" i="6"/>
  <c r="F734" i="6"/>
  <c r="F735" i="6"/>
  <c r="F736" i="6"/>
  <c r="G735" i="6" s="1"/>
  <c r="F737" i="6"/>
  <c r="F738" i="6"/>
  <c r="F739" i="6"/>
  <c r="G738" i="6" s="1"/>
  <c r="F740" i="6"/>
  <c r="G739" i="6" s="1"/>
  <c r="F741" i="6"/>
  <c r="F742" i="6"/>
  <c r="F743" i="6"/>
  <c r="F744" i="6"/>
  <c r="G743" i="6" s="1"/>
  <c r="F745" i="6"/>
  <c r="F746" i="6"/>
  <c r="F747" i="6"/>
  <c r="G746" i="6" s="1"/>
  <c r="F748" i="6"/>
  <c r="G747" i="6" s="1"/>
  <c r="F749" i="6"/>
  <c r="F750" i="6"/>
  <c r="F751" i="6"/>
  <c r="F752" i="6"/>
  <c r="G751" i="6" s="1"/>
  <c r="F753" i="6"/>
  <c r="F754" i="6"/>
  <c r="F755" i="6"/>
  <c r="G754" i="6" s="1"/>
  <c r="F756" i="6"/>
  <c r="G755" i="6" s="1"/>
  <c r="F757" i="6"/>
  <c r="F758" i="6"/>
  <c r="F759" i="6"/>
  <c r="F760" i="6"/>
  <c r="G759" i="6" s="1"/>
  <c r="F761" i="6"/>
  <c r="F762" i="6"/>
  <c r="F763" i="6"/>
  <c r="G762" i="6" s="1"/>
  <c r="F764" i="6"/>
  <c r="G763" i="6" s="1"/>
  <c r="F765" i="6"/>
  <c r="F766" i="6"/>
  <c r="F767" i="6"/>
  <c r="F768" i="6"/>
  <c r="G767" i="6" s="1"/>
  <c r="F769" i="6"/>
  <c r="F770" i="6"/>
  <c r="F771" i="6"/>
  <c r="G770" i="6" s="1"/>
  <c r="F772" i="6"/>
  <c r="G771" i="6" s="1"/>
  <c r="F773" i="6"/>
  <c r="F774" i="6"/>
  <c r="F775" i="6"/>
  <c r="F776" i="6"/>
  <c r="G775" i="6" s="1"/>
  <c r="F777" i="6"/>
  <c r="F778" i="6"/>
  <c r="F779" i="6"/>
  <c r="G778" i="6" s="1"/>
  <c r="F780" i="6"/>
  <c r="G779" i="6" s="1"/>
  <c r="F781" i="6"/>
  <c r="F782" i="6"/>
  <c r="F783" i="6"/>
  <c r="F784" i="6"/>
  <c r="G783" i="6" s="1"/>
  <c r="F785" i="6"/>
  <c r="F786" i="6"/>
  <c r="F787" i="6"/>
  <c r="G786" i="6" s="1"/>
  <c r="F788" i="6"/>
  <c r="G787" i="6" s="1"/>
  <c r="F789" i="6"/>
  <c r="F790" i="6"/>
  <c r="F791" i="6"/>
  <c r="F792" i="6"/>
  <c r="G791" i="6" s="1"/>
  <c r="F793" i="6"/>
  <c r="F794" i="6"/>
  <c r="F795" i="6"/>
  <c r="G794" i="6" s="1"/>
  <c r="F796" i="6"/>
  <c r="G795" i="6" s="1"/>
  <c r="F797" i="6"/>
  <c r="F798" i="6"/>
  <c r="F799" i="6"/>
  <c r="F800" i="6"/>
  <c r="G799" i="6" s="1"/>
  <c r="F801" i="6"/>
  <c r="F802" i="6"/>
  <c r="F803" i="6"/>
  <c r="G802" i="6" s="1"/>
  <c r="F804" i="6"/>
  <c r="G803" i="6" s="1"/>
  <c r="F805" i="6"/>
  <c r="F806" i="6"/>
  <c r="F807" i="6"/>
  <c r="F808" i="6"/>
  <c r="G807" i="6" s="1"/>
  <c r="F809" i="6"/>
  <c r="F810" i="6"/>
  <c r="F811" i="6"/>
  <c r="G810" i="6" s="1"/>
  <c r="F812" i="6"/>
  <c r="G811" i="6" s="1"/>
  <c r="F813" i="6"/>
  <c r="F814" i="6"/>
  <c r="F815" i="6"/>
  <c r="F816" i="6"/>
  <c r="G815" i="6" s="1"/>
  <c r="F817" i="6"/>
  <c r="F818" i="6"/>
  <c r="F819" i="6"/>
  <c r="G818" i="6" s="1"/>
  <c r="F820" i="6"/>
  <c r="G819" i="6" s="1"/>
  <c r="F821" i="6"/>
  <c r="F822" i="6"/>
  <c r="F823" i="6"/>
  <c r="F824" i="6"/>
  <c r="G823" i="6" s="1"/>
  <c r="F825" i="6"/>
  <c r="F826" i="6"/>
  <c r="F827" i="6"/>
  <c r="G826" i="6" s="1"/>
  <c r="F828" i="6"/>
  <c r="G827" i="6" s="1"/>
  <c r="F829" i="6"/>
  <c r="F830" i="6"/>
  <c r="F831" i="6"/>
  <c r="F832" i="6"/>
  <c r="G831" i="6" s="1"/>
  <c r="F833" i="6"/>
  <c r="F834" i="6"/>
  <c r="F835" i="6"/>
  <c r="G834" i="6" s="1"/>
  <c r="F836" i="6"/>
  <c r="G835" i="6" s="1"/>
  <c r="F837" i="6"/>
  <c r="F838" i="6"/>
  <c r="F839" i="6"/>
  <c r="F840" i="6"/>
  <c r="G839" i="6" s="1"/>
  <c r="F841" i="6"/>
  <c r="F842" i="6"/>
  <c r="F843" i="6"/>
  <c r="G842" i="6" s="1"/>
  <c r="F844" i="6"/>
  <c r="G843" i="6" s="1"/>
  <c r="F845" i="6"/>
  <c r="F846" i="6"/>
  <c r="F847" i="6"/>
  <c r="F848" i="6"/>
  <c r="G847" i="6" s="1"/>
  <c r="F849" i="6"/>
  <c r="F850" i="6"/>
  <c r="F851" i="6"/>
  <c r="G850" i="6" s="1"/>
  <c r="F852" i="6"/>
  <c r="G851" i="6" s="1"/>
  <c r="F853" i="6"/>
  <c r="F854" i="6"/>
  <c r="F855" i="6"/>
  <c r="F856" i="6"/>
  <c r="G855" i="6" s="1"/>
  <c r="F857" i="6"/>
  <c r="F858" i="6"/>
  <c r="F859" i="6"/>
  <c r="G858" i="6" s="1"/>
  <c r="F860" i="6"/>
  <c r="G859" i="6" s="1"/>
  <c r="F861" i="6"/>
  <c r="F862" i="6"/>
  <c r="F863" i="6"/>
  <c r="F864" i="6"/>
  <c r="G863" i="6" s="1"/>
  <c r="F865" i="6"/>
  <c r="F866" i="6"/>
  <c r="F867" i="6"/>
  <c r="G866" i="6" s="1"/>
  <c r="F868" i="6"/>
  <c r="G867" i="6" s="1"/>
  <c r="F869" i="6"/>
  <c r="F870" i="6"/>
  <c r="F871" i="6"/>
  <c r="F872" i="6"/>
  <c r="G871" i="6" s="1"/>
  <c r="F873" i="6"/>
  <c r="F874" i="6"/>
  <c r="F875" i="6"/>
  <c r="G874" i="6" s="1"/>
  <c r="F876" i="6"/>
  <c r="G875" i="6" s="1"/>
  <c r="F877" i="6"/>
  <c r="F878" i="6"/>
  <c r="F879" i="6"/>
  <c r="F880" i="6"/>
  <c r="G879" i="6" s="1"/>
  <c r="F881" i="6"/>
  <c r="F882" i="6"/>
  <c r="F883" i="6"/>
  <c r="G882" i="6" s="1"/>
  <c r="F884" i="6"/>
  <c r="G883" i="6" s="1"/>
  <c r="F885" i="6"/>
  <c r="F886" i="6"/>
  <c r="F887" i="6"/>
  <c r="F888" i="6"/>
  <c r="G887" i="6" s="1"/>
  <c r="F889" i="6"/>
  <c r="F890" i="6"/>
  <c r="F891" i="6"/>
  <c r="G890" i="6" s="1"/>
  <c r="F892" i="6"/>
  <c r="G891" i="6" s="1"/>
  <c r="F893" i="6"/>
  <c r="F894" i="6"/>
  <c r="F895" i="6"/>
  <c r="F896" i="6"/>
  <c r="G895" i="6" s="1"/>
  <c r="F897" i="6"/>
  <c r="F898" i="6"/>
  <c r="F899" i="6"/>
  <c r="G898" i="6" s="1"/>
  <c r="F900" i="6"/>
  <c r="G899" i="6" s="1"/>
  <c r="F901" i="6"/>
  <c r="F902" i="6"/>
  <c r="F903" i="6"/>
  <c r="F904" i="6"/>
  <c r="G903" i="6" s="1"/>
  <c r="F905" i="6"/>
  <c r="F906" i="6"/>
  <c r="F907" i="6"/>
  <c r="G906" i="6" s="1"/>
  <c r="F908" i="6"/>
  <c r="G907" i="6" s="1"/>
  <c r="F909" i="6"/>
  <c r="F910" i="6"/>
  <c r="G909" i="6" s="1"/>
  <c r="F911" i="6"/>
  <c r="F912" i="6"/>
  <c r="G911" i="6" s="1"/>
  <c r="F913" i="6"/>
  <c r="F914" i="6"/>
  <c r="F915" i="6"/>
  <c r="G914" i="6" s="1"/>
  <c r="F916" i="6"/>
  <c r="G915" i="6" s="1"/>
  <c r="F917" i="6"/>
  <c r="F918" i="6"/>
  <c r="G917" i="6" s="1"/>
  <c r="F919" i="6"/>
  <c r="F920" i="6"/>
  <c r="G919" i="6" s="1"/>
  <c r="F921" i="6"/>
  <c r="F922" i="6"/>
  <c r="F923" i="6"/>
  <c r="G922" i="6" s="1"/>
  <c r="F924" i="6"/>
  <c r="G923" i="6" s="1"/>
  <c r="F925" i="6"/>
  <c r="F926" i="6"/>
  <c r="G925" i="6" s="1"/>
  <c r="F927" i="6"/>
  <c r="F928" i="6"/>
  <c r="G927" i="6" s="1"/>
  <c r="F929" i="6"/>
  <c r="F930" i="6"/>
  <c r="F931" i="6"/>
  <c r="G930" i="6" s="1"/>
  <c r="F932" i="6"/>
  <c r="G931" i="6" s="1"/>
  <c r="F933" i="6"/>
  <c r="F934" i="6"/>
  <c r="G933" i="6" s="1"/>
  <c r="F935" i="6"/>
  <c r="F936" i="6"/>
  <c r="G935" i="6" s="1"/>
  <c r="F937" i="6"/>
  <c r="F938" i="6"/>
  <c r="F939" i="6"/>
  <c r="G938" i="6" s="1"/>
  <c r="F940" i="6"/>
  <c r="G939" i="6" s="1"/>
  <c r="F941" i="6"/>
  <c r="F942" i="6"/>
  <c r="G941" i="6" s="1"/>
  <c r="F943" i="6"/>
  <c r="F944" i="6"/>
  <c r="G943" i="6" s="1"/>
  <c r="F945" i="6"/>
  <c r="F946" i="6"/>
  <c r="F947" i="6"/>
  <c r="G946" i="6" s="1"/>
  <c r="F948" i="6"/>
  <c r="G947" i="6" s="1"/>
  <c r="F949" i="6"/>
  <c r="F950" i="6"/>
  <c r="G949" i="6" s="1"/>
  <c r="F951" i="6"/>
  <c r="F952" i="6"/>
  <c r="G951" i="6" s="1"/>
  <c r="F953" i="6"/>
  <c r="F954" i="6"/>
  <c r="F955" i="6"/>
  <c r="G954" i="6" s="1"/>
  <c r="F956" i="6"/>
  <c r="G955" i="6" s="1"/>
  <c r="F957" i="6"/>
  <c r="F958" i="6"/>
  <c r="G957" i="6" s="1"/>
  <c r="F959" i="6"/>
  <c r="F960" i="6"/>
  <c r="G959" i="6" s="1"/>
  <c r="F961" i="6"/>
  <c r="F962" i="6"/>
  <c r="F963" i="6"/>
  <c r="G962" i="6" s="1"/>
  <c r="F964" i="6"/>
  <c r="G963" i="6" s="1"/>
  <c r="F965" i="6"/>
  <c r="F966" i="6"/>
  <c r="G965" i="6" s="1"/>
  <c r="F967" i="6"/>
  <c r="F968" i="6"/>
  <c r="G967" i="6" s="1"/>
  <c r="F969" i="6"/>
  <c r="F970" i="6"/>
  <c r="F971" i="6"/>
  <c r="G970" i="6" s="1"/>
  <c r="F972" i="6"/>
  <c r="G971" i="6" s="1"/>
  <c r="F973" i="6"/>
  <c r="F974" i="6"/>
  <c r="G973" i="6" s="1"/>
  <c r="F975" i="6"/>
  <c r="F976" i="6"/>
  <c r="G975" i="6" s="1"/>
  <c r="F977" i="6"/>
  <c r="F978" i="6"/>
  <c r="F979" i="6"/>
  <c r="G978" i="6" s="1"/>
  <c r="F980" i="6"/>
  <c r="G979" i="6" s="1"/>
  <c r="F981" i="6"/>
  <c r="F982" i="6"/>
  <c r="G981" i="6" s="1"/>
  <c r="F983" i="6"/>
  <c r="F984" i="6"/>
  <c r="G983" i="6" s="1"/>
  <c r="F985" i="6"/>
  <c r="F986" i="6"/>
  <c r="F987" i="6"/>
  <c r="G986" i="6" s="1"/>
  <c r="F988" i="6"/>
  <c r="G987" i="6" s="1"/>
  <c r="F989" i="6"/>
  <c r="F990" i="6"/>
  <c r="G989" i="6" s="1"/>
  <c r="F991" i="6"/>
  <c r="F992" i="6"/>
  <c r="G991" i="6" s="1"/>
  <c r="F993" i="6"/>
  <c r="F994" i="6"/>
  <c r="F995" i="6"/>
  <c r="G994" i="6" s="1"/>
  <c r="F996" i="6"/>
  <c r="G995" i="6" s="1"/>
  <c r="F997" i="6"/>
  <c r="F998" i="6"/>
  <c r="G997" i="6" s="1"/>
  <c r="F999" i="6"/>
  <c r="F1000" i="6"/>
  <c r="G999" i="6" s="1"/>
  <c r="F1001" i="6"/>
  <c r="F1002" i="6"/>
  <c r="F1003" i="6"/>
  <c r="G1002" i="6" s="1"/>
  <c r="F1004" i="6"/>
  <c r="G1003" i="6" s="1"/>
  <c r="F1005" i="6"/>
  <c r="F1006" i="6"/>
  <c r="G1005" i="6" s="1"/>
  <c r="F1007" i="6"/>
  <c r="F1008" i="6"/>
  <c r="G1007" i="6" s="1"/>
  <c r="F1009" i="6"/>
  <c r="F1010" i="6"/>
  <c r="F1011" i="6"/>
  <c r="G1010" i="6" s="1"/>
  <c r="F1012" i="6"/>
  <c r="G1011" i="6" s="1"/>
  <c r="F1013" i="6"/>
  <c r="F1014" i="6"/>
  <c r="G1013" i="6" s="1"/>
  <c r="F1015" i="6"/>
  <c r="F1016" i="6"/>
  <c r="G1015" i="6" s="1"/>
  <c r="F1017" i="6"/>
  <c r="F1018" i="6"/>
  <c r="F1019" i="6"/>
  <c r="G1018" i="6" s="1"/>
  <c r="F1020" i="6"/>
  <c r="G1019" i="6" s="1"/>
  <c r="F1021" i="6"/>
  <c r="F1022" i="6"/>
  <c r="G1021" i="6" s="1"/>
  <c r="F1023" i="6"/>
  <c r="F1024" i="6"/>
  <c r="G1023" i="6" s="1"/>
  <c r="F1025" i="6"/>
  <c r="F1026" i="6"/>
  <c r="F1027" i="6"/>
  <c r="G1026" i="6" s="1"/>
  <c r="F1028" i="6"/>
  <c r="G1027" i="6" s="1"/>
  <c r="F1029" i="6"/>
  <c r="F1030" i="6"/>
  <c r="G1029" i="6" s="1"/>
  <c r="F1031" i="6"/>
  <c r="F1032" i="6"/>
  <c r="G1031" i="6" s="1"/>
  <c r="F1033" i="6"/>
  <c r="F1034" i="6"/>
  <c r="F1035" i="6"/>
  <c r="G1034" i="6" s="1"/>
  <c r="F1036" i="6"/>
  <c r="G1035" i="6" s="1"/>
  <c r="F1037" i="6"/>
  <c r="F1038" i="6"/>
  <c r="G1037" i="6" s="1"/>
  <c r="F1039" i="6"/>
  <c r="F1040" i="6"/>
  <c r="G1039" i="6" s="1"/>
  <c r="F1041" i="6"/>
  <c r="F1042" i="6"/>
  <c r="F1043" i="6"/>
  <c r="G1042" i="6" s="1"/>
  <c r="F1044" i="6"/>
  <c r="G1043" i="6" s="1"/>
  <c r="F1045" i="6"/>
  <c r="F1046" i="6"/>
  <c r="G1045" i="6" s="1"/>
  <c r="F1047" i="6"/>
  <c r="F1048" i="6"/>
  <c r="G1047" i="6" s="1"/>
  <c r="F1049" i="6"/>
  <c r="F1050" i="6"/>
  <c r="F1051" i="6"/>
  <c r="G1050" i="6" s="1"/>
  <c r="F1052" i="6"/>
  <c r="G1051" i="6" s="1"/>
  <c r="F1053" i="6"/>
  <c r="F1054" i="6"/>
  <c r="G1053" i="6" s="1"/>
  <c r="F1055" i="6"/>
  <c r="F1056" i="6"/>
  <c r="G1055" i="6" s="1"/>
  <c r="F1057" i="6"/>
  <c r="F1058" i="6"/>
  <c r="F1059" i="6"/>
  <c r="G1058" i="6" s="1"/>
  <c r="F1060" i="6"/>
  <c r="G1059" i="6" s="1"/>
  <c r="F1061" i="6"/>
  <c r="F1062" i="6"/>
  <c r="G1061" i="6" s="1"/>
  <c r="F1063" i="6"/>
  <c r="F1064" i="6"/>
  <c r="G1063" i="6" s="1"/>
  <c r="F1065" i="6"/>
  <c r="F1066" i="6"/>
  <c r="F1067" i="6"/>
  <c r="G1066" i="6" s="1"/>
  <c r="F1068" i="6"/>
  <c r="G1067" i="6" s="1"/>
  <c r="F1069" i="6"/>
  <c r="F1070" i="6"/>
  <c r="G1069" i="6" s="1"/>
  <c r="F1071" i="6"/>
  <c r="F1072" i="6"/>
  <c r="G1071" i="6" s="1"/>
  <c r="F1073" i="6"/>
  <c r="F1074" i="6"/>
  <c r="F1075" i="6"/>
  <c r="G1074" i="6" s="1"/>
  <c r="F1076" i="6"/>
  <c r="G1075" i="6" s="1"/>
  <c r="F1077" i="6"/>
  <c r="F1078" i="6"/>
  <c r="G1077" i="6" s="1"/>
  <c r="F1079" i="6"/>
  <c r="F1080" i="6"/>
  <c r="G1079" i="6" s="1"/>
  <c r="F1081" i="6"/>
  <c r="F1082" i="6"/>
  <c r="F1083" i="6"/>
  <c r="G1082" i="6" s="1"/>
  <c r="F1084" i="6"/>
  <c r="G1083" i="6" s="1"/>
  <c r="F1085" i="6"/>
  <c r="F1086" i="6"/>
  <c r="G1085" i="6" s="1"/>
  <c r="F1087" i="6"/>
  <c r="F1088" i="6"/>
  <c r="G1087" i="6" s="1"/>
  <c r="F1089" i="6"/>
  <c r="F1090" i="6"/>
  <c r="F1091" i="6"/>
  <c r="G1090" i="6" s="1"/>
  <c r="F1092" i="6"/>
  <c r="G1091" i="6" s="1"/>
  <c r="F1093" i="6"/>
  <c r="F1094" i="6"/>
  <c r="G1093" i="6" s="1"/>
  <c r="F1095" i="6"/>
  <c r="F1096" i="6"/>
  <c r="G1095" i="6" s="1"/>
  <c r="F1097" i="6"/>
  <c r="F1098" i="6"/>
  <c r="F1099" i="6"/>
  <c r="G1098" i="6" s="1"/>
  <c r="F1100" i="6"/>
  <c r="G1099" i="6" s="1"/>
  <c r="F1101" i="6"/>
  <c r="F1102" i="6"/>
  <c r="G1101" i="6" s="1"/>
  <c r="F1103" i="6"/>
  <c r="F1104" i="6"/>
  <c r="G1103" i="6" s="1"/>
  <c r="F1105" i="6"/>
  <c r="F1106" i="6"/>
  <c r="F1107" i="6"/>
  <c r="G1106" i="6" s="1"/>
  <c r="F1108" i="6"/>
  <c r="G1107" i="6" s="1"/>
  <c r="F1109" i="6"/>
  <c r="F1110" i="6"/>
  <c r="G1109" i="6" s="1"/>
  <c r="F1111" i="6"/>
  <c r="F1112" i="6"/>
  <c r="G1111" i="6" s="1"/>
  <c r="F1113" i="6"/>
  <c r="F1114" i="6"/>
  <c r="F1115" i="6"/>
  <c r="G1114" i="6" s="1"/>
  <c r="F1116" i="6"/>
  <c r="G1115" i="6" s="1"/>
  <c r="F1117" i="6"/>
  <c r="F1118" i="6"/>
  <c r="G1117" i="6" s="1"/>
  <c r="F1119" i="6"/>
  <c r="F1120" i="6"/>
  <c r="G1119" i="6" s="1"/>
  <c r="F1121" i="6"/>
  <c r="F1122" i="6"/>
  <c r="F1123" i="6"/>
  <c r="G1122" i="6" s="1"/>
  <c r="F1124" i="6"/>
  <c r="G1123" i="6" s="1"/>
  <c r="F1125" i="6"/>
  <c r="F1126" i="6"/>
  <c r="G1125" i="6" s="1"/>
  <c r="F1127" i="6"/>
  <c r="F1128" i="6"/>
  <c r="G1127" i="6" s="1"/>
  <c r="F1129" i="6"/>
  <c r="F1130" i="6"/>
  <c r="F1131" i="6"/>
  <c r="G1130" i="6" s="1"/>
  <c r="F1132" i="6"/>
  <c r="G1131" i="6" s="1"/>
  <c r="F1133" i="6"/>
  <c r="F1134" i="6"/>
  <c r="G1133" i="6" s="1"/>
  <c r="F1135" i="6"/>
  <c r="F1136" i="6"/>
  <c r="G1135" i="6" s="1"/>
  <c r="F1137" i="6"/>
  <c r="F1138" i="6"/>
  <c r="F1139" i="6"/>
  <c r="G1138" i="6" s="1"/>
  <c r="F1140" i="6"/>
  <c r="G1139" i="6" s="1"/>
  <c r="F1141" i="6"/>
  <c r="F1142" i="6"/>
  <c r="G1141" i="6" s="1"/>
  <c r="F1143" i="6"/>
  <c r="F1144" i="6"/>
  <c r="G1143" i="6" s="1"/>
  <c r="F1145" i="6"/>
  <c r="F1146" i="6"/>
  <c r="F1147" i="6"/>
  <c r="G1146" i="6" s="1"/>
  <c r="F1148" i="6"/>
  <c r="G1147" i="6" s="1"/>
  <c r="F1149" i="6"/>
  <c r="F1150" i="6"/>
  <c r="G1149" i="6" s="1"/>
  <c r="F1151" i="6"/>
  <c r="F1152" i="6"/>
  <c r="G1151" i="6" s="1"/>
  <c r="F1153" i="6"/>
  <c r="F1154" i="6"/>
  <c r="F1155" i="6"/>
  <c r="G1154" i="6" s="1"/>
  <c r="F1156" i="6"/>
  <c r="G1155" i="6" s="1"/>
  <c r="F1157" i="6"/>
  <c r="F1158" i="6"/>
  <c r="G1157" i="6" s="1"/>
  <c r="F1159" i="6"/>
  <c r="F1160" i="6"/>
  <c r="G1159" i="6" s="1"/>
  <c r="F1161" i="6"/>
  <c r="F1162" i="6"/>
  <c r="F1163" i="6"/>
  <c r="G1162" i="6" s="1"/>
  <c r="F1164" i="6"/>
  <c r="G1163" i="6" s="1"/>
  <c r="F1165" i="6"/>
  <c r="F1166" i="6"/>
  <c r="G1165" i="6" s="1"/>
  <c r="F1167" i="6"/>
  <c r="F1168" i="6"/>
  <c r="G1167" i="6" s="1"/>
  <c r="F1169" i="6"/>
  <c r="F1170" i="6"/>
  <c r="F1171" i="6"/>
  <c r="G1170" i="6" s="1"/>
  <c r="F1172" i="6"/>
  <c r="G1171" i="6" s="1"/>
  <c r="F1173" i="6"/>
  <c r="F1174" i="6"/>
  <c r="G1173" i="6" s="1"/>
  <c r="F1175" i="6"/>
  <c r="F1176" i="6"/>
  <c r="F1177" i="6"/>
  <c r="F1178" i="6"/>
  <c r="F1179" i="6"/>
  <c r="G1178" i="6" s="1"/>
  <c r="F1180" i="6"/>
  <c r="G1179" i="6" s="1"/>
  <c r="F1181" i="6"/>
  <c r="F1182" i="6"/>
  <c r="G1181" i="6" s="1"/>
  <c r="F1183" i="6"/>
  <c r="F1184" i="6"/>
  <c r="F1185" i="6"/>
  <c r="F1186" i="6"/>
  <c r="F1187" i="6"/>
  <c r="G1186" i="6" s="1"/>
  <c r="F1188" i="6"/>
  <c r="G1187" i="6" s="1"/>
  <c r="F1189" i="6"/>
  <c r="F1190" i="6"/>
  <c r="G1189" i="6" s="1"/>
  <c r="F1191" i="6"/>
  <c r="F1192" i="6"/>
  <c r="F1193" i="6"/>
  <c r="F1194" i="6"/>
  <c r="F1195" i="6"/>
  <c r="G1194" i="6" s="1"/>
  <c r="F1196" i="6"/>
  <c r="G1195" i="6" s="1"/>
  <c r="F1197" i="6"/>
  <c r="F1198" i="6"/>
  <c r="G1197" i="6" s="1"/>
  <c r="F1199" i="6"/>
  <c r="F1200" i="6"/>
  <c r="F1201" i="6"/>
  <c r="F1202" i="6"/>
  <c r="F1203" i="6"/>
  <c r="G1202" i="6" s="1"/>
  <c r="F1204" i="6"/>
  <c r="G1203" i="6" s="1"/>
  <c r="F1205" i="6"/>
  <c r="F1206" i="6"/>
  <c r="G1205" i="6" s="1"/>
  <c r="F1207" i="6"/>
  <c r="F1208" i="6"/>
  <c r="F1209" i="6"/>
  <c r="F1210" i="6"/>
  <c r="F1211" i="6"/>
  <c r="G1210" i="6" s="1"/>
  <c r="F1212" i="6"/>
  <c r="G1211" i="6" s="1"/>
  <c r="F1213" i="6"/>
  <c r="F1214" i="6"/>
  <c r="G1213" i="6" s="1"/>
  <c r="F1215" i="6"/>
  <c r="F1216" i="6"/>
  <c r="F1217" i="6"/>
  <c r="F1218" i="6"/>
  <c r="F1219" i="6"/>
  <c r="G1218" i="6" s="1"/>
  <c r="F1220" i="6"/>
  <c r="G1219" i="6" s="1"/>
  <c r="F1221" i="6"/>
  <c r="F1222" i="6"/>
  <c r="G1221" i="6" s="1"/>
  <c r="F1223" i="6"/>
  <c r="F1224" i="6"/>
  <c r="F1225" i="6"/>
  <c r="F1226" i="6"/>
  <c r="F1227" i="6"/>
  <c r="G1226" i="6" s="1"/>
  <c r="F1228" i="6"/>
  <c r="G1227" i="6" s="1"/>
  <c r="F1229" i="6"/>
  <c r="F1230" i="6"/>
  <c r="G1229" i="6" s="1"/>
  <c r="F1231" i="6"/>
  <c r="F1232" i="6"/>
  <c r="F1233" i="6"/>
  <c r="F1234" i="6"/>
  <c r="F1235" i="6"/>
  <c r="G1234" i="6" s="1"/>
  <c r="F1236" i="6"/>
  <c r="G1235" i="6" s="1"/>
  <c r="F1237" i="6"/>
  <c r="F1238" i="6"/>
  <c r="G1237" i="6" s="1"/>
  <c r="F1239" i="6"/>
  <c r="F1240" i="6"/>
  <c r="F1241" i="6"/>
  <c r="F1242" i="6"/>
  <c r="F1243" i="6"/>
  <c r="G1242" i="6" s="1"/>
  <c r="F1244" i="6"/>
  <c r="G1243" i="6" s="1"/>
  <c r="F1245" i="6"/>
  <c r="F1246" i="6"/>
  <c r="G1245" i="6" s="1"/>
  <c r="F1247" i="6"/>
  <c r="F1248" i="6"/>
  <c r="F1249" i="6"/>
  <c r="F1250" i="6"/>
  <c r="F1251" i="6"/>
  <c r="G1250" i="6" s="1"/>
  <c r="F1252" i="6"/>
  <c r="G1251" i="6" s="1"/>
  <c r="F1253" i="6"/>
  <c r="F1254" i="6"/>
  <c r="G1253" i="6" s="1"/>
  <c r="F1255" i="6"/>
  <c r="F1256" i="6"/>
  <c r="F1257" i="6"/>
  <c r="F1258" i="6"/>
  <c r="F1259" i="6"/>
  <c r="G1258" i="6" s="1"/>
  <c r="F1260" i="6"/>
  <c r="G1259" i="6" s="1"/>
  <c r="F1261" i="6"/>
  <c r="F1262" i="6"/>
  <c r="G1261" i="6" s="1"/>
  <c r="F1263" i="6"/>
  <c r="F1264" i="6"/>
  <c r="F1265" i="6"/>
  <c r="F1266" i="6"/>
  <c r="F1267" i="6"/>
  <c r="G1266" i="6" s="1"/>
  <c r="F1268" i="6"/>
  <c r="G1267" i="6" s="1"/>
  <c r="F1269" i="6"/>
  <c r="F1270" i="6"/>
  <c r="G1269" i="6" s="1"/>
  <c r="F1271" i="6"/>
  <c r="F1272" i="6"/>
  <c r="F1273" i="6"/>
  <c r="F1274" i="6"/>
  <c r="F1275" i="6"/>
  <c r="G1274" i="6" s="1"/>
  <c r="F1276" i="6"/>
  <c r="G1275" i="6" s="1"/>
  <c r="F1277" i="6"/>
  <c r="F1278" i="6"/>
  <c r="G1277" i="6" s="1"/>
  <c r="F1279" i="6"/>
  <c r="F1280" i="6"/>
  <c r="F1281" i="6"/>
  <c r="F1282" i="6"/>
  <c r="F1283" i="6"/>
  <c r="G1282" i="6" s="1"/>
  <c r="F1284" i="6"/>
  <c r="G1283" i="6" s="1"/>
  <c r="F1285" i="6"/>
  <c r="F1286" i="6"/>
  <c r="G1285" i="6" s="1"/>
  <c r="F1287" i="6"/>
  <c r="F1288" i="6"/>
  <c r="F1289" i="6"/>
  <c r="F1290" i="6"/>
  <c r="F1291" i="6"/>
  <c r="G1290" i="6" s="1"/>
  <c r="F1292" i="6"/>
  <c r="G1291" i="6" s="1"/>
  <c r="F1293" i="6"/>
  <c r="F1294" i="6"/>
  <c r="G1293" i="6" s="1"/>
  <c r="F1295" i="6"/>
  <c r="F1296" i="6"/>
  <c r="F1297" i="6"/>
  <c r="F1298" i="6"/>
  <c r="F1299" i="6"/>
  <c r="G1298" i="6" s="1"/>
  <c r="F1300" i="6"/>
  <c r="G1299" i="6" s="1"/>
  <c r="F1301" i="6"/>
  <c r="F1302" i="6"/>
  <c r="G1301" i="6" s="1"/>
  <c r="F1303" i="6"/>
  <c r="F1304" i="6"/>
  <c r="F1305" i="6"/>
  <c r="F1306" i="6"/>
  <c r="F1307" i="6"/>
  <c r="G1306" i="6" s="1"/>
  <c r="F1308" i="6"/>
  <c r="G1307" i="6" s="1"/>
  <c r="F1309" i="6"/>
  <c r="F1310" i="6"/>
  <c r="G1309" i="6" s="1"/>
  <c r="F1311" i="6"/>
  <c r="F1312" i="6"/>
  <c r="F1313" i="6"/>
  <c r="F1314" i="6"/>
  <c r="F1315" i="6"/>
  <c r="G1314" i="6" s="1"/>
  <c r="F1316" i="6"/>
  <c r="G1315" i="6" s="1"/>
  <c r="F1317" i="6"/>
  <c r="F1318" i="6"/>
  <c r="G1317" i="6" s="1"/>
  <c r="F1319" i="6"/>
  <c r="F1320" i="6"/>
  <c r="F1321" i="6"/>
  <c r="F1322" i="6"/>
  <c r="F1323" i="6"/>
  <c r="G1322" i="6" s="1"/>
  <c r="F1324" i="6"/>
  <c r="G1323" i="6" s="1"/>
  <c r="F1325" i="6"/>
  <c r="F1326" i="6"/>
  <c r="G1325" i="6" s="1"/>
  <c r="F1327" i="6"/>
  <c r="F1328" i="6"/>
  <c r="F1329" i="6"/>
  <c r="F1330" i="6"/>
  <c r="F1331" i="6"/>
  <c r="G1330" i="6" s="1"/>
  <c r="F1332" i="6"/>
  <c r="G1331" i="6" s="1"/>
  <c r="F1333" i="6"/>
  <c r="F1334" i="6"/>
  <c r="G1333" i="6" s="1"/>
  <c r="F1335" i="6"/>
  <c r="F1336" i="6"/>
  <c r="F1337" i="6"/>
  <c r="F1338" i="6"/>
  <c r="F1339" i="6"/>
  <c r="G1338" i="6" s="1"/>
  <c r="F1340" i="6"/>
  <c r="G1339" i="6" s="1"/>
  <c r="F1341" i="6"/>
  <c r="F1342" i="6"/>
  <c r="G1341" i="6" s="1"/>
  <c r="F1343" i="6"/>
  <c r="F1344" i="6"/>
  <c r="F1345" i="6"/>
  <c r="F1346" i="6"/>
  <c r="F1347" i="6"/>
  <c r="G1346" i="6" s="1"/>
  <c r="F1348" i="6"/>
  <c r="G1347" i="6" s="1"/>
  <c r="F1349" i="6"/>
  <c r="F1350" i="6"/>
  <c r="G1349" i="6" s="1"/>
  <c r="F1351" i="6"/>
  <c r="F1352" i="6"/>
  <c r="F1353" i="6"/>
  <c r="F1354" i="6"/>
  <c r="F1355" i="6"/>
  <c r="G1354" i="6" s="1"/>
  <c r="F1356" i="6"/>
  <c r="G1355" i="6" s="1"/>
  <c r="F1357" i="6"/>
  <c r="F1358" i="6"/>
  <c r="G1357" i="6" s="1"/>
  <c r="F1359" i="6"/>
  <c r="F1360" i="6"/>
  <c r="F1361" i="6"/>
  <c r="F1362" i="6"/>
  <c r="F1363" i="6"/>
  <c r="G1362" i="6" s="1"/>
  <c r="F1364" i="6"/>
  <c r="G1363" i="6" s="1"/>
  <c r="F1365" i="6"/>
  <c r="F1366" i="6"/>
  <c r="G1365" i="6" s="1"/>
  <c r="F1367" i="6"/>
  <c r="F1368" i="6"/>
  <c r="F1369" i="6"/>
  <c r="F1370" i="6"/>
  <c r="F1371" i="6"/>
  <c r="G1370" i="6" s="1"/>
  <c r="F1372" i="6"/>
  <c r="G1371" i="6" s="1"/>
  <c r="F1373" i="6"/>
  <c r="F1374" i="6"/>
  <c r="G1373" i="6" s="1"/>
  <c r="F1375" i="6"/>
  <c r="F1376" i="6"/>
  <c r="F1377" i="6"/>
  <c r="F1378" i="6"/>
  <c r="F1379" i="6"/>
  <c r="G1378" i="6" s="1"/>
  <c r="F1380" i="6"/>
  <c r="G1379" i="6" s="1"/>
  <c r="F1381" i="6"/>
  <c r="F1382" i="6"/>
  <c r="G1381" i="6" s="1"/>
  <c r="F1383" i="6"/>
  <c r="F1384" i="6"/>
  <c r="F1385" i="6"/>
  <c r="F1386" i="6"/>
  <c r="F1387" i="6"/>
  <c r="G1386" i="6" s="1"/>
  <c r="F1388" i="6"/>
  <c r="G1387" i="6" s="1"/>
  <c r="F1389" i="6"/>
  <c r="F1390" i="6"/>
  <c r="G1389" i="6" s="1"/>
  <c r="F1391" i="6"/>
  <c r="F1392" i="6"/>
  <c r="F1393" i="6"/>
  <c r="F1394" i="6"/>
  <c r="F1395" i="6"/>
  <c r="G1394" i="6" s="1"/>
  <c r="F1396" i="6"/>
  <c r="G1395" i="6" s="1"/>
  <c r="F1397" i="6"/>
  <c r="F1398" i="6"/>
  <c r="G1397" i="6" s="1"/>
  <c r="F1399" i="6"/>
  <c r="F1400" i="6"/>
  <c r="F1401" i="6"/>
  <c r="F1402" i="6"/>
  <c r="F1403" i="6"/>
  <c r="G1402" i="6" s="1"/>
  <c r="F1404" i="6"/>
  <c r="G1403" i="6" s="1"/>
  <c r="F1405" i="6"/>
  <c r="F1406" i="6"/>
  <c r="G1405" i="6" s="1"/>
  <c r="F1407" i="6"/>
  <c r="F1408" i="6"/>
  <c r="F1409" i="6"/>
  <c r="F1410" i="6"/>
  <c r="F1411" i="6"/>
  <c r="G1410" i="6" s="1"/>
  <c r="F1412" i="6"/>
  <c r="G1411" i="6" s="1"/>
  <c r="F1413" i="6"/>
  <c r="F1414" i="6"/>
  <c r="G1413" i="6" s="1"/>
  <c r="F1415" i="6"/>
  <c r="F1416" i="6"/>
  <c r="F1417" i="6"/>
  <c r="F1418" i="6"/>
  <c r="F1419" i="6"/>
  <c r="G1418" i="6" s="1"/>
  <c r="F1420" i="6"/>
  <c r="G1419" i="6" s="1"/>
  <c r="F1421" i="6"/>
  <c r="F1422" i="6"/>
  <c r="G1421" i="6" s="1"/>
  <c r="F1423" i="6"/>
  <c r="F1424" i="6"/>
  <c r="F1425" i="6"/>
  <c r="F1426" i="6"/>
  <c r="F1427" i="6"/>
  <c r="G1426" i="6" s="1"/>
  <c r="F1428" i="6"/>
  <c r="G1427" i="6" s="1"/>
  <c r="F1429" i="6"/>
  <c r="F1430" i="6"/>
  <c r="G1429" i="6" s="1"/>
  <c r="F1431" i="6"/>
  <c r="F1432" i="6"/>
  <c r="F1433" i="6"/>
  <c r="F1434" i="6"/>
  <c r="F1435" i="6"/>
  <c r="G1434" i="6" s="1"/>
  <c r="F1436" i="6"/>
  <c r="G1435" i="6" s="1"/>
  <c r="F1437" i="6"/>
  <c r="F1438" i="6"/>
  <c r="G1437" i="6" s="1"/>
  <c r="F1439" i="6"/>
  <c r="F1440" i="6"/>
  <c r="F1441" i="6"/>
  <c r="F1442" i="6"/>
  <c r="F1443" i="6"/>
  <c r="G1442" i="6" s="1"/>
  <c r="F1444" i="6"/>
  <c r="G1443" i="6" s="1"/>
  <c r="F1445" i="6"/>
  <c r="F1446" i="6"/>
  <c r="G1445" i="6" s="1"/>
  <c r="F1447" i="6"/>
  <c r="F1448" i="6"/>
  <c r="F1449" i="6"/>
  <c r="F1450" i="6"/>
  <c r="F1451" i="6"/>
  <c r="G1450" i="6" s="1"/>
  <c r="F1452" i="6"/>
  <c r="G1451" i="6" s="1"/>
  <c r="F1453" i="6"/>
  <c r="F1454" i="6"/>
  <c r="G1453" i="6" s="1"/>
  <c r="F1455" i="6"/>
  <c r="F1456" i="6"/>
  <c r="F1457" i="6"/>
  <c r="F1458" i="6"/>
  <c r="F1459" i="6"/>
  <c r="G1458" i="6" s="1"/>
  <c r="F1460" i="6"/>
  <c r="G1459" i="6" s="1"/>
  <c r="F1461" i="6"/>
  <c r="F1462" i="6"/>
  <c r="G1461" i="6" s="1"/>
  <c r="F1463" i="6"/>
  <c r="F1464" i="6"/>
  <c r="F1465" i="6"/>
  <c r="F1466" i="6"/>
  <c r="F1467" i="6"/>
  <c r="G1466" i="6" s="1"/>
  <c r="F1468" i="6"/>
  <c r="G1467" i="6" s="1"/>
  <c r="F1469" i="6"/>
  <c r="F1470" i="6"/>
  <c r="G1469" i="6" s="1"/>
  <c r="F1471" i="6"/>
  <c r="F1472" i="6"/>
  <c r="F1473" i="6"/>
  <c r="F1474" i="6"/>
  <c r="F1475" i="6"/>
  <c r="G1474" i="6" s="1"/>
  <c r="F1476" i="6"/>
  <c r="G1475" i="6" s="1"/>
  <c r="F1477" i="6"/>
  <c r="F1478" i="6"/>
  <c r="G1477" i="6" s="1"/>
  <c r="F1479" i="6"/>
  <c r="F1480" i="6"/>
  <c r="F1481" i="6"/>
  <c r="F1482" i="6"/>
  <c r="F1483" i="6"/>
  <c r="G1482" i="6" s="1"/>
  <c r="F1484" i="6"/>
  <c r="G1483" i="6" s="1"/>
  <c r="F1485" i="6"/>
  <c r="F1486" i="6"/>
  <c r="G1485" i="6" s="1"/>
  <c r="F1487" i="6"/>
  <c r="F1488" i="6"/>
  <c r="F1489" i="6"/>
  <c r="F1490" i="6"/>
  <c r="F1491" i="6"/>
  <c r="G1490" i="6" s="1"/>
  <c r="F1492" i="6"/>
  <c r="G1491" i="6" s="1"/>
  <c r="F1493" i="6"/>
  <c r="F1494" i="6"/>
  <c r="G1493" i="6" s="1"/>
  <c r="F1495" i="6"/>
  <c r="F1496" i="6"/>
  <c r="F1497" i="6"/>
  <c r="F1498" i="6"/>
  <c r="F1499" i="6"/>
  <c r="G1498" i="6" s="1"/>
  <c r="F1500" i="6"/>
  <c r="G1499" i="6" s="1"/>
  <c r="F1501" i="6"/>
  <c r="F1502" i="6"/>
  <c r="G1501" i="6" s="1"/>
  <c r="F1503" i="6"/>
  <c r="F1504" i="6"/>
  <c r="F1505" i="6"/>
  <c r="F1506" i="6"/>
  <c r="F1507" i="6"/>
  <c r="G1506" i="6" s="1"/>
  <c r="F1508" i="6"/>
  <c r="G1507" i="6" s="1"/>
  <c r="F1509" i="6"/>
  <c r="F1510" i="6"/>
  <c r="G1509" i="6" s="1"/>
  <c r="F1511" i="6"/>
  <c r="F1512" i="6"/>
  <c r="F1513" i="6"/>
  <c r="F1514" i="6"/>
  <c r="F1515" i="6"/>
  <c r="G1514" i="6" s="1"/>
  <c r="F1516" i="6"/>
  <c r="G1515" i="6" s="1"/>
  <c r="F1517" i="6"/>
  <c r="F1518" i="6"/>
  <c r="G1517" i="6" s="1"/>
  <c r="F1519" i="6"/>
  <c r="F1520" i="6"/>
  <c r="F1521" i="6"/>
  <c r="F1522" i="6"/>
  <c r="F1523" i="6"/>
  <c r="G1522" i="6" s="1"/>
  <c r="F1524" i="6"/>
  <c r="G1523" i="6" s="1"/>
  <c r="F1525" i="6"/>
  <c r="F1526" i="6"/>
  <c r="G1525" i="6" s="1"/>
  <c r="F1527" i="6"/>
  <c r="F1528" i="6"/>
  <c r="F1529" i="6"/>
  <c r="F1530" i="6"/>
  <c r="F1531" i="6"/>
  <c r="G1530" i="6" s="1"/>
  <c r="F1532" i="6"/>
  <c r="G1531" i="6" s="1"/>
  <c r="F1533" i="6"/>
  <c r="F1534" i="6"/>
  <c r="G1533" i="6" s="1"/>
  <c r="F1535" i="6"/>
  <c r="F1536" i="6"/>
  <c r="F1537" i="6"/>
  <c r="F1538" i="6"/>
  <c r="F1539" i="6"/>
  <c r="G1538" i="6" s="1"/>
  <c r="F1540" i="6"/>
  <c r="G1539" i="6" s="1"/>
  <c r="F1541" i="6"/>
  <c r="F1542" i="6"/>
  <c r="G1541" i="6" s="1"/>
  <c r="F1543" i="6"/>
  <c r="F1544" i="6"/>
  <c r="F1545" i="6"/>
  <c r="F1546" i="6"/>
  <c r="F1547" i="6"/>
  <c r="G1546" i="6" s="1"/>
  <c r="F1548" i="6"/>
  <c r="G1547" i="6" s="1"/>
  <c r="F1549" i="6"/>
  <c r="F1550" i="6"/>
  <c r="G1549" i="6" s="1"/>
  <c r="F1551" i="6"/>
  <c r="F1552" i="6"/>
  <c r="F1553" i="6"/>
  <c r="F1554" i="6"/>
  <c r="F1555" i="6"/>
  <c r="G1554" i="6" s="1"/>
  <c r="F1556" i="6"/>
  <c r="G1555" i="6" s="1"/>
  <c r="F1557" i="6"/>
  <c r="F1558" i="6"/>
  <c r="G1557" i="6" s="1"/>
  <c r="F1559" i="6"/>
  <c r="F1560" i="6"/>
  <c r="F1561" i="6"/>
  <c r="F1562" i="6"/>
  <c r="F1563" i="6"/>
  <c r="G1562" i="6" s="1"/>
  <c r="F1564" i="6"/>
  <c r="G1563" i="6" s="1"/>
  <c r="F1565" i="6"/>
  <c r="F1566" i="6"/>
  <c r="G1565" i="6" s="1"/>
  <c r="F1567" i="6"/>
  <c r="F1568" i="6"/>
  <c r="F1569" i="6"/>
  <c r="F1570" i="6"/>
  <c r="F1571" i="6"/>
  <c r="G1570" i="6" s="1"/>
  <c r="F1572" i="6"/>
  <c r="G1571" i="6" s="1"/>
  <c r="F1573" i="6"/>
  <c r="F1574" i="6"/>
  <c r="G1573" i="6" s="1"/>
  <c r="F1575" i="6"/>
  <c r="F1576" i="6"/>
  <c r="F1577" i="6"/>
  <c r="F1578" i="6"/>
  <c r="F1579" i="6"/>
  <c r="G1578" i="6" s="1"/>
  <c r="F1580" i="6"/>
  <c r="G1579" i="6" s="1"/>
  <c r="F1581" i="6"/>
  <c r="F1582" i="6"/>
  <c r="G1581" i="6" s="1"/>
  <c r="F1583" i="6"/>
  <c r="F1584" i="6"/>
  <c r="F1585" i="6"/>
  <c r="F1586" i="6"/>
  <c r="F1587" i="6"/>
  <c r="G1586" i="6" s="1"/>
  <c r="F1588" i="6"/>
  <c r="G1587" i="6" s="1"/>
  <c r="F1589" i="6"/>
  <c r="F1590" i="6"/>
  <c r="G1589" i="6" s="1"/>
  <c r="F1591" i="6"/>
  <c r="F1592" i="6"/>
  <c r="F1593" i="6"/>
  <c r="F1594" i="6"/>
  <c r="F1595" i="6"/>
  <c r="G1594" i="6" s="1"/>
  <c r="F1596" i="6"/>
  <c r="G1595" i="6" s="1"/>
  <c r="F1597" i="6"/>
  <c r="F1598" i="6"/>
  <c r="G1597" i="6" s="1"/>
  <c r="F1599" i="6"/>
  <c r="F1600" i="6"/>
  <c r="F1601" i="6"/>
  <c r="F1602" i="6"/>
  <c r="F1603" i="6"/>
  <c r="G1602" i="6" s="1"/>
  <c r="F1604" i="6"/>
  <c r="G1603" i="6" s="1"/>
  <c r="F1605" i="6"/>
  <c r="F1606" i="6"/>
  <c r="G1605" i="6" s="1"/>
  <c r="F1607" i="6"/>
  <c r="F1608" i="6"/>
  <c r="F1609" i="6"/>
  <c r="F1610" i="6"/>
  <c r="F1611" i="6"/>
  <c r="G1610" i="6" s="1"/>
  <c r="F1612" i="6"/>
  <c r="G1611" i="6" s="1"/>
  <c r="F1613" i="6"/>
  <c r="F1614" i="6"/>
  <c r="G1613" i="6" s="1"/>
  <c r="F1615" i="6"/>
  <c r="F1616" i="6"/>
  <c r="F1617" i="6"/>
  <c r="F1618" i="6"/>
  <c r="F1619" i="6"/>
  <c r="G1618" i="6" s="1"/>
  <c r="F1620" i="6"/>
  <c r="G1619" i="6" s="1"/>
  <c r="F1621" i="6"/>
  <c r="F1622" i="6"/>
  <c r="G1621" i="6" s="1"/>
  <c r="F1623" i="6"/>
  <c r="F1624" i="6"/>
  <c r="F1625" i="6"/>
  <c r="F1626" i="6"/>
  <c r="F1627" i="6"/>
  <c r="G1626" i="6" s="1"/>
  <c r="F1628" i="6"/>
  <c r="G1627" i="6" s="1"/>
  <c r="F1629" i="6"/>
  <c r="F1630" i="6"/>
  <c r="G1629" i="6" s="1"/>
  <c r="F1631" i="6"/>
  <c r="F1632" i="6"/>
  <c r="F1633" i="6"/>
  <c r="F1634" i="6"/>
  <c r="F1635" i="6"/>
  <c r="G1634" i="6" s="1"/>
  <c r="F1636" i="6"/>
  <c r="G1635" i="6" s="1"/>
  <c r="F1637" i="6"/>
  <c r="F1638" i="6"/>
  <c r="G1637" i="6" s="1"/>
  <c r="F1639" i="6"/>
  <c r="F1640" i="6"/>
  <c r="F1641" i="6"/>
  <c r="F1642" i="6"/>
  <c r="F1643" i="6"/>
  <c r="G1642" i="6" s="1"/>
  <c r="F1644" i="6"/>
  <c r="G1643" i="6" s="1"/>
  <c r="F1645" i="6"/>
  <c r="F1646" i="6"/>
  <c r="G1645" i="6" s="1"/>
  <c r="F1647" i="6"/>
  <c r="F1648" i="6"/>
  <c r="F1649" i="6"/>
  <c r="F1650" i="6"/>
  <c r="F1651" i="6"/>
  <c r="G1650" i="6" s="1"/>
  <c r="F1652" i="6"/>
  <c r="G1651" i="6" s="1"/>
  <c r="F1653" i="6"/>
  <c r="F1654" i="6"/>
  <c r="G1653" i="6" s="1"/>
  <c r="F1655" i="6"/>
  <c r="F1656" i="6"/>
  <c r="F1657" i="6"/>
  <c r="F1658" i="6"/>
  <c r="F1659" i="6"/>
  <c r="G1658" i="6" s="1"/>
  <c r="F1660" i="6"/>
  <c r="G1659" i="6" s="1"/>
  <c r="F1661" i="6"/>
  <c r="F1662" i="6"/>
  <c r="G1661" i="6" s="1"/>
  <c r="F1663" i="6"/>
  <c r="F1664" i="6"/>
  <c r="F1665" i="6"/>
  <c r="G1664" i="6" s="1"/>
  <c r="F1666" i="6"/>
  <c r="F1667" i="6"/>
  <c r="G1666" i="6" s="1"/>
  <c r="F1668" i="6"/>
  <c r="G1667" i="6" s="1"/>
  <c r="F1669" i="6"/>
  <c r="F1670" i="6"/>
  <c r="G1669" i="6" s="1"/>
  <c r="F1671" i="6"/>
  <c r="F1672" i="6"/>
  <c r="F1673" i="6"/>
  <c r="F1674" i="6"/>
  <c r="F1675" i="6"/>
  <c r="G1674" i="6" s="1"/>
  <c r="F1676" i="6"/>
  <c r="G1675" i="6" s="1"/>
  <c r="F1677" i="6"/>
  <c r="F1678" i="6"/>
  <c r="G1677" i="6" s="1"/>
  <c r="F1679" i="6"/>
  <c r="F1680" i="6"/>
  <c r="F1681" i="6"/>
  <c r="F1682" i="6"/>
  <c r="F1683" i="6"/>
  <c r="G1682" i="6" s="1"/>
  <c r="F1684" i="6"/>
  <c r="G1683" i="6" s="1"/>
  <c r="F1685" i="6"/>
  <c r="F1686" i="6"/>
  <c r="G1685" i="6" s="1"/>
  <c r="F1687" i="6"/>
  <c r="F1688" i="6"/>
  <c r="F1689" i="6"/>
  <c r="F1690" i="6"/>
  <c r="F1691" i="6"/>
  <c r="G1690" i="6" s="1"/>
  <c r="F1692" i="6"/>
  <c r="G1691" i="6" s="1"/>
  <c r="F1693" i="6"/>
  <c r="F1694" i="6"/>
  <c r="G1693" i="6" s="1"/>
  <c r="F1695" i="6"/>
  <c r="F1696" i="6"/>
  <c r="F1697" i="6"/>
  <c r="F1698" i="6"/>
  <c r="F1699" i="6"/>
  <c r="G1698" i="6" s="1"/>
  <c r="F1700" i="6"/>
  <c r="G1699" i="6" s="1"/>
  <c r="F1701" i="6"/>
  <c r="F1702" i="6"/>
  <c r="G1701" i="6" s="1"/>
  <c r="F1703" i="6"/>
  <c r="F1704" i="6"/>
  <c r="F1705" i="6"/>
  <c r="F1706" i="6"/>
  <c r="F1707" i="6"/>
  <c r="G1706" i="6" s="1"/>
  <c r="F1708" i="6"/>
  <c r="G1707" i="6" s="1"/>
  <c r="F1709" i="6"/>
  <c r="F1710" i="6"/>
  <c r="G1709" i="6" s="1"/>
  <c r="F1711" i="6"/>
  <c r="F1712" i="6"/>
  <c r="F1713" i="6"/>
  <c r="F1714" i="6"/>
  <c r="F1715" i="6"/>
  <c r="G1714" i="6" s="1"/>
  <c r="F1716" i="6"/>
  <c r="G1715" i="6" s="1"/>
  <c r="F1717" i="6"/>
  <c r="F1718" i="6"/>
  <c r="G1717" i="6" s="1"/>
  <c r="F1719" i="6"/>
  <c r="F1720" i="6"/>
  <c r="F1721" i="6"/>
  <c r="F1722" i="6"/>
  <c r="F1723" i="6"/>
  <c r="G1722" i="6" s="1"/>
  <c r="F1724" i="6"/>
  <c r="G1723" i="6" s="1"/>
  <c r="F1725" i="6"/>
  <c r="F1726" i="6"/>
  <c r="G1725" i="6" s="1"/>
  <c r="F1727" i="6"/>
  <c r="F1728" i="6"/>
  <c r="F1729" i="6"/>
  <c r="F1730" i="6"/>
  <c r="F1731" i="6"/>
  <c r="G1730" i="6" s="1"/>
  <c r="F1732" i="6"/>
  <c r="G1731" i="6" s="1"/>
  <c r="F1733" i="6"/>
  <c r="F1734" i="6"/>
  <c r="G1733" i="6" s="1"/>
  <c r="F1735" i="6"/>
  <c r="F1736" i="6"/>
  <c r="F1737" i="6"/>
  <c r="F1738" i="6"/>
  <c r="F1739" i="6"/>
  <c r="G1738" i="6" s="1"/>
  <c r="F1740" i="6"/>
  <c r="G1739" i="6" s="1"/>
  <c r="F1741" i="6"/>
  <c r="F1742" i="6"/>
  <c r="G1741" i="6" s="1"/>
  <c r="F1743" i="6"/>
  <c r="F1744" i="6"/>
  <c r="F1745" i="6"/>
  <c r="F1746" i="6"/>
  <c r="F1747" i="6"/>
  <c r="G1746" i="6" s="1"/>
  <c r="F1748" i="6"/>
  <c r="G1747" i="6" s="1"/>
  <c r="F1749" i="6"/>
  <c r="F1750" i="6"/>
  <c r="G1749" i="6" s="1"/>
  <c r="F1751" i="6"/>
  <c r="F1752" i="6"/>
  <c r="F1753" i="6"/>
  <c r="F1754" i="6"/>
  <c r="F1755" i="6"/>
  <c r="G1754" i="6" s="1"/>
  <c r="F1756" i="6"/>
  <c r="G1755" i="6" s="1"/>
  <c r="F1757" i="6"/>
  <c r="F1758" i="6"/>
  <c r="G1757" i="6" s="1"/>
  <c r="F1759" i="6"/>
  <c r="F1760" i="6"/>
  <c r="F1761" i="6"/>
  <c r="F1762" i="6"/>
  <c r="F1763" i="6"/>
  <c r="G1762" i="6" s="1"/>
  <c r="F1764" i="6"/>
  <c r="G1763" i="6" s="1"/>
  <c r="F1765" i="6"/>
  <c r="F1766" i="6"/>
  <c r="G1765" i="6" s="1"/>
  <c r="F1767" i="6"/>
  <c r="F1768" i="6"/>
  <c r="F1769" i="6"/>
  <c r="F1770" i="6"/>
  <c r="F1771" i="6"/>
  <c r="G1770" i="6" s="1"/>
  <c r="F1772" i="6"/>
  <c r="G1771" i="6" s="1"/>
  <c r="F1773" i="6"/>
  <c r="F1774" i="6"/>
  <c r="G1773" i="6" s="1"/>
  <c r="F1775" i="6"/>
  <c r="F1776" i="6"/>
  <c r="F1777" i="6"/>
  <c r="F1778" i="6"/>
  <c r="F1779" i="6"/>
  <c r="G1778" i="6" s="1"/>
  <c r="F1780" i="6"/>
  <c r="G1779" i="6" s="1"/>
  <c r="F1781" i="6"/>
  <c r="F1782" i="6"/>
  <c r="G1781" i="6" s="1"/>
  <c r="F1783" i="6"/>
  <c r="F1784" i="6"/>
  <c r="F1785" i="6"/>
  <c r="F1786" i="6"/>
  <c r="F1787" i="6"/>
  <c r="G1786" i="6" s="1"/>
  <c r="F1788" i="6"/>
  <c r="G1787" i="6" s="1"/>
  <c r="F1789" i="6"/>
  <c r="F1790" i="6"/>
  <c r="G1789" i="6" s="1"/>
  <c r="F1791" i="6"/>
  <c r="F1792" i="6"/>
  <c r="F1793" i="6"/>
  <c r="G1792" i="6" s="1"/>
  <c r="F1794" i="6"/>
  <c r="F1795" i="6"/>
  <c r="G1794" i="6" s="1"/>
  <c r="F1796" i="6"/>
  <c r="G1795" i="6" s="1"/>
  <c r="F1797" i="6"/>
  <c r="F1798" i="6"/>
  <c r="G1797" i="6" s="1"/>
  <c r="F1799" i="6"/>
  <c r="F1800" i="6"/>
  <c r="F1801" i="6"/>
  <c r="F1802" i="6"/>
  <c r="F1803" i="6"/>
  <c r="G1802" i="6" s="1"/>
  <c r="F1804" i="6"/>
  <c r="G1803" i="6" s="1"/>
  <c r="F1805" i="6"/>
  <c r="F1806" i="6"/>
  <c r="G1805" i="6" s="1"/>
  <c r="F1807" i="6"/>
  <c r="F1808" i="6"/>
  <c r="F1809" i="6"/>
  <c r="F1810" i="6"/>
  <c r="F1811" i="6"/>
  <c r="G1810" i="6" s="1"/>
  <c r="F1812" i="6"/>
  <c r="G1811" i="6" s="1"/>
  <c r="F1813" i="6"/>
  <c r="F1814" i="6"/>
  <c r="G1813" i="6" s="1"/>
  <c r="F1815" i="6"/>
  <c r="F1816" i="6"/>
  <c r="F1817" i="6"/>
  <c r="F1818" i="6"/>
  <c r="F1819" i="6"/>
  <c r="G1818" i="6" s="1"/>
  <c r="F1820" i="6"/>
  <c r="G1819" i="6" s="1"/>
  <c r="F1821" i="6"/>
  <c r="F1822" i="6"/>
  <c r="G1821" i="6" s="1"/>
  <c r="F1823" i="6"/>
  <c r="F1824" i="6"/>
  <c r="F1825" i="6"/>
  <c r="F1826" i="6"/>
  <c r="F1827" i="6"/>
  <c r="G1826" i="6" s="1"/>
  <c r="F1828" i="6"/>
  <c r="G1827" i="6" s="1"/>
  <c r="F1829" i="6"/>
  <c r="F1830" i="6"/>
  <c r="G1829" i="6" s="1"/>
  <c r="F1831" i="6"/>
  <c r="F1832" i="6"/>
  <c r="F1833" i="6"/>
  <c r="F1834" i="6"/>
  <c r="F1835" i="6"/>
  <c r="G1834" i="6" s="1"/>
  <c r="F1836" i="6"/>
  <c r="G1835" i="6" s="1"/>
  <c r="F1837" i="6"/>
  <c r="F1838" i="6"/>
  <c r="G1837" i="6" s="1"/>
  <c r="F1839" i="6"/>
  <c r="F1840" i="6"/>
  <c r="F1841" i="6"/>
  <c r="F1842" i="6"/>
  <c r="F1843" i="6"/>
  <c r="G1842" i="6" s="1"/>
  <c r="F1844" i="6"/>
  <c r="G1843" i="6" s="1"/>
  <c r="F1845" i="6"/>
  <c r="F1846" i="6"/>
  <c r="G1845" i="6" s="1"/>
  <c r="F1847" i="6"/>
  <c r="F1848" i="6"/>
  <c r="F1849" i="6"/>
  <c r="F1850" i="6"/>
  <c r="F1851" i="6"/>
  <c r="G1850" i="6" s="1"/>
  <c r="F1852" i="6"/>
  <c r="G1851" i="6" s="1"/>
  <c r="F1853" i="6"/>
  <c r="F1854" i="6"/>
  <c r="G1853" i="6" s="1"/>
  <c r="F1855" i="6"/>
  <c r="F1856" i="6"/>
  <c r="F1857" i="6"/>
  <c r="F1858" i="6"/>
  <c r="F1859" i="6"/>
  <c r="G1858" i="6" s="1"/>
  <c r="F1860" i="6"/>
  <c r="G1859" i="6" s="1"/>
  <c r="F1861" i="6"/>
  <c r="F1862" i="6"/>
  <c r="G1861" i="6" s="1"/>
  <c r="F1863" i="6"/>
  <c r="F1864" i="6"/>
  <c r="F1865" i="6"/>
  <c r="F1866" i="6"/>
  <c r="F1867" i="6"/>
  <c r="G1866" i="6" s="1"/>
  <c r="F1868" i="6"/>
  <c r="G1867" i="6" s="1"/>
  <c r="F1869" i="6"/>
  <c r="F1870" i="6"/>
  <c r="G1869" i="6" s="1"/>
  <c r="F1871" i="6"/>
  <c r="F1872" i="6"/>
  <c r="F1873" i="6"/>
  <c r="F1874" i="6"/>
  <c r="F1875" i="6"/>
  <c r="G1874" i="6" s="1"/>
  <c r="F1876" i="6"/>
  <c r="G1875" i="6" s="1"/>
  <c r="F1877" i="6"/>
  <c r="F1878" i="6"/>
  <c r="G1877" i="6" s="1"/>
  <c r="F1879" i="6"/>
  <c r="F1880" i="6"/>
  <c r="F1881" i="6"/>
  <c r="F1882" i="6"/>
  <c r="F1883" i="6"/>
  <c r="G1882" i="6" s="1"/>
  <c r="F1884" i="6"/>
  <c r="G1883" i="6" s="1"/>
  <c r="F1885" i="6"/>
  <c r="F1886" i="6"/>
  <c r="G1885" i="6" s="1"/>
  <c r="F1887" i="6"/>
  <c r="F1888" i="6"/>
  <c r="F1889" i="6"/>
  <c r="F1890" i="6"/>
  <c r="F1891" i="6"/>
  <c r="G1890" i="6" s="1"/>
  <c r="F1892" i="6"/>
  <c r="G1891" i="6" s="1"/>
  <c r="F1893" i="6"/>
  <c r="F1894" i="6"/>
  <c r="G1893" i="6" s="1"/>
  <c r="F1895" i="6"/>
  <c r="F1896" i="6"/>
  <c r="F1897" i="6"/>
  <c r="F1898" i="6"/>
  <c r="F1899" i="6"/>
  <c r="G1898" i="6" s="1"/>
  <c r="F1900" i="6"/>
  <c r="G1899" i="6" s="1"/>
  <c r="F1901" i="6"/>
  <c r="F1902" i="6"/>
  <c r="G1901" i="6" s="1"/>
  <c r="F1903" i="6"/>
  <c r="F1904" i="6"/>
  <c r="F1905" i="6"/>
  <c r="F1906" i="6"/>
  <c r="F1907" i="6"/>
  <c r="G1906" i="6" s="1"/>
  <c r="F1908" i="6"/>
  <c r="G1907" i="6" s="1"/>
  <c r="F1909" i="6"/>
  <c r="F1910" i="6"/>
  <c r="G1909" i="6" s="1"/>
  <c r="F1911" i="6"/>
  <c r="F1912" i="6"/>
  <c r="F1913" i="6"/>
  <c r="F1914" i="6"/>
  <c r="F1915" i="6"/>
  <c r="G1914" i="6" s="1"/>
  <c r="F1916" i="6"/>
  <c r="G1915" i="6" s="1"/>
  <c r="F1917" i="6"/>
  <c r="F1918" i="6"/>
  <c r="G1917" i="6" s="1"/>
  <c r="F1919" i="6"/>
  <c r="F1920" i="6"/>
  <c r="F1921" i="6"/>
  <c r="F1922" i="6"/>
  <c r="F1923" i="6"/>
  <c r="G1922" i="6" s="1"/>
  <c r="F1924" i="6"/>
  <c r="G1923" i="6" s="1"/>
  <c r="F1925" i="6"/>
  <c r="F1926" i="6"/>
  <c r="G1925" i="6" s="1"/>
  <c r="F1927" i="6"/>
  <c r="F1928" i="6"/>
  <c r="F1929" i="6"/>
  <c r="F1930" i="6"/>
  <c r="F1931" i="6"/>
  <c r="G1930" i="6" s="1"/>
  <c r="F1932" i="6"/>
  <c r="F1933" i="6"/>
  <c r="F1934" i="6"/>
  <c r="G1933" i="6" s="1"/>
  <c r="F1935" i="6"/>
  <c r="F1936" i="6"/>
  <c r="F1937" i="6"/>
  <c r="F1938" i="6"/>
  <c r="F1939" i="6"/>
  <c r="G1938" i="6" s="1"/>
  <c r="F1940" i="6"/>
  <c r="F1941" i="6"/>
  <c r="F1942" i="6"/>
  <c r="G1941" i="6" s="1"/>
  <c r="F1943" i="6"/>
  <c r="F1944" i="6"/>
  <c r="F1945" i="6"/>
  <c r="F1946" i="6"/>
  <c r="F1947" i="6"/>
  <c r="G1946" i="6" s="1"/>
  <c r="F1948" i="6"/>
  <c r="F1949" i="6"/>
  <c r="F1950" i="6"/>
  <c r="G1949" i="6" s="1"/>
  <c r="F1951" i="6"/>
  <c r="F1952" i="6"/>
  <c r="F1953" i="6"/>
  <c r="F1954" i="6"/>
  <c r="F1955" i="6"/>
  <c r="G1954" i="6" s="1"/>
  <c r="F1956" i="6"/>
  <c r="F1957" i="6"/>
  <c r="F1958" i="6"/>
  <c r="G1957" i="6" s="1"/>
  <c r="F1959" i="6"/>
  <c r="F1960" i="6"/>
  <c r="F1961" i="6"/>
  <c r="F1962" i="6"/>
  <c r="F1963" i="6"/>
  <c r="G1962" i="6" s="1"/>
  <c r="F1964" i="6"/>
  <c r="F1965" i="6"/>
  <c r="F1966" i="6"/>
  <c r="G1965" i="6" s="1"/>
  <c r="F1967" i="6"/>
  <c r="F1968" i="6"/>
  <c r="F1969" i="6"/>
  <c r="F1970" i="6"/>
  <c r="F1971" i="6"/>
  <c r="G1970" i="6" s="1"/>
  <c r="F1972" i="6"/>
  <c r="F1973" i="6"/>
  <c r="F1974" i="6"/>
  <c r="G1973" i="6" s="1"/>
  <c r="F1975" i="6"/>
  <c r="F1976" i="6"/>
  <c r="F1977" i="6"/>
  <c r="F1978" i="6"/>
  <c r="F1979" i="6"/>
  <c r="G1978" i="6" s="1"/>
  <c r="F1980" i="6"/>
  <c r="F1981" i="6"/>
  <c r="F1982" i="6"/>
  <c r="G1981" i="6" s="1"/>
  <c r="F1983" i="6"/>
  <c r="F1984" i="6"/>
  <c r="F1985" i="6"/>
  <c r="F1986" i="6"/>
  <c r="F1987" i="6"/>
  <c r="G1986" i="6" s="1"/>
  <c r="F1988" i="6"/>
  <c r="F1989" i="6"/>
  <c r="F1990" i="6"/>
  <c r="G1989" i="6" s="1"/>
  <c r="F1991" i="6"/>
  <c r="F1992" i="6"/>
  <c r="F1993" i="6"/>
  <c r="F1994" i="6"/>
  <c r="F1995" i="6"/>
  <c r="G1994" i="6" s="1"/>
  <c r="F1996" i="6"/>
  <c r="F1997" i="6"/>
  <c r="F1998" i="6"/>
  <c r="G1997" i="6" s="1"/>
  <c r="F1999" i="6"/>
  <c r="F2000" i="6"/>
  <c r="F2001" i="6"/>
  <c r="F2002" i="6"/>
  <c r="F2003" i="6"/>
  <c r="G2002" i="6" s="1"/>
  <c r="F2004" i="6"/>
  <c r="F2005" i="6"/>
  <c r="F2006" i="6"/>
  <c r="G2005" i="6" s="1"/>
  <c r="F2007" i="6"/>
  <c r="F2008" i="6"/>
  <c r="F2009" i="6"/>
  <c r="F2010" i="6"/>
  <c r="F2011" i="6"/>
  <c r="G2010" i="6" s="1"/>
  <c r="F2012" i="6"/>
  <c r="F2013" i="6"/>
  <c r="F2014" i="6"/>
  <c r="G2013" i="6" s="1"/>
  <c r="F2015" i="6"/>
  <c r="F2016" i="6"/>
  <c r="F2017" i="6"/>
  <c r="F2018" i="6"/>
  <c r="F2019" i="6"/>
  <c r="G2018" i="6" s="1"/>
  <c r="F2020" i="6"/>
  <c r="F2021" i="6"/>
  <c r="F2022" i="6"/>
  <c r="G2021" i="6" s="1"/>
  <c r="F2023" i="6"/>
  <c r="F2024" i="6"/>
  <c r="F2025" i="6"/>
  <c r="F2026" i="6"/>
  <c r="F2027" i="6"/>
  <c r="G2026" i="6" s="1"/>
  <c r="F2028" i="6"/>
  <c r="F2029" i="6"/>
  <c r="F2030" i="6"/>
  <c r="G2029" i="6" s="1"/>
  <c r="F2031" i="6"/>
  <c r="F2032" i="6"/>
  <c r="F2033" i="6"/>
  <c r="F2034" i="6"/>
  <c r="F2035" i="6"/>
  <c r="G2034" i="6" s="1"/>
  <c r="F2036" i="6"/>
  <c r="F2037" i="6"/>
  <c r="F2038" i="6"/>
  <c r="G2037" i="6" s="1"/>
  <c r="F2039" i="6"/>
  <c r="F2040" i="6"/>
  <c r="F2041" i="6"/>
  <c r="F2042" i="6"/>
  <c r="F2043" i="6"/>
  <c r="G2042" i="6" s="1"/>
  <c r="F2044" i="6"/>
  <c r="F2045" i="6"/>
  <c r="F2046" i="6"/>
  <c r="G2045" i="6" s="1"/>
  <c r="F2047" i="6"/>
  <c r="F2048" i="6"/>
  <c r="F2049" i="6"/>
  <c r="F2050" i="6"/>
  <c r="F2051" i="6"/>
  <c r="G2050" i="6" s="1"/>
  <c r="F2052" i="6"/>
  <c r="F2053" i="6"/>
  <c r="F2054" i="6"/>
  <c r="G2053" i="6" s="1"/>
  <c r="F2055" i="6"/>
  <c r="F2056" i="6"/>
  <c r="F2057" i="6"/>
  <c r="F2058" i="6"/>
  <c r="F2059" i="6"/>
  <c r="G2058" i="6" s="1"/>
  <c r="F2060" i="6"/>
  <c r="F2061" i="6"/>
  <c r="F2062" i="6"/>
  <c r="G2061" i="6" s="1"/>
  <c r="F2063" i="6"/>
  <c r="F2064" i="6"/>
  <c r="F2065" i="6"/>
  <c r="F2066" i="6"/>
  <c r="F2067" i="6"/>
  <c r="G2066" i="6" s="1"/>
  <c r="F2068" i="6"/>
  <c r="F2069" i="6"/>
  <c r="F2070" i="6"/>
  <c r="G2069" i="6" s="1"/>
  <c r="F2071" i="6"/>
  <c r="F2072" i="6"/>
  <c r="F2073" i="6"/>
  <c r="F2074" i="6"/>
  <c r="F2075" i="6"/>
  <c r="G2074" i="6" s="1"/>
  <c r="F2076" i="6"/>
  <c r="F2077" i="6"/>
  <c r="F2078" i="6"/>
  <c r="G2077" i="6" s="1"/>
  <c r="F2079" i="6"/>
  <c r="F2080" i="6"/>
  <c r="F2081" i="6"/>
  <c r="F2082" i="6"/>
  <c r="F2083" i="6"/>
  <c r="G2082" i="6" s="1"/>
  <c r="F2084" i="6"/>
  <c r="F2085" i="6"/>
  <c r="F2086" i="6"/>
  <c r="G2085" i="6" s="1"/>
  <c r="F2087" i="6"/>
  <c r="F2088" i="6"/>
  <c r="F2089" i="6"/>
  <c r="F2090" i="6"/>
  <c r="F2091" i="6"/>
  <c r="G2090" i="6" s="1"/>
  <c r="F2092" i="6"/>
  <c r="F2093" i="6"/>
  <c r="F2094" i="6"/>
  <c r="G2093" i="6" s="1"/>
  <c r="F2095" i="6"/>
  <c r="F2096" i="6"/>
  <c r="F2097" i="6"/>
  <c r="F2098" i="6"/>
  <c r="F2099" i="6"/>
  <c r="G2098" i="6" s="1"/>
  <c r="F2100" i="6"/>
  <c r="F2101" i="6"/>
  <c r="F2102" i="6"/>
  <c r="G2101" i="6" s="1"/>
  <c r="F2103" i="6"/>
  <c r="F2104" i="6"/>
  <c r="F2105" i="6"/>
  <c r="F2106" i="6"/>
  <c r="F2107" i="6"/>
  <c r="G2106" i="6" s="1"/>
  <c r="F2108" i="6"/>
  <c r="F2109" i="6"/>
  <c r="F2110" i="6"/>
  <c r="G2109" i="6" s="1"/>
  <c r="F2111" i="6"/>
  <c r="F2112" i="6"/>
  <c r="F2113" i="6"/>
  <c r="F2114" i="6"/>
  <c r="F2115" i="6"/>
  <c r="G2114" i="6" s="1"/>
  <c r="F2116" i="6"/>
  <c r="F2117" i="6"/>
  <c r="F2118" i="6"/>
  <c r="G2117" i="6" s="1"/>
  <c r="F2119" i="6"/>
  <c r="F2120" i="6"/>
  <c r="F2121" i="6"/>
  <c r="F2122" i="6"/>
  <c r="F2123" i="6"/>
  <c r="G2122" i="6" s="1"/>
  <c r="F2124" i="6"/>
  <c r="F2125" i="6"/>
  <c r="F2126" i="6"/>
  <c r="G2125" i="6" s="1"/>
  <c r="F2127" i="6"/>
  <c r="F2128" i="6"/>
  <c r="F2129" i="6"/>
  <c r="F2130" i="6"/>
  <c r="F2131" i="6"/>
  <c r="G2130" i="6" s="1"/>
  <c r="F2132" i="6"/>
  <c r="F2133" i="6"/>
  <c r="F2134" i="6"/>
  <c r="G2133" i="6" s="1"/>
  <c r="F2135" i="6"/>
  <c r="F2136" i="6"/>
  <c r="F2137" i="6"/>
  <c r="F2138" i="6"/>
  <c r="F2139" i="6"/>
  <c r="G2138" i="6" s="1"/>
  <c r="F2140" i="6"/>
  <c r="F2141" i="6"/>
  <c r="F2142" i="6"/>
  <c r="G2141" i="6" s="1"/>
  <c r="F2143" i="6"/>
  <c r="F2144" i="6"/>
  <c r="F2145" i="6"/>
  <c r="F2146" i="6"/>
  <c r="F2147" i="6"/>
  <c r="G2146" i="6" s="1"/>
  <c r="F2148" i="6"/>
  <c r="F2149" i="6"/>
  <c r="F2150" i="6"/>
  <c r="G2149" i="6" s="1"/>
  <c r="F2151" i="6"/>
  <c r="F2152" i="6"/>
  <c r="F2153" i="6"/>
  <c r="F2154" i="6"/>
  <c r="F2155" i="6"/>
  <c r="G2154" i="6" s="1"/>
  <c r="F2156" i="6"/>
  <c r="F2157" i="6"/>
  <c r="F2158" i="6"/>
  <c r="G2157" i="6" s="1"/>
  <c r="F2159" i="6"/>
  <c r="F2160" i="6"/>
  <c r="F2161" i="6"/>
  <c r="F2162" i="6"/>
  <c r="F2163" i="6"/>
  <c r="F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" i="5"/>
  <c r="F4" i="5"/>
  <c r="F5" i="5"/>
  <c r="F6" i="5" s="1"/>
  <c r="F7" i="5" s="1"/>
  <c r="F8" i="5"/>
  <c r="F9" i="5" s="1"/>
  <c r="F10" i="5" s="1"/>
  <c r="F11" i="5" s="1"/>
  <c r="F12" i="5"/>
  <c r="F13" i="5" s="1"/>
  <c r="F14" i="5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/>
  <c r="F51" i="5" s="1"/>
  <c r="F52" i="5"/>
  <c r="F53" i="5"/>
  <c r="F54" i="5" s="1"/>
  <c r="F55" i="5" s="1"/>
  <c r="F56" i="5" s="1"/>
  <c r="F57" i="5" s="1"/>
  <c r="F58" i="5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/>
  <c r="F90" i="5"/>
  <c r="F91" i="5" s="1"/>
  <c r="F92" i="5" s="1"/>
  <c r="F93" i="5" s="1"/>
  <c r="F94" i="5"/>
  <c r="F95" i="5"/>
  <c r="F96" i="5"/>
  <c r="F97" i="5"/>
  <c r="F98" i="5"/>
  <c r="F99" i="5" s="1"/>
  <c r="F100" i="5" s="1"/>
  <c r="F101" i="5" s="1"/>
  <c r="F102" i="5"/>
  <c r="F103" i="5"/>
  <c r="F104" i="5"/>
  <c r="F105" i="5"/>
  <c r="F106" i="5"/>
  <c r="F107" i="5"/>
  <c r="F108" i="5"/>
  <c r="F109" i="5"/>
  <c r="F110" i="5" s="1"/>
  <c r="F111" i="5" s="1"/>
  <c r="F112" i="5" s="1"/>
  <c r="F113" i="5"/>
  <c r="F114" i="5"/>
  <c r="F115" i="5"/>
  <c r="F116" i="5"/>
  <c r="F117" i="5" s="1"/>
  <c r="F118" i="5" s="1"/>
  <c r="F119" i="5"/>
  <c r="F120" i="5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/>
  <c r="F163" i="5" s="1"/>
  <c r="F164" i="5" s="1"/>
  <c r="F165" i="5" s="1"/>
  <c r="F166" i="5"/>
  <c r="F167" i="5"/>
  <c r="F168" i="5"/>
  <c r="F169" i="5" s="1"/>
  <c r="F170" i="5"/>
  <c r="F171" i="5" s="1"/>
  <c r="F172" i="5" s="1"/>
  <c r="F173" i="5"/>
  <c r="F174" i="5" s="1"/>
  <c r="F175" i="5" s="1"/>
  <c r="F176" i="5" s="1"/>
  <c r="F177" i="5" s="1"/>
  <c r="F178" i="5"/>
  <c r="F179" i="5"/>
  <c r="F180" i="5"/>
  <c r="F181" i="5"/>
  <c r="F182" i="5" s="1"/>
  <c r="F183" i="5" s="1"/>
  <c r="F184" i="5" s="1"/>
  <c r="F185" i="5" s="1"/>
  <c r="F186" i="5"/>
  <c r="F187" i="5" s="1"/>
  <c r="F188" i="5" s="1"/>
  <c r="F189" i="5" s="1"/>
  <c r="F190" i="5" s="1"/>
  <c r="F191" i="5"/>
  <c r="F192" i="5"/>
  <c r="F193" i="5" s="1"/>
  <c r="F194" i="5" s="1"/>
  <c r="F195" i="5" s="1"/>
  <c r="F196" i="5"/>
  <c r="F197" i="5"/>
  <c r="F198" i="5" s="1"/>
  <c r="F199" i="5" s="1"/>
  <c r="F200" i="5"/>
  <c r="F201" i="5"/>
  <c r="F202" i="5"/>
  <c r="F203" i="5"/>
  <c r="F204" i="5"/>
  <c r="F205" i="5"/>
  <c r="F206" i="5"/>
  <c r="F207" i="5"/>
  <c r="F208" i="5"/>
  <c r="F209" i="5" s="1"/>
  <c r="F210" i="5" s="1"/>
  <c r="F211" i="5" s="1"/>
  <c r="F212" i="5"/>
  <c r="F213" i="5"/>
  <c r="F214" i="5" s="1"/>
  <c r="F215" i="5" s="1"/>
  <c r="F216" i="5"/>
  <c r="F217" i="5"/>
  <c r="F218" i="5"/>
  <c r="F219" i="5" s="1"/>
  <c r="F220" i="5"/>
  <c r="F221" i="5"/>
  <c r="F222" i="5" s="1"/>
  <c r="F223" i="5" s="1"/>
  <c r="F224" i="5"/>
  <c r="F225" i="5" s="1"/>
  <c r="F226" i="5"/>
  <c r="F227" i="5"/>
  <c r="F228" i="5"/>
  <c r="F229" i="5"/>
  <c r="F230" i="5" s="1"/>
  <c r="F231" i="5" s="1"/>
  <c r="F232" i="5"/>
  <c r="F233" i="5" s="1"/>
  <c r="F234" i="5"/>
  <c r="F235" i="5"/>
  <c r="F236" i="5"/>
  <c r="F237" i="5" s="1"/>
  <c r="F238" i="5"/>
  <c r="F239" i="5"/>
  <c r="F240" i="5"/>
  <c r="F241" i="5" s="1"/>
  <c r="F242" i="5" s="1"/>
  <c r="F243" i="5" s="1"/>
  <c r="F244" i="5" s="1"/>
  <c r="F245" i="5" s="1"/>
  <c r="F246" i="5" s="1"/>
  <c r="F247" i="5" s="1"/>
  <c r="F248" i="5" s="1"/>
  <c r="F249" i="5" s="1"/>
  <c r="F250" i="5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/>
  <c r="F329" i="5" s="1"/>
  <c r="F330" i="5" s="1"/>
  <c r="F331" i="5"/>
  <c r="F332" i="5"/>
  <c r="F333" i="5"/>
  <c r="F334" i="5" s="1"/>
  <c r="F335" i="5" s="1"/>
  <c r="F336" i="5"/>
  <c r="F337" i="5"/>
  <c r="F338" i="5"/>
  <c r="F339" i="5" s="1"/>
  <c r="F340" i="5" s="1"/>
  <c r="F341" i="5" s="1"/>
  <c r="F342" i="5" s="1"/>
  <c r="F343" i="5" s="1"/>
  <c r="F344" i="5" s="1"/>
  <c r="F345" i="5" s="1"/>
  <c r="F346" i="5" s="1"/>
  <c r="F347" i="5" s="1"/>
  <c r="F348" i="5"/>
  <c r="F349" i="5"/>
  <c r="F350" i="5" s="1"/>
  <c r="F351" i="5" s="1"/>
  <c r="F352" i="5"/>
  <c r="F353" i="5"/>
  <c r="F354" i="5"/>
  <c r="F355" i="5" s="1"/>
  <c r="F356" i="5" s="1"/>
  <c r="F357" i="5"/>
  <c r="F358" i="5" s="1"/>
  <c r="F359" i="5" s="1"/>
  <c r="F360" i="5" s="1"/>
  <c r="F361" i="5" s="1"/>
  <c r="F362" i="5"/>
  <c r="F363" i="5" s="1"/>
  <c r="F364" i="5"/>
  <c r="F365" i="5" s="1"/>
  <c r="F366" i="5" s="1"/>
  <c r="F367" i="5"/>
  <c r="F368" i="5"/>
  <c r="F369" i="5"/>
  <c r="F370" i="5" s="1"/>
  <c r="F371" i="5" s="1"/>
  <c r="F372" i="5"/>
  <c r="F373" i="5"/>
  <c r="F374" i="5" s="1"/>
  <c r="F375" i="5"/>
  <c r="F376" i="5"/>
  <c r="F377" i="5"/>
  <c r="F378" i="5" s="1"/>
  <c r="F379" i="5" s="1"/>
  <c r="F380" i="5"/>
  <c r="F381" i="5" s="1"/>
  <c r="F382" i="5" s="1"/>
  <c r="F383" i="5" s="1"/>
  <c r="F384" i="5" s="1"/>
  <c r="F385" i="5"/>
  <c r="F386" i="5"/>
  <c r="F387" i="5" s="1"/>
  <c r="F388" i="5" s="1"/>
  <c r="F389" i="5" s="1"/>
  <c r="F390" i="5"/>
  <c r="F391" i="5"/>
  <c r="F392" i="5"/>
  <c r="F393" i="5"/>
  <c r="F394" i="5"/>
  <c r="F395" i="5" s="1"/>
  <c r="F396" i="5"/>
  <c r="F397" i="5"/>
  <c r="F398" i="5"/>
  <c r="F399" i="5"/>
  <c r="F400" i="5"/>
  <c r="F401" i="5"/>
  <c r="F402" i="5"/>
  <c r="F403" i="5" s="1"/>
  <c r="F404" i="5"/>
  <c r="F405" i="5"/>
  <c r="F406" i="5" s="1"/>
  <c r="F407" i="5" s="1"/>
  <c r="F408" i="5" s="1"/>
  <c r="F409" i="5"/>
  <c r="F410" i="5"/>
  <c r="F411" i="5" s="1"/>
  <c r="F412" i="5"/>
  <c r="F413" i="5" s="1"/>
  <c r="F414" i="5"/>
  <c r="F415" i="5"/>
  <c r="F416" i="5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/>
  <c r="F507" i="5"/>
  <c r="F508" i="5"/>
  <c r="F509" i="5"/>
  <c r="F510" i="5" s="1"/>
  <c r="F511" i="5" s="1"/>
  <c r="F512" i="5" s="1"/>
  <c r="F513" i="5"/>
  <c r="F514" i="5"/>
  <c r="F515" i="5" s="1"/>
  <c r="F516" i="5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/>
  <c r="F563" i="5" s="1"/>
  <c r="F564" i="5"/>
  <c r="F565" i="5"/>
  <c r="F566" i="5" s="1"/>
  <c r="F567" i="5" s="1"/>
  <c r="F568" i="5"/>
  <c r="F569" i="5"/>
  <c r="F570" i="5"/>
  <c r="F571" i="5" s="1"/>
  <c r="F572" i="5"/>
  <c r="F573" i="5"/>
  <c r="F574" i="5" s="1"/>
  <c r="F575" i="5"/>
  <c r="F576" i="5"/>
  <c r="F577" i="5"/>
  <c r="F578" i="5"/>
  <c r="F579" i="5" s="1"/>
  <c r="F580" i="5"/>
  <c r="F581" i="5"/>
  <c r="F582" i="5" s="1"/>
  <c r="F583" i="5"/>
  <c r="F584" i="5"/>
  <c r="F585" i="5" s="1"/>
  <c r="F586" i="5" s="1"/>
  <c r="F587" i="5" s="1"/>
  <c r="F588" i="5"/>
  <c r="F589" i="5"/>
  <c r="F590" i="5" s="1"/>
  <c r="F591" i="5" s="1"/>
  <c r="F592" i="5"/>
  <c r="F593" i="5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/>
  <c r="F610" i="5" s="1"/>
  <c r="F611" i="5" s="1"/>
  <c r="F612" i="5"/>
  <c r="F613" i="5"/>
  <c r="F614" i="5"/>
  <c r="F615" i="5"/>
  <c r="F616" i="5"/>
  <c r="F617" i="5"/>
  <c r="F618" i="5"/>
  <c r="F619" i="5" s="1"/>
  <c r="F620" i="5" s="1"/>
  <c r="F621" i="5"/>
  <c r="F622" i="5"/>
  <c r="F623" i="5"/>
  <c r="F624" i="5"/>
  <c r="F625" i="5"/>
  <c r="F626" i="5"/>
  <c r="F627" i="5" s="1"/>
  <c r="F628" i="5"/>
  <c r="F629" i="5" s="1"/>
  <c r="F630" i="5" s="1"/>
  <c r="F631" i="5" s="1"/>
  <c r="F632" i="5" s="1"/>
  <c r="F633" i="5"/>
  <c r="F634" i="5"/>
  <c r="F635" i="5" s="1"/>
  <c r="F636" i="5" s="1"/>
  <c r="F637" i="5"/>
  <c r="F638" i="5" s="1"/>
  <c r="F639" i="5" s="1"/>
  <c r="F640" i="5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/>
  <c r="F677" i="5" s="1"/>
  <c r="F678" i="5" s="1"/>
  <c r="F679" i="5" s="1"/>
  <c r="F680" i="5" s="1"/>
  <c r="F681" i="5" s="1"/>
  <c r="F682" i="5" s="1"/>
  <c r="F683" i="5"/>
  <c r="F684" i="5"/>
  <c r="F685" i="5"/>
  <c r="F686" i="5" s="1"/>
  <c r="F687" i="5" s="1"/>
  <c r="F688" i="5"/>
  <c r="F689" i="5"/>
  <c r="F690" i="5"/>
  <c r="F691" i="5"/>
  <c r="F692" i="5"/>
  <c r="F693" i="5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/>
  <c r="F707" i="5" s="1"/>
  <c r="F708" i="5" s="1"/>
  <c r="F709" i="5" s="1"/>
  <c r="F710" i="5" s="1"/>
  <c r="F711" i="5" s="1"/>
  <c r="F712" i="5"/>
  <c r="F713" i="5"/>
  <c r="F714" i="5" s="1"/>
  <c r="F715" i="5" s="1"/>
  <c r="F716" i="5" s="1"/>
  <c r="F717" i="5"/>
  <c r="F718" i="5" s="1"/>
  <c r="F719" i="5"/>
  <c r="F720" i="5"/>
  <c r="F721" i="5" s="1"/>
  <c r="F722" i="5"/>
  <c r="F723" i="5" s="1"/>
  <c r="F724" i="5" s="1"/>
  <c r="F725" i="5"/>
  <c r="F726" i="5" s="1"/>
  <c r="F727" i="5"/>
  <c r="F728" i="5"/>
  <c r="F729" i="5"/>
  <c r="F730" i="5" s="1"/>
  <c r="F731" i="5" s="1"/>
  <c r="F732" i="5"/>
  <c r="F733" i="5"/>
  <c r="F734" i="5" s="1"/>
  <c r="F735" i="5" s="1"/>
  <c r="F736" i="5" s="1"/>
  <c r="F737" i="5"/>
  <c r="F738" i="5" s="1"/>
  <c r="F739" i="5" s="1"/>
  <c r="F740" i="5"/>
  <c r="F741" i="5"/>
  <c r="F742" i="5" s="1"/>
  <c r="F743" i="5"/>
  <c r="F744" i="5"/>
  <c r="F745" i="5"/>
  <c r="F746" i="5"/>
  <c r="F747" i="5"/>
  <c r="F748" i="5"/>
  <c r="F749" i="5"/>
  <c r="F750" i="5" s="1"/>
  <c r="F751" i="5" s="1"/>
  <c r="F752" i="5"/>
  <c r="F753" i="5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/>
  <c r="F797" i="5"/>
  <c r="F798" i="5"/>
  <c r="F799" i="5" s="1"/>
  <c r="F800" i="5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/>
  <c r="F890" i="5" s="1"/>
  <c r="F891" i="5"/>
  <c r="F892" i="5"/>
  <c r="F893" i="5"/>
  <c r="F894" i="5"/>
  <c r="F895" i="5" s="1"/>
  <c r="F896" i="5" s="1"/>
  <c r="F897" i="5" s="1"/>
  <c r="F898" i="5" s="1"/>
  <c r="F899" i="5"/>
  <c r="F900" i="5"/>
  <c r="F901" i="5"/>
  <c r="F902" i="5" s="1"/>
  <c r="F903" i="5"/>
  <c r="F904" i="5"/>
  <c r="F905" i="5"/>
  <c r="F906" i="5"/>
  <c r="F907" i="5" s="1"/>
  <c r="F908" i="5" s="1"/>
  <c r="F909" i="5" s="1"/>
  <c r="F910" i="5" s="1"/>
  <c r="F911" i="5" s="1"/>
  <c r="F912" i="5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/>
  <c r="F933" i="5"/>
  <c r="F934" i="5"/>
  <c r="F935" i="5" s="1"/>
  <c r="F936" i="5" s="1"/>
  <c r="F937" i="5" s="1"/>
  <c r="F938" i="5" s="1"/>
  <c r="F939" i="5" s="1"/>
  <c r="F940" i="5" s="1"/>
  <c r="F941" i="5" s="1"/>
  <c r="F942" i="5" s="1"/>
  <c r="F943" i="5" s="1"/>
  <c r="F944" i="5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/>
  <c r="F999" i="5" s="1"/>
  <c r="F1000" i="5" s="1"/>
  <c r="F1001" i="5" s="1"/>
  <c r="F1002" i="5" s="1"/>
  <c r="F1003" i="5"/>
  <c r="F1004" i="5"/>
  <c r="F1005" i="5"/>
  <c r="F1006" i="5"/>
  <c r="F1007" i="5" s="1"/>
  <c r="F1008" i="5"/>
  <c r="F1009" i="5"/>
  <c r="F1010" i="5"/>
  <c r="F1011" i="5"/>
  <c r="F1012" i="5"/>
  <c r="F1013" i="5"/>
  <c r="F1014" i="5"/>
  <c r="F1015" i="5" s="1"/>
  <c r="F1016" i="5" s="1"/>
  <c r="F1017" i="5"/>
  <c r="F1018" i="5"/>
  <c r="F1019" i="5" s="1"/>
  <c r="F1020" i="5" s="1"/>
  <c r="F1021" i="5" s="1"/>
  <c r="F1022" i="5" s="1"/>
  <c r="F1023" i="5"/>
  <c r="F1024" i="5"/>
  <c r="F1025" i="5"/>
  <c r="F1026" i="5" s="1"/>
  <c r="F1027" i="5" s="1"/>
  <c r="F1028" i="5" s="1"/>
  <c r="F1029" i="5" s="1"/>
  <c r="F1030" i="5"/>
  <c r="F1031" i="5" s="1"/>
  <c r="F1032" i="5" s="1"/>
  <c r="F1033" i="5" s="1"/>
  <c r="F1034" i="5" s="1"/>
  <c r="F1035" i="5" s="1"/>
  <c r="F1036" i="5" s="1"/>
  <c r="F1037" i="5" s="1"/>
  <c r="F1038" i="5" s="1"/>
  <c r="F1039" i="5" s="1"/>
  <c r="F1040" i="5" s="1"/>
  <c r="F1041" i="5" s="1"/>
  <c r="F1042" i="5" s="1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F1053" i="5" s="1"/>
  <c r="F1054" i="5" s="1"/>
  <c r="F1055" i="5" s="1"/>
  <c r="F1056" i="5" s="1"/>
  <c r="F1057" i="5" s="1"/>
  <c r="F1058" i="5" s="1"/>
  <c r="F1059" i="5" s="1"/>
  <c r="F1060" i="5" s="1"/>
  <c r="F1061" i="5" s="1"/>
  <c r="F1062" i="5" s="1"/>
  <c r="F1063" i="5" s="1"/>
  <c r="F1064" i="5" s="1"/>
  <c r="F1065" i="5" s="1"/>
  <c r="F1066" i="5" s="1"/>
  <c r="F1067" i="5" s="1"/>
  <c r="F1068" i="5" s="1"/>
  <c r="F1069" i="5" s="1"/>
  <c r="F1070" i="5" s="1"/>
  <c r="F1071" i="5" s="1"/>
  <c r="F1072" i="5" s="1"/>
  <c r="F1073" i="5"/>
  <c r="F1074" i="5"/>
  <c r="F1075" i="5" s="1"/>
  <c r="F1076" i="5" s="1"/>
  <c r="F1077" i="5"/>
  <c r="F1078" i="5" s="1"/>
  <c r="F1079" i="5" s="1"/>
  <c r="F1080" i="5"/>
  <c r="F1081" i="5" s="1"/>
  <c r="F1082" i="5" s="1"/>
  <c r="F1083" i="5" s="1"/>
  <c r="F1084" i="5" s="1"/>
  <c r="F1085" i="5" s="1"/>
  <c r="F1086" i="5"/>
  <c r="F1087" i="5" s="1"/>
  <c r="F1088" i="5"/>
  <c r="F1089" i="5"/>
  <c r="F1090" i="5" s="1"/>
  <c r="F1091" i="5" s="1"/>
  <c r="F1092" i="5" s="1"/>
  <c r="F1093" i="5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/>
  <c r="F1128" i="5"/>
  <c r="F1129" i="5"/>
  <c r="F1130" i="5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/>
  <c r="F1165" i="5"/>
  <c r="F1166" i="5"/>
  <c r="F1167" i="5"/>
  <c r="F1168" i="5"/>
  <c r="F1169" i="5"/>
  <c r="F1170" i="5" s="1"/>
  <c r="F1171" i="5" s="1"/>
  <c r="F1172" i="5"/>
  <c r="F1173" i="5" s="1"/>
  <c r="F1174" i="5"/>
  <c r="F1175" i="5"/>
  <c r="F1176" i="5" s="1"/>
  <c r="F1177" i="5"/>
  <c r="F1178" i="5"/>
  <c r="F1179" i="5"/>
  <c r="F1180" i="5"/>
  <c r="F1181" i="5"/>
  <c r="F1182" i="5"/>
  <c r="F1183" i="5"/>
  <c r="F1184" i="5" s="1"/>
  <c r="F1185" i="5" s="1"/>
  <c r="F1186" i="5" s="1"/>
  <c r="F1187" i="5" s="1"/>
  <c r="F1188" i="5"/>
  <c r="F1189" i="5" s="1"/>
  <c r="F1190" i="5"/>
  <c r="F1191" i="5" s="1"/>
  <c r="F1192" i="5" s="1"/>
  <c r="F1193" i="5" s="1"/>
  <c r="F1194" i="5" s="1"/>
  <c r="F1195" i="5" s="1"/>
  <c r="F1196" i="5" s="1"/>
  <c r="F1197" i="5" s="1"/>
  <c r="F1198" i="5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F1210" i="5" s="1"/>
  <c r="F1211" i="5" s="1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/>
  <c r="F1224" i="5" s="1"/>
  <c r="F1225" i="5"/>
  <c r="F1226" i="5" s="1"/>
  <c r="F1227" i="5"/>
  <c r="F1228" i="5"/>
  <c r="F1229" i="5" s="1"/>
  <c r="F1230" i="5" s="1"/>
  <c r="F1231" i="5" s="1"/>
  <c r="F1232" i="5"/>
  <c r="F1233" i="5"/>
  <c r="F1234" i="5" s="1"/>
  <c r="F1235" i="5" s="1"/>
  <c r="F1236" i="5"/>
  <c r="F1237" i="5" s="1"/>
  <c r="F1238" i="5"/>
  <c r="F1239" i="5"/>
  <c r="F1240" i="5" s="1"/>
  <c r="F1241" i="5" s="1"/>
  <c r="F1242" i="5"/>
  <c r="F1243" i="5"/>
  <c r="F1244" i="5"/>
  <c r="F1245" i="5" s="1"/>
  <c r="F1246" i="5"/>
  <c r="F1247" i="5" s="1"/>
  <c r="F1248" i="5" s="1"/>
  <c r="F1249" i="5" s="1"/>
  <c r="F1250" i="5" s="1"/>
  <c r="F1251" i="5"/>
  <c r="F1252" i="5"/>
  <c r="F1253" i="5" s="1"/>
  <c r="F1254" i="5"/>
  <c r="F1255" i="5"/>
  <c r="F1256" i="5" s="1"/>
  <c r="F1257" i="5" s="1"/>
  <c r="F1258" i="5" s="1"/>
  <c r="F1259" i="5" s="1"/>
  <c r="F1260" i="5" s="1"/>
  <c r="F1261" i="5" s="1"/>
  <c r="F1262" i="5" s="1"/>
  <c r="F1263" i="5"/>
  <c r="F1264" i="5" s="1"/>
  <c r="F1265" i="5" s="1"/>
  <c r="F1266" i="5" s="1"/>
  <c r="F1267" i="5" s="1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/>
  <c r="F1291" i="5"/>
  <c r="F1292" i="5"/>
  <c r="F1293" i="5" s="1"/>
  <c r="F1294" i="5"/>
  <c r="F1295" i="5"/>
  <c r="F1296" i="5" s="1"/>
  <c r="F1297" i="5" s="1"/>
  <c r="F1298" i="5" s="1"/>
  <c r="F1299" i="5" s="1"/>
  <c r="F1300" i="5"/>
  <c r="F1301" i="5" s="1"/>
  <c r="F1302" i="5"/>
  <c r="F1303" i="5" s="1"/>
  <c r="F1304" i="5" s="1"/>
  <c r="F1305" i="5"/>
  <c r="F1306" i="5" s="1"/>
  <c r="F1307" i="5"/>
  <c r="F1308" i="5"/>
  <c r="F1309" i="5" s="1"/>
  <c r="F1310" i="5"/>
  <c r="F1311" i="5" s="1"/>
  <c r="F1312" i="5" s="1"/>
  <c r="F1313" i="5" s="1"/>
  <c r="F1314" i="5" s="1"/>
  <c r="F1315" i="5"/>
  <c r="F1316" i="5"/>
  <c r="F1317" i="5" s="1"/>
  <c r="F1318" i="5"/>
  <c r="F1319" i="5"/>
  <c r="F1320" i="5" s="1"/>
  <c r="F1321" i="5"/>
  <c r="F1322" i="5"/>
  <c r="F1323" i="5"/>
  <c r="F1324" i="5"/>
  <c r="F1325" i="5"/>
  <c r="F1326" i="5"/>
  <c r="F1327" i="5" s="1"/>
  <c r="F1328" i="5" s="1"/>
  <c r="F1329" i="5" s="1"/>
  <c r="F1330" i="5"/>
  <c r="F1331" i="5"/>
  <c r="F1332" i="5"/>
  <c r="F1333" i="5" s="1"/>
  <c r="F1334" i="5"/>
  <c r="F1335" i="5" s="1"/>
  <c r="F1336" i="5" s="1"/>
  <c r="F1337" i="5" s="1"/>
  <c r="F1338" i="5" s="1"/>
  <c r="F1339" i="5"/>
  <c r="F1340" i="5"/>
  <c r="F1341" i="5" s="1"/>
  <c r="F1342" i="5" s="1"/>
  <c r="F1343" i="5"/>
  <c r="F1344" i="5" s="1"/>
  <c r="F1345" i="5" s="1"/>
  <c r="F1346" i="5" s="1"/>
  <c r="F1347" i="5" s="1"/>
  <c r="F1348" i="5" s="1"/>
  <c r="F1349" i="5" s="1"/>
  <c r="F1350" i="5" s="1"/>
  <c r="F1351" i="5" s="1"/>
  <c r="F1352" i="5" s="1"/>
  <c r="F1353" i="5" s="1"/>
  <c r="F1354" i="5" s="1"/>
  <c r="F1355" i="5" s="1"/>
  <c r="F1356" i="5" s="1"/>
  <c r="F1357" i="5" s="1"/>
  <c r="F1358" i="5" s="1"/>
  <c r="F1359" i="5" s="1"/>
  <c r="F1360" i="5" s="1"/>
  <c r="F1361" i="5" s="1"/>
  <c r="F1362" i="5" s="1"/>
  <c r="F1363" i="5" s="1"/>
  <c r="F1364" i="5" s="1"/>
  <c r="F1365" i="5" s="1"/>
  <c r="F1366" i="5" s="1"/>
  <c r="F1367" i="5" s="1"/>
  <c r="F1368" i="5" s="1"/>
  <c r="F1369" i="5" s="1"/>
  <c r="F1370" i="5" s="1"/>
  <c r="F1371" i="5" s="1"/>
  <c r="F1372" i="5" s="1"/>
  <c r="F1373" i="5" s="1"/>
  <c r="F1374" i="5" s="1"/>
  <c r="F1375" i="5" s="1"/>
  <c r="F1376" i="5" s="1"/>
  <c r="F1377" i="5" s="1"/>
  <c r="F1378" i="5" s="1"/>
  <c r="F1379" i="5" s="1"/>
  <c r="F1380" i="5" s="1"/>
  <c r="F1381" i="5" s="1"/>
  <c r="F1382" i="5"/>
  <c r="F1383" i="5"/>
  <c r="F1384" i="5" s="1"/>
  <c r="F1385" i="5" s="1"/>
  <c r="F1386" i="5" s="1"/>
  <c r="F1387" i="5"/>
  <c r="F1388" i="5"/>
  <c r="F1389" i="5" s="1"/>
  <c r="F1390" i="5"/>
  <c r="F1391" i="5"/>
  <c r="F1392" i="5" s="1"/>
  <c r="F1393" i="5"/>
  <c r="F1394" i="5" s="1"/>
  <c r="F1395" i="5"/>
  <c r="F1396" i="5"/>
  <c r="F1397" i="5" s="1"/>
  <c r="F1398" i="5" s="1"/>
  <c r="F1399" i="5" s="1"/>
  <c r="F1400" i="5" s="1"/>
  <c r="F1401" i="5" s="1"/>
  <c r="F1402" i="5" s="1"/>
  <c r="F1403" i="5" s="1"/>
  <c r="F1404" i="5" s="1"/>
  <c r="F1405" i="5" s="1"/>
  <c r="F1406" i="5" s="1"/>
  <c r="F1407" i="5" s="1"/>
  <c r="F1408" i="5" s="1"/>
  <c r="F1409" i="5" s="1"/>
  <c r="F1410" i="5" s="1"/>
  <c r="F1411" i="5" s="1"/>
  <c r="F1412" i="5" s="1"/>
  <c r="F1413" i="5" s="1"/>
  <c r="F1414" i="5" s="1"/>
  <c r="F1415" i="5" s="1"/>
  <c r="F1416" i="5" s="1"/>
  <c r="F1417" i="5" s="1"/>
  <c r="F1418" i="5" s="1"/>
  <c r="F1419" i="5" s="1"/>
  <c r="F1420" i="5" s="1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31" i="5" s="1"/>
  <c r="F1432" i="5" s="1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/>
  <c r="F1443" i="5"/>
  <c r="F1444" i="5"/>
  <c r="F1445" i="5" s="1"/>
  <c r="F1446" i="5"/>
  <c r="F1447" i="5"/>
  <c r="F1448" i="5" s="1"/>
  <c r="F1449" i="5" s="1"/>
  <c r="F1450" i="5" s="1"/>
  <c r="F1451" i="5" s="1"/>
  <c r="F1452" i="5" s="1"/>
  <c r="F1453" i="5" s="1"/>
  <c r="F1454" i="5"/>
  <c r="F1455" i="5" s="1"/>
  <c r="F1456" i="5" s="1"/>
  <c r="F1457" i="5" s="1"/>
  <c r="F1458" i="5" s="1"/>
  <c r="F1459" i="5" s="1"/>
  <c r="F1460" i="5" s="1"/>
  <c r="F1461" i="5" s="1"/>
  <c r="F1462" i="5" s="1"/>
  <c r="F1463" i="5" s="1"/>
  <c r="F1464" i="5" s="1"/>
  <c r="F1465" i="5" s="1"/>
  <c r="F1466" i="5" s="1"/>
  <c r="F1467" i="5" s="1"/>
  <c r="F1468" i="5"/>
  <c r="F1469" i="5" s="1"/>
  <c r="F1470" i="5"/>
  <c r="F1471" i="5" s="1"/>
  <c r="F1472" i="5" s="1"/>
  <c r="F1473" i="5" s="1"/>
  <c r="F1474" i="5"/>
  <c r="F1475" i="5"/>
  <c r="F1476" i="5"/>
  <c r="F1477" i="5" s="1"/>
  <c r="F1478" i="5" s="1"/>
  <c r="F1479" i="5" s="1"/>
  <c r="F1480" i="5" s="1"/>
  <c r="F1481" i="5" s="1"/>
  <c r="F1482" i="5" s="1"/>
  <c r="F1483" i="5" s="1"/>
  <c r="F1484" i="5"/>
  <c r="F1485" i="5" s="1"/>
  <c r="F1486" i="5" s="1"/>
  <c r="F1487" i="5" s="1"/>
  <c r="F1488" i="5" s="1"/>
  <c r="F1489" i="5" s="1"/>
  <c r="F1490" i="5" s="1"/>
  <c r="F1491" i="5" s="1"/>
  <c r="F1492" i="5" s="1"/>
  <c r="F1493" i="5" s="1"/>
  <c r="F1494" i="5"/>
  <c r="F1495" i="5"/>
  <c r="F1496" i="5" s="1"/>
  <c r="F1497" i="5" s="1"/>
  <c r="F1498" i="5"/>
  <c r="F1499" i="5"/>
  <c r="F1500" i="5"/>
  <c r="F1501" i="5" s="1"/>
  <c r="F1502" i="5"/>
  <c r="F1503" i="5"/>
  <c r="F1504" i="5" s="1"/>
  <c r="F1505" i="5"/>
  <c r="F1506" i="5" s="1"/>
  <c r="F1507" i="5" s="1"/>
  <c r="F1508" i="5" s="1"/>
  <c r="F1509" i="5"/>
  <c r="F1510" i="5"/>
  <c r="F1511" i="5"/>
  <c r="F1512" i="5" s="1"/>
  <c r="F1513" i="5" s="1"/>
  <c r="F1514" i="5" s="1"/>
  <c r="F1515" i="5"/>
  <c r="F1516" i="5"/>
  <c r="F1517" i="5" s="1"/>
  <c r="F1518" i="5" s="1"/>
  <c r="F1519" i="5" s="1"/>
  <c r="F1520" i="5" s="1"/>
  <c r="F1521" i="5" s="1"/>
  <c r="F1522" i="5" s="1"/>
  <c r="F1523" i="5" s="1"/>
  <c r="F1524" i="5" s="1"/>
  <c r="F1525" i="5" s="1"/>
  <c r="F1526" i="5" s="1"/>
  <c r="F1527" i="5" s="1"/>
  <c r="F1528" i="5" s="1"/>
  <c r="F1529" i="5" s="1"/>
  <c r="F1530" i="5" s="1"/>
  <c r="F1531" i="5" s="1"/>
  <c r="F1532" i="5" s="1"/>
  <c r="F1533" i="5" s="1"/>
  <c r="F1534" i="5" s="1"/>
  <c r="F1535" i="5" s="1"/>
  <c r="F1536" i="5" s="1"/>
  <c r="F1537" i="5" s="1"/>
  <c r="F1538" i="5" s="1"/>
  <c r="F1539" i="5" s="1"/>
  <c r="F1540" i="5" s="1"/>
  <c r="F1541" i="5" s="1"/>
  <c r="F1542" i="5" s="1"/>
  <c r="F1543" i="5" s="1"/>
  <c r="F1544" i="5" s="1"/>
  <c r="F1545" i="5" s="1"/>
  <c r="F1546" i="5" s="1"/>
  <c r="F1547" i="5" s="1"/>
  <c r="F1548" i="5" s="1"/>
  <c r="F1549" i="5" s="1"/>
  <c r="F1550" i="5" s="1"/>
  <c r="F1551" i="5" s="1"/>
  <c r="F1552" i="5" s="1"/>
  <c r="F1553" i="5" s="1"/>
  <c r="F1554" i="5" s="1"/>
  <c r="F1555" i="5" s="1"/>
  <c r="F1556" i="5" s="1"/>
  <c r="F1557" i="5" s="1"/>
  <c r="F1558" i="5" s="1"/>
  <c r="F1559" i="5" s="1"/>
  <c r="F1560" i="5" s="1"/>
  <c r="F1561" i="5" s="1"/>
  <c r="F1562" i="5" s="1"/>
  <c r="F1563" i="5" s="1"/>
  <c r="F1564" i="5" s="1"/>
  <c r="F1565" i="5" s="1"/>
  <c r="F1566" i="5" s="1"/>
  <c r="F1567" i="5" s="1"/>
  <c r="F1568" i="5" s="1"/>
  <c r="F1569" i="5" s="1"/>
  <c r="F1570" i="5" s="1"/>
  <c r="F1571" i="5" s="1"/>
  <c r="F1572" i="5" s="1"/>
  <c r="F1573" i="5" s="1"/>
  <c r="F1574" i="5" s="1"/>
  <c r="F1575" i="5" s="1"/>
  <c r="F1576" i="5" s="1"/>
  <c r="F1577" i="5" s="1"/>
  <c r="F1578" i="5" s="1"/>
  <c r="F1579" i="5" s="1"/>
  <c r="F1580" i="5" s="1"/>
  <c r="F1581" i="5" s="1"/>
  <c r="F1582" i="5" s="1"/>
  <c r="F1583" i="5" s="1"/>
  <c r="F1584" i="5" s="1"/>
  <c r="F1585" i="5" s="1"/>
  <c r="F1586" i="5" s="1"/>
  <c r="F1587" i="5" s="1"/>
  <c r="F1588" i="5" s="1"/>
  <c r="F1589" i="5" s="1"/>
  <c r="F1590" i="5" s="1"/>
  <c r="F1591" i="5" s="1"/>
  <c r="F1592" i="5" s="1"/>
  <c r="F1593" i="5" s="1"/>
  <c r="F1594" i="5" s="1"/>
  <c r="F1595" i="5"/>
  <c r="F1596" i="5" s="1"/>
  <c r="F1597" i="5" s="1"/>
  <c r="F1598" i="5" s="1"/>
  <c r="F1599" i="5"/>
  <c r="F1600" i="5"/>
  <c r="F1601" i="5"/>
  <c r="F1602" i="5" s="1"/>
  <c r="F1603" i="5"/>
  <c r="F1604" i="5"/>
  <c r="F1605" i="5"/>
  <c r="F1606" i="5"/>
  <c r="F1607" i="5"/>
  <c r="F1608" i="5"/>
  <c r="F1609" i="5"/>
  <c r="F1610" i="5"/>
  <c r="F1611" i="5"/>
  <c r="F1612" i="5"/>
  <c r="F1613" i="5"/>
  <c r="F1614" i="5" s="1"/>
  <c r="F1615" i="5"/>
  <c r="F1616" i="5"/>
  <c r="F1617" i="5"/>
  <c r="F1618" i="5" s="1"/>
  <c r="F1619" i="5" s="1"/>
  <c r="F1620" i="5" s="1"/>
  <c r="F1621" i="5"/>
  <c r="F1622" i="5" s="1"/>
  <c r="F1623" i="5" s="1"/>
  <c r="F1624" i="5" s="1"/>
  <c r="F1625" i="5"/>
  <c r="F1626" i="5" s="1"/>
  <c r="F1627" i="5"/>
  <c r="F1628" i="5" s="1"/>
  <c r="F1629" i="5"/>
  <c r="F1630" i="5" s="1"/>
  <c r="F1631" i="5" s="1"/>
  <c r="F1632" i="5" s="1"/>
  <c r="F1633" i="5" s="1"/>
  <c r="F1634" i="5" s="1"/>
  <c r="F1635" i="5" s="1"/>
  <c r="F1636" i="5" s="1"/>
  <c r="F1637" i="5" s="1"/>
  <c r="F1638" i="5" s="1"/>
  <c r="F1639" i="5" s="1"/>
  <c r="F1640" i="5" s="1"/>
  <c r="F1641" i="5" s="1"/>
  <c r="F1642" i="5" s="1"/>
  <c r="F1643" i="5" s="1"/>
  <c r="F1644" i="5" s="1"/>
  <c r="F1645" i="5" s="1"/>
  <c r="F1646" i="5" s="1"/>
  <c r="F1647" i="5" s="1"/>
  <c r="F1648" i="5" s="1"/>
  <c r="F1649" i="5" s="1"/>
  <c r="F1650" i="5" s="1"/>
  <c r="F1651" i="5" s="1"/>
  <c r="F1652" i="5" s="1"/>
  <c r="F1653" i="5" s="1"/>
  <c r="F1654" i="5" s="1"/>
  <c r="F1655" i="5" s="1"/>
  <c r="F1656" i="5" s="1"/>
  <c r="F1657" i="5" s="1"/>
  <c r="F1658" i="5" s="1"/>
  <c r="F1659" i="5" s="1"/>
  <c r="F1660" i="5" s="1"/>
  <c r="F1661" i="5" s="1"/>
  <c r="F1662" i="5" s="1"/>
  <c r="F1663" i="5" s="1"/>
  <c r="F1664" i="5" s="1"/>
  <c r="F1665" i="5" s="1"/>
  <c r="F1666" i="5" s="1"/>
  <c r="F1667" i="5" s="1"/>
  <c r="F1668" i="5" s="1"/>
  <c r="F1669" i="5" s="1"/>
  <c r="F1670" i="5" s="1"/>
  <c r="F1671" i="5" s="1"/>
  <c r="F1672" i="5" s="1"/>
  <c r="F1673" i="5" s="1"/>
  <c r="F1674" i="5" s="1"/>
  <c r="F1675" i="5" s="1"/>
  <c r="F1676" i="5" s="1"/>
  <c r="F1677" i="5" s="1"/>
  <c r="F1678" i="5" s="1"/>
  <c r="F1679" i="5" s="1"/>
  <c r="F1680" i="5" s="1"/>
  <c r="F1681" i="5" s="1"/>
  <c r="F1682" i="5" s="1"/>
  <c r="F1683" i="5" s="1"/>
  <c r="F1684" i="5" s="1"/>
  <c r="F1685" i="5" s="1"/>
  <c r="F1686" i="5" s="1"/>
  <c r="F1687" i="5" s="1"/>
  <c r="F1688" i="5" s="1"/>
  <c r="F1689" i="5" s="1"/>
  <c r="F1690" i="5" s="1"/>
  <c r="F1691" i="5" s="1"/>
  <c r="F1692" i="5" s="1"/>
  <c r="F1693" i="5" s="1"/>
  <c r="F1694" i="5" s="1"/>
  <c r="F1695" i="5" s="1"/>
  <c r="F1696" i="5" s="1"/>
  <c r="F1697" i="5" s="1"/>
  <c r="F1698" i="5" s="1"/>
  <c r="F1699" i="5" s="1"/>
  <c r="F1700" i="5" s="1"/>
  <c r="F1701" i="5" s="1"/>
  <c r="F1702" i="5" s="1"/>
  <c r="F1703" i="5" s="1"/>
  <c r="F1704" i="5" s="1"/>
  <c r="F1705" i="5" s="1"/>
  <c r="F1706" i="5" s="1"/>
  <c r="F1707" i="5" s="1"/>
  <c r="F1708" i="5" s="1"/>
  <c r="F1709" i="5" s="1"/>
  <c r="F1710" i="5" s="1"/>
  <c r="F1711" i="5" s="1"/>
  <c r="F1712" i="5" s="1"/>
  <c r="F1713" i="5" s="1"/>
  <c r="F1714" i="5" s="1"/>
  <c r="F1715" i="5" s="1"/>
  <c r="F1716" i="5" s="1"/>
  <c r="F1717" i="5" s="1"/>
  <c r="F1718" i="5" s="1"/>
  <c r="F1719" i="5"/>
  <c r="F1720" i="5"/>
  <c r="F1721" i="5"/>
  <c r="F1722" i="5" s="1"/>
  <c r="F1723" i="5" s="1"/>
  <c r="F1724" i="5"/>
  <c r="F1725" i="5"/>
  <c r="F1726" i="5" s="1"/>
  <c r="F1727" i="5" s="1"/>
  <c r="F1728" i="5" s="1"/>
  <c r="F1729" i="5"/>
  <c r="F1730" i="5"/>
  <c r="F1731" i="5"/>
  <c r="F1732" i="5" s="1"/>
  <c r="F1733" i="5"/>
  <c r="F1734" i="5" s="1"/>
  <c r="F1735" i="5"/>
  <c r="F1736" i="5" s="1"/>
  <c r="F1737" i="5" s="1"/>
  <c r="F1738" i="5"/>
  <c r="F1739" i="5"/>
  <c r="F1740" i="5" s="1"/>
  <c r="F1741" i="5"/>
  <c r="F1742" i="5" s="1"/>
  <c r="F1743" i="5" s="1"/>
  <c r="F1744" i="5"/>
  <c r="F1745" i="5"/>
  <c r="F1746" i="5" s="1"/>
  <c r="F1747" i="5"/>
  <c r="F1748" i="5" s="1"/>
  <c r="F1749" i="5" s="1"/>
  <c r="F1750" i="5" s="1"/>
  <c r="F1751" i="5" s="1"/>
  <c r="F1752" i="5" s="1"/>
  <c r="F1753" i="5" s="1"/>
  <c r="F1754" i="5" s="1"/>
  <c r="F1755" i="5" s="1"/>
  <c r="F1756" i="5" s="1"/>
  <c r="F1757" i="5" s="1"/>
  <c r="F1758" i="5" s="1"/>
  <c r="F1759" i="5" s="1"/>
  <c r="F1760" i="5" s="1"/>
  <c r="F1761" i="5" s="1"/>
  <c r="F1762" i="5" s="1"/>
  <c r="F1763" i="5" s="1"/>
  <c r="F1764" i="5" s="1"/>
  <c r="F1765" i="5" s="1"/>
  <c r="F1766" i="5" s="1"/>
  <c r="F1767" i="5" s="1"/>
  <c r="F1768" i="5" s="1"/>
  <c r="F1769" i="5" s="1"/>
  <c r="F1770" i="5" s="1"/>
  <c r="F1771" i="5" s="1"/>
  <c r="F1772" i="5" s="1"/>
  <c r="F1773" i="5" s="1"/>
  <c r="F1774" i="5"/>
  <c r="F1775" i="5"/>
  <c r="F1776" i="5" s="1"/>
  <c r="F1777" i="5" s="1"/>
  <c r="F1778" i="5" s="1"/>
  <c r="F1779" i="5" s="1"/>
  <c r="F1780" i="5" s="1"/>
  <c r="F1781" i="5" s="1"/>
  <c r="F1782" i="5" s="1"/>
  <c r="F1783" i="5" s="1"/>
  <c r="F1784" i="5" s="1"/>
  <c r="F1785" i="5" s="1"/>
  <c r="F1786" i="5" s="1"/>
  <c r="F1787" i="5" s="1"/>
  <c r="F1788" i="5" s="1"/>
  <c r="F1789" i="5" s="1"/>
  <c r="F1790" i="5" s="1"/>
  <c r="F1791" i="5" s="1"/>
  <c r="F1792" i="5" s="1"/>
  <c r="F1793" i="5" s="1"/>
  <c r="F1794" i="5" s="1"/>
  <c r="F1795" i="5" s="1"/>
  <c r="F1796" i="5" s="1"/>
  <c r="F1797" i="5" s="1"/>
  <c r="F1798" i="5" s="1"/>
  <c r="F1799" i="5" s="1"/>
  <c r="F1800" i="5" s="1"/>
  <c r="F1801" i="5" s="1"/>
  <c r="F1802" i="5" s="1"/>
  <c r="F1803" i="5" s="1"/>
  <c r="F1804" i="5" s="1"/>
  <c r="F1805" i="5" s="1"/>
  <c r="F1806" i="5" s="1"/>
  <c r="F1807" i="5" s="1"/>
  <c r="F1808" i="5" s="1"/>
  <c r="F1809" i="5" s="1"/>
  <c r="F1810" i="5" s="1"/>
  <c r="F1811" i="5"/>
  <c r="F1812" i="5" s="1"/>
  <c r="F1813" i="5" s="1"/>
  <c r="F1814" i="5" s="1"/>
  <c r="F1815" i="5" s="1"/>
  <c r="F1816" i="5"/>
  <c r="F1817" i="5"/>
  <c r="F1818" i="5"/>
  <c r="F1819" i="5"/>
  <c r="F1820" i="5" s="1"/>
  <c r="F1821" i="5" s="1"/>
  <c r="F1822" i="5" s="1"/>
  <c r="F1823" i="5" s="1"/>
  <c r="F1824" i="5" s="1"/>
  <c r="F1825" i="5" s="1"/>
  <c r="F1826" i="5" s="1"/>
  <c r="F1827" i="5" s="1"/>
  <c r="F1828" i="5" s="1"/>
  <c r="F1829" i="5" s="1"/>
  <c r="F1830" i="5" s="1"/>
  <c r="F1831" i="5" s="1"/>
  <c r="F1832" i="5" s="1"/>
  <c r="F1833" i="5" s="1"/>
  <c r="F1834" i="5" s="1"/>
  <c r="F1835" i="5" s="1"/>
  <c r="F1836" i="5" s="1"/>
  <c r="F1837" i="5" s="1"/>
  <c r="F1838" i="5" s="1"/>
  <c r="F1839" i="5" s="1"/>
  <c r="F1840" i="5" s="1"/>
  <c r="F1841" i="5" s="1"/>
  <c r="F1842" i="5" s="1"/>
  <c r="F1843" i="5" s="1"/>
  <c r="F1844" i="5" s="1"/>
  <c r="F1845" i="5" s="1"/>
  <c r="F1846" i="5" s="1"/>
  <c r="F1847" i="5" s="1"/>
  <c r="F1848" i="5" s="1"/>
  <c r="F1849" i="5" s="1"/>
  <c r="F1850" i="5" s="1"/>
  <c r="F1851" i="5" s="1"/>
  <c r="F1852" i="5" s="1"/>
  <c r="F1853" i="5" s="1"/>
  <c r="F1854" i="5" s="1"/>
  <c r="F1855" i="5" s="1"/>
  <c r="F1856" i="5" s="1"/>
  <c r="F1857" i="5" s="1"/>
  <c r="F1858" i="5" s="1"/>
  <c r="F1859" i="5" s="1"/>
  <c r="F1860" i="5" s="1"/>
  <c r="F1861" i="5" s="1"/>
  <c r="F1862" i="5" s="1"/>
  <c r="F1863" i="5" s="1"/>
  <c r="F1864" i="5" s="1"/>
  <c r="F1865" i="5"/>
  <c r="F1866" i="5" s="1"/>
  <c r="F1867" i="5"/>
  <c r="F1868" i="5" s="1"/>
  <c r="F1869" i="5" s="1"/>
  <c r="F1870" i="5" s="1"/>
  <c r="F1871" i="5" s="1"/>
  <c r="F1872" i="5" s="1"/>
  <c r="F1873" i="5" s="1"/>
  <c r="F1874" i="5" s="1"/>
  <c r="F1875" i="5" s="1"/>
  <c r="F1876" i="5" s="1"/>
  <c r="F1877" i="5" s="1"/>
  <c r="F1878" i="5" s="1"/>
  <c r="F1879" i="5" s="1"/>
  <c r="F1880" i="5" s="1"/>
  <c r="F1881" i="5" s="1"/>
  <c r="F1882" i="5" s="1"/>
  <c r="F1883" i="5"/>
  <c r="F1884" i="5" s="1"/>
  <c r="F1885" i="5" s="1"/>
  <c r="F1886" i="5" s="1"/>
  <c r="F1887" i="5" s="1"/>
  <c r="F1888" i="5" s="1"/>
  <c r="F1889" i="5" s="1"/>
  <c r="F1890" i="5" s="1"/>
  <c r="F1891" i="5" s="1"/>
  <c r="F1892" i="5" s="1"/>
  <c r="F1893" i="5" s="1"/>
  <c r="F1894" i="5" s="1"/>
  <c r="F1895" i="5" s="1"/>
  <c r="F1896" i="5" s="1"/>
  <c r="F1897" i="5" s="1"/>
  <c r="F1898" i="5" s="1"/>
  <c r="F1899" i="5" s="1"/>
  <c r="F1900" i="5" s="1"/>
  <c r="F1901" i="5" s="1"/>
  <c r="F1902" i="5" s="1"/>
  <c r="F1903" i="5" s="1"/>
  <c r="F1904" i="5" s="1"/>
  <c r="F1905" i="5" s="1"/>
  <c r="F1906" i="5" s="1"/>
  <c r="F1907" i="5" s="1"/>
  <c r="F1908" i="5" s="1"/>
  <c r="F1909" i="5" s="1"/>
  <c r="F1910" i="5" s="1"/>
  <c r="F1911" i="5" s="1"/>
  <c r="F1912" i="5" s="1"/>
  <c r="F1913" i="5" s="1"/>
  <c r="F1914" i="5" s="1"/>
  <c r="F1915" i="5" s="1"/>
  <c r="F1916" i="5" s="1"/>
  <c r="F1917" i="5" s="1"/>
  <c r="F1918" i="5" s="1"/>
  <c r="F1919" i="5" s="1"/>
  <c r="F1920" i="5" s="1"/>
  <c r="F1921" i="5" s="1"/>
  <c r="F1922" i="5" s="1"/>
  <c r="F1923" i="5" s="1"/>
  <c r="F1924" i="5" s="1"/>
  <c r="F1925" i="5" s="1"/>
  <c r="F1926" i="5" s="1"/>
  <c r="F1927" i="5" s="1"/>
  <c r="F1928" i="5" s="1"/>
  <c r="F1929" i="5"/>
  <c r="F1930" i="5" s="1"/>
  <c r="F1931" i="5"/>
  <c r="F1932" i="5" s="1"/>
  <c r="F1933" i="5"/>
  <c r="F1934" i="5" s="1"/>
  <c r="F1935" i="5" s="1"/>
  <c r="F1936" i="5" s="1"/>
  <c r="F1937" i="5" s="1"/>
  <c r="F1938" i="5" s="1"/>
  <c r="F1939" i="5" s="1"/>
  <c r="F1940" i="5" s="1"/>
  <c r="F1941" i="5" s="1"/>
  <c r="F1942" i="5" s="1"/>
  <c r="F1943" i="5" s="1"/>
  <c r="F1944" i="5" s="1"/>
  <c r="F1945" i="5" s="1"/>
  <c r="F1946" i="5" s="1"/>
  <c r="F1947" i="5" s="1"/>
  <c r="F1948" i="5" s="1"/>
  <c r="F1949" i="5" s="1"/>
  <c r="F1950" i="5" s="1"/>
  <c r="F1951" i="5"/>
  <c r="F1952" i="5" s="1"/>
  <c r="F1953" i="5"/>
  <c r="F1954" i="5" s="1"/>
  <c r="F1955" i="5" s="1"/>
  <c r="F1956" i="5" s="1"/>
  <c r="F1957" i="5" s="1"/>
  <c r="F1958" i="5" s="1"/>
  <c r="F1959" i="5" s="1"/>
  <c r="F1960" i="5"/>
  <c r="F1961" i="5"/>
  <c r="F1962" i="5" s="1"/>
  <c r="F1963" i="5"/>
  <c r="F1964" i="5" s="1"/>
  <c r="F1965" i="5" s="1"/>
  <c r="F1966" i="5" s="1"/>
  <c r="F1967" i="5" s="1"/>
  <c r="F1968" i="5" s="1"/>
  <c r="F1969" i="5" s="1"/>
  <c r="F1970" i="5" s="1"/>
  <c r="F1971" i="5" s="1"/>
  <c r="F1972" i="5" s="1"/>
  <c r="F1973" i="5" s="1"/>
  <c r="F1974" i="5" s="1"/>
  <c r="F1975" i="5" s="1"/>
  <c r="F1976" i="5" s="1"/>
  <c r="F1977" i="5" s="1"/>
  <c r="F1978" i="5" s="1"/>
  <c r="F1979" i="5" s="1"/>
  <c r="F1980" i="5" s="1"/>
  <c r="F1981" i="5" s="1"/>
  <c r="F1982" i="5" s="1"/>
  <c r="F1983" i="5" s="1"/>
  <c r="F1984" i="5" s="1"/>
  <c r="F1985" i="5" s="1"/>
  <c r="F1986" i="5" s="1"/>
  <c r="F1987" i="5" s="1"/>
  <c r="F1988" i="5" s="1"/>
  <c r="F1989" i="5" s="1"/>
  <c r="F1990" i="5" s="1"/>
  <c r="F1991" i="5" s="1"/>
  <c r="F1992" i="5" s="1"/>
  <c r="F1993" i="5" s="1"/>
  <c r="F1994" i="5" s="1"/>
  <c r="F1995" i="5" s="1"/>
  <c r="F1996" i="5" s="1"/>
  <c r="F1997" i="5" s="1"/>
  <c r="F1998" i="5" s="1"/>
  <c r="F1999" i="5" s="1"/>
  <c r="F2000" i="5" s="1"/>
  <c r="F2001" i="5" s="1"/>
  <c r="F2002" i="5" s="1"/>
  <c r="F2003" i="5" s="1"/>
  <c r="F2004" i="5" s="1"/>
  <c r="F2005" i="5" s="1"/>
  <c r="F2006" i="5" s="1"/>
  <c r="F2007" i="5" s="1"/>
  <c r="F2008" i="5" s="1"/>
  <c r="F2009" i="5" s="1"/>
  <c r="F2010" i="5" s="1"/>
  <c r="F2011" i="5" s="1"/>
  <c r="F2012" i="5" s="1"/>
  <c r="F2013" i="5" s="1"/>
  <c r="F2014" i="5" s="1"/>
  <c r="F2015" i="5" s="1"/>
  <c r="F2016" i="5" s="1"/>
  <c r="F2017" i="5" s="1"/>
  <c r="F2018" i="5" s="1"/>
  <c r="F2019" i="5" s="1"/>
  <c r="F2020" i="5" s="1"/>
  <c r="F2021" i="5" s="1"/>
  <c r="F2022" i="5" s="1"/>
  <c r="F2023" i="5" s="1"/>
  <c r="F2024" i="5" s="1"/>
  <c r="F2025" i="5" s="1"/>
  <c r="F2026" i="5" s="1"/>
  <c r="F2027" i="5" s="1"/>
  <c r="F2028" i="5" s="1"/>
  <c r="F2029" i="5" s="1"/>
  <c r="F2030" i="5" s="1"/>
  <c r="F2031" i="5" s="1"/>
  <c r="F2032" i="5" s="1"/>
  <c r="F2033" i="5" s="1"/>
  <c r="F2034" i="5" s="1"/>
  <c r="F2035" i="5" s="1"/>
  <c r="F2036" i="5"/>
  <c r="F2037" i="5"/>
  <c r="F2038" i="5"/>
  <c r="F2039" i="5"/>
  <c r="F2040" i="5" s="1"/>
  <c r="F2041" i="5" s="1"/>
  <c r="F2042" i="5" s="1"/>
  <c r="F2043" i="5"/>
  <c r="F2044" i="5" s="1"/>
  <c r="F2045" i="5" s="1"/>
  <c r="F2046" i="5" s="1"/>
  <c r="F2047" i="5" s="1"/>
  <c r="F2048" i="5" s="1"/>
  <c r="F2049" i="5" s="1"/>
  <c r="F2050" i="5"/>
  <c r="F2051" i="5"/>
  <c r="F2052" i="5"/>
  <c r="F2053" i="5"/>
  <c r="F2054" i="5" s="1"/>
  <c r="F2055" i="5"/>
  <c r="F2056" i="5" s="1"/>
  <c r="F2057" i="5"/>
  <c r="F2058" i="5" s="1"/>
  <c r="F2059" i="5"/>
  <c r="F2060" i="5"/>
  <c r="F2061" i="5" s="1"/>
  <c r="F2062" i="5" s="1"/>
  <c r="F2063" i="5"/>
  <c r="F2064" i="5" s="1"/>
  <c r="F2065" i="5"/>
  <c r="F2066" i="5"/>
  <c r="F2067" i="5" s="1"/>
  <c r="F2068" i="5"/>
  <c r="F2069" i="5" s="1"/>
  <c r="F2070" i="5" s="1"/>
  <c r="F2071" i="5" s="1"/>
  <c r="F2072" i="5" s="1"/>
  <c r="F2073" i="5"/>
  <c r="F2074" i="5"/>
  <c r="F2075" i="5" s="1"/>
  <c r="F2076" i="5" s="1"/>
  <c r="F2077" i="5" s="1"/>
  <c r="F2078" i="5"/>
  <c r="F2079" i="5" s="1"/>
  <c r="F2080" i="5" s="1"/>
  <c r="F2081" i="5" s="1"/>
  <c r="F2082" i="5" s="1"/>
  <c r="F2083" i="5" s="1"/>
  <c r="F2084" i="5" s="1"/>
  <c r="F2085" i="5" s="1"/>
  <c r="F2086" i="5" s="1"/>
  <c r="F2087" i="5" s="1"/>
  <c r="F2088" i="5" s="1"/>
  <c r="F2089" i="5" s="1"/>
  <c r="F2090" i="5" s="1"/>
  <c r="F2091" i="5" s="1"/>
  <c r="F2092" i="5" s="1"/>
  <c r="F2093" i="5" s="1"/>
  <c r="F2094" i="5" s="1"/>
  <c r="F2095" i="5" s="1"/>
  <c r="F2096" i="5" s="1"/>
  <c r="F2097" i="5" s="1"/>
  <c r="F2098" i="5" s="1"/>
  <c r="F2099" i="5" s="1"/>
  <c r="F2100" i="5" s="1"/>
  <c r="F2101" i="5" s="1"/>
  <c r="F2102" i="5" s="1"/>
  <c r="F2103" i="5" s="1"/>
  <c r="F2104" i="5" s="1"/>
  <c r="F2105" i="5" s="1"/>
  <c r="F2106" i="5" s="1"/>
  <c r="F2107" i="5" s="1"/>
  <c r="F2108" i="5" s="1"/>
  <c r="F2109" i="5" s="1"/>
  <c r="F2110" i="5" s="1"/>
  <c r="F2111" i="5" s="1"/>
  <c r="F2112" i="5" s="1"/>
  <c r="F2113" i="5" s="1"/>
  <c r="F2114" i="5" s="1"/>
  <c r="F2115" i="5"/>
  <c r="F2116" i="5"/>
  <c r="F2117" i="5" s="1"/>
  <c r="F2118" i="5" s="1"/>
  <c r="F2119" i="5"/>
  <c r="F2120" i="5"/>
  <c r="F2121" i="5"/>
  <c r="F2122" i="5"/>
  <c r="F2123" i="5" s="1"/>
  <c r="F2124" i="5" s="1"/>
  <c r="F2125" i="5" s="1"/>
  <c r="F2126" i="5" s="1"/>
  <c r="F2127" i="5"/>
  <c r="F2128" i="5"/>
  <c r="F2129" i="5" s="1"/>
  <c r="F2130" i="5" s="1"/>
  <c r="F2131" i="5"/>
  <c r="F2132" i="5"/>
  <c r="F2133" i="5" s="1"/>
  <c r="F2134" i="5"/>
  <c r="F2135" i="5"/>
  <c r="F2136" i="5"/>
  <c r="F2137" i="5" s="1"/>
  <c r="F2138" i="5" s="1"/>
  <c r="F2139" i="5" s="1"/>
  <c r="F2140" i="5" s="1"/>
  <c r="F2141" i="5" s="1"/>
  <c r="F2142" i="5" s="1"/>
  <c r="F2143" i="5" s="1"/>
  <c r="F2144" i="5" s="1"/>
  <c r="F2145" i="5" s="1"/>
  <c r="F2146" i="5" s="1"/>
  <c r="F2147" i="5" s="1"/>
  <c r="F2148" i="5" s="1"/>
  <c r="F2149" i="5" s="1"/>
  <c r="F2150" i="5" s="1"/>
  <c r="F2151" i="5" s="1"/>
  <c r="F2152" i="5" s="1"/>
  <c r="F2153" i="5" s="1"/>
  <c r="F2154" i="5" s="1"/>
  <c r="F2155" i="5" s="1"/>
  <c r="F2156" i="5" s="1"/>
  <c r="F2157" i="5" s="1"/>
  <c r="F2158" i="5" s="1"/>
  <c r="F2159" i="5" s="1"/>
  <c r="F2160" i="5" s="1"/>
  <c r="F2161" i="5" s="1"/>
  <c r="F2162" i="5"/>
  <c r="F2163" i="5" s="1"/>
  <c r="F3" i="5"/>
  <c r="F2" i="5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" i="2"/>
  <c r="E2" i="2" s="1"/>
  <c r="G2155" i="6" l="1"/>
  <c r="G2147" i="6"/>
  <c r="G2139" i="6"/>
  <c r="G2131" i="6"/>
  <c r="G2123" i="6"/>
  <c r="G2115" i="6"/>
  <c r="G2107" i="6"/>
  <c r="G2099" i="6"/>
  <c r="G2091" i="6"/>
  <c r="G2083" i="6"/>
  <c r="G2075" i="6"/>
  <c r="G2067" i="6"/>
  <c r="G2059" i="6"/>
  <c r="G2051" i="6"/>
  <c r="G2043" i="6"/>
  <c r="G2035" i="6"/>
  <c r="G2027" i="6"/>
  <c r="G2019" i="6"/>
  <c r="G2011" i="6"/>
  <c r="G2003" i="6"/>
  <c r="G1995" i="6"/>
  <c r="G1987" i="6"/>
  <c r="G1979" i="6"/>
  <c r="G1971" i="6"/>
  <c r="G1963" i="6"/>
  <c r="G1955" i="6"/>
  <c r="G1947" i="6"/>
  <c r="G1939" i="6"/>
  <c r="G1931" i="6"/>
  <c r="G2001" i="6"/>
  <c r="G2162" i="6"/>
  <c r="G2163" i="6"/>
  <c r="G2160" i="6"/>
  <c r="G2152" i="6"/>
  <c r="G2144" i="6"/>
  <c r="G2136" i="6"/>
  <c r="G2128" i="6"/>
  <c r="G2120" i="6"/>
  <c r="G2112" i="6"/>
  <c r="G2104" i="6"/>
  <c r="G2096" i="6"/>
  <c r="G2088" i="6"/>
  <c r="G2080" i="6"/>
  <c r="G2072" i="6"/>
  <c r="G2064" i="6"/>
  <c r="G2056" i="6"/>
  <c r="G2048" i="6"/>
  <c r="G2040" i="6"/>
  <c r="G2032" i="6"/>
  <c r="G2024" i="6"/>
  <c r="G2016" i="6"/>
  <c r="G2008" i="6"/>
  <c r="G2000" i="6"/>
  <c r="G1992" i="6"/>
  <c r="G1984" i="6"/>
  <c r="G1976" i="6"/>
  <c r="G1968" i="6"/>
  <c r="G1960" i="6"/>
  <c r="G1952" i="6"/>
  <c r="G1920" i="6"/>
  <c r="G2159" i="6"/>
  <c r="G2151" i="6"/>
  <c r="G2143" i="6"/>
  <c r="G2135" i="6"/>
  <c r="G2127" i="6"/>
  <c r="G2119" i="6"/>
  <c r="G2111" i="6"/>
  <c r="G2103" i="6"/>
  <c r="G2095" i="6"/>
  <c r="G2087" i="6"/>
  <c r="G2079" i="6"/>
  <c r="G2071" i="6"/>
  <c r="G2063" i="6"/>
  <c r="G2055" i="6"/>
  <c r="G2047" i="6"/>
  <c r="G2039" i="6"/>
  <c r="G2031" i="6"/>
  <c r="G2023" i="6"/>
  <c r="G2015" i="6"/>
  <c r="G2007" i="6"/>
  <c r="G1999" i="6"/>
  <c r="G1991" i="6"/>
  <c r="G1983" i="6"/>
  <c r="G1975" i="6"/>
  <c r="G1967" i="6"/>
  <c r="G1959" i="6"/>
  <c r="G1951" i="6"/>
  <c r="G1943" i="6"/>
  <c r="G1935" i="6"/>
  <c r="G1927" i="6"/>
  <c r="G1919" i="6"/>
  <c r="G1911" i="6"/>
  <c r="G1903" i="6"/>
  <c r="G1895" i="6"/>
  <c r="G1887" i="6"/>
  <c r="G1879" i="6"/>
  <c r="G1871" i="6"/>
  <c r="G1863" i="6"/>
  <c r="G1855" i="6"/>
  <c r="G1847" i="6"/>
  <c r="G1839" i="6"/>
  <c r="G1831" i="6"/>
  <c r="G1823" i="6"/>
  <c r="G1327" i="6"/>
  <c r="G2065" i="6"/>
  <c r="G2158" i="6"/>
  <c r="G2150" i="6"/>
  <c r="G2142" i="6"/>
  <c r="G2134" i="6"/>
  <c r="G2126" i="6"/>
  <c r="G2118" i="6"/>
  <c r="G2110" i="6"/>
  <c r="G2102" i="6"/>
  <c r="G2094" i="6"/>
  <c r="G2086" i="6"/>
  <c r="G2078" i="6"/>
  <c r="G2070" i="6"/>
  <c r="G2062" i="6"/>
  <c r="G2054" i="6"/>
  <c r="G2046" i="6"/>
  <c r="G2038" i="6"/>
  <c r="G2030" i="6"/>
  <c r="G2022" i="6"/>
  <c r="G2014" i="6"/>
  <c r="G2006" i="6"/>
  <c r="G1998" i="6"/>
  <c r="G1990" i="6"/>
  <c r="G1982" i="6"/>
  <c r="G1974" i="6"/>
  <c r="G1966" i="6"/>
  <c r="G1958" i="6"/>
  <c r="G1950" i="6"/>
  <c r="G1942" i="6"/>
  <c r="G1934" i="6"/>
  <c r="G1926" i="6"/>
  <c r="G1918" i="6"/>
  <c r="G1910" i="6"/>
  <c r="G1902" i="6"/>
  <c r="G1894" i="6"/>
  <c r="G1886" i="6"/>
  <c r="G1878" i="6"/>
  <c r="G1870" i="6"/>
  <c r="G1862" i="6"/>
  <c r="G1854" i="6"/>
  <c r="G1846" i="6"/>
  <c r="G1838" i="6"/>
  <c r="G1830" i="6"/>
  <c r="G1822" i="6"/>
  <c r="G1814" i="6"/>
  <c r="G1806" i="6"/>
  <c r="G1798" i="6"/>
  <c r="G1790" i="6"/>
  <c r="G1782" i="6"/>
  <c r="G1774" i="6"/>
  <c r="G1766" i="6"/>
  <c r="G1758" i="6"/>
  <c r="G1750" i="6"/>
  <c r="G1742" i="6"/>
  <c r="G1734" i="6"/>
  <c r="G1726" i="6"/>
  <c r="G1718" i="6"/>
  <c r="G1710" i="6"/>
  <c r="G1702" i="6"/>
  <c r="G1694" i="6"/>
  <c r="G1686" i="6"/>
  <c r="G1678" i="6"/>
  <c r="G1670" i="6"/>
  <c r="G1662" i="6"/>
  <c r="G1654" i="6"/>
  <c r="G1646" i="6"/>
  <c r="G1638" i="6"/>
  <c r="G1630" i="6"/>
  <c r="G1622" i="6"/>
  <c r="G1614" i="6"/>
  <c r="G1606" i="6"/>
  <c r="G1598" i="6"/>
  <c r="G1590" i="6"/>
  <c r="G1582" i="6"/>
  <c r="G1574" i="6"/>
  <c r="G1566" i="6"/>
  <c r="G1558" i="6"/>
  <c r="G1550" i="6"/>
  <c r="G1542" i="6"/>
  <c r="G1534" i="6"/>
  <c r="G1526" i="6"/>
  <c r="G1518" i="6"/>
  <c r="G1510" i="6"/>
  <c r="G1502" i="6"/>
  <c r="G1494" i="6"/>
  <c r="G1486" i="6"/>
  <c r="G1478" i="6"/>
  <c r="G1470" i="6"/>
  <c r="G1462" i="6"/>
  <c r="G1454" i="6"/>
  <c r="G1446" i="6"/>
  <c r="G1438" i="6"/>
  <c r="G1430" i="6"/>
  <c r="G1422" i="6"/>
  <c r="G1414" i="6"/>
  <c r="G1406" i="6"/>
  <c r="G1398" i="6"/>
  <c r="G1390" i="6"/>
  <c r="G1382" i="6"/>
  <c r="G1374" i="6"/>
  <c r="G1366" i="6"/>
  <c r="G1358" i="6"/>
  <c r="G1350" i="6"/>
  <c r="G1342" i="6"/>
  <c r="G1334" i="6"/>
  <c r="G1326" i="6"/>
  <c r="G1318" i="6"/>
  <c r="G1310" i="6"/>
  <c r="G1302" i="6"/>
  <c r="G1294" i="6"/>
  <c r="G1286" i="6"/>
  <c r="G1278" i="6"/>
  <c r="G1270" i="6"/>
  <c r="G1262" i="6"/>
  <c r="G1254" i="6"/>
  <c r="G1246" i="6"/>
  <c r="G1238" i="6"/>
  <c r="G1230" i="6"/>
  <c r="G1222" i="6"/>
  <c r="G1214" i="6"/>
  <c r="G1206" i="6"/>
  <c r="G1198" i="6"/>
  <c r="G1190" i="6"/>
  <c r="G1182" i="6"/>
  <c r="G1174" i="6"/>
  <c r="G2156" i="6"/>
  <c r="G2148" i="6"/>
  <c r="G2140" i="6"/>
  <c r="G2132" i="6"/>
  <c r="G2124" i="6"/>
  <c r="G2116" i="6"/>
  <c r="G2108" i="6"/>
  <c r="G2100" i="6"/>
  <c r="G2092" i="6"/>
  <c r="G2084" i="6"/>
  <c r="G2076" i="6"/>
  <c r="G2068" i="6"/>
  <c r="G2060" i="6"/>
  <c r="G2052" i="6"/>
  <c r="G2044" i="6"/>
  <c r="G2036" i="6"/>
  <c r="G2028" i="6"/>
  <c r="G2020" i="6"/>
  <c r="G2012" i="6"/>
  <c r="G2004" i="6"/>
  <c r="G1996" i="6"/>
  <c r="G1988" i="6"/>
  <c r="G1980" i="6"/>
  <c r="G1972" i="6"/>
  <c r="G1964" i="6"/>
  <c r="G1956" i="6"/>
  <c r="G1948" i="6"/>
  <c r="G1940" i="6"/>
  <c r="G1932" i="6"/>
  <c r="G1924" i="6"/>
  <c r="G1916" i="6"/>
  <c r="G1908" i="6"/>
  <c r="G1900" i="6"/>
  <c r="G1892" i="6"/>
  <c r="G1884" i="6"/>
  <c r="G1876" i="6"/>
  <c r="G1868" i="6"/>
  <c r="G1860" i="6"/>
  <c r="G1852" i="6"/>
  <c r="G1844" i="6"/>
  <c r="G1836" i="6"/>
  <c r="G1828" i="6"/>
  <c r="G1820" i="6"/>
  <c r="G1812" i="6"/>
  <c r="G1804" i="6"/>
  <c r="G1796" i="6"/>
  <c r="G1788" i="6"/>
  <c r="G1780" i="6"/>
  <c r="G1772" i="6"/>
  <c r="G1764" i="6"/>
  <c r="G1756" i="6"/>
  <c r="G1748" i="6"/>
  <c r="G1740" i="6"/>
  <c r="G1732" i="6"/>
  <c r="G1724" i="6"/>
  <c r="G1716" i="6"/>
  <c r="G1708" i="6"/>
  <c r="G1700" i="6"/>
  <c r="G1692" i="6"/>
  <c r="G1684" i="6"/>
  <c r="G1676" i="6"/>
  <c r="G1668" i="6"/>
  <c r="G1660" i="6"/>
  <c r="G1652" i="6"/>
  <c r="G1644" i="6"/>
  <c r="G1636" i="6"/>
  <c r="G1628" i="6"/>
  <c r="G1620" i="6"/>
  <c r="G1612" i="6"/>
  <c r="G1604" i="6"/>
  <c r="G1596" i="6"/>
  <c r="G1588" i="6"/>
  <c r="G1580" i="6"/>
  <c r="G1572" i="6"/>
  <c r="G1564" i="6"/>
  <c r="G1556" i="6"/>
  <c r="G1548" i="6"/>
  <c r="G1540" i="6"/>
  <c r="G1532" i="6"/>
  <c r="G1524" i="6"/>
  <c r="G1516" i="6"/>
  <c r="G1508" i="6"/>
  <c r="G1500" i="6"/>
  <c r="G1492" i="6"/>
  <c r="G1484" i="6"/>
  <c r="G1476" i="6"/>
  <c r="G1468" i="6"/>
  <c r="G1460" i="6"/>
  <c r="G1452" i="6"/>
  <c r="G1444" i="6"/>
  <c r="G1436" i="6"/>
  <c r="G1428" i="6"/>
  <c r="G1420" i="6"/>
  <c r="G1412" i="6"/>
  <c r="G1404" i="6"/>
  <c r="G1396" i="6"/>
  <c r="G1388" i="6"/>
  <c r="G1380" i="6"/>
  <c r="G1372" i="6"/>
  <c r="G1364" i="6"/>
  <c r="G1356" i="6"/>
  <c r="G1348" i="6"/>
  <c r="G1340" i="6"/>
  <c r="G1332" i="6"/>
  <c r="G1324" i="6"/>
  <c r="G1316" i="6"/>
  <c r="G1308" i="6"/>
  <c r="G1300" i="6"/>
  <c r="G1292" i="6"/>
  <c r="G1284" i="6"/>
  <c r="G1276" i="6"/>
  <c r="G1268" i="6"/>
  <c r="G1260" i="6"/>
  <c r="G1252" i="6"/>
  <c r="G1244" i="6"/>
  <c r="G1236" i="6"/>
  <c r="G1228" i="6"/>
  <c r="G1220" i="6"/>
  <c r="G1212" i="6"/>
  <c r="G1204" i="6"/>
  <c r="G1196" i="6"/>
  <c r="G1188" i="6"/>
  <c r="G1180" i="6"/>
  <c r="G1172" i="6"/>
  <c r="G1164" i="6"/>
  <c r="G1156" i="6"/>
  <c r="G1148" i="6"/>
  <c r="G1140" i="6"/>
  <c r="G1132" i="6"/>
  <c r="G1124" i="6"/>
  <c r="G1116" i="6"/>
  <c r="G1108" i="6"/>
  <c r="G1100" i="6"/>
  <c r="G1092" i="6"/>
  <c r="G1084" i="6"/>
  <c r="G1076" i="6"/>
  <c r="G1068" i="6"/>
  <c r="G1060" i="6"/>
  <c r="G1052" i="6"/>
  <c r="G1044" i="6"/>
  <c r="G1036" i="6"/>
  <c r="G1028" i="6"/>
  <c r="G1020" i="6"/>
  <c r="G1012" i="6"/>
  <c r="G1004" i="6"/>
  <c r="G996" i="6"/>
  <c r="G988" i="6"/>
  <c r="G980" i="6"/>
  <c r="G972" i="6"/>
  <c r="G964" i="6"/>
  <c r="G956" i="6"/>
  <c r="G948" i="6"/>
  <c r="G940" i="6"/>
  <c r="G932" i="6"/>
  <c r="G924" i="6"/>
  <c r="G916" i="6"/>
  <c r="G908" i="6"/>
  <c r="G900" i="6"/>
  <c r="G892" i="6"/>
  <c r="G2161" i="6"/>
  <c r="G2153" i="6"/>
  <c r="G2145" i="6"/>
  <c r="G2137" i="6"/>
  <c r="G2129" i="6"/>
  <c r="G2121" i="6"/>
  <c r="G2113" i="6"/>
  <c r="G2105" i="6"/>
  <c r="G2097" i="6"/>
  <c r="G2089" i="6"/>
  <c r="G2081" i="6"/>
  <c r="G2073" i="6"/>
  <c r="G2057" i="6"/>
  <c r="G2049" i="6"/>
  <c r="G2041" i="6"/>
  <c r="G2033" i="6"/>
  <c r="G2025" i="6"/>
  <c r="G2017" i="6"/>
  <c r="G2009" i="6"/>
  <c r="G1993" i="6"/>
  <c r="G1985" i="6"/>
  <c r="G1977" i="6"/>
  <c r="G1969" i="6"/>
  <c r="G1961" i="6"/>
  <c r="G1953" i="6"/>
  <c r="G1945" i="6"/>
  <c r="G1937" i="6"/>
  <c r="G1929" i="6"/>
  <c r="G1921" i="6"/>
  <c r="G1913" i="6"/>
  <c r="G1905" i="6"/>
  <c r="G1897" i="6"/>
  <c r="G1889" i="6"/>
  <c r="G1881" i="6"/>
  <c r="G1873" i="6"/>
  <c r="G1865" i="6"/>
  <c r="G1857" i="6"/>
  <c r="G1849" i="6"/>
  <c r="G1841" i="6"/>
  <c r="G1833" i="6"/>
  <c r="G1825" i="6"/>
  <c r="G1817" i="6"/>
  <c r="G1809" i="6"/>
  <c r="G1801" i="6"/>
  <c r="G1793" i="6"/>
  <c r="G1785" i="6"/>
  <c r="G1777" i="6"/>
  <c r="G1769" i="6"/>
  <c r="G1761" i="6"/>
  <c r="G1753" i="6"/>
  <c r="G1745" i="6"/>
  <c r="G1737" i="6"/>
  <c r="G1729" i="6"/>
  <c r="G1721" i="6"/>
  <c r="G1713" i="6"/>
  <c r="G1705" i="6"/>
  <c r="G1697" i="6"/>
  <c r="G1689" i="6"/>
  <c r="G1681" i="6"/>
  <c r="G1673" i="6"/>
  <c r="G1665" i="6"/>
  <c r="G1657" i="6"/>
  <c r="G1649" i="6"/>
  <c r="G1641" i="6"/>
  <c r="G1633" i="6"/>
  <c r="G1625" i="6"/>
  <c r="G1617" i="6"/>
  <c r="G1609" i="6"/>
  <c r="G1601" i="6"/>
  <c r="G1593" i="6"/>
  <c r="G1585" i="6"/>
  <c r="G1577" i="6"/>
  <c r="G1569" i="6"/>
  <c r="G1561" i="6"/>
  <c r="G1553" i="6"/>
  <c r="G1545" i="6"/>
  <c r="G1537" i="6"/>
  <c r="G1529" i="6"/>
  <c r="G1521" i="6"/>
  <c r="G1513" i="6"/>
  <c r="G1505" i="6"/>
  <c r="G1497" i="6"/>
  <c r="G1489" i="6"/>
  <c r="G1481" i="6"/>
  <c r="G1473" i="6"/>
  <c r="G1465" i="6"/>
  <c r="G1457" i="6"/>
  <c r="G1449" i="6"/>
  <c r="G1441" i="6"/>
  <c r="G1433" i="6"/>
  <c r="G1425" i="6"/>
  <c r="G1417" i="6"/>
  <c r="G1409" i="6"/>
  <c r="G1401" i="6"/>
  <c r="G1393" i="6"/>
  <c r="G1385" i="6"/>
  <c r="G1377" i="6"/>
  <c r="G1369" i="6"/>
  <c r="G1361" i="6"/>
  <c r="G1353" i="6"/>
  <c r="G1345" i="6"/>
  <c r="G1337" i="6"/>
  <c r="G1329" i="6"/>
  <c r="G1321" i="6"/>
  <c r="G1313" i="6"/>
  <c r="G1305" i="6"/>
  <c r="G1161" i="6"/>
  <c r="G905" i="6"/>
  <c r="G1944" i="6"/>
  <c r="G1936" i="6"/>
  <c r="G1928" i="6"/>
  <c r="G1912" i="6"/>
  <c r="G1904" i="6"/>
  <c r="G1896" i="6"/>
  <c r="G1888" i="6"/>
  <c r="G1880" i="6"/>
  <c r="G1872" i="6"/>
  <c r="G1864" i="6"/>
  <c r="G1856" i="6"/>
  <c r="G1848" i="6"/>
  <c r="G1840" i="6"/>
  <c r="G1832" i="6"/>
  <c r="G1824" i="6"/>
  <c r="G1816" i="6"/>
  <c r="G1808" i="6"/>
  <c r="G1800" i="6"/>
  <c r="G1784" i="6"/>
  <c r="G1776" i="6"/>
  <c r="G1768" i="6"/>
  <c r="G1760" i="6"/>
  <c r="G1752" i="6"/>
  <c r="G1744" i="6"/>
  <c r="G1736" i="6"/>
  <c r="G1728" i="6"/>
  <c r="G1720" i="6"/>
  <c r="G1712" i="6"/>
  <c r="G1704" i="6"/>
  <c r="G1696" i="6"/>
  <c r="G1688" i="6"/>
  <c r="G1680" i="6"/>
  <c r="G1672" i="6"/>
  <c r="G1656" i="6"/>
  <c r="G1648" i="6"/>
  <c r="G1640" i="6"/>
  <c r="G1632" i="6"/>
  <c r="G1624" i="6"/>
  <c r="G1616" i="6"/>
  <c r="G1608" i="6"/>
  <c r="G1600" i="6"/>
  <c r="G1592" i="6"/>
  <c r="G1584" i="6"/>
  <c r="G1576" i="6"/>
  <c r="G1568" i="6"/>
  <c r="G1560" i="6"/>
  <c r="G1552" i="6"/>
  <c r="G1544" i="6"/>
  <c r="G1536" i="6"/>
  <c r="G1528" i="6"/>
  <c r="G1520" i="6"/>
  <c r="G1512" i="6"/>
  <c r="G1504" i="6"/>
  <c r="G1496" i="6"/>
  <c r="G1488" i="6"/>
  <c r="G1480" i="6"/>
  <c r="G1472" i="6"/>
  <c r="G1464" i="6"/>
  <c r="G1456" i="6"/>
  <c r="G1448" i="6"/>
  <c r="G1440" i="6"/>
  <c r="G1432" i="6"/>
  <c r="G1424" i="6"/>
  <c r="G1416" i="6"/>
  <c r="G1408" i="6"/>
  <c r="G1400" i="6"/>
  <c r="G1392" i="6"/>
  <c r="G1384" i="6"/>
  <c r="G1376" i="6"/>
  <c r="G1368" i="6"/>
  <c r="G1360" i="6"/>
  <c r="G1352" i="6"/>
  <c r="G1344" i="6"/>
  <c r="G1336" i="6"/>
  <c r="G1328" i="6"/>
  <c r="G1320" i="6"/>
  <c r="G1312" i="6"/>
  <c r="G1304" i="6"/>
  <c r="G1296" i="6"/>
  <c r="G1288" i="6"/>
  <c r="G1280" i="6"/>
  <c r="G1272" i="6"/>
  <c r="G1264" i="6"/>
  <c r="G1256" i="6"/>
  <c r="G1248" i="6"/>
  <c r="G1240" i="6"/>
  <c r="G1232" i="6"/>
  <c r="G1224" i="6"/>
  <c r="G1216" i="6"/>
  <c r="G1208" i="6"/>
  <c r="G1200" i="6"/>
  <c r="G1192" i="6"/>
  <c r="G1184" i="6"/>
  <c r="G1176" i="6"/>
  <c r="G1168" i="6"/>
  <c r="G1160" i="6"/>
  <c r="G1152" i="6"/>
  <c r="G1144" i="6"/>
  <c r="G1136" i="6"/>
  <c r="G1128" i="6"/>
  <c r="G1120" i="6"/>
  <c r="G1112" i="6"/>
  <c r="G1104" i="6"/>
  <c r="G1096" i="6"/>
  <c r="G1088" i="6"/>
  <c r="G1080" i="6"/>
  <c r="G1072" i="6"/>
  <c r="G1064" i="6"/>
  <c r="G1056" i="6"/>
  <c r="G1048" i="6"/>
  <c r="G1040" i="6"/>
  <c r="G1032" i="6"/>
  <c r="G1024" i="6"/>
  <c r="G1016" i="6"/>
  <c r="G1008" i="6"/>
  <c r="G1000" i="6"/>
  <c r="G992" i="6"/>
  <c r="G984" i="6"/>
  <c r="G976" i="6"/>
  <c r="G968" i="6"/>
  <c r="G960" i="6"/>
  <c r="G952" i="6"/>
  <c r="G944" i="6"/>
  <c r="G936" i="6"/>
  <c r="G928" i="6"/>
  <c r="G920" i="6"/>
  <c r="G912" i="6"/>
  <c r="G904" i="6"/>
  <c r="G896" i="6"/>
  <c r="G888" i="6"/>
  <c r="G880" i="6"/>
  <c r="G872" i="6"/>
  <c r="G864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2" i="6"/>
  <c r="G744" i="6"/>
  <c r="G736" i="6"/>
  <c r="G728" i="6"/>
  <c r="G720" i="6"/>
  <c r="G712" i="6"/>
  <c r="G704" i="6"/>
  <c r="G696" i="6"/>
  <c r="G688" i="6"/>
  <c r="G680" i="6"/>
  <c r="G672" i="6"/>
  <c r="G664" i="6"/>
  <c r="G656" i="6"/>
  <c r="G648" i="6"/>
  <c r="G640" i="6"/>
  <c r="G632" i="6"/>
  <c r="G624" i="6"/>
  <c r="G616" i="6"/>
  <c r="G608" i="6"/>
  <c r="G600" i="6"/>
  <c r="G592" i="6"/>
  <c r="G584" i="6"/>
  <c r="G1815" i="6"/>
  <c r="G1807" i="6"/>
  <c r="G1799" i="6"/>
  <c r="G1791" i="6"/>
  <c r="G1783" i="6"/>
  <c r="G1775" i="6"/>
  <c r="G1767" i="6"/>
  <c r="G1759" i="6"/>
  <c r="G1751" i="6"/>
  <c r="G1743" i="6"/>
  <c r="G1735" i="6"/>
  <c r="G1727" i="6"/>
  <c r="G1719" i="6"/>
  <c r="G1711" i="6"/>
  <c r="G1703" i="6"/>
  <c r="G1695" i="6"/>
  <c r="G1687" i="6"/>
  <c r="G1679" i="6"/>
  <c r="G1671" i="6"/>
  <c r="G1663" i="6"/>
  <c r="G1655" i="6"/>
  <c r="G1647" i="6"/>
  <c r="G1639" i="6"/>
  <c r="G1631" i="6"/>
  <c r="G1623" i="6"/>
  <c r="G1615" i="6"/>
  <c r="G1607" i="6"/>
  <c r="G1599" i="6"/>
  <c r="G1591" i="6"/>
  <c r="G1583" i="6"/>
  <c r="G1575" i="6"/>
  <c r="G1567" i="6"/>
  <c r="G1559" i="6"/>
  <c r="G1551" i="6"/>
  <c r="G1543" i="6"/>
  <c r="G1535" i="6"/>
  <c r="G1527" i="6"/>
  <c r="G1519" i="6"/>
  <c r="G1511" i="6"/>
  <c r="G1503" i="6"/>
  <c r="G1495" i="6"/>
  <c r="G1487" i="6"/>
  <c r="G1479" i="6"/>
  <c r="G1471" i="6"/>
  <c r="G1463" i="6"/>
  <c r="G1455" i="6"/>
  <c r="G1447" i="6"/>
  <c r="G1439" i="6"/>
  <c r="G1431" i="6"/>
  <c r="G1423" i="6"/>
  <c r="G1415" i="6"/>
  <c r="G1407" i="6"/>
  <c r="G1399" i="6"/>
  <c r="G1391" i="6"/>
  <c r="G1383" i="6"/>
  <c r="G1375" i="6"/>
  <c r="G1367" i="6"/>
  <c r="G1359" i="6"/>
  <c r="G1351" i="6"/>
  <c r="G1343" i="6"/>
  <c r="G1335" i="6"/>
  <c r="G1319" i="6"/>
  <c r="G1311" i="6"/>
  <c r="G1303" i="6"/>
  <c r="G1295" i="6"/>
  <c r="G1287" i="6"/>
  <c r="G1279" i="6"/>
  <c r="G1271" i="6"/>
  <c r="G1263" i="6"/>
  <c r="G1255" i="6"/>
  <c r="G1247" i="6"/>
  <c r="G1239" i="6"/>
  <c r="G1231" i="6"/>
  <c r="G1223" i="6"/>
  <c r="G1215" i="6"/>
  <c r="G1207" i="6"/>
  <c r="G1199" i="6"/>
  <c r="G1191" i="6"/>
  <c r="G1183" i="6"/>
  <c r="G1175" i="6"/>
  <c r="G1297" i="6"/>
  <c r="G1289" i="6"/>
  <c r="G1281" i="6"/>
  <c r="G1273" i="6"/>
  <c r="G1265" i="6"/>
  <c r="G1257" i="6"/>
  <c r="G1249" i="6"/>
  <c r="G1241" i="6"/>
  <c r="G1233" i="6"/>
  <c r="G1225" i="6"/>
  <c r="G1217" i="6"/>
  <c r="G1209" i="6"/>
  <c r="G1201" i="6"/>
  <c r="G1193" i="6"/>
  <c r="G1185" i="6"/>
  <c r="G1177" i="6"/>
  <c r="G1169" i="6"/>
  <c r="G1153" i="6"/>
  <c r="G1145" i="6"/>
  <c r="G1137" i="6"/>
  <c r="G1129" i="6"/>
  <c r="G1121" i="6"/>
  <c r="G1113" i="6"/>
  <c r="G1105" i="6"/>
  <c r="G1097" i="6"/>
  <c r="G1089" i="6"/>
  <c r="G1081" i="6"/>
  <c r="G1073" i="6"/>
  <c r="G1065" i="6"/>
  <c r="G1057" i="6"/>
  <c r="G1049" i="6"/>
  <c r="G1041" i="6"/>
  <c r="G1033" i="6"/>
  <c r="G1025" i="6"/>
  <c r="G1017" i="6"/>
  <c r="G1009" i="6"/>
  <c r="G1001" i="6"/>
  <c r="G993" i="6"/>
  <c r="G985" i="6"/>
  <c r="G977" i="6"/>
  <c r="G969" i="6"/>
  <c r="G961" i="6"/>
  <c r="G953" i="6"/>
  <c r="G945" i="6"/>
  <c r="G937" i="6"/>
  <c r="G929" i="6"/>
  <c r="G921" i="6"/>
  <c r="G913" i="6"/>
  <c r="G897" i="6"/>
  <c r="G889" i="6"/>
  <c r="G881" i="6"/>
  <c r="G873" i="6"/>
  <c r="G865" i="6"/>
  <c r="G857" i="6"/>
  <c r="G849" i="6"/>
  <c r="G841" i="6"/>
  <c r="G833" i="6"/>
  <c r="G825" i="6"/>
  <c r="G817" i="6"/>
  <c r="G809" i="6"/>
  <c r="G801" i="6"/>
  <c r="G793" i="6"/>
  <c r="G785" i="6"/>
  <c r="G777" i="6"/>
  <c r="G769" i="6"/>
  <c r="G761" i="6"/>
  <c r="G753" i="6"/>
  <c r="G745" i="6"/>
  <c r="G737" i="6"/>
  <c r="G729" i="6"/>
  <c r="G721" i="6"/>
  <c r="G713" i="6"/>
  <c r="G705" i="6"/>
  <c r="G697" i="6"/>
  <c r="G689" i="6"/>
  <c r="G681" i="6"/>
  <c r="G673" i="6"/>
  <c r="G665" i="6"/>
  <c r="G657" i="6"/>
  <c r="G649" i="6"/>
  <c r="G641" i="6"/>
  <c r="G633" i="6"/>
  <c r="G625" i="6"/>
  <c r="G617" i="6"/>
  <c r="G609" i="6"/>
  <c r="G601" i="6"/>
  <c r="G593" i="6"/>
  <c r="G585" i="6"/>
  <c r="G577" i="6"/>
  <c r="G569" i="6"/>
  <c r="G561" i="6"/>
  <c r="G553" i="6"/>
  <c r="G545" i="6"/>
  <c r="G537" i="6"/>
  <c r="G529" i="6"/>
  <c r="G521" i="6"/>
  <c r="G513" i="6"/>
  <c r="G505" i="6"/>
  <c r="G497" i="6"/>
  <c r="G489" i="6"/>
  <c r="G481" i="6"/>
  <c r="G576" i="6"/>
  <c r="G568" i="6"/>
  <c r="G560" i="6"/>
  <c r="G552" i="6"/>
  <c r="G544" i="6"/>
  <c r="G536" i="6"/>
  <c r="G528" i="6"/>
  <c r="G520" i="6"/>
  <c r="G512" i="6"/>
  <c r="G504" i="6"/>
  <c r="G1166" i="6"/>
  <c r="G1158" i="6"/>
  <c r="G1150" i="6"/>
  <c r="G1142" i="6"/>
  <c r="G1134" i="6"/>
  <c r="G1126" i="6"/>
  <c r="G1118" i="6"/>
  <c r="G1110" i="6"/>
  <c r="G1102" i="6"/>
  <c r="G1094" i="6"/>
  <c r="G1086" i="6"/>
  <c r="G1078" i="6"/>
  <c r="G1070" i="6"/>
  <c r="G1062" i="6"/>
  <c r="G1054" i="6"/>
  <c r="G1046" i="6"/>
  <c r="G1038" i="6"/>
  <c r="G1030" i="6"/>
  <c r="G1022" i="6"/>
  <c r="G1014" i="6"/>
  <c r="G1006" i="6"/>
  <c r="G998" i="6"/>
  <c r="G990" i="6"/>
  <c r="G982" i="6"/>
  <c r="G974" i="6"/>
  <c r="G966" i="6"/>
  <c r="G958" i="6"/>
  <c r="G950" i="6"/>
  <c r="G942" i="6"/>
  <c r="G934" i="6"/>
  <c r="G926" i="6"/>
  <c r="G918" i="6"/>
  <c r="G910" i="6"/>
  <c r="G902" i="6"/>
  <c r="G894" i="6"/>
  <c r="G886" i="6"/>
  <c r="G878" i="6"/>
  <c r="G870" i="6"/>
  <c r="G862" i="6"/>
  <c r="G854" i="6"/>
  <c r="G846" i="6"/>
  <c r="G838" i="6"/>
  <c r="G830" i="6"/>
  <c r="G822" i="6"/>
  <c r="G814" i="6"/>
  <c r="G806" i="6"/>
  <c r="G798" i="6"/>
  <c r="G790" i="6"/>
  <c r="G782" i="6"/>
  <c r="G774" i="6"/>
  <c r="G766" i="6"/>
  <c r="G758" i="6"/>
  <c r="G750" i="6"/>
  <c r="G742" i="6"/>
  <c r="G734" i="6"/>
  <c r="G726" i="6"/>
  <c r="G718" i="6"/>
  <c r="G710" i="6"/>
  <c r="G702" i="6"/>
  <c r="G694" i="6"/>
  <c r="G686" i="6"/>
  <c r="G678" i="6"/>
  <c r="G670" i="6"/>
  <c r="G662" i="6"/>
  <c r="G654" i="6"/>
  <c r="G646" i="6"/>
  <c r="G638" i="6"/>
  <c r="G630" i="6"/>
  <c r="G622" i="6"/>
  <c r="G614" i="6"/>
  <c r="G606" i="6"/>
  <c r="G598" i="6"/>
  <c r="G590" i="6"/>
  <c r="G582" i="6"/>
  <c r="G574" i="6"/>
  <c r="G566" i="6"/>
  <c r="G558" i="6"/>
  <c r="G550" i="6"/>
  <c r="G542" i="6"/>
  <c r="G534" i="6"/>
  <c r="G901" i="6"/>
  <c r="G893" i="6"/>
  <c r="G885" i="6"/>
  <c r="G877" i="6"/>
  <c r="G869" i="6"/>
  <c r="G861" i="6"/>
  <c r="G853" i="6"/>
  <c r="G845" i="6"/>
  <c r="G837" i="6"/>
  <c r="G829" i="6"/>
  <c r="G821" i="6"/>
  <c r="G813" i="6"/>
  <c r="G805" i="6"/>
  <c r="G797" i="6"/>
  <c r="G789" i="6"/>
  <c r="G781" i="6"/>
  <c r="G773" i="6"/>
  <c r="G765" i="6"/>
  <c r="G757" i="6"/>
  <c r="G749" i="6"/>
  <c r="G741" i="6"/>
  <c r="G733" i="6"/>
  <c r="G725" i="6"/>
  <c r="G717" i="6"/>
  <c r="G709" i="6"/>
  <c r="G701" i="6"/>
  <c r="G693" i="6"/>
  <c r="G685" i="6"/>
  <c r="G677" i="6"/>
  <c r="G669" i="6"/>
  <c r="G661" i="6"/>
  <c r="G653" i="6"/>
  <c r="G645" i="6"/>
  <c r="G637" i="6"/>
  <c r="G629" i="6"/>
  <c r="G621" i="6"/>
  <c r="G613" i="6"/>
  <c r="G605" i="6"/>
  <c r="G597" i="6"/>
  <c r="G589" i="6"/>
  <c r="G581" i="6"/>
  <c r="G573" i="6"/>
  <c r="G565" i="6"/>
  <c r="G557" i="6"/>
  <c r="G549" i="6"/>
  <c r="G541" i="6"/>
  <c r="G533" i="6"/>
  <c r="G525" i="6"/>
  <c r="G517" i="6"/>
  <c r="G509" i="6"/>
  <c r="G501" i="6"/>
  <c r="G493" i="6"/>
  <c r="G485" i="6"/>
  <c r="G477" i="6"/>
  <c r="G469" i="6"/>
  <c r="G461" i="6"/>
  <c r="G453" i="6"/>
  <c r="G445" i="6"/>
  <c r="G437" i="6"/>
  <c r="G429" i="6"/>
  <c r="G421" i="6"/>
  <c r="G413" i="6"/>
  <c r="G405" i="6"/>
  <c r="G397" i="6"/>
  <c r="G389" i="6"/>
  <c r="G381" i="6"/>
  <c r="G373" i="6"/>
  <c r="G365" i="6"/>
  <c r="G884" i="6"/>
  <c r="G876" i="6"/>
  <c r="G868" i="6"/>
  <c r="G860" i="6"/>
  <c r="G852" i="6"/>
  <c r="G844" i="6"/>
  <c r="G836" i="6"/>
  <c r="G828" i="6"/>
  <c r="G820" i="6"/>
  <c r="G812" i="6"/>
  <c r="G804" i="6"/>
  <c r="G796" i="6"/>
  <c r="G788" i="6"/>
  <c r="G780" i="6"/>
  <c r="G772" i="6"/>
  <c r="G764" i="6"/>
  <c r="G756" i="6"/>
  <c r="G748" i="6"/>
  <c r="G740" i="6"/>
  <c r="G732" i="6"/>
  <c r="G724" i="6"/>
  <c r="G716" i="6"/>
  <c r="G708" i="6"/>
  <c r="G700" i="6"/>
  <c r="G692" i="6"/>
  <c r="G684" i="6"/>
  <c r="G676" i="6"/>
  <c r="G668" i="6"/>
  <c r="G660" i="6"/>
  <c r="G652" i="6"/>
  <c r="G644" i="6"/>
  <c r="G636" i="6"/>
  <c r="G628" i="6"/>
  <c r="G620" i="6"/>
  <c r="G612" i="6"/>
  <c r="G604" i="6"/>
  <c r="G596" i="6"/>
  <c r="G588" i="6"/>
  <c r="G580" i="6"/>
  <c r="G572" i="6"/>
  <c r="G564" i="6"/>
  <c r="G556" i="6"/>
  <c r="G548" i="6"/>
  <c r="G531" i="6"/>
  <c r="G523" i="6"/>
  <c r="G515" i="6"/>
  <c r="G507" i="6"/>
  <c r="G499" i="6"/>
  <c r="G491" i="6"/>
  <c r="G483" i="6"/>
  <c r="G475" i="6"/>
  <c r="G467" i="6"/>
  <c r="G459" i="6"/>
  <c r="G451" i="6"/>
  <c r="G443" i="6"/>
  <c r="G435" i="6"/>
  <c r="G427" i="6"/>
  <c r="G419" i="6"/>
  <c r="G411" i="6"/>
  <c r="G403" i="6"/>
  <c r="G395" i="6"/>
  <c r="G387" i="6"/>
  <c r="G379" i="6"/>
  <c r="G371" i="6"/>
  <c r="G363" i="6"/>
  <c r="G355" i="6"/>
  <c r="G347" i="6"/>
  <c r="G339" i="6"/>
  <c r="G331" i="6"/>
  <c r="G323" i="6"/>
  <c r="G315" i="6"/>
  <c r="G307" i="6"/>
  <c r="G299" i="6"/>
  <c r="G291" i="6"/>
  <c r="G283" i="6"/>
  <c r="G275" i="6"/>
  <c r="G267" i="6"/>
  <c r="G259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G11" i="6"/>
  <c r="G473" i="6"/>
  <c r="G465" i="6"/>
  <c r="G457" i="6"/>
  <c r="G449" i="6"/>
  <c r="G441" i="6"/>
  <c r="G433" i="6"/>
  <c r="G425" i="6"/>
  <c r="G417" i="6"/>
  <c r="G409" i="6"/>
  <c r="G401" i="6"/>
  <c r="G393" i="6"/>
  <c r="G385" i="6"/>
  <c r="G377" i="6"/>
  <c r="G369" i="6"/>
  <c r="G361" i="6"/>
  <c r="G353" i="6"/>
  <c r="G345" i="6"/>
  <c r="G337" i="6"/>
  <c r="G329" i="6"/>
  <c r="G321" i="6"/>
  <c r="G313" i="6"/>
  <c r="G305" i="6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G113" i="6"/>
  <c r="G105" i="6"/>
  <c r="G97" i="6"/>
  <c r="G89" i="6"/>
  <c r="G81" i="6"/>
  <c r="G73" i="6"/>
  <c r="G65" i="6"/>
  <c r="G57" i="6"/>
  <c r="G49" i="6"/>
  <c r="G41" i="6"/>
  <c r="G33" i="6"/>
  <c r="G25" i="6"/>
  <c r="G17" i="6"/>
  <c r="G9" i="6"/>
  <c r="J2" i="6"/>
  <c r="H3" i="6" s="1"/>
  <c r="I3" i="6" s="1"/>
  <c r="G526" i="6"/>
  <c r="G518" i="6"/>
  <c r="G510" i="6"/>
  <c r="G502" i="6"/>
  <c r="G494" i="6"/>
  <c r="G486" i="6"/>
  <c r="G478" i="6"/>
  <c r="G470" i="6"/>
  <c r="G462" i="6"/>
  <c r="G454" i="6"/>
  <c r="G446" i="6"/>
  <c r="G438" i="6"/>
  <c r="G430" i="6"/>
  <c r="G422" i="6"/>
  <c r="G414" i="6"/>
  <c r="G406" i="6"/>
  <c r="G398" i="6"/>
  <c r="G390" i="6"/>
  <c r="G382" i="6"/>
  <c r="G374" i="6"/>
  <c r="G366" i="6"/>
  <c r="G358" i="6"/>
  <c r="G350" i="6"/>
  <c r="G342" i="6"/>
  <c r="G334" i="6"/>
  <c r="G326" i="6"/>
  <c r="G318" i="6"/>
  <c r="G310" i="6"/>
  <c r="G302" i="6"/>
  <c r="G294" i="6"/>
  <c r="G286" i="6"/>
  <c r="G278" i="6"/>
  <c r="G270" i="6"/>
  <c r="G262" i="6"/>
  <c r="G254" i="6"/>
  <c r="G246" i="6"/>
  <c r="G238" i="6"/>
  <c r="G230" i="6"/>
  <c r="G222" i="6"/>
  <c r="G214" i="6"/>
  <c r="G206" i="6"/>
  <c r="G198" i="6"/>
  <c r="G190" i="6"/>
  <c r="G182" i="6"/>
  <c r="G174" i="6"/>
  <c r="G166" i="6"/>
  <c r="G158" i="6"/>
  <c r="G150" i="6"/>
  <c r="G142" i="6"/>
  <c r="G134" i="6"/>
  <c r="G126" i="6"/>
  <c r="G118" i="6"/>
  <c r="G110" i="6"/>
  <c r="G102" i="6"/>
  <c r="G94" i="6"/>
  <c r="G86" i="6"/>
  <c r="G78" i="6"/>
  <c r="G70" i="6"/>
  <c r="G62" i="6"/>
  <c r="G54" i="6"/>
  <c r="G46" i="6"/>
  <c r="G38" i="6"/>
  <c r="G30" i="6"/>
  <c r="G22" i="6"/>
  <c r="G14" i="6"/>
  <c r="G6" i="6"/>
  <c r="J3" i="6" l="1"/>
  <c r="L3" i="6" l="1"/>
  <c r="H4" i="6" s="1"/>
  <c r="I4" i="6" s="1"/>
  <c r="J4" i="6" s="1"/>
  <c r="K4" i="6" s="1"/>
  <c r="L4" i="6" l="1"/>
  <c r="H5" i="6" s="1"/>
  <c r="I5" i="6" s="1"/>
  <c r="J5" i="6" s="1"/>
  <c r="K5" i="6" s="1"/>
  <c r="L5" i="6" l="1"/>
  <c r="H6" i="6" s="1"/>
  <c r="I6" i="6" s="1"/>
  <c r="J6" i="6" l="1"/>
  <c r="K6" i="6" s="1"/>
  <c r="L6" i="6" l="1"/>
  <c r="H7" i="6" s="1"/>
  <c r="I7" i="6" s="1"/>
  <c r="J7" i="6" s="1"/>
  <c r="K7" i="6" s="1"/>
  <c r="L7" i="6" l="1"/>
  <c r="H8" i="6" s="1"/>
  <c r="I8" i="6" s="1"/>
  <c r="J8" i="6" s="1"/>
  <c r="K8" i="6" s="1"/>
  <c r="L8" i="6" l="1"/>
  <c r="H9" i="6" s="1"/>
  <c r="I9" i="6" s="1"/>
  <c r="J9" i="6" s="1"/>
  <c r="K9" i="6" s="1"/>
  <c r="L9" i="6" l="1"/>
  <c r="H10" i="6" s="1"/>
  <c r="I10" i="6" s="1"/>
  <c r="J10" i="6" s="1"/>
  <c r="K10" i="6" s="1"/>
  <c r="L10" i="6" l="1"/>
  <c r="H11" i="6" s="1"/>
  <c r="I11" i="6" s="1"/>
  <c r="J11" i="6" s="1"/>
  <c r="K11" i="6" s="1"/>
  <c r="L11" i="6" l="1"/>
  <c r="H12" i="6" s="1"/>
  <c r="I12" i="6" s="1"/>
  <c r="J12" i="6" s="1"/>
  <c r="K12" i="6" s="1"/>
  <c r="L12" i="6" l="1"/>
  <c r="H13" i="6" s="1"/>
  <c r="I13" i="6" s="1"/>
  <c r="J13" i="6" s="1"/>
  <c r="K13" i="6" s="1"/>
  <c r="L13" i="6" l="1"/>
  <c r="H14" i="6" s="1"/>
  <c r="I14" i="6" s="1"/>
  <c r="J14" i="6" s="1"/>
  <c r="K14" i="6" s="1"/>
  <c r="L14" i="6" l="1"/>
  <c r="H15" i="6" s="1"/>
  <c r="I15" i="6" s="1"/>
  <c r="J15" i="6" l="1"/>
  <c r="K15" i="6" l="1"/>
  <c r="L15" i="6" s="1"/>
  <c r="H16" i="6" s="1"/>
  <c r="I16" i="6" s="1"/>
  <c r="J16" i="6" l="1"/>
  <c r="K16" i="6" s="1"/>
  <c r="L16" i="6" s="1"/>
  <c r="H17" i="6" s="1"/>
  <c r="I17" i="6" s="1"/>
  <c r="J17" i="6" l="1"/>
  <c r="K17" i="6" s="1"/>
  <c r="L17" i="6" s="1"/>
  <c r="H18" i="6" s="1"/>
  <c r="I18" i="6" s="1"/>
  <c r="J18" i="6" l="1"/>
  <c r="K18" i="6" s="1"/>
  <c r="L18" i="6" s="1"/>
  <c r="H19" i="6" s="1"/>
  <c r="I19" i="6" s="1"/>
  <c r="J19" i="6" l="1"/>
  <c r="K19" i="6" s="1"/>
  <c r="L19" i="6" s="1"/>
  <c r="H20" i="6" s="1"/>
  <c r="I20" i="6" s="1"/>
  <c r="J20" i="6" l="1"/>
  <c r="K20" i="6" s="1"/>
  <c r="L20" i="6"/>
  <c r="H21" i="6" s="1"/>
  <c r="I21" i="6" s="1"/>
  <c r="J21" i="6" s="1"/>
  <c r="K21" i="6" s="1"/>
  <c r="L21" i="6" l="1"/>
  <c r="H22" i="6" s="1"/>
  <c r="I22" i="6" s="1"/>
  <c r="J22" i="6" s="1"/>
  <c r="K22" i="6" s="1"/>
  <c r="L22" i="6" l="1"/>
  <c r="H23" i="6" s="1"/>
  <c r="I23" i="6" s="1"/>
  <c r="J23" i="6" s="1"/>
  <c r="K23" i="6" s="1"/>
  <c r="L23" i="6" s="1"/>
  <c r="H24" i="6" s="1"/>
  <c r="I24" i="6" s="1"/>
  <c r="J24" i="6" s="1"/>
  <c r="K24" i="6" s="1"/>
  <c r="L24" i="6" l="1"/>
  <c r="H25" i="6" s="1"/>
  <c r="I25" i="6" s="1"/>
  <c r="J25" i="6" s="1"/>
  <c r="K25" i="6" s="1"/>
  <c r="L25" i="6" l="1"/>
  <c r="H26" i="6" s="1"/>
  <c r="I26" i="6" s="1"/>
  <c r="J26" i="6" s="1"/>
  <c r="K26" i="6" s="1"/>
  <c r="L26" i="6" l="1"/>
  <c r="H27" i="6" s="1"/>
  <c r="I27" i="6" s="1"/>
  <c r="J27" i="6" s="1"/>
  <c r="K27" i="6" s="1"/>
  <c r="L27" i="6" l="1"/>
  <c r="H28" i="6" s="1"/>
  <c r="I28" i="6" s="1"/>
  <c r="J28" i="6" l="1"/>
  <c r="K28" i="6" l="1"/>
  <c r="L28" i="6" s="1"/>
  <c r="H29" i="6" s="1"/>
  <c r="I29" i="6" s="1"/>
  <c r="J29" i="6" s="1"/>
  <c r="K29" i="6" l="1"/>
  <c r="L29" i="6" s="1"/>
  <c r="H30" i="6" s="1"/>
  <c r="I30" i="6" s="1"/>
  <c r="J30" i="6" l="1"/>
  <c r="K30" i="6" s="1"/>
  <c r="L30" i="6" s="1"/>
  <c r="H31" i="6" s="1"/>
  <c r="I31" i="6" s="1"/>
  <c r="J31" i="6" l="1"/>
  <c r="K31" i="6" s="1"/>
  <c r="L31" i="6" s="1"/>
  <c r="H32" i="6" s="1"/>
  <c r="I32" i="6" s="1"/>
  <c r="J32" i="6" l="1"/>
  <c r="K32" i="6" s="1"/>
  <c r="L32" i="6" s="1"/>
  <c r="H33" i="6" s="1"/>
  <c r="I33" i="6" s="1"/>
  <c r="J33" i="6" l="1"/>
  <c r="K33" i="6" s="1"/>
  <c r="L33" i="6" s="1"/>
  <c r="H34" i="6" s="1"/>
  <c r="I34" i="6" s="1"/>
  <c r="J34" i="6" l="1"/>
  <c r="K34" i="6" s="1"/>
  <c r="L34" i="6"/>
  <c r="H35" i="6" s="1"/>
  <c r="I35" i="6" s="1"/>
  <c r="J35" i="6" s="1"/>
  <c r="K35" i="6" s="1"/>
  <c r="L35" i="6" l="1"/>
  <c r="H36" i="6" s="1"/>
  <c r="I36" i="6" s="1"/>
  <c r="J36" i="6" s="1"/>
  <c r="K36" i="6" s="1"/>
  <c r="L36" i="6" s="1"/>
  <c r="H37" i="6" s="1"/>
  <c r="I37" i="6" s="1"/>
  <c r="J37" i="6" s="1"/>
  <c r="K37" i="6" s="1"/>
  <c r="L37" i="6" l="1"/>
  <c r="H38" i="6" s="1"/>
  <c r="I38" i="6" s="1"/>
  <c r="J38" i="6" s="1"/>
  <c r="K38" i="6" s="1"/>
  <c r="L38" i="6" l="1"/>
  <c r="H39" i="6" s="1"/>
  <c r="I39" i="6" s="1"/>
  <c r="J39" i="6" s="1"/>
  <c r="K39" i="6" s="1"/>
  <c r="L39" i="6" l="1"/>
  <c r="H40" i="6" s="1"/>
  <c r="I40" i="6" s="1"/>
  <c r="J40" i="6" s="1"/>
  <c r="K40" i="6" s="1"/>
  <c r="L40" i="6" l="1"/>
  <c r="H41" i="6" s="1"/>
  <c r="I41" i="6" s="1"/>
  <c r="J41" i="6" s="1"/>
  <c r="K41" i="6" s="1"/>
  <c r="L41" i="6" l="1"/>
  <c r="H42" i="6" s="1"/>
  <c r="I42" i="6" s="1"/>
  <c r="J42" i="6" l="1"/>
  <c r="K42" i="6" l="1"/>
  <c r="L42" i="6" s="1"/>
  <c r="H43" i="6" s="1"/>
  <c r="I43" i="6" s="1"/>
  <c r="J43" i="6" l="1"/>
  <c r="K43" i="6" s="1"/>
  <c r="L43" i="6" s="1"/>
  <c r="H44" i="6" s="1"/>
  <c r="I44" i="6" s="1"/>
  <c r="J44" i="6" l="1"/>
  <c r="K44" i="6" s="1"/>
  <c r="L44" i="6" s="1"/>
  <c r="H45" i="6" s="1"/>
  <c r="I45" i="6" s="1"/>
  <c r="J45" i="6" s="1"/>
  <c r="K45" i="6" l="1"/>
  <c r="L45" i="6" s="1"/>
  <c r="H46" i="6" s="1"/>
  <c r="I46" i="6" s="1"/>
  <c r="J46" i="6" l="1"/>
  <c r="K46" i="6" s="1"/>
  <c r="L46" i="6"/>
  <c r="H47" i="6" s="1"/>
  <c r="I47" i="6" s="1"/>
  <c r="J47" i="6" s="1"/>
  <c r="K47" i="6" s="1"/>
  <c r="L47" i="6" l="1"/>
  <c r="H48" i="6" s="1"/>
  <c r="I48" i="6" s="1"/>
  <c r="J48" i="6" s="1"/>
  <c r="K48" i="6" s="1"/>
  <c r="L48" i="6" s="1"/>
  <c r="H49" i="6" s="1"/>
  <c r="I49" i="6" s="1"/>
  <c r="J49" i="6" s="1"/>
  <c r="K49" i="6" s="1"/>
  <c r="L49" i="6" l="1"/>
  <c r="H50" i="6" s="1"/>
  <c r="I50" i="6" s="1"/>
  <c r="J50" i="6" s="1"/>
  <c r="K50" i="6" s="1"/>
  <c r="L50" i="6" l="1"/>
  <c r="H51" i="6" s="1"/>
  <c r="I51" i="6" s="1"/>
  <c r="J51" i="6" s="1"/>
  <c r="K51" i="6" s="1"/>
  <c r="L51" i="6" l="1"/>
  <c r="H52" i="6" s="1"/>
  <c r="I52" i="6" s="1"/>
  <c r="J52" i="6" s="1"/>
  <c r="K52" i="6" s="1"/>
  <c r="L52" i="6" l="1"/>
  <c r="H53" i="6" s="1"/>
  <c r="I53" i="6" s="1"/>
  <c r="J53" i="6" s="1"/>
  <c r="K53" i="6" s="1"/>
  <c r="L53" i="6" l="1"/>
  <c r="H54" i="6" s="1"/>
  <c r="I54" i="6" s="1"/>
  <c r="J54" i="6" s="1"/>
  <c r="K54" i="6" s="1"/>
  <c r="L54" i="6" l="1"/>
  <c r="H55" i="6" s="1"/>
  <c r="I55" i="6" s="1"/>
  <c r="J55" i="6" s="1"/>
  <c r="K55" i="6" s="1"/>
  <c r="L55" i="6" l="1"/>
  <c r="H56" i="6" s="1"/>
  <c r="I56" i="6" s="1"/>
  <c r="J56" i="6" s="1"/>
  <c r="K56" i="6" s="1"/>
  <c r="L56" i="6" l="1"/>
  <c r="H57" i="6" s="1"/>
  <c r="I57" i="6" s="1"/>
  <c r="J57" i="6" s="1"/>
  <c r="K57" i="6" s="1"/>
  <c r="L57" i="6" l="1"/>
  <c r="H58" i="6" s="1"/>
  <c r="I58" i="6" s="1"/>
  <c r="J58" i="6" s="1"/>
  <c r="K58" i="6" s="1"/>
  <c r="L58" i="6" l="1"/>
  <c r="H59" i="6" s="1"/>
  <c r="I59" i="6" s="1"/>
  <c r="J59" i="6" s="1"/>
  <c r="K59" i="6" s="1"/>
  <c r="L59" i="6" l="1"/>
  <c r="H60" i="6" s="1"/>
  <c r="I60" i="6" s="1"/>
  <c r="J60" i="6" s="1"/>
  <c r="K60" i="6" s="1"/>
  <c r="L60" i="6" l="1"/>
  <c r="H61" i="6" s="1"/>
  <c r="I61" i="6" s="1"/>
  <c r="J61" i="6" s="1"/>
  <c r="K61" i="6" s="1"/>
  <c r="L61" i="6" l="1"/>
  <c r="H62" i="6" s="1"/>
  <c r="I62" i="6" s="1"/>
  <c r="J62" i="6" s="1"/>
  <c r="K62" i="6" s="1"/>
  <c r="L62" i="6" l="1"/>
  <c r="H63" i="6" s="1"/>
  <c r="I63" i="6" s="1"/>
  <c r="J63" i="6" s="1"/>
  <c r="K63" i="6" s="1"/>
  <c r="L63" i="6" l="1"/>
  <c r="H64" i="6" s="1"/>
  <c r="I64" i="6" s="1"/>
  <c r="J64" i="6" s="1"/>
  <c r="K64" i="6" s="1"/>
  <c r="L64" i="6" l="1"/>
  <c r="H65" i="6" s="1"/>
  <c r="I65" i="6" s="1"/>
  <c r="J65" i="6" s="1"/>
  <c r="K65" i="6" s="1"/>
  <c r="L65" i="6" l="1"/>
  <c r="H66" i="6" s="1"/>
  <c r="I66" i="6" s="1"/>
  <c r="J66" i="6" s="1"/>
  <c r="K66" i="6" s="1"/>
  <c r="L66" i="6" l="1"/>
  <c r="H67" i="6" s="1"/>
  <c r="I67" i="6" s="1"/>
  <c r="J67" i="6" s="1"/>
  <c r="K67" i="6" s="1"/>
  <c r="L67" i="6" l="1"/>
  <c r="H68" i="6" s="1"/>
  <c r="I68" i="6" s="1"/>
  <c r="J68" i="6" s="1"/>
  <c r="K68" i="6" s="1"/>
  <c r="L68" i="6" l="1"/>
  <c r="H69" i="6" s="1"/>
  <c r="I69" i="6" s="1"/>
  <c r="J69" i="6" s="1"/>
  <c r="K69" i="6" s="1"/>
  <c r="L69" i="6" l="1"/>
  <c r="H70" i="6" s="1"/>
  <c r="I70" i="6" s="1"/>
  <c r="J70" i="6" s="1"/>
  <c r="K70" i="6" s="1"/>
  <c r="L70" i="6" l="1"/>
  <c r="H71" i="6" s="1"/>
  <c r="I71" i="6" s="1"/>
  <c r="J71" i="6" l="1"/>
  <c r="K71" i="6" l="1"/>
  <c r="L71" i="6" s="1"/>
  <c r="H72" i="6" s="1"/>
  <c r="I72" i="6" s="1"/>
  <c r="J72" i="6" s="1"/>
  <c r="K72" i="6" l="1"/>
  <c r="L72" i="6" s="1"/>
  <c r="H73" i="6" s="1"/>
  <c r="I73" i="6" s="1"/>
  <c r="J73" i="6" l="1"/>
  <c r="K73" i="6" s="1"/>
  <c r="L73" i="6"/>
  <c r="H74" i="6" s="1"/>
  <c r="I74" i="6" s="1"/>
  <c r="J74" i="6" s="1"/>
  <c r="K74" i="6" l="1"/>
  <c r="L74" i="6" s="1"/>
  <c r="H75" i="6" s="1"/>
  <c r="I75" i="6" s="1"/>
  <c r="J75" i="6" l="1"/>
  <c r="K75" i="6" s="1"/>
  <c r="L75" i="6"/>
  <c r="H76" i="6" s="1"/>
  <c r="I76" i="6" s="1"/>
  <c r="J76" i="6" s="1"/>
  <c r="K76" i="6" s="1"/>
  <c r="L76" i="6" l="1"/>
  <c r="H77" i="6" s="1"/>
  <c r="I77" i="6" s="1"/>
  <c r="J77" i="6"/>
  <c r="K77" i="6" l="1"/>
  <c r="L77" i="6" s="1"/>
  <c r="H78" i="6" s="1"/>
  <c r="I78" i="6" s="1"/>
  <c r="J78" i="6" l="1"/>
  <c r="K78" i="6" s="1"/>
  <c r="L78" i="6" s="1"/>
  <c r="H79" i="6" s="1"/>
  <c r="I79" i="6" s="1"/>
  <c r="J79" i="6" l="1"/>
  <c r="K79" i="6" s="1"/>
  <c r="L79" i="6" s="1"/>
  <c r="H80" i="6" s="1"/>
  <c r="I80" i="6" s="1"/>
  <c r="J80" i="6" l="1"/>
  <c r="K80" i="6" s="1"/>
  <c r="L80" i="6" s="1"/>
  <c r="H81" i="6" s="1"/>
  <c r="I81" i="6" s="1"/>
  <c r="J81" i="6" s="1"/>
  <c r="K81" i="6" l="1"/>
  <c r="L81" i="6" s="1"/>
  <c r="H82" i="6" s="1"/>
  <c r="I82" i="6" s="1"/>
  <c r="J82" i="6" l="1"/>
  <c r="K82" i="6" s="1"/>
  <c r="L82" i="6" s="1"/>
  <c r="H83" i="6" s="1"/>
  <c r="I83" i="6" s="1"/>
  <c r="J83" i="6" l="1"/>
  <c r="K83" i="6" s="1"/>
  <c r="L83" i="6" s="1"/>
  <c r="H84" i="6" s="1"/>
  <c r="I84" i="6" s="1"/>
  <c r="J84" i="6" l="1"/>
  <c r="K84" i="6" s="1"/>
  <c r="L84" i="6" s="1"/>
  <c r="H85" i="6" s="1"/>
  <c r="I85" i="6" s="1"/>
  <c r="J85" i="6" l="1"/>
  <c r="K85" i="6" s="1"/>
  <c r="L85" i="6"/>
  <c r="H86" i="6" s="1"/>
  <c r="I86" i="6" s="1"/>
  <c r="J86" i="6" s="1"/>
  <c r="K86" i="6" s="1"/>
  <c r="L86" i="6" l="1"/>
  <c r="H87" i="6" s="1"/>
  <c r="I87" i="6" s="1"/>
  <c r="J87" i="6" s="1"/>
  <c r="K87" i="6" s="1"/>
  <c r="L87" i="6" s="1"/>
  <c r="H88" i="6" s="1"/>
  <c r="I88" i="6" s="1"/>
  <c r="J88" i="6" s="1"/>
  <c r="K88" i="6" s="1"/>
  <c r="L88" i="6" l="1"/>
  <c r="H89" i="6" s="1"/>
  <c r="I89" i="6" s="1"/>
  <c r="J89" i="6" s="1"/>
  <c r="K89" i="6" s="1"/>
  <c r="L89" i="6" l="1"/>
  <c r="H90" i="6" s="1"/>
  <c r="I90" i="6" s="1"/>
  <c r="J90" i="6" s="1"/>
  <c r="K90" i="6" s="1"/>
  <c r="L90" i="6" l="1"/>
  <c r="H91" i="6" s="1"/>
  <c r="I91" i="6" s="1"/>
  <c r="J91" i="6" s="1"/>
  <c r="K91" i="6" s="1"/>
  <c r="L91" i="6" l="1"/>
  <c r="H92" i="6" s="1"/>
  <c r="I92" i="6" s="1"/>
  <c r="J92" i="6" l="1"/>
  <c r="K92" i="6" l="1"/>
  <c r="L92" i="6" s="1"/>
  <c r="H93" i="6" s="1"/>
  <c r="I93" i="6" s="1"/>
  <c r="J93" i="6" l="1"/>
  <c r="K93" i="6" s="1"/>
  <c r="L93" i="6" s="1"/>
  <c r="H94" i="6" s="1"/>
  <c r="I94" i="6" s="1"/>
  <c r="J94" i="6" l="1"/>
  <c r="K94" i="6" s="1"/>
  <c r="L94" i="6"/>
  <c r="H95" i="6" s="1"/>
  <c r="I95" i="6" s="1"/>
  <c r="J95" i="6" s="1"/>
  <c r="K95" i="6" s="1"/>
  <c r="L95" i="6" l="1"/>
  <c r="H96" i="6" s="1"/>
  <c r="I96" i="6" s="1"/>
  <c r="J96" i="6" s="1"/>
  <c r="K96" i="6" s="1"/>
  <c r="L96" i="6" s="1"/>
  <c r="H97" i="6" s="1"/>
  <c r="I97" i="6" s="1"/>
  <c r="J97" i="6" l="1"/>
  <c r="K97" i="6" l="1"/>
  <c r="L97" i="6" s="1"/>
  <c r="H98" i="6" s="1"/>
  <c r="I98" i="6" s="1"/>
  <c r="J98" i="6" l="1"/>
  <c r="K98" i="6" s="1"/>
  <c r="L98" i="6" s="1"/>
  <c r="H99" i="6" s="1"/>
  <c r="I99" i="6" s="1"/>
  <c r="J99" i="6" l="1"/>
  <c r="K99" i="6" s="1"/>
  <c r="L99" i="6" s="1"/>
  <c r="H100" i="6" s="1"/>
  <c r="I100" i="6" s="1"/>
  <c r="J100" i="6" l="1"/>
  <c r="K100" i="6" s="1"/>
  <c r="L100" i="6"/>
  <c r="H101" i="6" s="1"/>
  <c r="I101" i="6" s="1"/>
  <c r="J101" i="6" s="1"/>
  <c r="K101" i="6" s="1"/>
  <c r="L101" i="6" l="1"/>
  <c r="H102" i="6" s="1"/>
  <c r="I102" i="6" s="1"/>
  <c r="J102" i="6"/>
  <c r="K102" i="6" l="1"/>
  <c r="L102" i="6" s="1"/>
  <c r="H103" i="6" s="1"/>
  <c r="I103" i="6" s="1"/>
  <c r="J103" i="6" l="1"/>
  <c r="K103" i="6" s="1"/>
  <c r="L103" i="6" s="1"/>
  <c r="H104" i="6" s="1"/>
  <c r="I104" i="6" s="1"/>
  <c r="J104" i="6" s="1"/>
  <c r="K104" i="6" l="1"/>
  <c r="L104" i="6" s="1"/>
  <c r="H105" i="6" s="1"/>
  <c r="I105" i="6" s="1"/>
  <c r="J105" i="6" l="1"/>
  <c r="K105" i="6" s="1"/>
  <c r="L105" i="6" s="1"/>
  <c r="H106" i="6" s="1"/>
  <c r="I106" i="6" s="1"/>
  <c r="J106" i="6" l="1"/>
  <c r="K106" i="6" s="1"/>
  <c r="L106" i="6" s="1"/>
  <c r="H107" i="6" s="1"/>
  <c r="I107" i="6" s="1"/>
  <c r="J107" i="6" s="1"/>
  <c r="K107" i="6" l="1"/>
  <c r="L107" i="6" s="1"/>
  <c r="H108" i="6" s="1"/>
  <c r="I108" i="6" s="1"/>
  <c r="J108" i="6" s="1"/>
  <c r="K108" i="6" l="1"/>
  <c r="L108" i="6" s="1"/>
  <c r="H109" i="6" s="1"/>
  <c r="I109" i="6" s="1"/>
  <c r="J109" i="6" l="1"/>
  <c r="K109" i="6" s="1"/>
  <c r="L109" i="6" s="1"/>
  <c r="H110" i="6" s="1"/>
  <c r="I110" i="6" s="1"/>
  <c r="J110" i="6" l="1"/>
  <c r="K110" i="6" s="1"/>
  <c r="L110" i="6" s="1"/>
  <c r="H111" i="6" s="1"/>
  <c r="I111" i="6" s="1"/>
  <c r="J111" i="6" l="1"/>
  <c r="K111" i="6" s="1"/>
  <c r="L111" i="6" s="1"/>
  <c r="H112" i="6" s="1"/>
  <c r="I112" i="6" s="1"/>
  <c r="J112" i="6" l="1"/>
  <c r="K112" i="6" s="1"/>
  <c r="L112" i="6" s="1"/>
  <c r="H113" i="6" s="1"/>
  <c r="I113" i="6" s="1"/>
  <c r="J113" i="6" s="1"/>
  <c r="K113" i="6" l="1"/>
  <c r="L113" i="6" s="1"/>
  <c r="H114" i="6" s="1"/>
  <c r="I114" i="6" s="1"/>
  <c r="J114" i="6" l="1"/>
  <c r="K114" i="6" s="1"/>
  <c r="L114" i="6" s="1"/>
  <c r="H115" i="6" s="1"/>
  <c r="I115" i="6" s="1"/>
  <c r="J115" i="6" s="1"/>
  <c r="K115" i="6" l="1"/>
  <c r="L115" i="6" s="1"/>
  <c r="H116" i="6" s="1"/>
  <c r="I116" i="6" s="1"/>
  <c r="J116" i="6" l="1"/>
  <c r="K116" i="6" s="1"/>
  <c r="L116" i="6" s="1"/>
  <c r="H117" i="6" s="1"/>
  <c r="I117" i="6" s="1"/>
  <c r="J117" i="6" s="1"/>
  <c r="K117" i="6" l="1"/>
  <c r="L117" i="6" s="1"/>
  <c r="H118" i="6" s="1"/>
  <c r="I118" i="6" s="1"/>
  <c r="J118" i="6" l="1"/>
  <c r="K118" i="6" s="1"/>
  <c r="L118" i="6" s="1"/>
  <c r="H119" i="6" s="1"/>
  <c r="I119" i="6" s="1"/>
  <c r="J119" i="6" l="1"/>
  <c r="K119" i="6" s="1"/>
  <c r="L119" i="6" s="1"/>
  <c r="H120" i="6" s="1"/>
  <c r="I120" i="6" s="1"/>
  <c r="J120" i="6" l="1"/>
  <c r="K120" i="6" s="1"/>
  <c r="L120" i="6" s="1"/>
  <c r="H121" i="6" s="1"/>
  <c r="I121" i="6" s="1"/>
  <c r="J121" i="6" l="1"/>
  <c r="K121" i="6" s="1"/>
  <c r="L121" i="6" s="1"/>
  <c r="H122" i="6" s="1"/>
  <c r="I122" i="6" s="1"/>
  <c r="J122" i="6" l="1"/>
  <c r="K122" i="6" s="1"/>
  <c r="L122" i="6"/>
  <c r="H123" i="6" s="1"/>
  <c r="I123" i="6" s="1"/>
  <c r="J123" i="6" s="1"/>
  <c r="K123" i="6" s="1"/>
  <c r="L123" i="6" l="1"/>
  <c r="H124" i="6" s="1"/>
  <c r="I124" i="6" s="1"/>
  <c r="J124" i="6"/>
  <c r="L124" i="6" l="1"/>
  <c r="H125" i="6" s="1"/>
  <c r="I125" i="6" s="1"/>
  <c r="J125" i="6" s="1"/>
  <c r="K125" i="6" s="1"/>
  <c r="K124" i="6"/>
  <c r="L125" i="6" l="1"/>
  <c r="H126" i="6" s="1"/>
  <c r="I126" i="6" s="1"/>
  <c r="J126" i="6" s="1"/>
  <c r="K126" i="6" s="1"/>
  <c r="L126" i="6" l="1"/>
  <c r="H127" i="6" s="1"/>
  <c r="I127" i="6" s="1"/>
  <c r="J127" i="6" s="1"/>
  <c r="K127" i="6" s="1"/>
  <c r="L127" i="6" l="1"/>
  <c r="H128" i="6" s="1"/>
  <c r="I128" i="6" s="1"/>
  <c r="J128" i="6" s="1"/>
  <c r="L128" i="6" l="1"/>
  <c r="H129" i="6" s="1"/>
  <c r="I129" i="6" s="1"/>
  <c r="J129" i="6" s="1"/>
  <c r="K129" i="6" s="1"/>
  <c r="K128" i="6"/>
  <c r="L129" i="6" l="1"/>
  <c r="H130" i="6" s="1"/>
  <c r="I130" i="6" s="1"/>
  <c r="J130" i="6" s="1"/>
  <c r="L130" i="6" l="1"/>
  <c r="H131" i="6" s="1"/>
  <c r="I131" i="6" s="1"/>
  <c r="J131" i="6" s="1"/>
  <c r="K131" i="6" s="1"/>
  <c r="K130" i="6"/>
  <c r="L131" i="6" l="1"/>
  <c r="H132" i="6" s="1"/>
  <c r="I132" i="6" s="1"/>
  <c r="J132" i="6" s="1"/>
  <c r="L132" i="6" l="1"/>
  <c r="H133" i="6" s="1"/>
  <c r="I133" i="6" s="1"/>
  <c r="J133" i="6" s="1"/>
  <c r="K133" i="6" s="1"/>
  <c r="K132" i="6"/>
  <c r="L133" i="6" l="1"/>
  <c r="H134" i="6" s="1"/>
  <c r="I134" i="6" s="1"/>
  <c r="J134" i="6" s="1"/>
  <c r="K134" i="6" s="1"/>
  <c r="L134" i="6" l="1"/>
  <c r="H135" i="6" s="1"/>
  <c r="I135" i="6" s="1"/>
  <c r="J135" i="6" s="1"/>
  <c r="K135" i="6" s="1"/>
  <c r="L135" i="6" l="1"/>
  <c r="H136" i="6" s="1"/>
  <c r="I136" i="6" s="1"/>
  <c r="J136" i="6" s="1"/>
  <c r="K136" i="6" s="1"/>
  <c r="L136" i="6" l="1"/>
  <c r="H137" i="6" s="1"/>
  <c r="I137" i="6" s="1"/>
  <c r="J137" i="6" s="1"/>
  <c r="K137" i="6" s="1"/>
  <c r="L137" i="6" l="1"/>
  <c r="H138" i="6" s="1"/>
  <c r="I138" i="6" s="1"/>
  <c r="J138" i="6" s="1"/>
  <c r="L138" i="6" l="1"/>
  <c r="H139" i="6" s="1"/>
  <c r="I139" i="6" s="1"/>
  <c r="J139" i="6" s="1"/>
  <c r="K139" i="6" s="1"/>
  <c r="K138" i="6"/>
  <c r="L139" i="6" l="1"/>
  <c r="H140" i="6" s="1"/>
  <c r="I140" i="6" s="1"/>
  <c r="J140" i="6" s="1"/>
  <c r="K140" i="6" s="1"/>
  <c r="L140" i="6" l="1"/>
  <c r="H141" i="6" s="1"/>
  <c r="I141" i="6" s="1"/>
  <c r="J141" i="6" s="1"/>
  <c r="K141" i="6" s="1"/>
  <c r="L141" i="6" l="1"/>
  <c r="H142" i="6" s="1"/>
  <c r="I142" i="6" s="1"/>
  <c r="J142" i="6" s="1"/>
  <c r="K142" i="6" s="1"/>
  <c r="L142" i="6" l="1"/>
  <c r="H143" i="6" s="1"/>
  <c r="I143" i="6" s="1"/>
  <c r="J143" i="6" s="1"/>
  <c r="K143" i="6" s="1"/>
  <c r="L143" i="6" s="1"/>
  <c r="H144" i="6" s="1"/>
  <c r="I144" i="6" s="1"/>
  <c r="J144" i="6" s="1"/>
  <c r="K144" i="6" s="1"/>
  <c r="L144" i="6" l="1"/>
  <c r="H145" i="6" s="1"/>
  <c r="I145" i="6" s="1"/>
  <c r="J145" i="6" l="1"/>
  <c r="K145" i="6" l="1"/>
  <c r="L145" i="6" s="1"/>
  <c r="H146" i="6" s="1"/>
  <c r="I146" i="6" s="1"/>
  <c r="J146" i="6" s="1"/>
  <c r="K146" i="6" l="1"/>
  <c r="L146" i="6" s="1"/>
  <c r="H147" i="6" s="1"/>
  <c r="I147" i="6" s="1"/>
  <c r="J147" i="6" s="1"/>
  <c r="K147" i="6" l="1"/>
  <c r="L147" i="6" s="1"/>
  <c r="H148" i="6" s="1"/>
  <c r="I148" i="6" s="1"/>
  <c r="J148" i="6" l="1"/>
  <c r="K148" i="6" s="1"/>
  <c r="L148" i="6" s="1"/>
  <c r="H149" i="6" s="1"/>
  <c r="I149" i="6" s="1"/>
  <c r="J149" i="6" l="1"/>
  <c r="K149" i="6" s="1"/>
  <c r="L149" i="6" s="1"/>
  <c r="H150" i="6" s="1"/>
  <c r="I150" i="6" s="1"/>
  <c r="J150" i="6" l="1"/>
  <c r="K150" i="6" s="1"/>
  <c r="L150" i="6" s="1"/>
  <c r="H151" i="6" s="1"/>
  <c r="I151" i="6" s="1"/>
  <c r="J151" i="6" l="1"/>
  <c r="K151" i="6" s="1"/>
  <c r="L151" i="6"/>
  <c r="H152" i="6" s="1"/>
  <c r="I152" i="6" s="1"/>
  <c r="J152" i="6" s="1"/>
  <c r="K152" i="6" s="1"/>
  <c r="L152" i="6" l="1"/>
  <c r="H153" i="6" s="1"/>
  <c r="I153" i="6" s="1"/>
  <c r="J153" i="6" s="1"/>
  <c r="K153" i="6" s="1"/>
  <c r="L153" i="6" s="1"/>
  <c r="H154" i="6" s="1"/>
  <c r="I154" i="6" s="1"/>
  <c r="J154" i="6" s="1"/>
  <c r="K154" i="6" s="1"/>
  <c r="L154" i="6" l="1"/>
  <c r="H155" i="6" s="1"/>
  <c r="I155" i="6" s="1"/>
  <c r="J155" i="6" s="1"/>
  <c r="K155" i="6" s="1"/>
  <c r="L155" i="6" l="1"/>
  <c r="H156" i="6" s="1"/>
  <c r="I156" i="6" s="1"/>
  <c r="J156" i="6" s="1"/>
  <c r="K156" i="6" s="1"/>
  <c r="L156" i="6" l="1"/>
  <c r="H157" i="6" s="1"/>
  <c r="I157" i="6" s="1"/>
  <c r="J157" i="6" l="1"/>
  <c r="K157" i="6" l="1"/>
  <c r="L157" i="6" s="1"/>
  <c r="H158" i="6" s="1"/>
  <c r="I158" i="6" s="1"/>
  <c r="J158" i="6" l="1"/>
  <c r="K158" i="6" s="1"/>
  <c r="L158" i="6" s="1"/>
  <c r="H159" i="6" s="1"/>
  <c r="I159" i="6" s="1"/>
  <c r="J159" i="6" l="1"/>
  <c r="K159" i="6" s="1"/>
  <c r="L159" i="6"/>
  <c r="H160" i="6" s="1"/>
  <c r="I160" i="6" s="1"/>
  <c r="J160" i="6" s="1"/>
  <c r="K160" i="6" s="1"/>
  <c r="L160" i="6" l="1"/>
  <c r="H161" i="6" s="1"/>
  <c r="I161" i="6" s="1"/>
  <c r="J161" i="6" s="1"/>
  <c r="K161" i="6" s="1"/>
  <c r="L161" i="6" s="1"/>
  <c r="H162" i="6" s="1"/>
  <c r="I162" i="6" s="1"/>
  <c r="J162" i="6" s="1"/>
  <c r="K162" i="6" s="1"/>
  <c r="L162" i="6" l="1"/>
  <c r="H163" i="6" s="1"/>
  <c r="I163" i="6" s="1"/>
  <c r="J163" i="6" s="1"/>
  <c r="K163" i="6" s="1"/>
  <c r="L163" i="6" l="1"/>
  <c r="H164" i="6" s="1"/>
  <c r="I164" i="6" s="1"/>
  <c r="J164" i="6" s="1"/>
  <c r="K164" i="6" s="1"/>
  <c r="L164" i="6" l="1"/>
  <c r="H165" i="6" s="1"/>
  <c r="I165" i="6" s="1"/>
  <c r="J165" i="6" l="1"/>
  <c r="K165" i="6" l="1"/>
  <c r="L165" i="6" s="1"/>
  <c r="H166" i="6" s="1"/>
  <c r="I166" i="6" s="1"/>
  <c r="J166" i="6" l="1"/>
  <c r="K166" i="6" s="1"/>
  <c r="L166" i="6" s="1"/>
  <c r="H167" i="6" s="1"/>
  <c r="I167" i="6" s="1"/>
  <c r="J167" i="6" l="1"/>
  <c r="K167" i="6" s="1"/>
  <c r="L167" i="6" s="1"/>
  <c r="H168" i="6" s="1"/>
  <c r="I168" i="6" s="1"/>
  <c r="J168" i="6" l="1"/>
  <c r="K168" i="6" s="1"/>
  <c r="L168" i="6" s="1"/>
  <c r="H169" i="6" s="1"/>
  <c r="I169" i="6" s="1"/>
  <c r="J169" i="6" l="1"/>
  <c r="K169" i="6" s="1"/>
  <c r="L169" i="6" s="1"/>
  <c r="H170" i="6" s="1"/>
  <c r="I170" i="6" s="1"/>
  <c r="J170" i="6" l="1"/>
  <c r="K170" i="6" s="1"/>
  <c r="L170" i="6" s="1"/>
  <c r="H171" i="6" s="1"/>
  <c r="I171" i="6" s="1"/>
  <c r="J171" i="6" l="1"/>
  <c r="K171" i="6" s="1"/>
  <c r="L171" i="6" s="1"/>
  <c r="H172" i="6" s="1"/>
  <c r="I172" i="6" s="1"/>
  <c r="J172" i="6" l="1"/>
  <c r="K172" i="6" s="1"/>
  <c r="L172" i="6" s="1"/>
  <c r="H173" i="6" s="1"/>
  <c r="I173" i="6" s="1"/>
  <c r="J173" i="6" l="1"/>
  <c r="K173" i="6" s="1"/>
  <c r="L173" i="6" s="1"/>
  <c r="H174" i="6" s="1"/>
  <c r="I174" i="6" s="1"/>
  <c r="J174" i="6" l="1"/>
  <c r="K174" i="6" s="1"/>
  <c r="L174" i="6" s="1"/>
  <c r="H175" i="6" s="1"/>
  <c r="I175" i="6" s="1"/>
  <c r="J175" i="6" l="1"/>
  <c r="K175" i="6" s="1"/>
  <c r="L175" i="6" s="1"/>
  <c r="H176" i="6" s="1"/>
  <c r="I176" i="6" s="1"/>
  <c r="J176" i="6" l="1"/>
  <c r="K176" i="6" s="1"/>
  <c r="L176" i="6" s="1"/>
  <c r="H177" i="6" s="1"/>
  <c r="I177" i="6" s="1"/>
  <c r="J177" i="6" l="1"/>
  <c r="K177" i="6" s="1"/>
  <c r="L177" i="6" s="1"/>
  <c r="H178" i="6" s="1"/>
  <c r="I178" i="6" s="1"/>
  <c r="J178" i="6" l="1"/>
  <c r="K178" i="6" s="1"/>
  <c r="L178" i="6" s="1"/>
  <c r="H179" i="6" s="1"/>
  <c r="I179" i="6" s="1"/>
  <c r="J179" i="6" l="1"/>
  <c r="K179" i="6" s="1"/>
  <c r="L179" i="6" s="1"/>
  <c r="H180" i="6" s="1"/>
  <c r="I180" i="6" s="1"/>
  <c r="J180" i="6" l="1"/>
  <c r="K180" i="6" s="1"/>
  <c r="L180" i="6" s="1"/>
  <c r="H181" i="6" s="1"/>
  <c r="I181" i="6" s="1"/>
  <c r="J181" i="6" l="1"/>
  <c r="K181" i="6" s="1"/>
  <c r="L181" i="6" s="1"/>
  <c r="H182" i="6" s="1"/>
  <c r="I182" i="6" s="1"/>
  <c r="J182" i="6" l="1"/>
  <c r="K182" i="6" s="1"/>
  <c r="L182" i="6" s="1"/>
  <c r="H183" i="6" s="1"/>
  <c r="I183" i="6" s="1"/>
  <c r="J183" i="6" l="1"/>
  <c r="K183" i="6" s="1"/>
  <c r="L183" i="6" s="1"/>
  <c r="H184" i="6" s="1"/>
  <c r="I184" i="6" s="1"/>
  <c r="J184" i="6" l="1"/>
  <c r="K184" i="6" s="1"/>
  <c r="L184" i="6" s="1"/>
  <c r="H185" i="6" s="1"/>
  <c r="I185" i="6" s="1"/>
  <c r="J185" i="6" l="1"/>
  <c r="K185" i="6" s="1"/>
  <c r="L185" i="6" s="1"/>
  <c r="H186" i="6" s="1"/>
  <c r="I186" i="6" s="1"/>
  <c r="J186" i="6" l="1"/>
  <c r="K186" i="6" s="1"/>
  <c r="L186" i="6" s="1"/>
  <c r="H187" i="6" s="1"/>
  <c r="I187" i="6" s="1"/>
  <c r="J187" i="6" l="1"/>
  <c r="K187" i="6" s="1"/>
  <c r="L187" i="6"/>
  <c r="H188" i="6" s="1"/>
  <c r="I188" i="6" s="1"/>
  <c r="J188" i="6" s="1"/>
  <c r="K188" i="6" s="1"/>
  <c r="L188" i="6" l="1"/>
  <c r="H189" i="6" s="1"/>
  <c r="I189" i="6" s="1"/>
  <c r="J189" i="6" s="1"/>
  <c r="K189" i="6" s="1"/>
  <c r="L189" i="6" s="1"/>
  <c r="H190" i="6" s="1"/>
  <c r="I190" i="6" s="1"/>
  <c r="J190" i="6" s="1"/>
  <c r="K190" i="6" s="1"/>
  <c r="L190" i="6" l="1"/>
  <c r="H191" i="6" s="1"/>
  <c r="I191" i="6" s="1"/>
  <c r="J191" i="6" s="1"/>
  <c r="K191" i="6" s="1"/>
  <c r="L191" i="6" l="1"/>
  <c r="H192" i="6" s="1"/>
  <c r="I192" i="6" s="1"/>
  <c r="J192" i="6" s="1"/>
  <c r="K192" i="6" s="1"/>
  <c r="L192" i="6" l="1"/>
  <c r="H193" i="6" s="1"/>
  <c r="I193" i="6" s="1"/>
  <c r="J193" i="6" s="1"/>
  <c r="K193" i="6" s="1"/>
  <c r="L193" i="6" l="1"/>
  <c r="H194" i="6" s="1"/>
  <c r="I194" i="6" s="1"/>
  <c r="J194" i="6" s="1"/>
  <c r="K194" i="6" s="1"/>
  <c r="L194" i="6" l="1"/>
  <c r="H195" i="6" s="1"/>
  <c r="I195" i="6" s="1"/>
  <c r="J195" i="6" s="1"/>
  <c r="K195" i="6" s="1"/>
  <c r="L195" i="6" l="1"/>
  <c r="H196" i="6" s="1"/>
  <c r="I196" i="6" s="1"/>
  <c r="J196" i="6" s="1"/>
  <c r="K196" i="6" s="1"/>
  <c r="L196" i="6" l="1"/>
  <c r="H197" i="6" s="1"/>
  <c r="I197" i="6" s="1"/>
  <c r="J197" i="6" s="1"/>
  <c r="K197" i="6" s="1"/>
  <c r="L197" i="6" l="1"/>
  <c r="H198" i="6" s="1"/>
  <c r="I198" i="6" s="1"/>
  <c r="J198" i="6" s="1"/>
  <c r="K198" i="6" s="1"/>
  <c r="L198" i="6" l="1"/>
  <c r="H199" i="6" s="1"/>
  <c r="I199" i="6" s="1"/>
  <c r="J199" i="6" s="1"/>
  <c r="K199" i="6" s="1"/>
  <c r="L199" i="6" l="1"/>
  <c r="H200" i="6" s="1"/>
  <c r="I200" i="6" s="1"/>
  <c r="J200" i="6" s="1"/>
  <c r="K200" i="6" s="1"/>
  <c r="L200" i="6" l="1"/>
  <c r="H201" i="6" s="1"/>
  <c r="I201" i="6" s="1"/>
  <c r="J201" i="6" s="1"/>
  <c r="K201" i="6" s="1"/>
  <c r="L201" i="6" l="1"/>
  <c r="H202" i="6" s="1"/>
  <c r="I202" i="6" s="1"/>
  <c r="J202" i="6" l="1"/>
  <c r="K202" i="6" l="1"/>
  <c r="L202" i="6" s="1"/>
  <c r="H203" i="6" s="1"/>
  <c r="I203" i="6" s="1"/>
  <c r="J203" i="6" l="1"/>
  <c r="K203" i="6" s="1"/>
  <c r="L203" i="6" s="1"/>
  <c r="H204" i="6" s="1"/>
  <c r="I204" i="6" s="1"/>
  <c r="J204" i="6" l="1"/>
  <c r="K204" i="6" s="1"/>
  <c r="L204" i="6" s="1"/>
  <c r="H205" i="6" s="1"/>
  <c r="I205" i="6" s="1"/>
  <c r="J205" i="6" l="1"/>
  <c r="K205" i="6" s="1"/>
  <c r="L205" i="6" s="1"/>
  <c r="H206" i="6" s="1"/>
  <c r="I206" i="6" s="1"/>
  <c r="J206" i="6" l="1"/>
  <c r="K206" i="6" s="1"/>
  <c r="L206" i="6" s="1"/>
  <c r="H207" i="6" s="1"/>
  <c r="I207" i="6" s="1"/>
  <c r="J207" i="6" l="1"/>
  <c r="K207" i="6" s="1"/>
  <c r="L207" i="6" s="1"/>
  <c r="H208" i="6" s="1"/>
  <c r="I208" i="6" s="1"/>
  <c r="J208" i="6" l="1"/>
  <c r="K208" i="6" s="1"/>
  <c r="L208" i="6" s="1"/>
  <c r="H209" i="6" s="1"/>
  <c r="I209" i="6" s="1"/>
  <c r="J209" i="6" s="1"/>
  <c r="K209" i="6" l="1"/>
  <c r="L209" i="6" s="1"/>
  <c r="H210" i="6" s="1"/>
  <c r="I210" i="6" s="1"/>
  <c r="J210" i="6" l="1"/>
  <c r="K210" i="6" s="1"/>
  <c r="L210" i="6" s="1"/>
  <c r="H211" i="6" s="1"/>
  <c r="I211" i="6" s="1"/>
  <c r="J211" i="6" s="1"/>
  <c r="K211" i="6" l="1"/>
  <c r="L211" i="6" s="1"/>
  <c r="H212" i="6" s="1"/>
  <c r="I212" i="6" s="1"/>
  <c r="J212" i="6" s="1"/>
  <c r="K212" i="6" l="1"/>
  <c r="L212" i="6" s="1"/>
  <c r="H213" i="6" s="1"/>
  <c r="I213" i="6" s="1"/>
  <c r="J213" i="6" l="1"/>
  <c r="K213" i="6" s="1"/>
  <c r="L213" i="6"/>
  <c r="H214" i="6" s="1"/>
  <c r="I214" i="6" s="1"/>
  <c r="J214" i="6" s="1"/>
  <c r="K214" i="6" s="1"/>
  <c r="L214" i="6" l="1"/>
  <c r="H215" i="6" s="1"/>
  <c r="I215" i="6" s="1"/>
  <c r="J215" i="6" s="1"/>
  <c r="K215" i="6" s="1"/>
  <c r="L215" i="6" s="1"/>
  <c r="H216" i="6" s="1"/>
  <c r="I216" i="6" s="1"/>
  <c r="J216" i="6" s="1"/>
  <c r="K216" i="6" s="1"/>
  <c r="L216" i="6" l="1"/>
  <c r="H217" i="6" s="1"/>
  <c r="I217" i="6" s="1"/>
  <c r="J217" i="6" s="1"/>
  <c r="K217" i="6" s="1"/>
  <c r="L217" i="6" l="1"/>
  <c r="H218" i="6" s="1"/>
  <c r="I218" i="6" s="1"/>
  <c r="J218" i="6" s="1"/>
  <c r="K218" i="6" s="1"/>
  <c r="L218" i="6" l="1"/>
  <c r="H219" i="6" s="1"/>
  <c r="I219" i="6" s="1"/>
  <c r="J219" i="6" s="1"/>
  <c r="K219" i="6" s="1"/>
  <c r="L219" i="6" l="1"/>
  <c r="H220" i="6" s="1"/>
  <c r="I220" i="6" s="1"/>
  <c r="J220" i="6" l="1"/>
  <c r="K220" i="6" l="1"/>
  <c r="L220" i="6" s="1"/>
  <c r="H221" i="6" s="1"/>
  <c r="I221" i="6" s="1"/>
  <c r="J221" i="6" l="1"/>
  <c r="K221" i="6" s="1"/>
  <c r="L221" i="6"/>
  <c r="H222" i="6" s="1"/>
  <c r="I222" i="6" s="1"/>
  <c r="J222" i="6" s="1"/>
  <c r="K222" i="6" s="1"/>
  <c r="L222" i="6" l="1"/>
  <c r="H223" i="6" s="1"/>
  <c r="I223" i="6" s="1"/>
  <c r="J223" i="6" s="1"/>
  <c r="K223" i="6" s="1"/>
  <c r="L223" i="6" s="1"/>
  <c r="H224" i="6" s="1"/>
  <c r="I224" i="6" s="1"/>
  <c r="J224" i="6" s="1"/>
  <c r="K224" i="6" s="1"/>
  <c r="L224" i="6" l="1"/>
  <c r="H225" i="6" s="1"/>
  <c r="I225" i="6" s="1"/>
  <c r="J225" i="6" l="1"/>
  <c r="K225" i="6" l="1"/>
  <c r="L225" i="6" s="1"/>
  <c r="H226" i="6" s="1"/>
  <c r="I226" i="6" s="1"/>
  <c r="J226" i="6" l="1"/>
  <c r="K226" i="6" s="1"/>
  <c r="L226" i="6"/>
  <c r="H227" i="6" s="1"/>
  <c r="I227" i="6" s="1"/>
  <c r="J227" i="6" s="1"/>
  <c r="K227" i="6" s="1"/>
  <c r="L227" i="6" l="1"/>
  <c r="H228" i="6" s="1"/>
  <c r="I228" i="6" s="1"/>
  <c r="J228" i="6" s="1"/>
  <c r="K228" i="6" s="1"/>
  <c r="L228" i="6" s="1"/>
  <c r="H229" i="6" s="1"/>
  <c r="I229" i="6" s="1"/>
  <c r="J229" i="6" s="1"/>
  <c r="K229" i="6" s="1"/>
  <c r="L229" i="6" l="1"/>
  <c r="H230" i="6" s="1"/>
  <c r="I230" i="6" s="1"/>
  <c r="J230" i="6" s="1"/>
  <c r="K230" i="6" s="1"/>
  <c r="L230" i="6" l="1"/>
  <c r="H231" i="6" s="1"/>
  <c r="I231" i="6" s="1"/>
  <c r="J231" i="6" s="1"/>
  <c r="K231" i="6" s="1"/>
  <c r="L231" i="6" l="1"/>
  <c r="H232" i="6" s="1"/>
  <c r="I232" i="6" s="1"/>
  <c r="J232" i="6" s="1"/>
  <c r="K232" i="6" s="1"/>
  <c r="L232" i="6" l="1"/>
  <c r="H233" i="6" s="1"/>
  <c r="I233" i="6" s="1"/>
  <c r="J233" i="6" s="1"/>
  <c r="K233" i="6" s="1"/>
  <c r="L233" i="6" l="1"/>
  <c r="H234" i="6" s="1"/>
  <c r="I234" i="6" s="1"/>
  <c r="J234" i="6" s="1"/>
  <c r="K234" i="6" s="1"/>
  <c r="L234" i="6" l="1"/>
  <c r="H235" i="6" s="1"/>
  <c r="I235" i="6" s="1"/>
  <c r="J235" i="6" s="1"/>
  <c r="K235" i="6" s="1"/>
  <c r="L235" i="6" l="1"/>
  <c r="H236" i="6" s="1"/>
  <c r="I236" i="6" s="1"/>
  <c r="J236" i="6" s="1"/>
  <c r="K236" i="6" s="1"/>
  <c r="L236" i="6" l="1"/>
  <c r="H237" i="6" s="1"/>
  <c r="I237" i="6" s="1"/>
  <c r="J237" i="6" s="1"/>
  <c r="K237" i="6" s="1"/>
  <c r="L237" i="6" l="1"/>
  <c r="H238" i="6" s="1"/>
  <c r="I238" i="6" s="1"/>
  <c r="J238" i="6" s="1"/>
  <c r="K238" i="6" s="1"/>
  <c r="L238" i="6" l="1"/>
  <c r="H239" i="6" s="1"/>
  <c r="I239" i="6" s="1"/>
  <c r="J239" i="6" s="1"/>
  <c r="K239" i="6" s="1"/>
  <c r="L239" i="6" l="1"/>
  <c r="H240" i="6" s="1"/>
  <c r="I240" i="6" s="1"/>
  <c r="J240" i="6" l="1"/>
  <c r="K240" i="6" l="1"/>
  <c r="L240" i="6" s="1"/>
  <c r="H241" i="6" s="1"/>
  <c r="I241" i="6" s="1"/>
  <c r="J241" i="6" l="1"/>
  <c r="K241" i="6" s="1"/>
  <c r="L241" i="6" s="1"/>
  <c r="H242" i="6" s="1"/>
  <c r="I242" i="6" s="1"/>
  <c r="J242" i="6" l="1"/>
  <c r="K242" i="6" s="1"/>
  <c r="L242" i="6" s="1"/>
  <c r="H243" i="6" s="1"/>
  <c r="I243" i="6" s="1"/>
  <c r="J243" i="6" s="1"/>
  <c r="K243" i="6" l="1"/>
  <c r="L243" i="6" s="1"/>
  <c r="H244" i="6" s="1"/>
  <c r="I244" i="6" s="1"/>
  <c r="J244" i="6" l="1"/>
  <c r="K244" i="6" s="1"/>
  <c r="L244" i="6" s="1"/>
  <c r="H245" i="6" s="1"/>
  <c r="I245" i="6" s="1"/>
  <c r="J245" i="6" l="1"/>
  <c r="K245" i="6" s="1"/>
  <c r="L245" i="6" s="1"/>
  <c r="H246" i="6" s="1"/>
  <c r="I246" i="6" s="1"/>
  <c r="J246" i="6" l="1"/>
  <c r="K246" i="6" s="1"/>
  <c r="L246" i="6" s="1"/>
  <c r="H247" i="6" s="1"/>
  <c r="I247" i="6" s="1"/>
  <c r="J247" i="6" l="1"/>
  <c r="K247" i="6" s="1"/>
  <c r="L247" i="6" s="1"/>
  <c r="H248" i="6" s="1"/>
  <c r="I248" i="6" s="1"/>
  <c r="J248" i="6" l="1"/>
  <c r="K248" i="6" s="1"/>
  <c r="L248" i="6" s="1"/>
  <c r="H249" i="6" s="1"/>
  <c r="I249" i="6" s="1"/>
  <c r="J249" i="6" l="1"/>
  <c r="K249" i="6" s="1"/>
  <c r="L249" i="6" s="1"/>
  <c r="H250" i="6" s="1"/>
  <c r="I250" i="6" s="1"/>
  <c r="J250" i="6" l="1"/>
  <c r="K250" i="6" s="1"/>
  <c r="L250" i="6" s="1"/>
  <c r="H251" i="6" s="1"/>
  <c r="I251" i="6" s="1"/>
  <c r="J251" i="6" l="1"/>
  <c r="K251" i="6" s="1"/>
  <c r="L251" i="6" s="1"/>
  <c r="H252" i="6" s="1"/>
  <c r="I252" i="6" s="1"/>
  <c r="J252" i="6" s="1"/>
  <c r="K252" i="6" l="1"/>
  <c r="L252" i="6" s="1"/>
  <c r="H253" i="6" s="1"/>
  <c r="I253" i="6" s="1"/>
  <c r="J253" i="6" l="1"/>
  <c r="K253" i="6" s="1"/>
  <c r="L253" i="6" s="1"/>
  <c r="H254" i="6" s="1"/>
  <c r="I254" i="6" s="1"/>
  <c r="J254" i="6" l="1"/>
  <c r="K254" i="6" s="1"/>
  <c r="L254" i="6"/>
  <c r="H255" i="6" s="1"/>
  <c r="I255" i="6" s="1"/>
  <c r="J255" i="6" s="1"/>
  <c r="K255" i="6" s="1"/>
  <c r="L255" i="6" l="1"/>
  <c r="H256" i="6" s="1"/>
  <c r="I256" i="6" s="1"/>
  <c r="J256" i="6" s="1"/>
  <c r="K256" i="6" s="1"/>
  <c r="L256" i="6" s="1"/>
  <c r="H257" i="6" s="1"/>
  <c r="I257" i="6" s="1"/>
  <c r="J257" i="6" s="1"/>
  <c r="K257" i="6" s="1"/>
  <c r="L257" i="6" l="1"/>
  <c r="H258" i="6" s="1"/>
  <c r="I258" i="6" s="1"/>
  <c r="J258" i="6" s="1"/>
  <c r="K258" i="6" s="1"/>
  <c r="L258" i="6" l="1"/>
  <c r="H259" i="6" s="1"/>
  <c r="I259" i="6" s="1"/>
  <c r="J259" i="6" s="1"/>
  <c r="K259" i="6" s="1"/>
  <c r="L259" i="6" l="1"/>
  <c r="H260" i="6" s="1"/>
  <c r="I260" i="6" s="1"/>
  <c r="J260" i="6" l="1"/>
  <c r="K260" i="6" l="1"/>
  <c r="L260" i="6" s="1"/>
  <c r="H261" i="6" s="1"/>
  <c r="I261" i="6" s="1"/>
  <c r="J261" i="6" l="1"/>
  <c r="K261" i="6" s="1"/>
  <c r="L261" i="6" s="1"/>
  <c r="H262" i="6" s="1"/>
  <c r="I262" i="6" s="1"/>
  <c r="J262" i="6" l="1"/>
  <c r="K262" i="6" s="1"/>
  <c r="L262" i="6" s="1"/>
  <c r="H263" i="6" s="1"/>
  <c r="I263" i="6" s="1"/>
  <c r="J263" i="6" l="1"/>
  <c r="K263" i="6" s="1"/>
  <c r="L263" i="6" s="1"/>
  <c r="H264" i="6" s="1"/>
  <c r="I264" i="6" s="1"/>
  <c r="J264" i="6" l="1"/>
  <c r="K264" i="6" s="1"/>
  <c r="L264" i="6" s="1"/>
  <c r="H265" i="6" s="1"/>
  <c r="I265" i="6" s="1"/>
  <c r="J265" i="6" l="1"/>
  <c r="K265" i="6" s="1"/>
  <c r="L265" i="6" s="1"/>
  <c r="H266" i="6" s="1"/>
  <c r="I266" i="6" s="1"/>
  <c r="J266" i="6" l="1"/>
  <c r="K266" i="6" s="1"/>
  <c r="L266" i="6" s="1"/>
  <c r="H267" i="6" s="1"/>
  <c r="I267" i="6" s="1"/>
  <c r="J267" i="6" l="1"/>
  <c r="K267" i="6" s="1"/>
  <c r="L267" i="6" s="1"/>
  <c r="H268" i="6" s="1"/>
  <c r="I268" i="6" s="1"/>
  <c r="J268" i="6" l="1"/>
  <c r="K268" i="6" s="1"/>
  <c r="L268" i="6" s="1"/>
  <c r="H269" i="6" s="1"/>
  <c r="I269" i="6" s="1"/>
  <c r="J269" i="6" l="1"/>
  <c r="K269" i="6" s="1"/>
  <c r="L269" i="6" s="1"/>
  <c r="H270" i="6" s="1"/>
  <c r="I270" i="6" s="1"/>
  <c r="J270" i="6" l="1"/>
  <c r="K270" i="6" s="1"/>
  <c r="L270" i="6" s="1"/>
  <c r="H271" i="6" s="1"/>
  <c r="I271" i="6" s="1"/>
  <c r="J271" i="6" l="1"/>
  <c r="K271" i="6" s="1"/>
  <c r="L271" i="6" s="1"/>
  <c r="H272" i="6" s="1"/>
  <c r="I272" i="6" s="1"/>
  <c r="J272" i="6" l="1"/>
  <c r="K272" i="6" s="1"/>
  <c r="L272" i="6" s="1"/>
  <c r="H273" i="6" s="1"/>
  <c r="I273" i="6" s="1"/>
  <c r="J273" i="6" l="1"/>
  <c r="K273" i="6" s="1"/>
  <c r="L273" i="6" s="1"/>
  <c r="H274" i="6" s="1"/>
  <c r="I274" i="6" s="1"/>
  <c r="J274" i="6" l="1"/>
  <c r="K274" i="6" s="1"/>
  <c r="L274" i="6" s="1"/>
  <c r="H275" i="6" s="1"/>
  <c r="I275" i="6" s="1"/>
  <c r="J275" i="6" l="1"/>
  <c r="K275" i="6" s="1"/>
  <c r="L275" i="6" s="1"/>
  <c r="H276" i="6" s="1"/>
  <c r="I276" i="6" s="1"/>
  <c r="J276" i="6" l="1"/>
  <c r="K276" i="6" s="1"/>
  <c r="L276" i="6" s="1"/>
  <c r="H277" i="6" s="1"/>
  <c r="I277" i="6" s="1"/>
  <c r="J277" i="6" l="1"/>
  <c r="K277" i="6" s="1"/>
  <c r="L277" i="6" s="1"/>
  <c r="H278" i="6" s="1"/>
  <c r="I278" i="6" s="1"/>
  <c r="J278" i="6" l="1"/>
  <c r="K278" i="6" s="1"/>
  <c r="L278" i="6" s="1"/>
  <c r="H279" i="6" s="1"/>
  <c r="I279" i="6" s="1"/>
  <c r="J279" i="6" l="1"/>
  <c r="K279" i="6" s="1"/>
  <c r="L279" i="6" s="1"/>
  <c r="H280" i="6" s="1"/>
  <c r="I280" i="6" s="1"/>
  <c r="J280" i="6" l="1"/>
  <c r="K280" i="6" s="1"/>
  <c r="L280" i="6" s="1"/>
  <c r="H281" i="6" s="1"/>
  <c r="I281" i="6" s="1"/>
  <c r="J281" i="6" l="1"/>
  <c r="K281" i="6" s="1"/>
  <c r="L281" i="6" s="1"/>
  <c r="H282" i="6" s="1"/>
  <c r="I282" i="6" s="1"/>
  <c r="J282" i="6" l="1"/>
  <c r="K282" i="6" s="1"/>
  <c r="L282" i="6" s="1"/>
  <c r="H283" i="6" s="1"/>
  <c r="I283" i="6" s="1"/>
  <c r="J283" i="6" l="1"/>
  <c r="K283" i="6" s="1"/>
  <c r="L283" i="6" s="1"/>
  <c r="H284" i="6" s="1"/>
  <c r="I284" i="6" s="1"/>
  <c r="J284" i="6" s="1"/>
  <c r="K284" i="6" l="1"/>
  <c r="L284" i="6" s="1"/>
  <c r="H285" i="6" s="1"/>
  <c r="I285" i="6" s="1"/>
  <c r="J285" i="6" l="1"/>
  <c r="K285" i="6" s="1"/>
  <c r="L285" i="6" s="1"/>
  <c r="H286" i="6" s="1"/>
  <c r="I286" i="6" s="1"/>
  <c r="J286" i="6" s="1"/>
  <c r="K286" i="6" l="1"/>
  <c r="L286" i="6" s="1"/>
  <c r="H287" i="6" s="1"/>
  <c r="I287" i="6" s="1"/>
  <c r="J287" i="6" l="1"/>
  <c r="K287" i="6" s="1"/>
  <c r="L287" i="6" s="1"/>
  <c r="H288" i="6" s="1"/>
  <c r="I288" i="6" s="1"/>
  <c r="J288" i="6" l="1"/>
  <c r="K288" i="6" s="1"/>
  <c r="L288" i="6" s="1"/>
  <c r="H289" i="6" s="1"/>
  <c r="I289" i="6" s="1"/>
  <c r="J289" i="6" l="1"/>
  <c r="K289" i="6" s="1"/>
  <c r="L289" i="6" s="1"/>
  <c r="H290" i="6" s="1"/>
  <c r="I290" i="6" s="1"/>
  <c r="J290" i="6" l="1"/>
  <c r="K290" i="6" s="1"/>
  <c r="L290" i="6" s="1"/>
  <c r="H291" i="6" s="1"/>
  <c r="I291" i="6" s="1"/>
  <c r="J291" i="6" l="1"/>
  <c r="K291" i="6" s="1"/>
  <c r="L291" i="6" s="1"/>
  <c r="H292" i="6" s="1"/>
  <c r="I292" i="6" s="1"/>
  <c r="J292" i="6" l="1"/>
  <c r="K292" i="6" s="1"/>
  <c r="L292" i="6" s="1"/>
  <c r="H293" i="6" s="1"/>
  <c r="I293" i="6" s="1"/>
  <c r="J293" i="6" l="1"/>
  <c r="K293" i="6" s="1"/>
  <c r="L293" i="6" s="1"/>
  <c r="H294" i="6" s="1"/>
  <c r="I294" i="6" s="1"/>
  <c r="J294" i="6" l="1"/>
  <c r="K294" i="6" s="1"/>
  <c r="L294" i="6" s="1"/>
  <c r="H295" i="6" s="1"/>
  <c r="I295" i="6" s="1"/>
  <c r="J295" i="6" l="1"/>
  <c r="K295" i="6" s="1"/>
  <c r="L295" i="6" s="1"/>
  <c r="H296" i="6" s="1"/>
  <c r="I296" i="6" s="1"/>
  <c r="J296" i="6" l="1"/>
  <c r="K296" i="6" s="1"/>
  <c r="L296" i="6" s="1"/>
  <c r="H297" i="6" s="1"/>
  <c r="I297" i="6" s="1"/>
  <c r="J297" i="6" s="1"/>
  <c r="K297" i="6" l="1"/>
  <c r="L297" i="6" s="1"/>
  <c r="H298" i="6" s="1"/>
  <c r="I298" i="6" s="1"/>
  <c r="J298" i="6" l="1"/>
  <c r="K298" i="6" s="1"/>
  <c r="L298" i="6" s="1"/>
  <c r="H299" i="6" s="1"/>
  <c r="I299" i="6" s="1"/>
  <c r="J299" i="6" l="1"/>
  <c r="K299" i="6" s="1"/>
  <c r="L299" i="6" s="1"/>
  <c r="H300" i="6" s="1"/>
  <c r="I300" i="6" s="1"/>
  <c r="J300" i="6" l="1"/>
  <c r="K300" i="6" s="1"/>
  <c r="L300" i="6" s="1"/>
  <c r="H301" i="6" s="1"/>
  <c r="I301" i="6" s="1"/>
  <c r="J301" i="6" s="1"/>
  <c r="K301" i="6" l="1"/>
  <c r="L301" i="6" s="1"/>
  <c r="H302" i="6" s="1"/>
  <c r="I302" i="6" s="1"/>
  <c r="J302" i="6" s="1"/>
  <c r="K302" i="6" l="1"/>
  <c r="L302" i="6" s="1"/>
  <c r="H303" i="6" s="1"/>
  <c r="I303" i="6" s="1"/>
  <c r="J303" i="6" l="1"/>
  <c r="K303" i="6" s="1"/>
  <c r="L303" i="6" s="1"/>
  <c r="H304" i="6" s="1"/>
  <c r="I304" i="6" s="1"/>
  <c r="J304" i="6" s="1"/>
  <c r="K304" i="6" l="1"/>
  <c r="L304" i="6" s="1"/>
  <c r="H305" i="6" s="1"/>
  <c r="I305" i="6" s="1"/>
  <c r="J305" i="6" l="1"/>
  <c r="K305" i="6" s="1"/>
  <c r="L305" i="6" s="1"/>
  <c r="H306" i="6" s="1"/>
  <c r="I306" i="6" s="1"/>
  <c r="J306" i="6" l="1"/>
  <c r="K306" i="6" s="1"/>
  <c r="L306" i="6" s="1"/>
  <c r="H307" i="6" s="1"/>
  <c r="I307" i="6" s="1"/>
  <c r="J307" i="6" l="1"/>
  <c r="K307" i="6" s="1"/>
  <c r="L307" i="6" s="1"/>
  <c r="H308" i="6" s="1"/>
  <c r="I308" i="6" s="1"/>
  <c r="J308" i="6" l="1"/>
  <c r="K308" i="6" s="1"/>
  <c r="L308" i="6" s="1"/>
  <c r="H309" i="6" s="1"/>
  <c r="I309" i="6" s="1"/>
  <c r="J309" i="6" l="1"/>
  <c r="K309" i="6" s="1"/>
  <c r="L309" i="6" s="1"/>
  <c r="H310" i="6" s="1"/>
  <c r="I310" i="6" s="1"/>
  <c r="J310" i="6" l="1"/>
  <c r="K310" i="6" s="1"/>
  <c r="L310" i="6" s="1"/>
  <c r="H311" i="6" s="1"/>
  <c r="I311" i="6" s="1"/>
  <c r="J311" i="6" l="1"/>
  <c r="K311" i="6" s="1"/>
  <c r="L311" i="6" s="1"/>
  <c r="H312" i="6" s="1"/>
  <c r="I312" i="6" s="1"/>
  <c r="J312" i="6" l="1"/>
  <c r="K312" i="6" s="1"/>
  <c r="L312" i="6" s="1"/>
  <c r="H313" i="6" s="1"/>
  <c r="I313" i="6" s="1"/>
  <c r="J313" i="6" l="1"/>
  <c r="K313" i="6" s="1"/>
  <c r="L313" i="6" s="1"/>
  <c r="H314" i="6" s="1"/>
  <c r="I314" i="6" s="1"/>
  <c r="J314" i="6" l="1"/>
  <c r="K314" i="6" s="1"/>
  <c r="L314" i="6" s="1"/>
  <c r="H315" i="6" s="1"/>
  <c r="I315" i="6" s="1"/>
  <c r="J315" i="6" l="1"/>
  <c r="K315" i="6" s="1"/>
  <c r="L315" i="6" s="1"/>
  <c r="H316" i="6" s="1"/>
  <c r="I316" i="6" s="1"/>
  <c r="J316" i="6" l="1"/>
  <c r="K316" i="6" s="1"/>
  <c r="L316" i="6" s="1"/>
  <c r="H317" i="6" s="1"/>
  <c r="I317" i="6" s="1"/>
  <c r="J317" i="6" l="1"/>
  <c r="K317" i="6" s="1"/>
  <c r="L317" i="6" s="1"/>
  <c r="H318" i="6" s="1"/>
  <c r="I318" i="6" s="1"/>
  <c r="J318" i="6" l="1"/>
  <c r="K318" i="6" s="1"/>
  <c r="L318" i="6" s="1"/>
  <c r="H319" i="6" s="1"/>
  <c r="I319" i="6" s="1"/>
  <c r="J319" i="6" l="1"/>
  <c r="K319" i="6" s="1"/>
  <c r="L319" i="6" s="1"/>
  <c r="H320" i="6" s="1"/>
  <c r="I320" i="6" s="1"/>
  <c r="J320" i="6" s="1"/>
  <c r="K320" i="6" l="1"/>
  <c r="L320" i="6" s="1"/>
  <c r="H321" i="6" s="1"/>
  <c r="I321" i="6" s="1"/>
  <c r="J321" i="6" l="1"/>
  <c r="K321" i="6" s="1"/>
  <c r="L321" i="6" s="1"/>
  <c r="H322" i="6" s="1"/>
  <c r="I322" i="6" s="1"/>
  <c r="J322" i="6" l="1"/>
  <c r="K322" i="6" s="1"/>
  <c r="L322" i="6" s="1"/>
  <c r="H323" i="6" s="1"/>
  <c r="I323" i="6" s="1"/>
  <c r="J323" i="6" l="1"/>
  <c r="K323" i="6" s="1"/>
  <c r="L323" i="6" s="1"/>
  <c r="H324" i="6" s="1"/>
  <c r="I324" i="6" s="1"/>
  <c r="J324" i="6" l="1"/>
  <c r="K324" i="6" s="1"/>
  <c r="L324" i="6" s="1"/>
  <c r="H325" i="6" s="1"/>
  <c r="I325" i="6" s="1"/>
  <c r="J325" i="6" l="1"/>
  <c r="K325" i="6" s="1"/>
  <c r="L325" i="6" s="1"/>
  <c r="H326" i="6" s="1"/>
  <c r="I326" i="6" s="1"/>
  <c r="J326" i="6" l="1"/>
  <c r="K326" i="6" s="1"/>
  <c r="L326" i="6" s="1"/>
  <c r="H327" i="6" s="1"/>
  <c r="I327" i="6" s="1"/>
  <c r="J327" i="6" l="1"/>
  <c r="K327" i="6" s="1"/>
  <c r="L327" i="6" s="1"/>
  <c r="H328" i="6" s="1"/>
  <c r="I328" i="6" s="1"/>
  <c r="J328" i="6" l="1"/>
  <c r="K328" i="6" s="1"/>
  <c r="L328" i="6" s="1"/>
  <c r="H329" i="6" s="1"/>
  <c r="I329" i="6" s="1"/>
  <c r="J329" i="6" l="1"/>
  <c r="K329" i="6" s="1"/>
  <c r="L329" i="6" s="1"/>
  <c r="H330" i="6" s="1"/>
  <c r="I330" i="6" s="1"/>
  <c r="J330" i="6" l="1"/>
  <c r="K330" i="6" s="1"/>
  <c r="L330" i="6" s="1"/>
  <c r="H331" i="6" s="1"/>
  <c r="I331" i="6" s="1"/>
  <c r="J331" i="6" l="1"/>
  <c r="K331" i="6" s="1"/>
  <c r="L331" i="6" s="1"/>
  <c r="H332" i="6" s="1"/>
  <c r="I332" i="6" s="1"/>
  <c r="J332" i="6" s="1"/>
  <c r="K332" i="6" l="1"/>
  <c r="L332" i="6" s="1"/>
  <c r="H333" i="6" s="1"/>
  <c r="I333" i="6" s="1"/>
  <c r="J333" i="6" l="1"/>
  <c r="K333" i="6" s="1"/>
  <c r="L333" i="6" s="1"/>
  <c r="H334" i="6" s="1"/>
  <c r="I334" i="6" s="1"/>
  <c r="J334" i="6" l="1"/>
  <c r="K334" i="6" s="1"/>
  <c r="L334" i="6" s="1"/>
  <c r="H335" i="6" s="1"/>
  <c r="I335" i="6" s="1"/>
  <c r="J335" i="6" l="1"/>
  <c r="K335" i="6" s="1"/>
  <c r="L335" i="6" s="1"/>
  <c r="H336" i="6" s="1"/>
  <c r="I336" i="6" s="1"/>
  <c r="J336" i="6" l="1"/>
  <c r="K336" i="6" s="1"/>
  <c r="L336" i="6" s="1"/>
  <c r="H337" i="6" s="1"/>
  <c r="I337" i="6" s="1"/>
  <c r="J337" i="6" l="1"/>
  <c r="K337" i="6" s="1"/>
  <c r="L337" i="6" s="1"/>
  <c r="H338" i="6" s="1"/>
  <c r="I338" i="6" s="1"/>
  <c r="J338" i="6" l="1"/>
  <c r="K338" i="6" s="1"/>
  <c r="L338" i="6" s="1"/>
  <c r="H339" i="6" s="1"/>
  <c r="I339" i="6" s="1"/>
  <c r="J339" i="6" l="1"/>
  <c r="K339" i="6" s="1"/>
  <c r="L339" i="6" s="1"/>
  <c r="H340" i="6" s="1"/>
  <c r="I340" i="6" s="1"/>
  <c r="J340" i="6" l="1"/>
  <c r="K340" i="6" s="1"/>
  <c r="L340" i="6" s="1"/>
  <c r="H341" i="6" s="1"/>
  <c r="I341" i="6" s="1"/>
  <c r="J341" i="6" l="1"/>
  <c r="K341" i="6" s="1"/>
  <c r="L341" i="6" s="1"/>
  <c r="H342" i="6" s="1"/>
  <c r="I342" i="6" s="1"/>
  <c r="J342" i="6" s="1"/>
  <c r="K342" i="6" l="1"/>
  <c r="L342" i="6" s="1"/>
  <c r="H343" i="6" s="1"/>
  <c r="I343" i="6" s="1"/>
  <c r="J343" i="6" l="1"/>
  <c r="K343" i="6" s="1"/>
  <c r="L343" i="6" s="1"/>
  <c r="H344" i="6" s="1"/>
  <c r="I344" i="6" s="1"/>
  <c r="J344" i="6" l="1"/>
  <c r="K344" i="6" s="1"/>
  <c r="L344" i="6" s="1"/>
  <c r="H345" i="6" s="1"/>
  <c r="I345" i="6" s="1"/>
  <c r="J345" i="6" l="1"/>
  <c r="K345" i="6" s="1"/>
  <c r="L345" i="6" s="1"/>
  <c r="H346" i="6" s="1"/>
  <c r="I346" i="6" s="1"/>
  <c r="J346" i="6" s="1"/>
  <c r="K346" i="6" l="1"/>
  <c r="L346" i="6" s="1"/>
  <c r="H347" i="6" s="1"/>
  <c r="I347" i="6" s="1"/>
  <c r="J347" i="6" l="1"/>
  <c r="K347" i="6" s="1"/>
  <c r="L347" i="6" s="1"/>
  <c r="H348" i="6" s="1"/>
  <c r="I348" i="6" s="1"/>
  <c r="J348" i="6" l="1"/>
  <c r="K348" i="6" s="1"/>
  <c r="L348" i="6" s="1"/>
  <c r="H349" i="6" s="1"/>
  <c r="I349" i="6" s="1"/>
  <c r="J349" i="6" l="1"/>
  <c r="K349" i="6" s="1"/>
  <c r="L349" i="6" s="1"/>
  <c r="H350" i="6" s="1"/>
  <c r="I350" i="6" s="1"/>
  <c r="J350" i="6" l="1"/>
  <c r="K350" i="6" s="1"/>
  <c r="L350" i="6" s="1"/>
  <c r="H351" i="6" s="1"/>
  <c r="I351" i="6" s="1"/>
  <c r="J351" i="6" l="1"/>
  <c r="K351" i="6" s="1"/>
  <c r="L351" i="6" s="1"/>
  <c r="H352" i="6" s="1"/>
  <c r="I352" i="6" s="1"/>
  <c r="J352" i="6" l="1"/>
  <c r="K352" i="6" s="1"/>
  <c r="L352" i="6" s="1"/>
  <c r="H353" i="6" s="1"/>
  <c r="I353" i="6" s="1"/>
  <c r="J353" i="6" l="1"/>
  <c r="K353" i="6" s="1"/>
  <c r="L353" i="6" s="1"/>
  <c r="H354" i="6" s="1"/>
  <c r="I354" i="6" s="1"/>
  <c r="J354" i="6" l="1"/>
  <c r="K354" i="6" s="1"/>
  <c r="L354" i="6" s="1"/>
  <c r="H355" i="6" s="1"/>
  <c r="I355" i="6" s="1"/>
  <c r="J355" i="6" l="1"/>
  <c r="K355" i="6" s="1"/>
  <c r="L355" i="6" s="1"/>
  <c r="H356" i="6" s="1"/>
  <c r="I356" i="6" s="1"/>
  <c r="J356" i="6" l="1"/>
  <c r="K356" i="6" s="1"/>
  <c r="L356" i="6" s="1"/>
  <c r="H357" i="6" s="1"/>
  <c r="I357" i="6" s="1"/>
  <c r="J357" i="6" l="1"/>
  <c r="K357" i="6" s="1"/>
  <c r="L357" i="6" s="1"/>
  <c r="H358" i="6" s="1"/>
  <c r="I358" i="6" s="1"/>
  <c r="J358" i="6" l="1"/>
  <c r="K358" i="6" s="1"/>
  <c r="L358" i="6" s="1"/>
  <c r="H359" i="6" s="1"/>
  <c r="I359" i="6" s="1"/>
  <c r="J359" i="6" l="1"/>
  <c r="K359" i="6" s="1"/>
  <c r="L359" i="6" s="1"/>
  <c r="H360" i="6" s="1"/>
  <c r="I360" i="6" s="1"/>
  <c r="J360" i="6" l="1"/>
  <c r="K360" i="6" s="1"/>
  <c r="L360" i="6" s="1"/>
  <c r="H361" i="6" s="1"/>
  <c r="I361" i="6" s="1"/>
  <c r="J361" i="6" l="1"/>
  <c r="K361" i="6" s="1"/>
  <c r="L361" i="6" s="1"/>
  <c r="H362" i="6" s="1"/>
  <c r="I362" i="6" s="1"/>
  <c r="J362" i="6" l="1"/>
  <c r="K362" i="6" s="1"/>
  <c r="L362" i="6" s="1"/>
  <c r="H363" i="6" s="1"/>
  <c r="I363" i="6" s="1"/>
  <c r="J363" i="6" l="1"/>
  <c r="K363" i="6" s="1"/>
  <c r="L363" i="6" s="1"/>
  <c r="H364" i="6" s="1"/>
  <c r="I364" i="6" s="1"/>
  <c r="J364" i="6" l="1"/>
  <c r="K364" i="6" s="1"/>
  <c r="L364" i="6" s="1"/>
  <c r="H365" i="6" s="1"/>
  <c r="I365" i="6" s="1"/>
  <c r="J365" i="6" s="1"/>
  <c r="K365" i="6" l="1"/>
  <c r="L365" i="6" s="1"/>
  <c r="H366" i="6" s="1"/>
  <c r="I366" i="6" s="1"/>
  <c r="J366" i="6" l="1"/>
  <c r="K366" i="6" s="1"/>
  <c r="L366" i="6" s="1"/>
  <c r="H367" i="6" s="1"/>
  <c r="I367" i="6" s="1"/>
  <c r="J367" i="6" l="1"/>
  <c r="K367" i="6" s="1"/>
  <c r="L367" i="6" s="1"/>
  <c r="H368" i="6" s="1"/>
  <c r="I368" i="6" s="1"/>
  <c r="J368" i="6" l="1"/>
  <c r="K368" i="6" s="1"/>
  <c r="L368" i="6" s="1"/>
  <c r="H369" i="6" s="1"/>
  <c r="I369" i="6" s="1"/>
  <c r="J369" i="6" s="1"/>
  <c r="K369" i="6" l="1"/>
  <c r="L369" i="6" s="1"/>
  <c r="H370" i="6" s="1"/>
  <c r="I370" i="6" s="1"/>
  <c r="J370" i="6" l="1"/>
  <c r="K370" i="6" s="1"/>
  <c r="L370" i="6" s="1"/>
  <c r="H371" i="6" s="1"/>
  <c r="I371" i="6" s="1"/>
  <c r="J371" i="6" l="1"/>
  <c r="K371" i="6" s="1"/>
  <c r="L371" i="6" s="1"/>
  <c r="H372" i="6" s="1"/>
  <c r="I372" i="6" s="1"/>
  <c r="J372" i="6" l="1"/>
  <c r="K372" i="6" s="1"/>
  <c r="L372" i="6" s="1"/>
  <c r="H373" i="6" s="1"/>
  <c r="I373" i="6" s="1"/>
  <c r="J373" i="6" s="1"/>
  <c r="K373" i="6" l="1"/>
  <c r="L373" i="6" s="1"/>
  <c r="H374" i="6" s="1"/>
  <c r="I374" i="6" s="1"/>
  <c r="J374" i="6" l="1"/>
  <c r="K374" i="6" s="1"/>
  <c r="L374" i="6" s="1"/>
  <c r="H375" i="6" s="1"/>
  <c r="I375" i="6" s="1"/>
  <c r="J375" i="6" l="1"/>
  <c r="K375" i="6" s="1"/>
  <c r="L375" i="6" s="1"/>
  <c r="H376" i="6" s="1"/>
  <c r="I376" i="6" s="1"/>
  <c r="J376" i="6" l="1"/>
  <c r="K376" i="6" s="1"/>
  <c r="L376" i="6" s="1"/>
  <c r="H377" i="6" s="1"/>
  <c r="I377" i="6" s="1"/>
  <c r="J377" i="6" l="1"/>
  <c r="K377" i="6" s="1"/>
  <c r="L377" i="6" s="1"/>
  <c r="H378" i="6" s="1"/>
  <c r="I378" i="6" s="1"/>
  <c r="J378" i="6" l="1"/>
  <c r="K378" i="6" s="1"/>
  <c r="L378" i="6" s="1"/>
  <c r="H379" i="6" s="1"/>
  <c r="I379" i="6" s="1"/>
  <c r="J379" i="6" l="1"/>
  <c r="K379" i="6" s="1"/>
  <c r="L379" i="6" s="1"/>
  <c r="H380" i="6" s="1"/>
  <c r="I380" i="6" s="1"/>
  <c r="J380" i="6" l="1"/>
  <c r="K380" i="6" s="1"/>
  <c r="L380" i="6" s="1"/>
  <c r="H381" i="6" s="1"/>
  <c r="I381" i="6" s="1"/>
  <c r="J381" i="6" l="1"/>
  <c r="K381" i="6" s="1"/>
  <c r="L381" i="6" s="1"/>
  <c r="H382" i="6" s="1"/>
  <c r="I382" i="6" s="1"/>
  <c r="J382" i="6" l="1"/>
  <c r="K382" i="6" s="1"/>
  <c r="L382" i="6" s="1"/>
  <c r="H383" i="6" s="1"/>
  <c r="I383" i="6" s="1"/>
  <c r="J383" i="6" l="1"/>
  <c r="K383" i="6" s="1"/>
  <c r="L383" i="6" s="1"/>
  <c r="H384" i="6" s="1"/>
  <c r="I384" i="6" s="1"/>
  <c r="J384" i="6" l="1"/>
  <c r="K384" i="6" s="1"/>
  <c r="L384" i="6" s="1"/>
  <c r="H385" i="6" s="1"/>
  <c r="I385" i="6" s="1"/>
  <c r="J385" i="6" l="1"/>
  <c r="K385" i="6" s="1"/>
  <c r="L385" i="6" s="1"/>
  <c r="H386" i="6" s="1"/>
  <c r="I386" i="6" s="1"/>
  <c r="J386" i="6" l="1"/>
  <c r="K386" i="6" s="1"/>
  <c r="L386" i="6" s="1"/>
  <c r="H387" i="6" s="1"/>
  <c r="I387" i="6" s="1"/>
  <c r="J387" i="6" l="1"/>
  <c r="K387" i="6" s="1"/>
  <c r="L387" i="6" s="1"/>
  <c r="H388" i="6" s="1"/>
  <c r="I388" i="6" s="1"/>
  <c r="J388" i="6" l="1"/>
  <c r="K388" i="6" s="1"/>
  <c r="L388" i="6" s="1"/>
  <c r="H389" i="6" s="1"/>
  <c r="I389" i="6" s="1"/>
  <c r="J389" i="6" s="1"/>
  <c r="K389" i="6" l="1"/>
  <c r="L389" i="6" s="1"/>
  <c r="H390" i="6" s="1"/>
  <c r="I390" i="6" s="1"/>
  <c r="J390" i="6" s="1"/>
  <c r="K390" i="6" l="1"/>
  <c r="L390" i="6" s="1"/>
  <c r="H391" i="6" s="1"/>
  <c r="I391" i="6" s="1"/>
  <c r="J391" i="6" l="1"/>
  <c r="K391" i="6" s="1"/>
  <c r="L391" i="6" s="1"/>
  <c r="H392" i="6" s="1"/>
  <c r="I392" i="6" s="1"/>
  <c r="J392" i="6" l="1"/>
  <c r="K392" i="6" s="1"/>
  <c r="L392" i="6" s="1"/>
  <c r="H393" i="6" s="1"/>
  <c r="I393" i="6" s="1"/>
  <c r="J393" i="6" l="1"/>
  <c r="K393" i="6" s="1"/>
  <c r="L393" i="6" s="1"/>
  <c r="H394" i="6" s="1"/>
  <c r="I394" i="6" s="1"/>
  <c r="J394" i="6" l="1"/>
  <c r="K394" i="6" s="1"/>
  <c r="L394" i="6" s="1"/>
  <c r="H395" i="6" s="1"/>
  <c r="I395" i="6" s="1"/>
  <c r="J395" i="6" l="1"/>
  <c r="K395" i="6" s="1"/>
  <c r="L395" i="6" s="1"/>
  <c r="H396" i="6" s="1"/>
  <c r="I396" i="6" s="1"/>
  <c r="J396" i="6" l="1"/>
  <c r="K396" i="6" s="1"/>
  <c r="L396" i="6" s="1"/>
  <c r="H397" i="6" s="1"/>
  <c r="I397" i="6" s="1"/>
  <c r="J397" i="6" l="1"/>
  <c r="K397" i="6" s="1"/>
  <c r="L397" i="6" s="1"/>
  <c r="H398" i="6" s="1"/>
  <c r="I398" i="6" s="1"/>
  <c r="J398" i="6" l="1"/>
  <c r="K398" i="6" s="1"/>
  <c r="L398" i="6" s="1"/>
  <c r="H399" i="6" s="1"/>
  <c r="I399" i="6" s="1"/>
  <c r="J399" i="6" l="1"/>
  <c r="K399" i="6" s="1"/>
  <c r="L399" i="6" s="1"/>
  <c r="H400" i="6" s="1"/>
  <c r="I400" i="6" s="1"/>
  <c r="J400" i="6" l="1"/>
  <c r="K400" i="6" s="1"/>
  <c r="L400" i="6" s="1"/>
  <c r="H401" i="6" s="1"/>
  <c r="I401" i="6" s="1"/>
  <c r="J401" i="6" l="1"/>
  <c r="K401" i="6" s="1"/>
  <c r="L401" i="6" s="1"/>
  <c r="H402" i="6" s="1"/>
  <c r="I402" i="6" s="1"/>
  <c r="J402" i="6" l="1"/>
  <c r="K402" i="6" s="1"/>
  <c r="L402" i="6" s="1"/>
  <c r="H403" i="6" s="1"/>
  <c r="I403" i="6" s="1"/>
  <c r="J403" i="6" l="1"/>
  <c r="K403" i="6" s="1"/>
  <c r="L403" i="6" s="1"/>
  <c r="H404" i="6" s="1"/>
  <c r="I404" i="6" s="1"/>
  <c r="J404" i="6" s="1"/>
  <c r="K404" i="6" l="1"/>
  <c r="L404" i="6" s="1"/>
  <c r="H405" i="6" s="1"/>
  <c r="I405" i="6" s="1"/>
  <c r="J405" i="6" l="1"/>
  <c r="K405" i="6" s="1"/>
  <c r="L405" i="6" s="1"/>
  <c r="H406" i="6" s="1"/>
  <c r="I406" i="6" s="1"/>
  <c r="J406" i="6" l="1"/>
  <c r="K406" i="6" s="1"/>
  <c r="L406" i="6" s="1"/>
  <c r="H407" i="6" s="1"/>
  <c r="I407" i="6" s="1"/>
  <c r="J407" i="6" s="1"/>
  <c r="K407" i="6" l="1"/>
  <c r="L407" i="6" s="1"/>
  <c r="H408" i="6" s="1"/>
  <c r="I408" i="6" s="1"/>
  <c r="J408" i="6" l="1"/>
  <c r="K408" i="6" s="1"/>
  <c r="L408" i="6" s="1"/>
  <c r="H409" i="6" s="1"/>
  <c r="I409" i="6" s="1"/>
  <c r="J409" i="6" l="1"/>
  <c r="K409" i="6" s="1"/>
  <c r="L409" i="6" s="1"/>
  <c r="H410" i="6" s="1"/>
  <c r="I410" i="6" s="1"/>
  <c r="J410" i="6" l="1"/>
  <c r="K410" i="6" s="1"/>
  <c r="L410" i="6" s="1"/>
  <c r="H411" i="6" s="1"/>
  <c r="I411" i="6" s="1"/>
  <c r="J411" i="6" l="1"/>
  <c r="K411" i="6" s="1"/>
  <c r="L411" i="6" s="1"/>
  <c r="H412" i="6" s="1"/>
  <c r="I412" i="6" s="1"/>
  <c r="J412" i="6" l="1"/>
  <c r="K412" i="6" s="1"/>
  <c r="L412" i="6" s="1"/>
  <c r="H413" i="6" s="1"/>
  <c r="I413" i="6" s="1"/>
  <c r="J413" i="6" l="1"/>
  <c r="K413" i="6" s="1"/>
  <c r="L413" i="6"/>
  <c r="H414" i="6" s="1"/>
  <c r="I414" i="6" s="1"/>
  <c r="J414" i="6" s="1"/>
  <c r="K414" i="6" s="1"/>
  <c r="L414" i="6" l="1"/>
  <c r="H415" i="6" s="1"/>
  <c r="I415" i="6" s="1"/>
  <c r="J415" i="6" s="1"/>
  <c r="K415" i="6" s="1"/>
  <c r="L415" i="6" s="1"/>
  <c r="H416" i="6" s="1"/>
  <c r="I416" i="6" s="1"/>
  <c r="J416" i="6" s="1"/>
  <c r="K416" i="6" s="1"/>
  <c r="L416" i="6" l="1"/>
  <c r="H417" i="6" s="1"/>
  <c r="I417" i="6" s="1"/>
  <c r="J417" i="6" l="1"/>
  <c r="K417" i="6" l="1"/>
  <c r="L417" i="6" s="1"/>
  <c r="H418" i="6" s="1"/>
  <c r="I418" i="6" s="1"/>
  <c r="J418" i="6" l="1"/>
  <c r="K418" i="6" s="1"/>
  <c r="L418" i="6" s="1"/>
  <c r="H419" i="6" s="1"/>
  <c r="I419" i="6" s="1"/>
  <c r="J419" i="6" l="1"/>
  <c r="K419" i="6" s="1"/>
  <c r="L419" i="6" s="1"/>
  <c r="H420" i="6" s="1"/>
  <c r="I420" i="6" s="1"/>
  <c r="J420" i="6" l="1"/>
  <c r="K420" i="6" s="1"/>
  <c r="L420" i="6" s="1"/>
  <c r="H421" i="6" s="1"/>
  <c r="I421" i="6" s="1"/>
  <c r="J421" i="6" l="1"/>
  <c r="K421" i="6" s="1"/>
  <c r="L421" i="6" s="1"/>
  <c r="H422" i="6" s="1"/>
  <c r="I422" i="6" s="1"/>
  <c r="J422" i="6" l="1"/>
  <c r="K422" i="6" s="1"/>
  <c r="L422" i="6" s="1"/>
  <c r="H423" i="6" s="1"/>
  <c r="I423" i="6" s="1"/>
  <c r="J423" i="6" l="1"/>
  <c r="K423" i="6" s="1"/>
  <c r="L423" i="6" s="1"/>
  <c r="H424" i="6" s="1"/>
  <c r="I424" i="6" s="1"/>
  <c r="J424" i="6" l="1"/>
  <c r="K424" i="6" s="1"/>
  <c r="L424" i="6" s="1"/>
  <c r="H425" i="6" s="1"/>
  <c r="I425" i="6" s="1"/>
  <c r="J425" i="6" l="1"/>
  <c r="K425" i="6" s="1"/>
  <c r="L425" i="6" s="1"/>
  <c r="H426" i="6" s="1"/>
  <c r="I426" i="6" s="1"/>
  <c r="J426" i="6" l="1"/>
  <c r="K426" i="6" s="1"/>
  <c r="L426" i="6" s="1"/>
  <c r="H427" i="6" s="1"/>
  <c r="I427" i="6" s="1"/>
  <c r="J427" i="6" l="1"/>
  <c r="K427" i="6" s="1"/>
  <c r="L427" i="6" s="1"/>
  <c r="H428" i="6" s="1"/>
  <c r="I428" i="6" s="1"/>
  <c r="J428" i="6" l="1"/>
  <c r="K428" i="6" s="1"/>
  <c r="L428" i="6" s="1"/>
  <c r="H429" i="6" s="1"/>
  <c r="I429" i="6" s="1"/>
  <c r="J429" i="6" l="1"/>
  <c r="K429" i="6" s="1"/>
  <c r="L429" i="6" s="1"/>
  <c r="H430" i="6" s="1"/>
  <c r="I430" i="6" s="1"/>
  <c r="J430" i="6" l="1"/>
  <c r="K430" i="6" s="1"/>
  <c r="L430" i="6" s="1"/>
  <c r="H431" i="6" s="1"/>
  <c r="I431" i="6" s="1"/>
  <c r="J431" i="6" l="1"/>
  <c r="K431" i="6" s="1"/>
  <c r="L431" i="6" s="1"/>
  <c r="H432" i="6" s="1"/>
  <c r="I432" i="6" s="1"/>
  <c r="J432" i="6" l="1"/>
  <c r="K432" i="6" s="1"/>
  <c r="L432" i="6" s="1"/>
  <c r="H433" i="6" s="1"/>
  <c r="I433" i="6" s="1"/>
  <c r="J433" i="6" l="1"/>
  <c r="K433" i="6" s="1"/>
  <c r="L433" i="6" s="1"/>
  <c r="H434" i="6" s="1"/>
  <c r="I434" i="6" s="1"/>
  <c r="J434" i="6" l="1"/>
  <c r="K434" i="6" s="1"/>
  <c r="L434" i="6" s="1"/>
  <c r="H435" i="6" s="1"/>
  <c r="I435" i="6" s="1"/>
  <c r="J435" i="6" l="1"/>
  <c r="K435" i="6" s="1"/>
  <c r="L435" i="6" s="1"/>
  <c r="H436" i="6" s="1"/>
  <c r="I436" i="6" s="1"/>
  <c r="J436" i="6" l="1"/>
  <c r="K436" i="6" s="1"/>
  <c r="L436" i="6" s="1"/>
  <c r="H437" i="6" s="1"/>
  <c r="I437" i="6" s="1"/>
  <c r="J437" i="6" l="1"/>
  <c r="K437" i="6" s="1"/>
  <c r="L437" i="6" s="1"/>
  <c r="H438" i="6" s="1"/>
  <c r="I438" i="6" s="1"/>
  <c r="J438" i="6" s="1"/>
  <c r="K438" i="6" l="1"/>
  <c r="L438" i="6" s="1"/>
  <c r="H439" i="6" s="1"/>
  <c r="I439" i="6" s="1"/>
  <c r="J439" i="6" l="1"/>
  <c r="K439" i="6" s="1"/>
  <c r="L439" i="6" s="1"/>
  <c r="H440" i="6" s="1"/>
  <c r="I440" i="6" s="1"/>
  <c r="J440" i="6" s="1"/>
  <c r="K440" i="6" l="1"/>
  <c r="L440" i="6" s="1"/>
  <c r="H441" i="6" s="1"/>
  <c r="I441" i="6" s="1"/>
  <c r="J441" i="6" s="1"/>
  <c r="K441" i="6" l="1"/>
  <c r="L441" i="6" s="1"/>
  <c r="H442" i="6" s="1"/>
  <c r="I442" i="6" s="1"/>
  <c r="J442" i="6" l="1"/>
  <c r="K442" i="6" s="1"/>
  <c r="L442" i="6" s="1"/>
  <c r="H443" i="6" s="1"/>
  <c r="I443" i="6" s="1"/>
  <c r="J443" i="6" l="1"/>
  <c r="K443" i="6" s="1"/>
  <c r="L443" i="6" s="1"/>
  <c r="H444" i="6" s="1"/>
  <c r="I444" i="6" s="1"/>
  <c r="J444" i="6" l="1"/>
  <c r="K444" i="6" s="1"/>
  <c r="L444" i="6" s="1"/>
  <c r="H445" i="6" s="1"/>
  <c r="I445" i="6" s="1"/>
  <c r="J445" i="6" l="1"/>
  <c r="K445" i="6" s="1"/>
  <c r="L445" i="6" s="1"/>
  <c r="H446" i="6" s="1"/>
  <c r="I446" i="6" s="1"/>
  <c r="J446" i="6" l="1"/>
  <c r="K446" i="6" s="1"/>
  <c r="L446" i="6" s="1"/>
  <c r="H447" i="6" s="1"/>
  <c r="I447" i="6" s="1"/>
  <c r="J447" i="6" l="1"/>
  <c r="K447" i="6" s="1"/>
  <c r="L447" i="6" s="1"/>
  <c r="H448" i="6" s="1"/>
  <c r="I448" i="6" s="1"/>
  <c r="J448" i="6" l="1"/>
  <c r="K448" i="6" s="1"/>
  <c r="L448" i="6" s="1"/>
  <c r="H449" i="6" s="1"/>
  <c r="I449" i="6" s="1"/>
  <c r="J449" i="6" l="1"/>
  <c r="K449" i="6" s="1"/>
  <c r="L449" i="6"/>
  <c r="H450" i="6" s="1"/>
  <c r="I450" i="6" s="1"/>
  <c r="J450" i="6" s="1"/>
  <c r="K450" i="6" s="1"/>
  <c r="L450" i="6" l="1"/>
  <c r="H451" i="6" s="1"/>
  <c r="I451" i="6" s="1"/>
  <c r="J451" i="6" s="1"/>
  <c r="K451" i="6" s="1"/>
  <c r="L451" i="6" l="1"/>
  <c r="H452" i="6" s="1"/>
  <c r="I452" i="6" s="1"/>
  <c r="J452" i="6"/>
  <c r="K452" i="6" l="1"/>
  <c r="L452" i="6" s="1"/>
  <c r="H453" i="6" s="1"/>
  <c r="I453" i="6" s="1"/>
  <c r="J453" i="6" l="1"/>
  <c r="K453" i="6" s="1"/>
  <c r="L453" i="6" s="1"/>
  <c r="H454" i="6" s="1"/>
  <c r="I454" i="6" s="1"/>
  <c r="J454" i="6" l="1"/>
  <c r="K454" i="6" s="1"/>
  <c r="L454" i="6" s="1"/>
  <c r="H455" i="6" s="1"/>
  <c r="I455" i="6" s="1"/>
  <c r="J455" i="6" l="1"/>
  <c r="K455" i="6" s="1"/>
  <c r="L455" i="6" s="1"/>
  <c r="H456" i="6" s="1"/>
  <c r="I456" i="6" s="1"/>
  <c r="J456" i="6" l="1"/>
  <c r="K456" i="6" s="1"/>
  <c r="L456" i="6"/>
  <c r="H457" i="6" s="1"/>
  <c r="I457" i="6" s="1"/>
  <c r="J457" i="6" s="1"/>
  <c r="K457" i="6" s="1"/>
  <c r="L457" i="6" l="1"/>
  <c r="H458" i="6" s="1"/>
  <c r="I458" i="6" s="1"/>
  <c r="J458" i="6" s="1"/>
  <c r="K458" i="6" s="1"/>
  <c r="L458" i="6" s="1"/>
  <c r="H459" i="6" s="1"/>
  <c r="I459" i="6" s="1"/>
  <c r="J459" i="6" l="1"/>
  <c r="K459" i="6" l="1"/>
  <c r="L459" i="6" s="1"/>
  <c r="H460" i="6" s="1"/>
  <c r="I460" i="6" s="1"/>
  <c r="J460" i="6" l="1"/>
  <c r="K460" i="6" s="1"/>
  <c r="L460" i="6" s="1"/>
  <c r="H461" i="6" s="1"/>
  <c r="I461" i="6" s="1"/>
  <c r="J461" i="6" l="1"/>
  <c r="K461" i="6" s="1"/>
  <c r="L461" i="6" s="1"/>
  <c r="H462" i="6" s="1"/>
  <c r="I462" i="6" s="1"/>
  <c r="J462" i="6" l="1"/>
  <c r="K462" i="6" s="1"/>
  <c r="L462" i="6" s="1"/>
  <c r="H463" i="6" s="1"/>
  <c r="I463" i="6" s="1"/>
  <c r="J463" i="6" l="1"/>
  <c r="K463" i="6" s="1"/>
  <c r="L463" i="6" s="1"/>
  <c r="H464" i="6" s="1"/>
  <c r="I464" i="6" s="1"/>
  <c r="J464" i="6" s="1"/>
  <c r="K464" i="6" l="1"/>
  <c r="L464" i="6" s="1"/>
  <c r="H465" i="6" s="1"/>
  <c r="I465" i="6" s="1"/>
  <c r="J465" i="6" l="1"/>
  <c r="K465" i="6" s="1"/>
  <c r="L465" i="6" s="1"/>
  <c r="H466" i="6" s="1"/>
  <c r="I466" i="6" s="1"/>
  <c r="J466" i="6" l="1"/>
  <c r="K466" i="6" s="1"/>
  <c r="L466" i="6" s="1"/>
  <c r="H467" i="6" s="1"/>
  <c r="I467" i="6" s="1"/>
  <c r="J467" i="6" l="1"/>
  <c r="K467" i="6" s="1"/>
  <c r="L467" i="6" s="1"/>
  <c r="H468" i="6" s="1"/>
  <c r="I468" i="6" s="1"/>
  <c r="J468" i="6" l="1"/>
  <c r="K468" i="6" s="1"/>
  <c r="L468" i="6" s="1"/>
  <c r="H469" i="6" s="1"/>
  <c r="I469" i="6" s="1"/>
  <c r="J469" i="6" l="1"/>
  <c r="K469" i="6" s="1"/>
  <c r="L469" i="6" s="1"/>
  <c r="H470" i="6" s="1"/>
  <c r="I470" i="6" s="1"/>
  <c r="J470" i="6" s="1"/>
  <c r="K470" i="6" l="1"/>
  <c r="L470" i="6" s="1"/>
  <c r="H471" i="6" s="1"/>
  <c r="I471" i="6" s="1"/>
  <c r="J471" i="6" l="1"/>
  <c r="K471" i="6" s="1"/>
  <c r="L471" i="6" s="1"/>
  <c r="H472" i="6" s="1"/>
  <c r="I472" i="6" s="1"/>
  <c r="J472" i="6" l="1"/>
  <c r="K472" i="6" s="1"/>
  <c r="L472" i="6" s="1"/>
  <c r="H473" i="6" s="1"/>
  <c r="I473" i="6" s="1"/>
  <c r="J473" i="6" l="1"/>
  <c r="K473" i="6" s="1"/>
  <c r="L473" i="6" s="1"/>
  <c r="H474" i="6" s="1"/>
  <c r="I474" i="6" s="1"/>
  <c r="J474" i="6" l="1"/>
  <c r="K474" i="6" s="1"/>
  <c r="L474" i="6" s="1"/>
  <c r="H475" i="6" s="1"/>
  <c r="I475" i="6" s="1"/>
  <c r="J475" i="6" l="1"/>
  <c r="K475" i="6" s="1"/>
  <c r="L475" i="6" s="1"/>
  <c r="H476" i="6" s="1"/>
  <c r="I476" i="6" s="1"/>
  <c r="J476" i="6" l="1"/>
  <c r="K476" i="6" s="1"/>
  <c r="L476" i="6" s="1"/>
  <c r="H477" i="6" s="1"/>
  <c r="I477" i="6" s="1"/>
  <c r="J477" i="6" l="1"/>
  <c r="K477" i="6" s="1"/>
  <c r="L477" i="6" s="1"/>
  <c r="H478" i="6" s="1"/>
  <c r="I478" i="6" s="1"/>
  <c r="J478" i="6" s="1"/>
  <c r="K478" i="6" l="1"/>
  <c r="L478" i="6" s="1"/>
  <c r="H479" i="6" s="1"/>
  <c r="I479" i="6" s="1"/>
  <c r="J479" i="6" l="1"/>
  <c r="K479" i="6" s="1"/>
  <c r="L479" i="6" s="1"/>
  <c r="H480" i="6" s="1"/>
  <c r="I480" i="6" s="1"/>
  <c r="J480" i="6" l="1"/>
  <c r="K480" i="6" s="1"/>
  <c r="L480" i="6" s="1"/>
  <c r="H481" i="6" s="1"/>
  <c r="I481" i="6" s="1"/>
  <c r="J481" i="6" s="1"/>
  <c r="K481" i="6" l="1"/>
  <c r="L481" i="6" s="1"/>
  <c r="H482" i="6" s="1"/>
  <c r="I482" i="6" s="1"/>
  <c r="J482" i="6" s="1"/>
  <c r="K482" i="6" l="1"/>
  <c r="L482" i="6" s="1"/>
  <c r="H483" i="6" s="1"/>
  <c r="I483" i="6" s="1"/>
  <c r="J483" i="6" s="1"/>
  <c r="K483" i="6" l="1"/>
  <c r="L483" i="6" s="1"/>
  <c r="H484" i="6" s="1"/>
  <c r="I484" i="6" s="1"/>
  <c r="J484" i="6" s="1"/>
  <c r="K484" i="6" l="1"/>
  <c r="L484" i="6" s="1"/>
  <c r="H485" i="6" s="1"/>
  <c r="I485" i="6" s="1"/>
  <c r="J485" i="6" l="1"/>
  <c r="K485" i="6" s="1"/>
  <c r="L485" i="6" s="1"/>
  <c r="H486" i="6" s="1"/>
  <c r="I486" i="6" s="1"/>
  <c r="J486" i="6" l="1"/>
  <c r="K486" i="6" s="1"/>
  <c r="L486" i="6" s="1"/>
  <c r="H487" i="6" s="1"/>
  <c r="I487" i="6" s="1"/>
  <c r="J487" i="6" l="1"/>
  <c r="K487" i="6" s="1"/>
  <c r="L487" i="6" s="1"/>
  <c r="H488" i="6" s="1"/>
  <c r="I488" i="6" s="1"/>
  <c r="J488" i="6" l="1"/>
  <c r="K488" i="6" s="1"/>
  <c r="L488" i="6" s="1"/>
  <c r="H489" i="6" s="1"/>
  <c r="I489" i="6" s="1"/>
  <c r="J489" i="6" l="1"/>
  <c r="K489" i="6" s="1"/>
  <c r="L489" i="6" s="1"/>
  <c r="H490" i="6" s="1"/>
  <c r="I490" i="6" s="1"/>
  <c r="J490" i="6" l="1"/>
  <c r="K490" i="6" s="1"/>
  <c r="L490" i="6"/>
  <c r="H491" i="6" s="1"/>
  <c r="I491" i="6" s="1"/>
  <c r="J491" i="6" s="1"/>
  <c r="K491" i="6" s="1"/>
  <c r="L491" i="6" l="1"/>
  <c r="H492" i="6" s="1"/>
  <c r="I492" i="6" s="1"/>
  <c r="J492" i="6" s="1"/>
  <c r="K492" i="6" s="1"/>
  <c r="L492" i="6" s="1"/>
  <c r="H493" i="6" s="1"/>
  <c r="I493" i="6" s="1"/>
  <c r="J493" i="6" s="1"/>
  <c r="K493" i="6" s="1"/>
  <c r="L493" i="6" l="1"/>
  <c r="H494" i="6" s="1"/>
  <c r="I494" i="6" s="1"/>
  <c r="J494" i="6" s="1"/>
  <c r="K494" i="6" s="1"/>
  <c r="L494" i="6" l="1"/>
  <c r="H495" i="6" s="1"/>
  <c r="I495" i="6" s="1"/>
  <c r="J495" i="6" s="1"/>
  <c r="K495" i="6" s="1"/>
  <c r="L495" i="6" l="1"/>
  <c r="H496" i="6" s="1"/>
  <c r="I496" i="6" s="1"/>
  <c r="J496" i="6" s="1"/>
  <c r="K496" i="6" s="1"/>
  <c r="L496" i="6" l="1"/>
  <c r="H497" i="6" s="1"/>
  <c r="I497" i="6" s="1"/>
  <c r="J497" i="6" s="1"/>
  <c r="K497" i="6" s="1"/>
  <c r="L497" i="6" l="1"/>
  <c r="H498" i="6" s="1"/>
  <c r="I498" i="6" s="1"/>
  <c r="J498" i="6" l="1"/>
  <c r="K498" i="6" l="1"/>
  <c r="L498" i="6" s="1"/>
  <c r="H499" i="6" s="1"/>
  <c r="I499" i="6" s="1"/>
  <c r="J499" i="6" l="1"/>
  <c r="K499" i="6" s="1"/>
  <c r="L499" i="6" s="1"/>
  <c r="H500" i="6" s="1"/>
  <c r="I500" i="6" s="1"/>
  <c r="J500" i="6" l="1"/>
  <c r="K500" i="6" s="1"/>
  <c r="L500" i="6" s="1"/>
  <c r="H501" i="6" s="1"/>
  <c r="I501" i="6" s="1"/>
  <c r="J501" i="6" l="1"/>
  <c r="K501" i="6" s="1"/>
  <c r="L501" i="6" s="1"/>
  <c r="H502" i="6" s="1"/>
  <c r="I502" i="6" s="1"/>
  <c r="J502" i="6" l="1"/>
  <c r="K502" i="6" s="1"/>
  <c r="L502" i="6" s="1"/>
  <c r="H503" i="6" s="1"/>
  <c r="I503" i="6" s="1"/>
  <c r="J503" i="6" l="1"/>
  <c r="K503" i="6" s="1"/>
  <c r="L503" i="6" s="1"/>
  <c r="H504" i="6" s="1"/>
  <c r="I504" i="6" s="1"/>
  <c r="J504" i="6" l="1"/>
  <c r="K504" i="6" s="1"/>
  <c r="L504" i="6" s="1"/>
  <c r="H505" i="6" s="1"/>
  <c r="I505" i="6" s="1"/>
  <c r="J505" i="6" l="1"/>
  <c r="K505" i="6" s="1"/>
  <c r="L505" i="6" s="1"/>
  <c r="H506" i="6" s="1"/>
  <c r="I506" i="6" s="1"/>
  <c r="J506" i="6" l="1"/>
  <c r="K506" i="6" s="1"/>
  <c r="L506" i="6" s="1"/>
  <c r="H507" i="6" s="1"/>
  <c r="I507" i="6" s="1"/>
  <c r="J507" i="6" s="1"/>
  <c r="K507" i="6" l="1"/>
  <c r="L507" i="6" s="1"/>
  <c r="H508" i="6" s="1"/>
  <c r="I508" i="6" s="1"/>
  <c r="J508" i="6" l="1"/>
  <c r="K508" i="6" s="1"/>
  <c r="L508" i="6" s="1"/>
  <c r="H509" i="6" s="1"/>
  <c r="I509" i="6" s="1"/>
  <c r="J509" i="6" l="1"/>
  <c r="K509" i="6" s="1"/>
  <c r="L509" i="6" s="1"/>
  <c r="H510" i="6" s="1"/>
  <c r="I510" i="6" s="1"/>
  <c r="J510" i="6" l="1"/>
  <c r="K510" i="6" s="1"/>
  <c r="L510" i="6" s="1"/>
  <c r="H511" i="6" s="1"/>
  <c r="I511" i="6" s="1"/>
  <c r="J511" i="6" l="1"/>
  <c r="K511" i="6" s="1"/>
  <c r="L511" i="6" s="1"/>
  <c r="H512" i="6" s="1"/>
  <c r="I512" i="6" s="1"/>
  <c r="J512" i="6" l="1"/>
  <c r="K512" i="6" s="1"/>
  <c r="L512" i="6" s="1"/>
  <c r="H513" i="6" s="1"/>
  <c r="I513" i="6" s="1"/>
  <c r="J513" i="6" l="1"/>
  <c r="K513" i="6" s="1"/>
  <c r="L513" i="6" s="1"/>
  <c r="H514" i="6" s="1"/>
  <c r="I514" i="6" s="1"/>
  <c r="J514" i="6" l="1"/>
  <c r="K514" i="6" s="1"/>
  <c r="L514" i="6" s="1"/>
  <c r="H515" i="6" s="1"/>
  <c r="I515" i="6" s="1"/>
  <c r="J515" i="6" l="1"/>
  <c r="K515" i="6" s="1"/>
  <c r="L515" i="6" s="1"/>
  <c r="H516" i="6" s="1"/>
  <c r="I516" i="6" s="1"/>
  <c r="J516" i="6" l="1"/>
  <c r="K516" i="6" s="1"/>
  <c r="L516" i="6" s="1"/>
  <c r="H517" i="6" s="1"/>
  <c r="I517" i="6" s="1"/>
  <c r="J517" i="6" l="1"/>
  <c r="K517" i="6" s="1"/>
  <c r="L517" i="6" s="1"/>
  <c r="H518" i="6" s="1"/>
  <c r="I518" i="6" s="1"/>
  <c r="J518" i="6" l="1"/>
  <c r="K518" i="6" s="1"/>
  <c r="L518" i="6" s="1"/>
  <c r="H519" i="6" s="1"/>
  <c r="I519" i="6" s="1"/>
  <c r="J519" i="6" l="1"/>
  <c r="K519" i="6" s="1"/>
  <c r="L519" i="6" s="1"/>
  <c r="H520" i="6" s="1"/>
  <c r="I520" i="6" s="1"/>
  <c r="J520" i="6" l="1"/>
  <c r="K520" i="6" s="1"/>
  <c r="L520" i="6" s="1"/>
  <c r="H521" i="6" s="1"/>
  <c r="I521" i="6" s="1"/>
  <c r="J521" i="6" l="1"/>
  <c r="K521" i="6" s="1"/>
  <c r="L521" i="6" s="1"/>
  <c r="H522" i="6" s="1"/>
  <c r="I522" i="6" s="1"/>
  <c r="J522" i="6" l="1"/>
  <c r="K522" i="6" s="1"/>
  <c r="L522" i="6" s="1"/>
  <c r="H523" i="6" s="1"/>
  <c r="I523" i="6" s="1"/>
  <c r="J523" i="6" l="1"/>
  <c r="K523" i="6" s="1"/>
  <c r="L523" i="6" s="1"/>
  <c r="H524" i="6" s="1"/>
  <c r="I524" i="6" s="1"/>
  <c r="J524" i="6" l="1"/>
  <c r="K524" i="6" s="1"/>
  <c r="L524" i="6" s="1"/>
  <c r="H525" i="6" s="1"/>
  <c r="I525" i="6" s="1"/>
  <c r="J525" i="6" s="1"/>
  <c r="K525" i="6" l="1"/>
  <c r="L525" i="6" s="1"/>
  <c r="H526" i="6" s="1"/>
  <c r="I526" i="6" s="1"/>
  <c r="J526" i="6" l="1"/>
  <c r="K526" i="6" s="1"/>
  <c r="L526" i="6" s="1"/>
  <c r="H527" i="6" s="1"/>
  <c r="I527" i="6" s="1"/>
  <c r="J527" i="6" l="1"/>
  <c r="K527" i="6" s="1"/>
  <c r="L527" i="6"/>
  <c r="H528" i="6" s="1"/>
  <c r="I528" i="6" s="1"/>
  <c r="J528" i="6" s="1"/>
  <c r="K528" i="6" s="1"/>
  <c r="L528" i="6" l="1"/>
  <c r="H529" i="6" s="1"/>
  <c r="I529" i="6" s="1"/>
  <c r="J529" i="6" s="1"/>
  <c r="K529" i="6" s="1"/>
  <c r="L529" i="6" s="1"/>
  <c r="H530" i="6" s="1"/>
  <c r="I530" i="6" s="1"/>
  <c r="J530" i="6" s="1"/>
  <c r="K530" i="6" s="1"/>
  <c r="L530" i="6" l="1"/>
  <c r="H531" i="6" s="1"/>
  <c r="I531" i="6" s="1"/>
  <c r="J531" i="6" s="1"/>
  <c r="K531" i="6" s="1"/>
  <c r="L531" i="6" l="1"/>
  <c r="H532" i="6" s="1"/>
  <c r="I532" i="6" s="1"/>
  <c r="J532" i="6" s="1"/>
  <c r="K532" i="6" s="1"/>
  <c r="L532" i="6" l="1"/>
  <c r="H533" i="6" s="1"/>
  <c r="I533" i="6" s="1"/>
  <c r="J533" i="6" s="1"/>
  <c r="K533" i="6" s="1"/>
  <c r="L533" i="6" l="1"/>
  <c r="H534" i="6" s="1"/>
  <c r="I534" i="6" s="1"/>
  <c r="J534" i="6" s="1"/>
  <c r="K534" i="6" s="1"/>
  <c r="L534" i="6" l="1"/>
  <c r="H535" i="6" s="1"/>
  <c r="I535" i="6" s="1"/>
  <c r="J535" i="6" s="1"/>
  <c r="K535" i="6" s="1"/>
  <c r="L535" i="6" l="1"/>
  <c r="H536" i="6" s="1"/>
  <c r="I536" i="6" s="1"/>
  <c r="J536" i="6" s="1"/>
  <c r="K536" i="6" s="1"/>
  <c r="L536" i="6" l="1"/>
  <c r="H537" i="6" s="1"/>
  <c r="I537" i="6" s="1"/>
  <c r="J537" i="6" s="1"/>
  <c r="K537" i="6" s="1"/>
  <c r="L537" i="6" l="1"/>
  <c r="H538" i="6" s="1"/>
  <c r="I538" i="6" s="1"/>
  <c r="J538" i="6" s="1"/>
  <c r="K538" i="6" s="1"/>
  <c r="L538" i="6" l="1"/>
  <c r="H539" i="6" s="1"/>
  <c r="I539" i="6" s="1"/>
  <c r="J539" i="6" s="1"/>
  <c r="K539" i="6" s="1"/>
  <c r="L539" i="6" l="1"/>
  <c r="H540" i="6" s="1"/>
  <c r="I540" i="6" s="1"/>
  <c r="J540" i="6" l="1"/>
  <c r="K540" i="6" l="1"/>
  <c r="L540" i="6" s="1"/>
  <c r="H541" i="6" s="1"/>
  <c r="I541" i="6" s="1"/>
  <c r="J541" i="6" l="1"/>
  <c r="K541" i="6" s="1"/>
  <c r="L541" i="6" s="1"/>
  <c r="H542" i="6" s="1"/>
  <c r="I542" i="6" s="1"/>
  <c r="J542" i="6" l="1"/>
  <c r="K542" i="6" s="1"/>
  <c r="L542" i="6" s="1"/>
  <c r="H543" i="6" s="1"/>
  <c r="I543" i="6" s="1"/>
  <c r="J543" i="6" l="1"/>
  <c r="K543" i="6" s="1"/>
  <c r="L543" i="6" s="1"/>
  <c r="H544" i="6" s="1"/>
  <c r="I544" i="6" s="1"/>
  <c r="J544" i="6" l="1"/>
  <c r="K544" i="6" s="1"/>
  <c r="L544" i="6" s="1"/>
  <c r="H545" i="6" s="1"/>
  <c r="I545" i="6" s="1"/>
  <c r="J545" i="6" l="1"/>
  <c r="K545" i="6" s="1"/>
  <c r="L545" i="6" s="1"/>
  <c r="H546" i="6" s="1"/>
  <c r="I546" i="6" s="1"/>
  <c r="J546" i="6" l="1"/>
  <c r="K546" i="6" s="1"/>
  <c r="L546" i="6" s="1"/>
  <c r="H547" i="6" s="1"/>
  <c r="I547" i="6" s="1"/>
  <c r="J547" i="6" l="1"/>
  <c r="K547" i="6" s="1"/>
  <c r="L547" i="6" s="1"/>
  <c r="H548" i="6" s="1"/>
  <c r="I548" i="6" s="1"/>
  <c r="J548" i="6" s="1"/>
  <c r="K548" i="6" l="1"/>
  <c r="L548" i="6" s="1"/>
  <c r="H549" i="6" s="1"/>
  <c r="I549" i="6" s="1"/>
  <c r="J549" i="6" l="1"/>
  <c r="K549" i="6" s="1"/>
  <c r="L549" i="6" s="1"/>
  <c r="H550" i="6" s="1"/>
  <c r="I550" i="6" s="1"/>
  <c r="J550" i="6" l="1"/>
  <c r="K550" i="6" s="1"/>
  <c r="L550" i="6"/>
  <c r="H551" i="6" s="1"/>
  <c r="I551" i="6" s="1"/>
  <c r="J551" i="6" s="1"/>
  <c r="K551" i="6" s="1"/>
  <c r="L551" i="6" l="1"/>
  <c r="H552" i="6" s="1"/>
  <c r="I552" i="6" s="1"/>
  <c r="J552" i="6" s="1"/>
  <c r="K552" i="6" s="1"/>
  <c r="L552" i="6" s="1"/>
  <c r="H553" i="6" s="1"/>
  <c r="I553" i="6" s="1"/>
  <c r="J553" i="6" s="1"/>
  <c r="K553" i="6" s="1"/>
  <c r="L553" i="6" l="1"/>
  <c r="H554" i="6" s="1"/>
  <c r="I554" i="6" s="1"/>
  <c r="J554" i="6" s="1"/>
  <c r="K554" i="6" s="1"/>
  <c r="L554" i="6" l="1"/>
  <c r="H555" i="6" s="1"/>
  <c r="I555" i="6" s="1"/>
  <c r="J555" i="6" s="1"/>
  <c r="K555" i="6" s="1"/>
  <c r="L555" i="6" l="1"/>
  <c r="H556" i="6" s="1"/>
  <c r="I556" i="6" s="1"/>
  <c r="J556" i="6" s="1"/>
  <c r="K556" i="6" s="1"/>
  <c r="L556" i="6" l="1"/>
  <c r="H557" i="6" s="1"/>
  <c r="I557" i="6" s="1"/>
  <c r="J557" i="6" s="1"/>
  <c r="K557" i="6" s="1"/>
  <c r="L557" i="6" l="1"/>
  <c r="H558" i="6" s="1"/>
  <c r="I558" i="6" s="1"/>
  <c r="J558" i="6" s="1"/>
  <c r="K558" i="6" s="1"/>
  <c r="L558" i="6" l="1"/>
  <c r="H559" i="6" s="1"/>
  <c r="I559" i="6" s="1"/>
  <c r="J559" i="6" s="1"/>
  <c r="K559" i="6" s="1"/>
  <c r="L559" i="6" l="1"/>
  <c r="H560" i="6" s="1"/>
  <c r="I560" i="6" s="1"/>
  <c r="J560" i="6" s="1"/>
  <c r="K560" i="6" s="1"/>
  <c r="L560" i="6" l="1"/>
  <c r="H561" i="6" s="1"/>
  <c r="I561" i="6" s="1"/>
  <c r="J561" i="6" s="1"/>
  <c r="K561" i="6" s="1"/>
  <c r="L561" i="6" l="1"/>
  <c r="H562" i="6" s="1"/>
  <c r="I562" i="6" s="1"/>
  <c r="J562" i="6" l="1"/>
  <c r="K562" i="6" l="1"/>
  <c r="L562" i="6" s="1"/>
  <c r="H563" i="6" s="1"/>
  <c r="I563" i="6" s="1"/>
  <c r="J563" i="6" l="1"/>
  <c r="K563" i="6" s="1"/>
  <c r="L563" i="6" s="1"/>
  <c r="H564" i="6" s="1"/>
  <c r="I564" i="6" s="1"/>
  <c r="J564" i="6" s="1"/>
  <c r="K564" i="6" l="1"/>
  <c r="L564" i="6" s="1"/>
  <c r="H565" i="6" s="1"/>
  <c r="I565" i="6" s="1"/>
  <c r="J565" i="6" l="1"/>
  <c r="K565" i="6" s="1"/>
  <c r="L565" i="6"/>
  <c r="H566" i="6" s="1"/>
  <c r="I566" i="6" s="1"/>
  <c r="J566" i="6" s="1"/>
  <c r="K566" i="6" l="1"/>
  <c r="L566" i="6" s="1"/>
  <c r="H567" i="6" s="1"/>
  <c r="I567" i="6" s="1"/>
  <c r="J567" i="6" l="1"/>
  <c r="K567" i="6" s="1"/>
  <c r="L567" i="6" s="1"/>
  <c r="H568" i="6" s="1"/>
  <c r="I568" i="6" s="1"/>
  <c r="J568" i="6" s="1"/>
  <c r="K568" i="6" l="1"/>
  <c r="L568" i="6" s="1"/>
  <c r="H569" i="6" s="1"/>
  <c r="I569" i="6" s="1"/>
  <c r="J569" i="6" s="1"/>
  <c r="K569" i="6" l="1"/>
  <c r="L569" i="6" s="1"/>
  <c r="H570" i="6" s="1"/>
  <c r="I570" i="6" s="1"/>
  <c r="J570" i="6" l="1"/>
  <c r="K570" i="6" s="1"/>
  <c r="L570" i="6" s="1"/>
  <c r="H571" i="6" s="1"/>
  <c r="I571" i="6" s="1"/>
  <c r="J571" i="6" l="1"/>
  <c r="K571" i="6" s="1"/>
  <c r="L571" i="6" s="1"/>
  <c r="H572" i="6" s="1"/>
  <c r="I572" i="6" s="1"/>
  <c r="J572" i="6" s="1"/>
  <c r="K572" i="6" l="1"/>
  <c r="L572" i="6" s="1"/>
  <c r="H573" i="6" s="1"/>
  <c r="I573" i="6" s="1"/>
  <c r="J573" i="6" l="1"/>
  <c r="K573" i="6" s="1"/>
  <c r="L573" i="6" s="1"/>
  <c r="H574" i="6" s="1"/>
  <c r="I574" i="6" s="1"/>
  <c r="J574" i="6" l="1"/>
  <c r="K574" i="6" s="1"/>
  <c r="L574" i="6" s="1"/>
  <c r="H575" i="6" s="1"/>
  <c r="I575" i="6" s="1"/>
  <c r="J575" i="6" l="1"/>
  <c r="K575" i="6" s="1"/>
  <c r="L575" i="6" s="1"/>
  <c r="H576" i="6" s="1"/>
  <c r="I576" i="6" s="1"/>
  <c r="J576" i="6" l="1"/>
  <c r="K576" i="6" s="1"/>
  <c r="L576" i="6"/>
  <c r="H577" i="6" s="1"/>
  <c r="I577" i="6" s="1"/>
  <c r="J577" i="6" s="1"/>
  <c r="K577" i="6" l="1"/>
  <c r="L577" i="6" s="1"/>
  <c r="H578" i="6" s="1"/>
  <c r="I578" i="6" s="1"/>
  <c r="J578" i="6" l="1"/>
  <c r="K578" i="6" s="1"/>
  <c r="L578" i="6" s="1"/>
  <c r="H579" i="6" s="1"/>
  <c r="I579" i="6" s="1"/>
  <c r="J579" i="6" l="1"/>
  <c r="K579" i="6" s="1"/>
  <c r="L579" i="6" s="1"/>
  <c r="H580" i="6" s="1"/>
  <c r="I580" i="6" s="1"/>
  <c r="J580" i="6" s="1"/>
  <c r="K580" i="6" l="1"/>
  <c r="L580" i="6" s="1"/>
  <c r="H581" i="6" s="1"/>
  <c r="I581" i="6" s="1"/>
  <c r="J581" i="6" s="1"/>
  <c r="K581" i="6" l="1"/>
  <c r="L581" i="6" s="1"/>
  <c r="H582" i="6" s="1"/>
  <c r="I582" i="6" s="1"/>
  <c r="J582" i="6" s="1"/>
  <c r="K582" i="6" l="1"/>
  <c r="L582" i="6" s="1"/>
  <c r="H583" i="6" s="1"/>
  <c r="I583" i="6" s="1"/>
  <c r="J583" i="6" l="1"/>
  <c r="K583" i="6" s="1"/>
  <c r="L583" i="6" s="1"/>
  <c r="H584" i="6" s="1"/>
  <c r="I584" i="6" s="1"/>
  <c r="J584" i="6" l="1"/>
  <c r="K584" i="6" s="1"/>
  <c r="L584" i="6" s="1"/>
  <c r="H585" i="6" s="1"/>
  <c r="I585" i="6" s="1"/>
  <c r="J585" i="6" l="1"/>
  <c r="K585" i="6" s="1"/>
  <c r="L585" i="6" s="1"/>
  <c r="H586" i="6" s="1"/>
  <c r="I586" i="6" s="1"/>
  <c r="J586" i="6" l="1"/>
  <c r="K586" i="6" s="1"/>
  <c r="L586" i="6"/>
  <c r="H587" i="6" s="1"/>
  <c r="I587" i="6" s="1"/>
  <c r="J587" i="6" s="1"/>
  <c r="K587" i="6" s="1"/>
  <c r="L587" i="6" l="1"/>
  <c r="H588" i="6" s="1"/>
  <c r="I588" i="6" s="1"/>
  <c r="J588" i="6" s="1"/>
  <c r="K588" i="6" s="1"/>
  <c r="L588" i="6" l="1"/>
  <c r="H589" i="6" s="1"/>
  <c r="I589" i="6" s="1"/>
  <c r="J589" i="6" s="1"/>
  <c r="K589" i="6" s="1"/>
  <c r="L589" i="6" s="1"/>
  <c r="H590" i="6" s="1"/>
  <c r="I590" i="6" s="1"/>
  <c r="J590" i="6" s="1"/>
  <c r="K590" i="6" s="1"/>
  <c r="L590" i="6" l="1"/>
  <c r="H591" i="6" s="1"/>
  <c r="I591" i="6" s="1"/>
  <c r="J591" i="6" s="1"/>
  <c r="K591" i="6" s="1"/>
  <c r="L591" i="6" l="1"/>
  <c r="H592" i="6" s="1"/>
  <c r="I592" i="6" s="1"/>
  <c r="J592" i="6" s="1"/>
  <c r="K592" i="6" s="1"/>
  <c r="L592" i="6" l="1"/>
  <c r="H593" i="6" s="1"/>
  <c r="I593" i="6" s="1"/>
  <c r="J593" i="6" l="1"/>
  <c r="K593" i="6" l="1"/>
  <c r="L593" i="6" s="1"/>
  <c r="H594" i="6" s="1"/>
  <c r="I594" i="6" s="1"/>
  <c r="J594" i="6" l="1"/>
  <c r="K594" i="6" s="1"/>
  <c r="L594" i="6" s="1"/>
  <c r="H595" i="6" s="1"/>
  <c r="I595" i="6" s="1"/>
  <c r="J595" i="6" l="1"/>
  <c r="K595" i="6" s="1"/>
  <c r="L595" i="6" s="1"/>
  <c r="H596" i="6" s="1"/>
  <c r="I596" i="6" s="1"/>
  <c r="J596" i="6" l="1"/>
  <c r="K596" i="6" s="1"/>
  <c r="L596" i="6" s="1"/>
  <c r="H597" i="6" s="1"/>
  <c r="I597" i="6" s="1"/>
  <c r="J597" i="6" l="1"/>
  <c r="K597" i="6" s="1"/>
  <c r="L597" i="6" s="1"/>
  <c r="H598" i="6" s="1"/>
  <c r="I598" i="6" s="1"/>
  <c r="J598" i="6" l="1"/>
  <c r="K598" i="6" s="1"/>
  <c r="L598" i="6" s="1"/>
  <c r="H599" i="6" s="1"/>
  <c r="I599" i="6" s="1"/>
  <c r="J599" i="6" s="1"/>
  <c r="K599" i="6" l="1"/>
  <c r="L599" i="6" s="1"/>
  <c r="H600" i="6" s="1"/>
  <c r="I600" i="6" s="1"/>
  <c r="J600" i="6" l="1"/>
  <c r="K600" i="6" s="1"/>
  <c r="L600" i="6" s="1"/>
  <c r="H601" i="6" s="1"/>
  <c r="I601" i="6" s="1"/>
  <c r="J601" i="6" l="1"/>
  <c r="K601" i="6" s="1"/>
  <c r="L601" i="6" s="1"/>
  <c r="H602" i="6" s="1"/>
  <c r="I602" i="6" s="1"/>
  <c r="J602" i="6" l="1"/>
  <c r="K602" i="6" s="1"/>
  <c r="L602" i="6" s="1"/>
  <c r="H603" i="6" s="1"/>
  <c r="I603" i="6" s="1"/>
  <c r="J603" i="6" l="1"/>
  <c r="K603" i="6" s="1"/>
  <c r="L603" i="6" s="1"/>
  <c r="H604" i="6" s="1"/>
  <c r="I604" i="6" s="1"/>
  <c r="J604" i="6" l="1"/>
  <c r="K604" i="6" s="1"/>
  <c r="L604" i="6" s="1"/>
  <c r="H605" i="6" s="1"/>
  <c r="I605" i="6" s="1"/>
  <c r="J605" i="6" l="1"/>
  <c r="K605" i="6" s="1"/>
  <c r="L605" i="6" s="1"/>
  <c r="H606" i="6" s="1"/>
  <c r="I606" i="6" s="1"/>
  <c r="J606" i="6" s="1"/>
  <c r="K606" i="6" l="1"/>
  <c r="L606" i="6" s="1"/>
  <c r="H607" i="6" s="1"/>
  <c r="I607" i="6" s="1"/>
  <c r="J607" i="6" l="1"/>
  <c r="K607" i="6" s="1"/>
  <c r="L607" i="6" s="1"/>
  <c r="H608" i="6" s="1"/>
  <c r="I608" i="6" s="1"/>
  <c r="J608" i="6" l="1"/>
  <c r="K608" i="6" s="1"/>
  <c r="L608" i="6" s="1"/>
  <c r="H609" i="6" s="1"/>
  <c r="I609" i="6" s="1"/>
  <c r="J609" i="6" l="1"/>
  <c r="K609" i="6" s="1"/>
  <c r="L609" i="6" s="1"/>
  <c r="H610" i="6" s="1"/>
  <c r="I610" i="6" s="1"/>
  <c r="J610" i="6" l="1"/>
  <c r="K610" i="6" s="1"/>
  <c r="L610" i="6" s="1"/>
  <c r="H611" i="6" s="1"/>
  <c r="I611" i="6" s="1"/>
  <c r="J611" i="6" l="1"/>
  <c r="K611" i="6" s="1"/>
  <c r="L611" i="6" s="1"/>
  <c r="H612" i="6" s="1"/>
  <c r="I612" i="6" s="1"/>
  <c r="J612" i="6" l="1"/>
  <c r="K612" i="6" s="1"/>
  <c r="L612" i="6" s="1"/>
  <c r="H613" i="6" s="1"/>
  <c r="I613" i="6" s="1"/>
  <c r="J613" i="6" l="1"/>
  <c r="K613" i="6" s="1"/>
  <c r="L613" i="6" s="1"/>
  <c r="H614" i="6" s="1"/>
  <c r="I614" i="6" s="1"/>
  <c r="J614" i="6" l="1"/>
  <c r="K614" i="6" s="1"/>
  <c r="L614" i="6" s="1"/>
  <c r="H615" i="6" s="1"/>
  <c r="I615" i="6" s="1"/>
  <c r="J615" i="6" l="1"/>
  <c r="K615" i="6" s="1"/>
  <c r="L615" i="6" s="1"/>
  <c r="H616" i="6" s="1"/>
  <c r="I616" i="6" s="1"/>
  <c r="J616" i="6" l="1"/>
  <c r="K616" i="6" s="1"/>
  <c r="L616" i="6" s="1"/>
  <c r="H617" i="6" s="1"/>
  <c r="I617" i="6" s="1"/>
  <c r="J617" i="6" l="1"/>
  <c r="K617" i="6" s="1"/>
  <c r="L617" i="6" s="1"/>
  <c r="H618" i="6" s="1"/>
  <c r="I618" i="6" s="1"/>
  <c r="J618" i="6" l="1"/>
  <c r="K618" i="6" s="1"/>
  <c r="L618" i="6" s="1"/>
  <c r="H619" i="6" s="1"/>
  <c r="I619" i="6" s="1"/>
  <c r="J619" i="6" l="1"/>
  <c r="K619" i="6" s="1"/>
  <c r="L619" i="6" s="1"/>
  <c r="H620" i="6" s="1"/>
  <c r="I620" i="6" s="1"/>
  <c r="J620" i="6" s="1"/>
  <c r="K620" i="6" l="1"/>
  <c r="L620" i="6" s="1"/>
  <c r="H621" i="6" s="1"/>
  <c r="I621" i="6" s="1"/>
  <c r="J621" i="6" l="1"/>
  <c r="K621" i="6" s="1"/>
  <c r="L621" i="6" s="1"/>
  <c r="H622" i="6" s="1"/>
  <c r="I622" i="6" s="1"/>
  <c r="J622" i="6" l="1"/>
  <c r="K622" i="6" s="1"/>
  <c r="L622" i="6" s="1"/>
  <c r="H623" i="6" s="1"/>
  <c r="I623" i="6" s="1"/>
  <c r="J623" i="6" l="1"/>
  <c r="K623" i="6" s="1"/>
  <c r="L623" i="6" s="1"/>
  <c r="H624" i="6" s="1"/>
  <c r="I624" i="6" s="1"/>
  <c r="J624" i="6" l="1"/>
  <c r="K624" i="6" s="1"/>
  <c r="L624" i="6" s="1"/>
  <c r="H625" i="6" s="1"/>
  <c r="I625" i="6" s="1"/>
  <c r="J625" i="6" l="1"/>
  <c r="K625" i="6" s="1"/>
  <c r="L625" i="6" s="1"/>
  <c r="H626" i="6" s="1"/>
  <c r="I626" i="6" s="1"/>
  <c r="J626" i="6" l="1"/>
  <c r="K626" i="6" s="1"/>
  <c r="L626" i="6" s="1"/>
  <c r="H627" i="6" s="1"/>
  <c r="I627" i="6" s="1"/>
  <c r="J627" i="6" l="1"/>
  <c r="K627" i="6" s="1"/>
  <c r="L627" i="6" s="1"/>
  <c r="H628" i="6" s="1"/>
  <c r="I628" i="6" s="1"/>
  <c r="J628" i="6" l="1"/>
  <c r="K628" i="6" s="1"/>
  <c r="L628" i="6" s="1"/>
  <c r="H629" i="6" s="1"/>
  <c r="I629" i="6" s="1"/>
  <c r="J629" i="6" l="1"/>
  <c r="K629" i="6" s="1"/>
  <c r="L629" i="6" s="1"/>
  <c r="H630" i="6" s="1"/>
  <c r="I630" i="6" s="1"/>
  <c r="J630" i="6" l="1"/>
  <c r="K630" i="6" s="1"/>
  <c r="L630" i="6" s="1"/>
  <c r="H631" i="6" s="1"/>
  <c r="I631" i="6" s="1"/>
  <c r="J631" i="6" l="1"/>
  <c r="K631" i="6" s="1"/>
  <c r="L631" i="6" s="1"/>
  <c r="H632" i="6" s="1"/>
  <c r="I632" i="6" s="1"/>
  <c r="J632" i="6" s="1"/>
  <c r="K632" i="6" l="1"/>
  <c r="L632" i="6" s="1"/>
  <c r="H633" i="6" s="1"/>
  <c r="I633" i="6" s="1"/>
  <c r="J633" i="6" l="1"/>
  <c r="K633" i="6" s="1"/>
  <c r="L633" i="6" s="1"/>
  <c r="H634" i="6" s="1"/>
  <c r="I634" i="6" s="1"/>
  <c r="J634" i="6" l="1"/>
  <c r="K634" i="6" s="1"/>
  <c r="L634" i="6" s="1"/>
  <c r="H635" i="6" s="1"/>
  <c r="I635" i="6" s="1"/>
  <c r="J635" i="6" l="1"/>
  <c r="K635" i="6" s="1"/>
  <c r="L635" i="6" s="1"/>
  <c r="H636" i="6" s="1"/>
  <c r="I636" i="6" s="1"/>
  <c r="J636" i="6" l="1"/>
  <c r="K636" i="6" s="1"/>
  <c r="L636" i="6" s="1"/>
  <c r="H637" i="6" s="1"/>
  <c r="I637" i="6" s="1"/>
  <c r="J637" i="6" s="1"/>
  <c r="K637" i="6" l="1"/>
  <c r="L637" i="6" s="1"/>
  <c r="H638" i="6" s="1"/>
  <c r="I638" i="6" s="1"/>
  <c r="J638" i="6" l="1"/>
  <c r="K638" i="6" s="1"/>
  <c r="L638" i="6" s="1"/>
  <c r="H639" i="6" s="1"/>
  <c r="I639" i="6" s="1"/>
  <c r="J639" i="6" l="1"/>
  <c r="K639" i="6" s="1"/>
  <c r="L639" i="6" s="1"/>
  <c r="H640" i="6" s="1"/>
  <c r="I640" i="6" s="1"/>
  <c r="J640" i="6" l="1"/>
  <c r="K640" i="6" s="1"/>
  <c r="L640" i="6" s="1"/>
  <c r="H641" i="6" s="1"/>
  <c r="I641" i="6" s="1"/>
  <c r="J641" i="6" l="1"/>
  <c r="K641" i="6" s="1"/>
  <c r="L641" i="6" s="1"/>
  <c r="H642" i="6" s="1"/>
  <c r="I642" i="6" s="1"/>
  <c r="J642" i="6" l="1"/>
  <c r="K642" i="6" s="1"/>
  <c r="L642" i="6" s="1"/>
  <c r="H643" i="6" s="1"/>
  <c r="I643" i="6" s="1"/>
  <c r="J643" i="6" l="1"/>
  <c r="K643" i="6" s="1"/>
  <c r="L643" i="6" s="1"/>
  <c r="H644" i="6" s="1"/>
  <c r="I644" i="6" s="1"/>
  <c r="J644" i="6" l="1"/>
  <c r="K644" i="6" s="1"/>
  <c r="L644" i="6" s="1"/>
  <c r="H645" i="6" s="1"/>
  <c r="I645" i="6" s="1"/>
  <c r="J645" i="6" l="1"/>
  <c r="K645" i="6" s="1"/>
  <c r="L645" i="6" s="1"/>
  <c r="H646" i="6" s="1"/>
  <c r="I646" i="6" s="1"/>
  <c r="J646" i="6" l="1"/>
  <c r="K646" i="6" s="1"/>
  <c r="L646" i="6" s="1"/>
  <c r="H647" i="6" s="1"/>
  <c r="I647" i="6" s="1"/>
  <c r="J647" i="6" l="1"/>
  <c r="K647" i="6" s="1"/>
  <c r="L647" i="6" s="1"/>
  <c r="H648" i="6" s="1"/>
  <c r="I648" i="6" s="1"/>
  <c r="J648" i="6" l="1"/>
  <c r="K648" i="6" s="1"/>
  <c r="L648" i="6" s="1"/>
  <c r="H649" i="6" s="1"/>
  <c r="I649" i="6" s="1"/>
  <c r="J649" i="6" l="1"/>
  <c r="K649" i="6" s="1"/>
  <c r="L649" i="6" s="1"/>
  <c r="H650" i="6" s="1"/>
  <c r="I650" i="6" s="1"/>
  <c r="J650" i="6" s="1"/>
  <c r="K650" i="6" l="1"/>
  <c r="L650" i="6" s="1"/>
  <c r="H651" i="6" s="1"/>
  <c r="I651" i="6" s="1"/>
  <c r="J651" i="6" l="1"/>
  <c r="K651" i="6" s="1"/>
  <c r="L651" i="6" s="1"/>
  <c r="H652" i="6" s="1"/>
  <c r="I652" i="6" s="1"/>
  <c r="J652" i="6" l="1"/>
  <c r="K652" i="6" s="1"/>
  <c r="L652" i="6" s="1"/>
  <c r="H653" i="6" s="1"/>
  <c r="I653" i="6" s="1"/>
  <c r="J653" i="6" l="1"/>
  <c r="K653" i="6" s="1"/>
  <c r="L653" i="6" s="1"/>
  <c r="H654" i="6" s="1"/>
  <c r="I654" i="6" s="1"/>
  <c r="J654" i="6" l="1"/>
  <c r="K654" i="6" s="1"/>
  <c r="L654" i="6" s="1"/>
  <c r="H655" i="6" s="1"/>
  <c r="I655" i="6" s="1"/>
  <c r="J655" i="6" l="1"/>
  <c r="K655" i="6" s="1"/>
  <c r="L655" i="6" s="1"/>
  <c r="H656" i="6" s="1"/>
  <c r="I656" i="6" s="1"/>
  <c r="J656" i="6" l="1"/>
  <c r="K656" i="6" s="1"/>
  <c r="L656" i="6" s="1"/>
  <c r="H657" i="6" s="1"/>
  <c r="I657" i="6" s="1"/>
  <c r="J657" i="6" l="1"/>
  <c r="K657" i="6" s="1"/>
  <c r="L657" i="6" s="1"/>
  <c r="H658" i="6" s="1"/>
  <c r="I658" i="6" s="1"/>
  <c r="J658" i="6" l="1"/>
  <c r="K658" i="6" s="1"/>
  <c r="L658" i="6" s="1"/>
  <c r="H659" i="6" s="1"/>
  <c r="I659" i="6" s="1"/>
  <c r="J659" i="6" l="1"/>
  <c r="K659" i="6" s="1"/>
  <c r="L659" i="6" s="1"/>
  <c r="H660" i="6" s="1"/>
  <c r="I660" i="6" s="1"/>
  <c r="J660" i="6" l="1"/>
  <c r="K660" i="6" s="1"/>
  <c r="L660" i="6" s="1"/>
  <c r="H661" i="6" s="1"/>
  <c r="I661" i="6" s="1"/>
  <c r="J661" i="6" l="1"/>
  <c r="K661" i="6" s="1"/>
  <c r="L661" i="6" s="1"/>
  <c r="H662" i="6" s="1"/>
  <c r="I662" i="6" s="1"/>
  <c r="J662" i="6" l="1"/>
  <c r="K662" i="6" s="1"/>
  <c r="L662" i="6" s="1"/>
  <c r="H663" i="6" s="1"/>
  <c r="I663" i="6" s="1"/>
  <c r="J663" i="6" l="1"/>
  <c r="K663" i="6" s="1"/>
  <c r="L663" i="6" s="1"/>
  <c r="H664" i="6" s="1"/>
  <c r="I664" i="6" s="1"/>
  <c r="J664" i="6" l="1"/>
  <c r="K664" i="6" s="1"/>
  <c r="L664" i="6" s="1"/>
  <c r="H665" i="6" s="1"/>
  <c r="I665" i="6" s="1"/>
  <c r="J665" i="6" l="1"/>
  <c r="K665" i="6" s="1"/>
  <c r="L665" i="6" s="1"/>
  <c r="H666" i="6" s="1"/>
  <c r="I666" i="6" s="1"/>
  <c r="J666" i="6" l="1"/>
  <c r="K666" i="6" s="1"/>
  <c r="L666" i="6" s="1"/>
  <c r="H667" i="6" s="1"/>
  <c r="I667" i="6" s="1"/>
  <c r="J667" i="6" l="1"/>
  <c r="K667" i="6" s="1"/>
  <c r="L667" i="6" s="1"/>
  <c r="H668" i="6" s="1"/>
  <c r="I668" i="6" s="1"/>
  <c r="J668" i="6" l="1"/>
  <c r="K668" i="6" s="1"/>
  <c r="L668" i="6" s="1"/>
  <c r="H669" i="6" s="1"/>
  <c r="I669" i="6" s="1"/>
  <c r="J669" i="6" s="1"/>
  <c r="K669" i="6" l="1"/>
  <c r="L669" i="6" s="1"/>
  <c r="H670" i="6" s="1"/>
  <c r="I670" i="6" s="1"/>
  <c r="J670" i="6" l="1"/>
  <c r="K670" i="6" s="1"/>
  <c r="L670" i="6" s="1"/>
  <c r="H671" i="6" s="1"/>
  <c r="I671" i="6" s="1"/>
  <c r="J671" i="6" l="1"/>
  <c r="K671" i="6" s="1"/>
  <c r="L671" i="6" s="1"/>
  <c r="H672" i="6" s="1"/>
  <c r="I672" i="6" s="1"/>
  <c r="J672" i="6" l="1"/>
  <c r="K672" i="6" s="1"/>
  <c r="L672" i="6" s="1"/>
  <c r="H673" i="6" s="1"/>
  <c r="I673" i="6" s="1"/>
  <c r="J673" i="6" l="1"/>
  <c r="K673" i="6" s="1"/>
  <c r="L673" i="6" s="1"/>
  <c r="H674" i="6" s="1"/>
  <c r="I674" i="6" s="1"/>
  <c r="J674" i="6" l="1"/>
  <c r="K674" i="6" s="1"/>
  <c r="L674" i="6" s="1"/>
  <c r="H675" i="6" s="1"/>
  <c r="I675" i="6" s="1"/>
  <c r="J675" i="6" l="1"/>
  <c r="K675" i="6" s="1"/>
  <c r="L675" i="6" s="1"/>
  <c r="H676" i="6" s="1"/>
  <c r="I676" i="6" s="1"/>
  <c r="J676" i="6" l="1"/>
  <c r="K676" i="6" s="1"/>
  <c r="L676" i="6" s="1"/>
  <c r="H677" i="6" s="1"/>
  <c r="I677" i="6" s="1"/>
  <c r="J677" i="6" l="1"/>
  <c r="K677" i="6" s="1"/>
  <c r="L677" i="6" s="1"/>
  <c r="H678" i="6" s="1"/>
  <c r="I678" i="6" s="1"/>
  <c r="J678" i="6" l="1"/>
  <c r="K678" i="6" s="1"/>
  <c r="L678" i="6" s="1"/>
  <c r="H679" i="6" s="1"/>
  <c r="I679" i="6" s="1"/>
  <c r="J679" i="6" l="1"/>
  <c r="K679" i="6" s="1"/>
  <c r="L679" i="6" s="1"/>
  <c r="H680" i="6" s="1"/>
  <c r="I680" i="6" s="1"/>
  <c r="J680" i="6" l="1"/>
  <c r="K680" i="6" s="1"/>
  <c r="L680" i="6" s="1"/>
  <c r="H681" i="6" s="1"/>
  <c r="I681" i="6" s="1"/>
  <c r="J681" i="6" l="1"/>
  <c r="K681" i="6" s="1"/>
  <c r="L681" i="6"/>
  <c r="H682" i="6" s="1"/>
  <c r="I682" i="6" s="1"/>
  <c r="J682" i="6" s="1"/>
  <c r="K682" i="6" s="1"/>
  <c r="L682" i="6" l="1"/>
  <c r="H683" i="6" s="1"/>
  <c r="I683" i="6" s="1"/>
  <c r="J683" i="6" s="1"/>
  <c r="K683" i="6" s="1"/>
  <c r="L683" i="6" s="1"/>
  <c r="H684" i="6" s="1"/>
  <c r="I684" i="6" s="1"/>
  <c r="J684" i="6" s="1"/>
  <c r="K684" i="6" s="1"/>
  <c r="L684" i="6" l="1"/>
  <c r="H685" i="6" s="1"/>
  <c r="I685" i="6" s="1"/>
  <c r="J685" i="6" s="1"/>
  <c r="K685" i="6" s="1"/>
  <c r="L685" i="6" l="1"/>
  <c r="H686" i="6" s="1"/>
  <c r="I686" i="6" s="1"/>
  <c r="J686" i="6" s="1"/>
  <c r="K686" i="6" s="1"/>
  <c r="L686" i="6" l="1"/>
  <c r="H687" i="6" s="1"/>
  <c r="I687" i="6" s="1"/>
  <c r="J687" i="6" s="1"/>
  <c r="K687" i="6" s="1"/>
  <c r="L687" i="6" l="1"/>
  <c r="H688" i="6" s="1"/>
  <c r="I688" i="6" s="1"/>
  <c r="J688" i="6" s="1"/>
  <c r="K688" i="6" s="1"/>
  <c r="L688" i="6" l="1"/>
  <c r="H689" i="6" s="1"/>
  <c r="I689" i="6" s="1"/>
  <c r="J689" i="6" s="1"/>
  <c r="K689" i="6" s="1"/>
  <c r="L689" i="6" l="1"/>
  <c r="H690" i="6" s="1"/>
  <c r="I690" i="6" s="1"/>
  <c r="J690" i="6" l="1"/>
  <c r="K690" i="6" l="1"/>
  <c r="L690" i="6" s="1"/>
  <c r="H691" i="6" s="1"/>
  <c r="I691" i="6" s="1"/>
  <c r="J691" i="6" l="1"/>
  <c r="K691" i="6" s="1"/>
  <c r="L691" i="6" s="1"/>
  <c r="H692" i="6" s="1"/>
  <c r="I692" i="6" s="1"/>
  <c r="J692" i="6" s="1"/>
  <c r="K692" i="6" l="1"/>
  <c r="L692" i="6" s="1"/>
  <c r="H693" i="6" s="1"/>
  <c r="I693" i="6" s="1"/>
  <c r="J693" i="6" l="1"/>
  <c r="K693" i="6" s="1"/>
  <c r="L693" i="6" s="1"/>
  <c r="H694" i="6" s="1"/>
  <c r="I694" i="6" s="1"/>
  <c r="J694" i="6" l="1"/>
  <c r="K694" i="6" s="1"/>
  <c r="L694" i="6" s="1"/>
  <c r="H695" i="6" s="1"/>
  <c r="I695" i="6" s="1"/>
  <c r="J695" i="6" l="1"/>
  <c r="K695" i="6" s="1"/>
  <c r="L695" i="6" s="1"/>
  <c r="H696" i="6" s="1"/>
  <c r="I696" i="6" s="1"/>
  <c r="J696" i="6" l="1"/>
  <c r="K696" i="6" s="1"/>
  <c r="L696" i="6" s="1"/>
  <c r="H697" i="6" s="1"/>
  <c r="I697" i="6" s="1"/>
  <c r="J697" i="6" l="1"/>
  <c r="K697" i="6" s="1"/>
  <c r="L697" i="6" s="1"/>
  <c r="H698" i="6" s="1"/>
  <c r="I698" i="6" s="1"/>
  <c r="J698" i="6" s="1"/>
  <c r="K698" i="6" l="1"/>
  <c r="L698" i="6" s="1"/>
  <c r="H699" i="6" s="1"/>
  <c r="I699" i="6" s="1"/>
  <c r="J699" i="6" l="1"/>
  <c r="K699" i="6" s="1"/>
  <c r="L699" i="6" s="1"/>
  <c r="H700" i="6" s="1"/>
  <c r="I700" i="6" s="1"/>
  <c r="J700" i="6" l="1"/>
  <c r="K700" i="6" s="1"/>
  <c r="L700" i="6" s="1"/>
  <c r="H701" i="6" s="1"/>
  <c r="I701" i="6" s="1"/>
  <c r="J701" i="6" l="1"/>
  <c r="K701" i="6" s="1"/>
  <c r="L701" i="6" s="1"/>
  <c r="H702" i="6" s="1"/>
  <c r="I702" i="6" s="1"/>
  <c r="J702" i="6" l="1"/>
  <c r="K702" i="6" s="1"/>
  <c r="L702" i="6" s="1"/>
  <c r="H703" i="6" s="1"/>
  <c r="I703" i="6" s="1"/>
  <c r="J703" i="6" l="1"/>
  <c r="K703" i="6" s="1"/>
  <c r="L703" i="6" s="1"/>
  <c r="H704" i="6" s="1"/>
  <c r="I704" i="6" s="1"/>
  <c r="J704" i="6" l="1"/>
  <c r="K704" i="6" s="1"/>
  <c r="L704" i="6" s="1"/>
  <c r="H705" i="6" s="1"/>
  <c r="I705" i="6" s="1"/>
  <c r="J705" i="6" s="1"/>
  <c r="K705" i="6" l="1"/>
  <c r="L705" i="6" s="1"/>
  <c r="H706" i="6" s="1"/>
  <c r="I706" i="6" s="1"/>
  <c r="J706" i="6" l="1"/>
  <c r="K706" i="6" s="1"/>
  <c r="L706" i="6" s="1"/>
  <c r="H707" i="6" s="1"/>
  <c r="I707" i="6" s="1"/>
  <c r="J707" i="6" l="1"/>
  <c r="K707" i="6" s="1"/>
  <c r="L707" i="6" s="1"/>
  <c r="H708" i="6" s="1"/>
  <c r="I708" i="6" s="1"/>
  <c r="J708" i="6" s="1"/>
  <c r="K708" i="6" l="1"/>
  <c r="L708" i="6" s="1"/>
  <c r="H709" i="6" s="1"/>
  <c r="I709" i="6" s="1"/>
  <c r="J709" i="6" l="1"/>
  <c r="K709" i="6" s="1"/>
  <c r="L709" i="6" s="1"/>
  <c r="H710" i="6" s="1"/>
  <c r="I710" i="6" s="1"/>
  <c r="J710" i="6" l="1"/>
  <c r="K710" i="6" s="1"/>
  <c r="L710" i="6" s="1"/>
  <c r="H711" i="6" s="1"/>
  <c r="I711" i="6" s="1"/>
  <c r="J711" i="6" s="1"/>
  <c r="K711" i="6" l="1"/>
  <c r="L711" i="6" s="1"/>
  <c r="H712" i="6" s="1"/>
  <c r="I712" i="6" s="1"/>
  <c r="J712" i="6" l="1"/>
  <c r="K712" i="6" s="1"/>
  <c r="L712" i="6" s="1"/>
  <c r="H713" i="6" s="1"/>
  <c r="I713" i="6" s="1"/>
  <c r="J713" i="6" l="1"/>
  <c r="K713" i="6" s="1"/>
  <c r="L713" i="6" s="1"/>
  <c r="H714" i="6" s="1"/>
  <c r="I714" i="6" s="1"/>
  <c r="J714" i="6" l="1"/>
  <c r="K714" i="6" s="1"/>
  <c r="L714" i="6" s="1"/>
  <c r="H715" i="6" s="1"/>
  <c r="I715" i="6" s="1"/>
  <c r="J715" i="6" l="1"/>
  <c r="K715" i="6" s="1"/>
  <c r="L715" i="6" s="1"/>
  <c r="H716" i="6" s="1"/>
  <c r="I716" i="6" s="1"/>
  <c r="J716" i="6" l="1"/>
  <c r="K716" i="6" s="1"/>
  <c r="L716" i="6" s="1"/>
  <c r="H717" i="6" s="1"/>
  <c r="I717" i="6" s="1"/>
  <c r="J717" i="6" l="1"/>
  <c r="K717" i="6" s="1"/>
  <c r="L717" i="6" s="1"/>
  <c r="H718" i="6" s="1"/>
  <c r="I718" i="6" s="1"/>
  <c r="J718" i="6" l="1"/>
  <c r="K718" i="6" s="1"/>
  <c r="L718" i="6" s="1"/>
  <c r="H719" i="6" s="1"/>
  <c r="I719" i="6" s="1"/>
  <c r="J719" i="6" l="1"/>
  <c r="K719" i="6" s="1"/>
  <c r="L719" i="6" s="1"/>
  <c r="H720" i="6" s="1"/>
  <c r="I720" i="6" s="1"/>
  <c r="J720" i="6" l="1"/>
  <c r="K720" i="6" s="1"/>
  <c r="L720" i="6" s="1"/>
  <c r="H721" i="6" s="1"/>
  <c r="I721" i="6" s="1"/>
  <c r="J721" i="6" l="1"/>
  <c r="K721" i="6" s="1"/>
  <c r="L721" i="6" s="1"/>
  <c r="H722" i="6" s="1"/>
  <c r="I722" i="6" s="1"/>
  <c r="J722" i="6" l="1"/>
  <c r="K722" i="6" s="1"/>
  <c r="L722" i="6" s="1"/>
  <c r="H723" i="6" s="1"/>
  <c r="I723" i="6" s="1"/>
  <c r="J723" i="6" l="1"/>
  <c r="K723" i="6" s="1"/>
  <c r="L723" i="6" s="1"/>
  <c r="H724" i="6" s="1"/>
  <c r="I724" i="6" s="1"/>
  <c r="J724" i="6" l="1"/>
  <c r="K724" i="6" s="1"/>
  <c r="L724" i="6" s="1"/>
  <c r="H725" i="6" s="1"/>
  <c r="I725" i="6" s="1"/>
  <c r="J725" i="6" l="1"/>
  <c r="K725" i="6" s="1"/>
  <c r="L725" i="6" s="1"/>
  <c r="H726" i="6" s="1"/>
  <c r="I726" i="6" s="1"/>
  <c r="J726" i="6" l="1"/>
  <c r="K726" i="6" s="1"/>
  <c r="L726" i="6" s="1"/>
  <c r="H727" i="6" s="1"/>
  <c r="I727" i="6" s="1"/>
  <c r="J727" i="6" l="1"/>
  <c r="K727" i="6" s="1"/>
  <c r="L727" i="6"/>
  <c r="H728" i="6" s="1"/>
  <c r="I728" i="6" s="1"/>
  <c r="J728" i="6" s="1"/>
  <c r="K728" i="6" s="1"/>
  <c r="L728" i="6" l="1"/>
  <c r="H729" i="6" s="1"/>
  <c r="I729" i="6" s="1"/>
  <c r="J729" i="6" s="1"/>
  <c r="K729" i="6" s="1"/>
  <c r="L729" i="6" l="1"/>
  <c r="H730" i="6" s="1"/>
  <c r="I730" i="6" s="1"/>
  <c r="J730" i="6" s="1"/>
  <c r="K730" i="6" s="1"/>
  <c r="L730" i="6" l="1"/>
  <c r="H731" i="6" s="1"/>
  <c r="I731" i="6" s="1"/>
  <c r="J731" i="6" s="1"/>
  <c r="K731" i="6" s="1"/>
  <c r="L731" i="6" s="1"/>
  <c r="H732" i="6" s="1"/>
  <c r="I732" i="6" s="1"/>
  <c r="J732" i="6" s="1"/>
  <c r="K732" i="6" s="1"/>
  <c r="L732" i="6" l="1"/>
  <c r="H733" i="6" s="1"/>
  <c r="I733" i="6" s="1"/>
  <c r="J733" i="6" s="1"/>
  <c r="K733" i="6" s="1"/>
  <c r="L733" i="6" l="1"/>
  <c r="H734" i="6" s="1"/>
  <c r="I734" i="6" s="1"/>
  <c r="J734" i="6" s="1"/>
  <c r="K734" i="6" s="1"/>
  <c r="L734" i="6" l="1"/>
  <c r="H735" i="6" s="1"/>
  <c r="I735" i="6" s="1"/>
  <c r="J735" i="6" l="1"/>
  <c r="K735" i="6" l="1"/>
  <c r="L735" i="6" s="1"/>
  <c r="H736" i="6" s="1"/>
  <c r="I736" i="6" s="1"/>
  <c r="J736" i="6" l="1"/>
  <c r="K736" i="6" s="1"/>
  <c r="L736" i="6" s="1"/>
  <c r="H737" i="6" s="1"/>
  <c r="I737" i="6" s="1"/>
  <c r="J737" i="6" l="1"/>
  <c r="K737" i="6" s="1"/>
  <c r="L737" i="6" s="1"/>
  <c r="H738" i="6" s="1"/>
  <c r="I738" i="6" s="1"/>
  <c r="J738" i="6" l="1"/>
  <c r="K738" i="6" s="1"/>
  <c r="L738" i="6" s="1"/>
  <c r="H739" i="6" s="1"/>
  <c r="I739" i="6" s="1"/>
  <c r="J739" i="6" l="1"/>
  <c r="K739" i="6" s="1"/>
  <c r="L739" i="6" s="1"/>
  <c r="H740" i="6" s="1"/>
  <c r="I740" i="6" s="1"/>
  <c r="J740" i="6" l="1"/>
  <c r="K740" i="6" s="1"/>
  <c r="L740" i="6" s="1"/>
  <c r="H741" i="6" s="1"/>
  <c r="I741" i="6" s="1"/>
  <c r="J741" i="6" l="1"/>
  <c r="K741" i="6" s="1"/>
  <c r="L741" i="6" s="1"/>
  <c r="H742" i="6" s="1"/>
  <c r="I742" i="6" s="1"/>
  <c r="J742" i="6" l="1"/>
  <c r="K742" i="6" s="1"/>
  <c r="L742" i="6" s="1"/>
  <c r="H743" i="6" s="1"/>
  <c r="I743" i="6" s="1"/>
  <c r="J743" i="6" l="1"/>
  <c r="K743" i="6" s="1"/>
  <c r="L743" i="6" s="1"/>
  <c r="H744" i="6" s="1"/>
  <c r="I744" i="6" s="1"/>
  <c r="J744" i="6" l="1"/>
  <c r="K744" i="6" s="1"/>
  <c r="L744" i="6" s="1"/>
  <c r="H745" i="6" s="1"/>
  <c r="I745" i="6" s="1"/>
  <c r="J745" i="6" l="1"/>
  <c r="K745" i="6" s="1"/>
  <c r="L745" i="6" s="1"/>
  <c r="H746" i="6" s="1"/>
  <c r="I746" i="6" s="1"/>
  <c r="J746" i="6" s="1"/>
  <c r="K746" i="6" l="1"/>
  <c r="L746" i="6" s="1"/>
  <c r="H747" i="6" s="1"/>
  <c r="I747" i="6" s="1"/>
  <c r="J747" i="6" l="1"/>
  <c r="K747" i="6" s="1"/>
  <c r="L747" i="6" s="1"/>
  <c r="H748" i="6" s="1"/>
  <c r="I748" i="6" s="1"/>
  <c r="J748" i="6" l="1"/>
  <c r="K748" i="6" s="1"/>
  <c r="L748" i="6" s="1"/>
  <c r="H749" i="6" s="1"/>
  <c r="I749" i="6" s="1"/>
  <c r="J749" i="6" l="1"/>
  <c r="K749" i="6" s="1"/>
  <c r="L749" i="6" s="1"/>
  <c r="H750" i="6" s="1"/>
  <c r="I750" i="6" s="1"/>
  <c r="J750" i="6" l="1"/>
  <c r="K750" i="6" s="1"/>
  <c r="L750" i="6"/>
  <c r="H751" i="6" s="1"/>
  <c r="I751" i="6" s="1"/>
  <c r="J751" i="6" s="1"/>
  <c r="K751" i="6" s="1"/>
  <c r="L751" i="6" l="1"/>
  <c r="H752" i="6" s="1"/>
  <c r="I752" i="6" s="1"/>
  <c r="J752" i="6" s="1"/>
  <c r="K752" i="6" s="1"/>
  <c r="L752" i="6" l="1"/>
  <c r="H753" i="6" s="1"/>
  <c r="I753" i="6" s="1"/>
  <c r="J753" i="6"/>
  <c r="K753" i="6" l="1"/>
  <c r="L753" i="6" s="1"/>
  <c r="H754" i="6" s="1"/>
  <c r="I754" i="6" s="1"/>
  <c r="J754" i="6" l="1"/>
  <c r="K754" i="6" s="1"/>
  <c r="L754" i="6" s="1"/>
  <c r="H755" i="6" s="1"/>
  <c r="I755" i="6" s="1"/>
  <c r="J755" i="6" l="1"/>
  <c r="K755" i="6" s="1"/>
  <c r="L755" i="6" s="1"/>
  <c r="H756" i="6" s="1"/>
  <c r="I756" i="6" s="1"/>
  <c r="J756" i="6" l="1"/>
  <c r="K756" i="6" s="1"/>
  <c r="L756" i="6" s="1"/>
  <c r="H757" i="6" s="1"/>
  <c r="I757" i="6" s="1"/>
  <c r="J757" i="6" s="1"/>
  <c r="K757" i="6" l="1"/>
  <c r="L757" i="6" s="1"/>
  <c r="H758" i="6" s="1"/>
  <c r="I758" i="6" s="1"/>
  <c r="J758" i="6" l="1"/>
  <c r="K758" i="6" s="1"/>
  <c r="L758" i="6" s="1"/>
  <c r="H759" i="6" s="1"/>
  <c r="I759" i="6" s="1"/>
  <c r="J759" i="6" s="1"/>
  <c r="K759" i="6" l="1"/>
  <c r="L759" i="6" s="1"/>
  <c r="H760" i="6" s="1"/>
  <c r="I760" i="6" s="1"/>
  <c r="J760" i="6" l="1"/>
  <c r="K760" i="6" s="1"/>
  <c r="L760" i="6" s="1"/>
  <c r="H761" i="6" s="1"/>
  <c r="I761" i="6" s="1"/>
  <c r="J761" i="6" l="1"/>
  <c r="K761" i="6" s="1"/>
  <c r="L761" i="6" s="1"/>
  <c r="H762" i="6" s="1"/>
  <c r="I762" i="6" s="1"/>
  <c r="J762" i="6" l="1"/>
  <c r="K762" i="6" s="1"/>
  <c r="L762" i="6" s="1"/>
  <c r="H763" i="6" s="1"/>
  <c r="I763" i="6" s="1"/>
  <c r="J763" i="6" l="1"/>
  <c r="K763" i="6" s="1"/>
  <c r="L763" i="6"/>
  <c r="H764" i="6" s="1"/>
  <c r="I764" i="6" s="1"/>
  <c r="J764" i="6" s="1"/>
  <c r="K764" i="6" s="1"/>
  <c r="L764" i="6" l="1"/>
  <c r="H765" i="6" s="1"/>
  <c r="I765" i="6" s="1"/>
  <c r="J765" i="6" s="1"/>
  <c r="K765" i="6" s="1"/>
  <c r="L765" i="6" s="1"/>
  <c r="H766" i="6" s="1"/>
  <c r="I766" i="6" s="1"/>
  <c r="J766" i="6" s="1"/>
  <c r="K766" i="6" s="1"/>
  <c r="L766" i="6" l="1"/>
  <c r="H767" i="6" s="1"/>
  <c r="I767" i="6" s="1"/>
  <c r="J767" i="6" l="1"/>
  <c r="K767" i="6" l="1"/>
  <c r="L767" i="6" s="1"/>
  <c r="H768" i="6" s="1"/>
  <c r="I768" i="6" s="1"/>
  <c r="J768" i="6" l="1"/>
  <c r="K768" i="6" s="1"/>
  <c r="L768" i="6" s="1"/>
  <c r="H769" i="6" s="1"/>
  <c r="I769" i="6" s="1"/>
  <c r="J769" i="6" l="1"/>
  <c r="K769" i="6" s="1"/>
  <c r="L769" i="6" s="1"/>
  <c r="H770" i="6" s="1"/>
  <c r="I770" i="6" s="1"/>
  <c r="J770" i="6" l="1"/>
  <c r="K770" i="6" s="1"/>
  <c r="L770" i="6" s="1"/>
  <c r="H771" i="6" s="1"/>
  <c r="I771" i="6" s="1"/>
  <c r="J771" i="6" l="1"/>
  <c r="K771" i="6" s="1"/>
  <c r="L771" i="6" s="1"/>
  <c r="H772" i="6" s="1"/>
  <c r="I772" i="6" s="1"/>
  <c r="J772" i="6" l="1"/>
  <c r="K772" i="6" s="1"/>
  <c r="L772" i="6" s="1"/>
  <c r="H773" i="6" s="1"/>
  <c r="I773" i="6" s="1"/>
  <c r="J773" i="6" l="1"/>
  <c r="K773" i="6" s="1"/>
  <c r="L773" i="6" s="1"/>
  <c r="H774" i="6" s="1"/>
  <c r="I774" i="6" s="1"/>
  <c r="J774" i="6" l="1"/>
  <c r="K774" i="6" s="1"/>
  <c r="L774" i="6" s="1"/>
  <c r="H775" i="6" s="1"/>
  <c r="I775" i="6" s="1"/>
  <c r="J775" i="6" l="1"/>
  <c r="K775" i="6" s="1"/>
  <c r="L775" i="6" s="1"/>
  <c r="H776" i="6" s="1"/>
  <c r="I776" i="6" s="1"/>
  <c r="J776" i="6" l="1"/>
  <c r="K776" i="6" s="1"/>
  <c r="L776" i="6" s="1"/>
  <c r="H777" i="6" s="1"/>
  <c r="I777" i="6" s="1"/>
  <c r="J777" i="6" l="1"/>
  <c r="K777" i="6" s="1"/>
  <c r="L777" i="6" s="1"/>
  <c r="H778" i="6" s="1"/>
  <c r="I778" i="6" s="1"/>
  <c r="J778" i="6" s="1"/>
  <c r="K778" i="6" l="1"/>
  <c r="L778" i="6" s="1"/>
  <c r="H779" i="6" s="1"/>
  <c r="I779" i="6" s="1"/>
  <c r="J779" i="6" l="1"/>
  <c r="K779" i="6" s="1"/>
  <c r="L779" i="6" s="1"/>
  <c r="H780" i="6" s="1"/>
  <c r="I780" i="6" s="1"/>
  <c r="J780" i="6" l="1"/>
  <c r="K780" i="6" s="1"/>
  <c r="L780" i="6" s="1"/>
  <c r="H781" i="6" s="1"/>
  <c r="I781" i="6" s="1"/>
  <c r="J781" i="6" l="1"/>
  <c r="K781" i="6" s="1"/>
  <c r="L781" i="6"/>
  <c r="H782" i="6" s="1"/>
  <c r="I782" i="6" s="1"/>
  <c r="J782" i="6" s="1"/>
  <c r="K782" i="6" s="1"/>
  <c r="L782" i="6" l="1"/>
  <c r="H783" i="6" s="1"/>
  <c r="I783" i="6" s="1"/>
  <c r="J783" i="6" s="1"/>
  <c r="K783" i="6" s="1"/>
  <c r="L783" i="6" l="1"/>
  <c r="H784" i="6" s="1"/>
  <c r="I784" i="6" s="1"/>
  <c r="J784" i="6" s="1"/>
  <c r="K784" i="6" s="1"/>
  <c r="L784" i="6" s="1"/>
  <c r="H785" i="6" s="1"/>
  <c r="I785" i="6" s="1"/>
  <c r="J785" i="6" s="1"/>
  <c r="K785" i="6" s="1"/>
  <c r="L785" i="6" l="1"/>
  <c r="H786" i="6" s="1"/>
  <c r="I786" i="6" s="1"/>
  <c r="J786" i="6" s="1"/>
  <c r="K786" i="6" s="1"/>
  <c r="L786" i="6" l="1"/>
  <c r="H787" i="6" s="1"/>
  <c r="I787" i="6" s="1"/>
  <c r="J787" i="6" s="1"/>
  <c r="K787" i="6" s="1"/>
  <c r="L787" i="6" l="1"/>
  <c r="H788" i="6" s="1"/>
  <c r="I788" i="6" s="1"/>
  <c r="J788" i="6" s="1"/>
  <c r="K788" i="6" s="1"/>
  <c r="L788" i="6" l="1"/>
  <c r="H789" i="6" s="1"/>
  <c r="I789" i="6" s="1"/>
  <c r="J789" i="6" s="1"/>
  <c r="K789" i="6" s="1"/>
  <c r="L789" i="6" l="1"/>
  <c r="H790" i="6" s="1"/>
  <c r="I790" i="6" s="1"/>
  <c r="J790" i="6" s="1"/>
  <c r="K790" i="6" s="1"/>
  <c r="L790" i="6" l="1"/>
  <c r="H791" i="6" s="1"/>
  <c r="I791" i="6" s="1"/>
  <c r="J791" i="6" s="1"/>
  <c r="K791" i="6" s="1"/>
  <c r="L791" i="6" l="1"/>
  <c r="H792" i="6" s="1"/>
  <c r="I792" i="6" s="1"/>
  <c r="J792" i="6" s="1"/>
  <c r="K792" i="6" s="1"/>
  <c r="L792" i="6" l="1"/>
  <c r="H793" i="6" s="1"/>
  <c r="I793" i="6" s="1"/>
  <c r="J793" i="6" s="1"/>
  <c r="K793" i="6" s="1"/>
  <c r="L793" i="6" l="1"/>
  <c r="H794" i="6" s="1"/>
  <c r="I794" i="6" s="1"/>
  <c r="J794" i="6" s="1"/>
  <c r="K794" i="6" s="1"/>
  <c r="L794" i="6" l="1"/>
  <c r="H795" i="6" s="1"/>
  <c r="I795" i="6" s="1"/>
  <c r="J795" i="6" s="1"/>
  <c r="K795" i="6" s="1"/>
  <c r="L795" i="6" l="1"/>
  <c r="H796" i="6" s="1"/>
  <c r="I796" i="6" s="1"/>
  <c r="J796" i="6" s="1"/>
  <c r="K796" i="6" s="1"/>
  <c r="L796" i="6" l="1"/>
  <c r="H797" i="6" s="1"/>
  <c r="I797" i="6" s="1"/>
  <c r="J797" i="6" s="1"/>
  <c r="K797" i="6" s="1"/>
  <c r="L797" i="6" l="1"/>
  <c r="H798" i="6" s="1"/>
  <c r="I798" i="6" s="1"/>
  <c r="J798" i="6" s="1"/>
  <c r="K798" i="6" s="1"/>
  <c r="L798" i="6" l="1"/>
  <c r="H799" i="6" s="1"/>
  <c r="I799" i="6" s="1"/>
  <c r="J799" i="6" s="1"/>
  <c r="K799" i="6" s="1"/>
  <c r="L799" i="6" l="1"/>
  <c r="H800" i="6" s="1"/>
  <c r="I800" i="6" s="1"/>
  <c r="J800" i="6" l="1"/>
  <c r="K800" i="6" l="1"/>
  <c r="L800" i="6" s="1"/>
  <c r="H801" i="6" s="1"/>
  <c r="I801" i="6" s="1"/>
  <c r="J801" i="6" l="1"/>
  <c r="K801" i="6" s="1"/>
  <c r="L801" i="6"/>
  <c r="H802" i="6" s="1"/>
  <c r="I802" i="6" s="1"/>
  <c r="J802" i="6" s="1"/>
  <c r="K802" i="6" s="1"/>
  <c r="L802" i="6" l="1"/>
  <c r="H803" i="6" s="1"/>
  <c r="I803" i="6" s="1"/>
  <c r="J803" i="6" s="1"/>
  <c r="K803" i="6" s="1"/>
  <c r="L803" i="6" s="1"/>
  <c r="H804" i="6" s="1"/>
  <c r="I804" i="6" s="1"/>
  <c r="J804" i="6" l="1"/>
  <c r="K804" i="6" l="1"/>
  <c r="L804" i="6" s="1"/>
  <c r="H805" i="6" s="1"/>
  <c r="I805" i="6" s="1"/>
  <c r="J805" i="6" l="1"/>
  <c r="K805" i="6" s="1"/>
  <c r="L805" i="6" s="1"/>
  <c r="H806" i="6" s="1"/>
  <c r="I806" i="6" s="1"/>
  <c r="J806" i="6" l="1"/>
  <c r="K806" i="6" s="1"/>
  <c r="L806" i="6" s="1"/>
  <c r="H807" i="6" s="1"/>
  <c r="I807" i="6" s="1"/>
  <c r="J807" i="6" l="1"/>
  <c r="K807" i="6" s="1"/>
  <c r="L807" i="6" s="1"/>
  <c r="H808" i="6" s="1"/>
  <c r="I808" i="6" s="1"/>
  <c r="J808" i="6" s="1"/>
  <c r="K808" i="6" l="1"/>
  <c r="L808" i="6" s="1"/>
  <c r="H809" i="6" s="1"/>
  <c r="I809" i="6" s="1"/>
  <c r="J809" i="6" l="1"/>
  <c r="K809" i="6" s="1"/>
  <c r="L809" i="6" s="1"/>
  <c r="H810" i="6" s="1"/>
  <c r="I810" i="6" s="1"/>
  <c r="J810" i="6" s="1"/>
  <c r="K810" i="6" l="1"/>
  <c r="L810" i="6" s="1"/>
  <c r="H811" i="6" s="1"/>
  <c r="I811" i="6" s="1"/>
  <c r="J811" i="6" l="1"/>
  <c r="K811" i="6" s="1"/>
  <c r="L811" i="6"/>
  <c r="H812" i="6" s="1"/>
  <c r="I812" i="6" s="1"/>
  <c r="J812" i="6" s="1"/>
  <c r="K812" i="6" l="1"/>
  <c r="L812" i="6" s="1"/>
  <c r="H813" i="6" s="1"/>
  <c r="I813" i="6" s="1"/>
  <c r="J813" i="6" l="1"/>
  <c r="K813" i="6" s="1"/>
  <c r="L813" i="6" s="1"/>
  <c r="H814" i="6" s="1"/>
  <c r="I814" i="6" s="1"/>
  <c r="J814" i="6" s="1"/>
  <c r="K814" i="6" l="1"/>
  <c r="L814" i="6" s="1"/>
  <c r="H815" i="6" s="1"/>
  <c r="I815" i="6" s="1"/>
  <c r="J815" i="6" l="1"/>
  <c r="K815" i="6" s="1"/>
  <c r="L815" i="6" s="1"/>
  <c r="H816" i="6" s="1"/>
  <c r="I816" i="6" s="1"/>
  <c r="J816" i="6" s="1"/>
  <c r="K816" i="6" l="1"/>
  <c r="L816" i="6" s="1"/>
  <c r="H817" i="6" s="1"/>
  <c r="I817" i="6" s="1"/>
  <c r="J817" i="6" l="1"/>
  <c r="K817" i="6" s="1"/>
  <c r="L817" i="6" s="1"/>
  <c r="H818" i="6" s="1"/>
  <c r="I818" i="6" s="1"/>
  <c r="J818" i="6" s="1"/>
  <c r="K818" i="6" l="1"/>
  <c r="L818" i="6" s="1"/>
  <c r="H819" i="6" s="1"/>
  <c r="I819" i="6" s="1"/>
  <c r="J819" i="6" l="1"/>
  <c r="K819" i="6" s="1"/>
  <c r="L819" i="6" s="1"/>
  <c r="H820" i="6" s="1"/>
  <c r="I820" i="6" s="1"/>
  <c r="J820" i="6" l="1"/>
  <c r="K820" i="6" s="1"/>
  <c r="L820" i="6" s="1"/>
  <c r="H821" i="6" s="1"/>
  <c r="I821" i="6" s="1"/>
  <c r="J821" i="6" l="1"/>
  <c r="K821" i="6" s="1"/>
  <c r="L821" i="6" s="1"/>
  <c r="H822" i="6" s="1"/>
  <c r="I822" i="6" s="1"/>
  <c r="J822" i="6" l="1"/>
  <c r="K822" i="6" s="1"/>
  <c r="L822" i="6" s="1"/>
  <c r="H823" i="6" s="1"/>
  <c r="I823" i="6" s="1"/>
  <c r="J823" i="6" l="1"/>
  <c r="K823" i="6" s="1"/>
  <c r="L823" i="6"/>
  <c r="H824" i="6" s="1"/>
  <c r="I824" i="6" s="1"/>
  <c r="J824" i="6" s="1"/>
  <c r="K824" i="6" s="1"/>
  <c r="L824" i="6" l="1"/>
  <c r="H825" i="6" s="1"/>
  <c r="I825" i="6" s="1"/>
  <c r="J825" i="6" s="1"/>
  <c r="K825" i="6" s="1"/>
  <c r="L825" i="6" s="1"/>
  <c r="H826" i="6" s="1"/>
  <c r="I826" i="6" s="1"/>
  <c r="J826" i="6" s="1"/>
  <c r="K826" i="6" s="1"/>
  <c r="L826" i="6" l="1"/>
  <c r="H827" i="6" s="1"/>
  <c r="I827" i="6" s="1"/>
  <c r="J827" i="6" s="1"/>
  <c r="K827" i="6" s="1"/>
  <c r="L827" i="6" l="1"/>
  <c r="H828" i="6" s="1"/>
  <c r="I828" i="6" s="1"/>
  <c r="J828" i="6" s="1"/>
  <c r="K828" i="6" s="1"/>
  <c r="L828" i="6" l="1"/>
  <c r="H829" i="6" s="1"/>
  <c r="I829" i="6" s="1"/>
  <c r="J829" i="6" s="1"/>
  <c r="K829" i="6" s="1"/>
  <c r="L829" i="6" l="1"/>
  <c r="H830" i="6" s="1"/>
  <c r="I830" i="6" s="1"/>
  <c r="J830" i="6" s="1"/>
  <c r="K830" i="6" s="1"/>
  <c r="L830" i="6" l="1"/>
  <c r="H831" i="6" s="1"/>
  <c r="I831" i="6" s="1"/>
  <c r="J831" i="6" s="1"/>
  <c r="K831" i="6" s="1"/>
  <c r="L831" i="6" l="1"/>
  <c r="H832" i="6" s="1"/>
  <c r="I832" i="6" s="1"/>
  <c r="J832" i="6" s="1"/>
  <c r="K832" i="6" s="1"/>
  <c r="L832" i="6" l="1"/>
  <c r="H833" i="6" s="1"/>
  <c r="I833" i="6" s="1"/>
  <c r="J833" i="6" s="1"/>
  <c r="K833" i="6" s="1"/>
  <c r="L833" i="6" l="1"/>
  <c r="H834" i="6" s="1"/>
  <c r="I834" i="6" s="1"/>
  <c r="J834" i="6" s="1"/>
  <c r="K834" i="6" s="1"/>
  <c r="L834" i="6" l="1"/>
  <c r="H835" i="6" s="1"/>
  <c r="I835" i="6" s="1"/>
  <c r="J835" i="6" l="1"/>
  <c r="K835" i="6" l="1"/>
  <c r="L835" i="6" s="1"/>
  <c r="H836" i="6" s="1"/>
  <c r="I836" i="6" s="1"/>
  <c r="J836" i="6" l="1"/>
  <c r="K836" i="6" s="1"/>
  <c r="L836" i="6" s="1"/>
  <c r="H837" i="6" s="1"/>
  <c r="I837" i="6" s="1"/>
  <c r="J837" i="6" l="1"/>
  <c r="K837" i="6" s="1"/>
  <c r="L837" i="6" s="1"/>
  <c r="H838" i="6" s="1"/>
  <c r="I838" i="6" s="1"/>
  <c r="J838" i="6" l="1"/>
  <c r="K838" i="6" s="1"/>
  <c r="L838" i="6" s="1"/>
  <c r="H839" i="6" s="1"/>
  <c r="I839" i="6" s="1"/>
  <c r="J839" i="6" l="1"/>
  <c r="K839" i="6" s="1"/>
  <c r="L839" i="6"/>
  <c r="H840" i="6" s="1"/>
  <c r="I840" i="6" s="1"/>
  <c r="J840" i="6" s="1"/>
  <c r="K840" i="6" s="1"/>
  <c r="L840" i="6" l="1"/>
  <c r="H841" i="6" s="1"/>
  <c r="I841" i="6" s="1"/>
  <c r="J841" i="6" s="1"/>
  <c r="K841" i="6" s="1"/>
  <c r="L841" i="6" s="1"/>
  <c r="H842" i="6" s="1"/>
  <c r="I842" i="6" s="1"/>
  <c r="J842" i="6" s="1"/>
  <c r="K842" i="6" s="1"/>
  <c r="L842" i="6" l="1"/>
  <c r="H843" i="6" s="1"/>
  <c r="I843" i="6" s="1"/>
  <c r="J843" i="6" s="1"/>
  <c r="K843" i="6" s="1"/>
  <c r="L843" i="6" l="1"/>
  <c r="H844" i="6" s="1"/>
  <c r="I844" i="6" s="1"/>
  <c r="J844" i="6" s="1"/>
  <c r="K844" i="6" s="1"/>
  <c r="L844" i="6" l="1"/>
  <c r="H845" i="6" s="1"/>
  <c r="I845" i="6" s="1"/>
  <c r="J845" i="6" s="1"/>
  <c r="K845" i="6" s="1"/>
  <c r="L845" i="6" l="1"/>
  <c r="H846" i="6" s="1"/>
  <c r="I846" i="6" s="1"/>
  <c r="J846" i="6" l="1"/>
  <c r="K846" i="6" l="1"/>
  <c r="L846" i="6" s="1"/>
  <c r="H847" i="6" s="1"/>
  <c r="I847" i="6" s="1"/>
  <c r="J847" i="6" l="1"/>
  <c r="K847" i="6" s="1"/>
  <c r="L847" i="6" s="1"/>
  <c r="H848" i="6" s="1"/>
  <c r="I848" i="6" s="1"/>
  <c r="J848" i="6" l="1"/>
  <c r="K848" i="6" s="1"/>
  <c r="L848" i="6" s="1"/>
  <c r="H849" i="6" s="1"/>
  <c r="I849" i="6" s="1"/>
  <c r="J849" i="6" l="1"/>
  <c r="K849" i="6" s="1"/>
  <c r="L849" i="6" s="1"/>
  <c r="H850" i="6" s="1"/>
  <c r="I850" i="6" s="1"/>
  <c r="J850" i="6" s="1"/>
  <c r="K850" i="6" l="1"/>
  <c r="L850" i="6" s="1"/>
  <c r="H851" i="6" s="1"/>
  <c r="I851" i="6" s="1"/>
  <c r="J851" i="6" l="1"/>
  <c r="K851" i="6" s="1"/>
  <c r="L851" i="6" s="1"/>
  <c r="H852" i="6" s="1"/>
  <c r="I852" i="6" s="1"/>
  <c r="J852" i="6" l="1"/>
  <c r="K852" i="6" s="1"/>
  <c r="L852" i="6" s="1"/>
  <c r="H853" i="6" s="1"/>
  <c r="I853" i="6" s="1"/>
  <c r="J853" i="6" s="1"/>
  <c r="K853" i="6" l="1"/>
  <c r="L853" i="6" s="1"/>
  <c r="H854" i="6" s="1"/>
  <c r="I854" i="6" s="1"/>
  <c r="J854" i="6" l="1"/>
  <c r="K854" i="6" s="1"/>
  <c r="L854" i="6" s="1"/>
  <c r="H855" i="6" s="1"/>
  <c r="I855" i="6" s="1"/>
  <c r="J855" i="6" l="1"/>
  <c r="K855" i="6" s="1"/>
  <c r="L855" i="6" s="1"/>
  <c r="H856" i="6" s="1"/>
  <c r="I856" i="6" s="1"/>
  <c r="J856" i="6" l="1"/>
  <c r="K856" i="6" s="1"/>
  <c r="L856" i="6" s="1"/>
  <c r="H857" i="6" s="1"/>
  <c r="I857" i="6" s="1"/>
  <c r="J857" i="6" l="1"/>
  <c r="K857" i="6" s="1"/>
  <c r="L857" i="6" s="1"/>
  <c r="H858" i="6" s="1"/>
  <c r="I858" i="6" s="1"/>
  <c r="J858" i="6" l="1"/>
  <c r="K858" i="6" s="1"/>
  <c r="L858" i="6" s="1"/>
  <c r="H859" i="6" s="1"/>
  <c r="I859" i="6" s="1"/>
  <c r="J859" i="6" l="1"/>
  <c r="K859" i="6" s="1"/>
  <c r="L859" i="6" s="1"/>
  <c r="H860" i="6" s="1"/>
  <c r="I860" i="6" s="1"/>
  <c r="J860" i="6" l="1"/>
  <c r="K860" i="6" s="1"/>
  <c r="L860" i="6" s="1"/>
  <c r="H861" i="6" s="1"/>
  <c r="I861" i="6" s="1"/>
  <c r="J861" i="6" l="1"/>
  <c r="K861" i="6" s="1"/>
  <c r="L861" i="6" s="1"/>
  <c r="H862" i="6" s="1"/>
  <c r="I862" i="6" s="1"/>
  <c r="J862" i="6" l="1"/>
  <c r="K862" i="6" s="1"/>
  <c r="L862" i="6" s="1"/>
  <c r="H863" i="6" s="1"/>
  <c r="I863" i="6" s="1"/>
  <c r="J863" i="6" l="1"/>
  <c r="K863" i="6" s="1"/>
  <c r="L863" i="6" s="1"/>
  <c r="H864" i="6" s="1"/>
  <c r="I864" i="6" s="1"/>
  <c r="J864" i="6" l="1"/>
  <c r="K864" i="6" s="1"/>
  <c r="L864" i="6" s="1"/>
  <c r="H865" i="6" s="1"/>
  <c r="I865" i="6" s="1"/>
  <c r="J865" i="6" s="1"/>
  <c r="K865" i="6" l="1"/>
  <c r="L865" i="6" s="1"/>
  <c r="H866" i="6" s="1"/>
  <c r="I866" i="6" s="1"/>
  <c r="J866" i="6" s="1"/>
  <c r="K866" i="6" l="1"/>
  <c r="L866" i="6" s="1"/>
  <c r="H867" i="6" s="1"/>
  <c r="I867" i="6" s="1"/>
  <c r="J867" i="6" s="1"/>
  <c r="K867" i="6" l="1"/>
  <c r="L867" i="6" s="1"/>
  <c r="H868" i="6" s="1"/>
  <c r="I868" i="6" s="1"/>
  <c r="J868" i="6" l="1"/>
  <c r="K868" i="6" s="1"/>
  <c r="L868" i="6" s="1"/>
  <c r="H869" i="6" s="1"/>
  <c r="I869" i="6" s="1"/>
  <c r="J869" i="6" l="1"/>
  <c r="K869" i="6" s="1"/>
  <c r="L869" i="6" s="1"/>
  <c r="H870" i="6" s="1"/>
  <c r="I870" i="6" s="1"/>
  <c r="J870" i="6" s="1"/>
  <c r="K870" i="6" l="1"/>
  <c r="L870" i="6" s="1"/>
  <c r="H871" i="6" s="1"/>
  <c r="I871" i="6" s="1"/>
  <c r="J871" i="6" l="1"/>
  <c r="K871" i="6" s="1"/>
  <c r="L871" i="6" s="1"/>
  <c r="H872" i="6" s="1"/>
  <c r="I872" i="6" s="1"/>
  <c r="J872" i="6" l="1"/>
  <c r="K872" i="6" s="1"/>
  <c r="L872" i="6" s="1"/>
  <c r="H873" i="6" s="1"/>
  <c r="I873" i="6" s="1"/>
  <c r="J873" i="6" l="1"/>
  <c r="K873" i="6" s="1"/>
  <c r="L873" i="6" s="1"/>
  <c r="H874" i="6" s="1"/>
  <c r="I874" i="6" s="1"/>
  <c r="J874" i="6" s="1"/>
  <c r="K874" i="6" l="1"/>
  <c r="L874" i="6" s="1"/>
  <c r="H875" i="6" s="1"/>
  <c r="I875" i="6" s="1"/>
  <c r="J875" i="6" l="1"/>
  <c r="K875" i="6" s="1"/>
  <c r="L875" i="6" s="1"/>
  <c r="H876" i="6" s="1"/>
  <c r="I876" i="6" s="1"/>
  <c r="J876" i="6" l="1"/>
  <c r="K876" i="6" s="1"/>
  <c r="L876" i="6" s="1"/>
  <c r="H877" i="6" s="1"/>
  <c r="I877" i="6" s="1"/>
  <c r="J877" i="6" l="1"/>
  <c r="K877" i="6" s="1"/>
  <c r="L877" i="6" s="1"/>
  <c r="H878" i="6" s="1"/>
  <c r="I878" i="6" s="1"/>
  <c r="J878" i="6" l="1"/>
  <c r="K878" i="6" s="1"/>
  <c r="L878" i="6"/>
  <c r="H879" i="6" s="1"/>
  <c r="I879" i="6" s="1"/>
  <c r="J879" i="6" s="1"/>
  <c r="K879" i="6" s="1"/>
  <c r="L879" i="6" l="1"/>
  <c r="H880" i="6" s="1"/>
  <c r="I880" i="6" s="1"/>
  <c r="J880" i="6" s="1"/>
  <c r="K880" i="6" s="1"/>
  <c r="L880" i="6"/>
  <c r="H881" i="6" s="1"/>
  <c r="I881" i="6" s="1"/>
  <c r="J881" i="6" s="1"/>
  <c r="K881" i="6" s="1"/>
  <c r="L881" i="6" l="1"/>
  <c r="H882" i="6" s="1"/>
  <c r="I882" i="6" s="1"/>
  <c r="J882" i="6" s="1"/>
  <c r="K882" i="6" s="1"/>
  <c r="L882" i="6" l="1"/>
  <c r="H883" i="6" s="1"/>
  <c r="I883" i="6" s="1"/>
  <c r="J883" i="6" s="1"/>
  <c r="K883" i="6" s="1"/>
  <c r="L883" i="6" l="1"/>
  <c r="H884" i="6" s="1"/>
  <c r="I884" i="6" s="1"/>
  <c r="J884" i="6" s="1"/>
  <c r="K884" i="6" s="1"/>
  <c r="L884" i="6" l="1"/>
  <c r="H885" i="6" s="1"/>
  <c r="I885" i="6" s="1"/>
  <c r="J885" i="6" s="1"/>
  <c r="K885" i="6" s="1"/>
  <c r="L885" i="6" l="1"/>
  <c r="H886" i="6" s="1"/>
  <c r="I886" i="6" s="1"/>
  <c r="J886" i="6" s="1"/>
  <c r="K886" i="6" s="1"/>
  <c r="L886" i="6" l="1"/>
  <c r="H887" i="6" s="1"/>
  <c r="I887" i="6" s="1"/>
  <c r="J887" i="6" s="1"/>
  <c r="K887" i="6" s="1"/>
  <c r="L887" i="6" l="1"/>
  <c r="H888" i="6" s="1"/>
  <c r="I888" i="6" s="1"/>
  <c r="J888" i="6" s="1"/>
  <c r="K888" i="6" s="1"/>
  <c r="L888" i="6" l="1"/>
  <c r="H889" i="6" s="1"/>
  <c r="I889" i="6" s="1"/>
  <c r="J889" i="6" s="1"/>
  <c r="K889" i="6" s="1"/>
  <c r="L889" i="6" l="1"/>
  <c r="H890" i="6" s="1"/>
  <c r="I890" i="6" s="1"/>
  <c r="J890" i="6" s="1"/>
  <c r="K890" i="6" s="1"/>
  <c r="L890" i="6" l="1"/>
  <c r="H891" i="6" s="1"/>
  <c r="I891" i="6" s="1"/>
  <c r="J891" i="6" s="1"/>
  <c r="K891" i="6" s="1"/>
  <c r="L891" i="6" l="1"/>
  <c r="H892" i="6" s="1"/>
  <c r="I892" i="6" s="1"/>
  <c r="J892" i="6" s="1"/>
  <c r="K892" i="6" s="1"/>
  <c r="L892" i="6" l="1"/>
  <c r="H893" i="6" s="1"/>
  <c r="I893" i="6" s="1"/>
  <c r="J893" i="6" s="1"/>
  <c r="K893" i="6" s="1"/>
  <c r="L893" i="6" l="1"/>
  <c r="H894" i="6" s="1"/>
  <c r="I894" i="6" s="1"/>
  <c r="J894" i="6" s="1"/>
  <c r="K894" i="6" s="1"/>
  <c r="L894" i="6" l="1"/>
  <c r="H895" i="6" s="1"/>
  <c r="I895" i="6" s="1"/>
  <c r="J895" i="6" l="1"/>
  <c r="K895" i="6" l="1"/>
  <c r="L895" i="6" s="1"/>
  <c r="H896" i="6" s="1"/>
  <c r="I896" i="6" s="1"/>
  <c r="J896" i="6" l="1"/>
  <c r="K896" i="6" s="1"/>
  <c r="L896" i="6" s="1"/>
  <c r="H897" i="6" s="1"/>
  <c r="I897" i="6" s="1"/>
  <c r="J897" i="6" l="1"/>
  <c r="K897" i="6" s="1"/>
  <c r="L897" i="6" s="1"/>
  <c r="H898" i="6" s="1"/>
  <c r="I898" i="6" s="1"/>
  <c r="J898" i="6" l="1"/>
  <c r="K898" i="6" s="1"/>
  <c r="L898" i="6" s="1"/>
  <c r="H899" i="6" s="1"/>
  <c r="I899" i="6" s="1"/>
  <c r="J899" i="6" l="1"/>
  <c r="K899" i="6" s="1"/>
  <c r="L899" i="6"/>
  <c r="H900" i="6" s="1"/>
  <c r="I900" i="6" s="1"/>
  <c r="J900" i="6" s="1"/>
  <c r="K900" i="6" s="1"/>
  <c r="L900" i="6" l="1"/>
  <c r="H901" i="6" s="1"/>
  <c r="I901" i="6" s="1"/>
  <c r="J901" i="6" s="1"/>
  <c r="K901" i="6" s="1"/>
  <c r="L901" i="6" s="1"/>
  <c r="H902" i="6" s="1"/>
  <c r="I902" i="6" s="1"/>
  <c r="J902" i="6" s="1"/>
  <c r="K902" i="6" s="1"/>
  <c r="L902" i="6" l="1"/>
  <c r="H903" i="6" s="1"/>
  <c r="I903" i="6" s="1"/>
  <c r="J903" i="6" s="1"/>
  <c r="K903" i="6" s="1"/>
  <c r="L903" i="6" l="1"/>
  <c r="H904" i="6" s="1"/>
  <c r="I904" i="6" s="1"/>
  <c r="J904" i="6" l="1"/>
  <c r="K904" i="6" l="1"/>
  <c r="L904" i="6" s="1"/>
  <c r="H905" i="6" s="1"/>
  <c r="I905" i="6" s="1"/>
  <c r="J905" i="6" l="1"/>
  <c r="K905" i="6" s="1"/>
  <c r="L905" i="6" s="1"/>
  <c r="H906" i="6" s="1"/>
  <c r="I906" i="6" s="1"/>
  <c r="J906" i="6" l="1"/>
  <c r="K906" i="6" s="1"/>
  <c r="L906" i="6" s="1"/>
  <c r="H907" i="6" s="1"/>
  <c r="I907" i="6" s="1"/>
  <c r="J907" i="6" l="1"/>
  <c r="K907" i="6" s="1"/>
  <c r="L907" i="6" s="1"/>
  <c r="H908" i="6" s="1"/>
  <c r="I908" i="6" s="1"/>
  <c r="J908" i="6" l="1"/>
  <c r="K908" i="6" s="1"/>
  <c r="L908" i="6" s="1"/>
  <c r="H909" i="6" s="1"/>
  <c r="I909" i="6" s="1"/>
  <c r="J909" i="6" l="1"/>
  <c r="K909" i="6" s="1"/>
  <c r="L909" i="6" s="1"/>
  <c r="H910" i="6" s="1"/>
  <c r="I910" i="6" s="1"/>
  <c r="J910" i="6" l="1"/>
  <c r="K910" i="6" s="1"/>
  <c r="L910" i="6" s="1"/>
  <c r="H911" i="6" s="1"/>
  <c r="I911" i="6" s="1"/>
  <c r="J911" i="6" l="1"/>
  <c r="K911" i="6" s="1"/>
  <c r="L911" i="6" s="1"/>
  <c r="H912" i="6" s="1"/>
  <c r="I912" i="6" s="1"/>
  <c r="J912" i="6" l="1"/>
  <c r="K912" i="6" s="1"/>
  <c r="L912" i="6" s="1"/>
  <c r="H913" i="6" s="1"/>
  <c r="I913" i="6" s="1"/>
  <c r="J913" i="6" l="1"/>
  <c r="K913" i="6" s="1"/>
  <c r="L913" i="6" s="1"/>
  <c r="H914" i="6" s="1"/>
  <c r="I914" i="6" s="1"/>
  <c r="J914" i="6" s="1"/>
  <c r="K914" i="6" l="1"/>
  <c r="L914" i="6" s="1"/>
  <c r="H915" i="6" s="1"/>
  <c r="I915" i="6" s="1"/>
  <c r="J915" i="6" l="1"/>
  <c r="K915" i="6" s="1"/>
  <c r="L915" i="6" s="1"/>
  <c r="H916" i="6" s="1"/>
  <c r="I916" i="6" s="1"/>
  <c r="J916" i="6" l="1"/>
  <c r="K916" i="6" s="1"/>
  <c r="L916" i="6" s="1"/>
  <c r="H917" i="6" s="1"/>
  <c r="I917" i="6" s="1"/>
  <c r="J917" i="6" l="1"/>
  <c r="K917" i="6" s="1"/>
  <c r="L917" i="6" s="1"/>
  <c r="H918" i="6" s="1"/>
  <c r="I918" i="6" s="1"/>
  <c r="J918" i="6" l="1"/>
  <c r="K918" i="6" s="1"/>
  <c r="L918" i="6" s="1"/>
  <c r="H919" i="6" s="1"/>
  <c r="I919" i="6" s="1"/>
  <c r="J919" i="6" s="1"/>
  <c r="K919" i="6" l="1"/>
  <c r="L919" i="6" s="1"/>
  <c r="H920" i="6" s="1"/>
  <c r="I920" i="6" s="1"/>
  <c r="J920" i="6" l="1"/>
  <c r="K920" i="6" s="1"/>
  <c r="L920" i="6" s="1"/>
  <c r="H921" i="6" s="1"/>
  <c r="I921" i="6" s="1"/>
  <c r="J921" i="6" l="1"/>
  <c r="K921" i="6" s="1"/>
  <c r="L921" i="6" s="1"/>
  <c r="H922" i="6" s="1"/>
  <c r="I922" i="6" s="1"/>
  <c r="J922" i="6" l="1"/>
  <c r="K922" i="6" s="1"/>
  <c r="L922" i="6"/>
  <c r="H923" i="6" s="1"/>
  <c r="I923" i="6" s="1"/>
  <c r="J923" i="6" s="1"/>
  <c r="K923" i="6" s="1"/>
  <c r="L923" i="6" l="1"/>
  <c r="H924" i="6" s="1"/>
  <c r="I924" i="6" s="1"/>
  <c r="J924" i="6" s="1"/>
  <c r="K924" i="6" s="1"/>
  <c r="L924" i="6" s="1"/>
  <c r="H925" i="6" s="1"/>
  <c r="I925" i="6" s="1"/>
  <c r="J925" i="6" l="1"/>
  <c r="K925" i="6" l="1"/>
  <c r="L925" i="6" s="1"/>
  <c r="H926" i="6" s="1"/>
  <c r="I926" i="6" s="1"/>
  <c r="J926" i="6" l="1"/>
  <c r="K926" i="6" s="1"/>
  <c r="L926" i="6" s="1"/>
  <c r="H927" i="6" s="1"/>
  <c r="I927" i="6" s="1"/>
  <c r="J927" i="6" l="1"/>
  <c r="K927" i="6" s="1"/>
  <c r="L927" i="6" s="1"/>
  <c r="H928" i="6" s="1"/>
  <c r="I928" i="6" s="1"/>
  <c r="J928" i="6" l="1"/>
  <c r="K928" i="6" s="1"/>
  <c r="L928" i="6" s="1"/>
  <c r="H929" i="6" s="1"/>
  <c r="I929" i="6" s="1"/>
  <c r="J929" i="6" s="1"/>
  <c r="K929" i="6" l="1"/>
  <c r="L929" i="6" s="1"/>
  <c r="H930" i="6" s="1"/>
  <c r="I930" i="6" s="1"/>
  <c r="J930" i="6" l="1"/>
  <c r="K930" i="6" s="1"/>
  <c r="L930" i="6" s="1"/>
  <c r="H931" i="6" s="1"/>
  <c r="I931" i="6" s="1"/>
  <c r="J931" i="6" l="1"/>
  <c r="K931" i="6" s="1"/>
  <c r="L931" i="6" s="1"/>
  <c r="H932" i="6" s="1"/>
  <c r="I932" i="6" s="1"/>
  <c r="J932" i="6" l="1"/>
  <c r="K932" i="6" s="1"/>
  <c r="L932" i="6" s="1"/>
  <c r="H933" i="6" s="1"/>
  <c r="I933" i="6" s="1"/>
  <c r="J933" i="6" l="1"/>
  <c r="K933" i="6" s="1"/>
  <c r="L933" i="6" s="1"/>
  <c r="H934" i="6" s="1"/>
  <c r="I934" i="6" s="1"/>
  <c r="J934" i="6" l="1"/>
  <c r="K934" i="6" s="1"/>
  <c r="L934" i="6" s="1"/>
  <c r="H935" i="6" s="1"/>
  <c r="I935" i="6" s="1"/>
  <c r="J935" i="6" l="1"/>
  <c r="K935" i="6" s="1"/>
  <c r="L935" i="6" s="1"/>
  <c r="H936" i="6" s="1"/>
  <c r="I936" i="6" s="1"/>
  <c r="J936" i="6" l="1"/>
  <c r="K936" i="6" s="1"/>
  <c r="L936" i="6" s="1"/>
  <c r="H937" i="6" s="1"/>
  <c r="I937" i="6" s="1"/>
  <c r="J937" i="6" l="1"/>
  <c r="K937" i="6" s="1"/>
  <c r="L937" i="6" s="1"/>
  <c r="H938" i="6" s="1"/>
  <c r="I938" i="6" s="1"/>
  <c r="J938" i="6" l="1"/>
  <c r="K938" i="6" s="1"/>
  <c r="L938" i="6" s="1"/>
  <c r="H939" i="6" s="1"/>
  <c r="I939" i="6" s="1"/>
  <c r="J939" i="6" s="1"/>
  <c r="K939" i="6" l="1"/>
  <c r="L939" i="6" s="1"/>
  <c r="H940" i="6" s="1"/>
  <c r="I940" i="6" s="1"/>
  <c r="J940" i="6" l="1"/>
  <c r="K940" i="6" s="1"/>
  <c r="L940" i="6" s="1"/>
  <c r="H941" i="6" s="1"/>
  <c r="I941" i="6" s="1"/>
  <c r="J941" i="6" l="1"/>
  <c r="K941" i="6" s="1"/>
  <c r="L941" i="6" s="1"/>
  <c r="H942" i="6" s="1"/>
  <c r="I942" i="6" s="1"/>
  <c r="J942" i="6" l="1"/>
  <c r="K942" i="6" s="1"/>
  <c r="L942" i="6" s="1"/>
  <c r="H943" i="6" s="1"/>
  <c r="I943" i="6" s="1"/>
  <c r="J943" i="6" l="1"/>
  <c r="K943" i="6" s="1"/>
  <c r="L943" i="6" s="1"/>
  <c r="H944" i="6" s="1"/>
  <c r="I944" i="6" s="1"/>
  <c r="J944" i="6" l="1"/>
  <c r="K944" i="6" s="1"/>
  <c r="L944" i="6"/>
  <c r="H945" i="6" s="1"/>
  <c r="I945" i="6" s="1"/>
  <c r="J945" i="6" s="1"/>
  <c r="K945" i="6" s="1"/>
  <c r="L945" i="6" l="1"/>
  <c r="H946" i="6" s="1"/>
  <c r="I946" i="6" s="1"/>
  <c r="J946" i="6" s="1"/>
  <c r="K946" i="6" s="1"/>
  <c r="L946" i="6" l="1"/>
  <c r="H947" i="6" s="1"/>
  <c r="I947" i="6" s="1"/>
  <c r="J947" i="6" s="1"/>
  <c r="K947" i="6" s="1"/>
  <c r="L947" i="6" s="1"/>
  <c r="H948" i="6" s="1"/>
  <c r="I948" i="6" s="1"/>
  <c r="J948" i="6" s="1"/>
  <c r="K948" i="6" s="1"/>
  <c r="L948" i="6" l="1"/>
  <c r="H949" i="6" s="1"/>
  <c r="I949" i="6" s="1"/>
  <c r="J949" i="6" l="1"/>
  <c r="K949" i="6" l="1"/>
  <c r="L949" i="6" s="1"/>
  <c r="H950" i="6" s="1"/>
  <c r="I950" i="6" s="1"/>
  <c r="J950" i="6" l="1"/>
  <c r="K950" i="6" s="1"/>
  <c r="L950" i="6" s="1"/>
  <c r="H951" i="6" s="1"/>
  <c r="I951" i="6" s="1"/>
  <c r="J951" i="6" l="1"/>
  <c r="K951" i="6" s="1"/>
  <c r="L951" i="6" s="1"/>
  <c r="H952" i="6" s="1"/>
  <c r="I952" i="6" s="1"/>
  <c r="J952" i="6" l="1"/>
  <c r="K952" i="6" s="1"/>
  <c r="L952" i="6" s="1"/>
  <c r="H953" i="6" s="1"/>
  <c r="I953" i="6" s="1"/>
  <c r="J953" i="6" l="1"/>
  <c r="K953" i="6" s="1"/>
  <c r="L953" i="6" s="1"/>
  <c r="H954" i="6" s="1"/>
  <c r="I954" i="6" s="1"/>
  <c r="J954" i="6" l="1"/>
  <c r="K954" i="6" s="1"/>
  <c r="L954" i="6"/>
  <c r="H955" i="6" s="1"/>
  <c r="I955" i="6" s="1"/>
  <c r="J955" i="6" s="1"/>
  <c r="K955" i="6" s="1"/>
  <c r="L955" i="6" l="1"/>
  <c r="H956" i="6" s="1"/>
  <c r="I956" i="6" s="1"/>
  <c r="J956" i="6" s="1"/>
  <c r="K956" i="6" s="1"/>
  <c r="L956" i="6" s="1"/>
  <c r="H957" i="6" s="1"/>
  <c r="I957" i="6" s="1"/>
  <c r="J957" i="6" s="1"/>
  <c r="K957" i="6" s="1"/>
  <c r="L957" i="6" l="1"/>
  <c r="H958" i="6" s="1"/>
  <c r="I958" i="6" s="1"/>
  <c r="J958" i="6" s="1"/>
  <c r="K958" i="6" s="1"/>
  <c r="L958" i="6" l="1"/>
  <c r="H959" i="6" s="1"/>
  <c r="I959" i="6" s="1"/>
  <c r="J959" i="6" s="1"/>
  <c r="K959" i="6" s="1"/>
  <c r="L959" i="6" l="1"/>
  <c r="H960" i="6" s="1"/>
  <c r="I960" i="6" s="1"/>
  <c r="J960" i="6" s="1"/>
  <c r="K960" i="6" s="1"/>
  <c r="L960" i="6" l="1"/>
  <c r="H961" i="6" s="1"/>
  <c r="I961" i="6" s="1"/>
  <c r="J961" i="6" s="1"/>
  <c r="K961" i="6" s="1"/>
  <c r="L961" i="6" l="1"/>
  <c r="H962" i="6" s="1"/>
  <c r="I962" i="6" s="1"/>
  <c r="J962" i="6" l="1"/>
  <c r="K962" i="6" l="1"/>
  <c r="L962" i="6" s="1"/>
  <c r="H963" i="6" s="1"/>
  <c r="I963" i="6" s="1"/>
  <c r="J963" i="6" l="1"/>
  <c r="K963" i="6" s="1"/>
  <c r="L963" i="6" s="1"/>
  <c r="H964" i="6" s="1"/>
  <c r="I964" i="6" s="1"/>
  <c r="J964" i="6" l="1"/>
  <c r="K964" i="6" s="1"/>
  <c r="L964" i="6" s="1"/>
  <c r="H965" i="6" s="1"/>
  <c r="I965" i="6" s="1"/>
  <c r="J965" i="6" l="1"/>
  <c r="K965" i="6" s="1"/>
  <c r="L965" i="6"/>
  <c r="H966" i="6" s="1"/>
  <c r="I966" i="6" s="1"/>
  <c r="J966" i="6" s="1"/>
  <c r="K966" i="6" s="1"/>
  <c r="L966" i="6" l="1"/>
  <c r="H967" i="6" s="1"/>
  <c r="I967" i="6" s="1"/>
  <c r="J967" i="6" s="1"/>
  <c r="K967" i="6" s="1"/>
  <c r="L967" i="6" l="1"/>
  <c r="H968" i="6" s="1"/>
  <c r="I968" i="6" s="1"/>
  <c r="J968" i="6" s="1"/>
  <c r="K968" i="6" s="1"/>
  <c r="L968" i="6" s="1"/>
  <c r="H969" i="6" s="1"/>
  <c r="I969" i="6" s="1"/>
  <c r="J969" i="6" s="1"/>
  <c r="K969" i="6" s="1"/>
  <c r="L969" i="6" l="1"/>
  <c r="H970" i="6" s="1"/>
  <c r="I970" i="6" s="1"/>
  <c r="J970" i="6" l="1"/>
  <c r="K970" i="6" l="1"/>
  <c r="L970" i="6" s="1"/>
  <c r="H971" i="6" s="1"/>
  <c r="I971" i="6" s="1"/>
  <c r="J971" i="6" l="1"/>
  <c r="K971" i="6" s="1"/>
  <c r="L971" i="6" s="1"/>
  <c r="H972" i="6" s="1"/>
  <c r="I972" i="6" s="1"/>
  <c r="J972" i="6" s="1"/>
  <c r="K972" i="6" l="1"/>
  <c r="L972" i="6" s="1"/>
  <c r="H973" i="6" s="1"/>
  <c r="I973" i="6" s="1"/>
  <c r="J973" i="6" l="1"/>
  <c r="K973" i="6" s="1"/>
  <c r="L973" i="6" s="1"/>
  <c r="H974" i="6" s="1"/>
  <c r="I974" i="6" s="1"/>
  <c r="J974" i="6" l="1"/>
  <c r="K974" i="6" s="1"/>
  <c r="L974" i="6"/>
  <c r="H975" i="6" s="1"/>
  <c r="I975" i="6" s="1"/>
  <c r="J975" i="6" s="1"/>
  <c r="K975" i="6" s="1"/>
  <c r="L975" i="6" l="1"/>
  <c r="H976" i="6" s="1"/>
  <c r="I976" i="6" s="1"/>
  <c r="J976" i="6" s="1"/>
  <c r="K976" i="6" s="1"/>
  <c r="L976" i="6" s="1"/>
  <c r="H977" i="6" s="1"/>
  <c r="I977" i="6" s="1"/>
  <c r="J977" i="6" s="1"/>
  <c r="K977" i="6" s="1"/>
  <c r="L977" i="6" l="1"/>
  <c r="H978" i="6" s="1"/>
  <c r="I978" i="6" s="1"/>
  <c r="J978" i="6" s="1"/>
  <c r="K978" i="6" s="1"/>
  <c r="L978" i="6" l="1"/>
  <c r="H979" i="6" s="1"/>
  <c r="I979" i="6" s="1"/>
  <c r="J979" i="6" s="1"/>
  <c r="K979" i="6" s="1"/>
  <c r="L979" i="6" l="1"/>
  <c r="H980" i="6" s="1"/>
  <c r="I980" i="6" s="1"/>
  <c r="J980" i="6" s="1"/>
  <c r="K980" i="6" s="1"/>
  <c r="L980" i="6" l="1"/>
  <c r="H981" i="6" s="1"/>
  <c r="I981" i="6" s="1"/>
  <c r="J981" i="6" s="1"/>
  <c r="K981" i="6" s="1"/>
  <c r="L981" i="6" l="1"/>
  <c r="H982" i="6" s="1"/>
  <c r="I982" i="6" s="1"/>
  <c r="J982" i="6" s="1"/>
  <c r="K982" i="6" s="1"/>
  <c r="L982" i="6" l="1"/>
  <c r="H983" i="6" s="1"/>
  <c r="I983" i="6" s="1"/>
  <c r="J983" i="6" s="1"/>
  <c r="K983" i="6" s="1"/>
  <c r="L983" i="6" l="1"/>
  <c r="H984" i="6" s="1"/>
  <c r="I984" i="6" s="1"/>
  <c r="J984" i="6" s="1"/>
  <c r="K984" i="6" s="1"/>
  <c r="L984" i="6" l="1"/>
  <c r="H985" i="6" s="1"/>
  <c r="I985" i="6" s="1"/>
  <c r="J985" i="6" s="1"/>
  <c r="K985" i="6" s="1"/>
  <c r="L985" i="6" l="1"/>
  <c r="H986" i="6" s="1"/>
  <c r="I986" i="6" s="1"/>
  <c r="J986" i="6" s="1"/>
  <c r="K986" i="6" s="1"/>
  <c r="L986" i="6" l="1"/>
  <c r="H987" i="6" s="1"/>
  <c r="I987" i="6" s="1"/>
  <c r="J987" i="6" s="1"/>
  <c r="K987" i="6" s="1"/>
  <c r="L987" i="6" l="1"/>
  <c r="H988" i="6" s="1"/>
  <c r="I988" i="6" s="1"/>
  <c r="J988" i="6" l="1"/>
  <c r="K988" i="6" l="1"/>
  <c r="L988" i="6" s="1"/>
  <c r="H989" i="6" s="1"/>
  <c r="I989" i="6" s="1"/>
  <c r="J989" i="6" l="1"/>
  <c r="K989" i="6" s="1"/>
  <c r="L989" i="6" s="1"/>
  <c r="H990" i="6" s="1"/>
  <c r="I990" i="6" s="1"/>
  <c r="J990" i="6" l="1"/>
  <c r="K990" i="6" s="1"/>
  <c r="L990" i="6" s="1"/>
  <c r="H991" i="6" s="1"/>
  <c r="I991" i="6" s="1"/>
  <c r="J991" i="6" l="1"/>
  <c r="K991" i="6" s="1"/>
  <c r="L991" i="6" s="1"/>
  <c r="H992" i="6" s="1"/>
  <c r="I992" i="6" s="1"/>
  <c r="J992" i="6" s="1"/>
  <c r="K992" i="6" l="1"/>
  <c r="L992" i="6" s="1"/>
  <c r="H993" i="6" s="1"/>
  <c r="I993" i="6" s="1"/>
  <c r="J993" i="6" l="1"/>
  <c r="K993" i="6" s="1"/>
  <c r="L993" i="6" s="1"/>
  <c r="H994" i="6" s="1"/>
  <c r="I994" i="6" s="1"/>
  <c r="J994" i="6" l="1"/>
  <c r="K994" i="6" s="1"/>
  <c r="L994" i="6" s="1"/>
  <c r="H995" i="6" s="1"/>
  <c r="I995" i="6" s="1"/>
  <c r="J995" i="6" l="1"/>
  <c r="K995" i="6" s="1"/>
  <c r="L995" i="6" s="1"/>
  <c r="H996" i="6" s="1"/>
  <c r="I996" i="6" s="1"/>
  <c r="J996" i="6" l="1"/>
  <c r="K996" i="6" s="1"/>
  <c r="L996" i="6" s="1"/>
  <c r="H997" i="6" s="1"/>
  <c r="I997" i="6" s="1"/>
  <c r="J997" i="6" l="1"/>
  <c r="K997" i="6" s="1"/>
  <c r="L997" i="6"/>
  <c r="H998" i="6" s="1"/>
  <c r="I998" i="6" s="1"/>
  <c r="J998" i="6" s="1"/>
  <c r="K998" i="6" s="1"/>
  <c r="L998" i="6" l="1"/>
  <c r="H999" i="6" s="1"/>
  <c r="I999" i="6" s="1"/>
  <c r="J999" i="6" s="1"/>
  <c r="K999" i="6" s="1"/>
  <c r="L999" i="6" s="1"/>
  <c r="H1000" i="6" s="1"/>
  <c r="I1000" i="6" s="1"/>
  <c r="J1000" i="6" s="1"/>
  <c r="K1000" i="6" s="1"/>
  <c r="L1000" i="6" l="1"/>
  <c r="H1001" i="6" s="1"/>
  <c r="I1001" i="6" s="1"/>
  <c r="J1001" i="6" s="1"/>
  <c r="K1001" i="6" s="1"/>
  <c r="L1001" i="6" l="1"/>
  <c r="H1002" i="6" s="1"/>
  <c r="I1002" i="6" s="1"/>
  <c r="J1002" i="6" s="1"/>
  <c r="K1002" i="6" s="1"/>
  <c r="L1002" i="6" l="1"/>
  <c r="H1003" i="6" s="1"/>
  <c r="I1003" i="6" s="1"/>
  <c r="J1003" i="6" s="1"/>
  <c r="K1003" i="6" s="1"/>
  <c r="L1003" i="6" l="1"/>
  <c r="H1004" i="6" s="1"/>
  <c r="I1004" i="6" s="1"/>
  <c r="J1004" i="6" s="1"/>
  <c r="K1004" i="6" s="1"/>
  <c r="L1004" i="6" l="1"/>
  <c r="H1005" i="6" s="1"/>
  <c r="I1005" i="6" s="1"/>
  <c r="J1005" i="6" s="1"/>
  <c r="K1005" i="6" s="1"/>
  <c r="L1005" i="6" l="1"/>
  <c r="H1006" i="6" s="1"/>
  <c r="I1006" i="6" s="1"/>
  <c r="J1006" i="6" s="1"/>
  <c r="K1006" i="6" s="1"/>
  <c r="L1006" i="6" l="1"/>
  <c r="H1007" i="6" s="1"/>
  <c r="I1007" i="6" s="1"/>
  <c r="J1007" i="6" s="1"/>
  <c r="K1007" i="6" s="1"/>
  <c r="L1007" i="6" l="1"/>
  <c r="H1008" i="6" s="1"/>
  <c r="I1008" i="6" s="1"/>
  <c r="J1008" i="6" l="1"/>
  <c r="K1008" i="6" l="1"/>
  <c r="L1008" i="6" s="1"/>
  <c r="H1009" i="6" s="1"/>
  <c r="I1009" i="6" s="1"/>
  <c r="J1009" i="6" l="1"/>
  <c r="K1009" i="6" s="1"/>
  <c r="L1009" i="6" s="1"/>
  <c r="H1010" i="6" s="1"/>
  <c r="I1010" i="6" s="1"/>
  <c r="J1010" i="6" l="1"/>
  <c r="K1010" i="6" s="1"/>
  <c r="L1010" i="6" s="1"/>
  <c r="H1011" i="6" s="1"/>
  <c r="I1011" i="6" s="1"/>
  <c r="J1011" i="6" l="1"/>
  <c r="K1011" i="6" s="1"/>
  <c r="L1011" i="6" s="1"/>
  <c r="H1012" i="6" s="1"/>
  <c r="I1012" i="6" s="1"/>
  <c r="J1012" i="6" l="1"/>
  <c r="K1012" i="6" s="1"/>
  <c r="L1012" i="6" s="1"/>
  <c r="H1013" i="6" s="1"/>
  <c r="I1013" i="6" s="1"/>
  <c r="J1013" i="6" l="1"/>
  <c r="K1013" i="6" s="1"/>
  <c r="L1013" i="6" s="1"/>
  <c r="H1014" i="6" s="1"/>
  <c r="I1014" i="6" s="1"/>
  <c r="J1014" i="6" l="1"/>
  <c r="K1014" i="6" s="1"/>
  <c r="L1014" i="6" s="1"/>
  <c r="H1015" i="6" s="1"/>
  <c r="I1015" i="6" s="1"/>
  <c r="J1015" i="6" l="1"/>
  <c r="K1015" i="6" s="1"/>
  <c r="L1015" i="6" s="1"/>
  <c r="H1016" i="6" s="1"/>
  <c r="I1016" i="6" s="1"/>
  <c r="J1016" i="6" l="1"/>
  <c r="K1016" i="6" s="1"/>
  <c r="L1016" i="6" s="1"/>
  <c r="H1017" i="6" s="1"/>
  <c r="I1017" i="6" s="1"/>
  <c r="J1017" i="6" l="1"/>
  <c r="K1017" i="6" s="1"/>
  <c r="L1017" i="6" s="1"/>
  <c r="H1018" i="6" s="1"/>
  <c r="I1018" i="6" s="1"/>
  <c r="J1018" i="6" l="1"/>
  <c r="K1018" i="6" s="1"/>
  <c r="L1018" i="6" s="1"/>
  <c r="H1019" i="6" s="1"/>
  <c r="I1019" i="6" s="1"/>
  <c r="J1019" i="6" l="1"/>
  <c r="K1019" i="6" s="1"/>
  <c r="L1019" i="6" s="1"/>
  <c r="H1020" i="6" s="1"/>
  <c r="I1020" i="6" s="1"/>
  <c r="J1020" i="6" l="1"/>
  <c r="K1020" i="6" s="1"/>
  <c r="L1020" i="6" s="1"/>
  <c r="H1021" i="6" s="1"/>
  <c r="I1021" i="6" s="1"/>
  <c r="J1021" i="6" l="1"/>
  <c r="K1021" i="6" s="1"/>
  <c r="L1021" i="6" s="1"/>
  <c r="H1022" i="6" s="1"/>
  <c r="I1022" i="6" s="1"/>
  <c r="J1022" i="6" l="1"/>
  <c r="K1022" i="6" s="1"/>
  <c r="L1022" i="6" s="1"/>
  <c r="H1023" i="6" s="1"/>
  <c r="I1023" i="6" s="1"/>
  <c r="J1023" i="6" l="1"/>
  <c r="K1023" i="6" s="1"/>
  <c r="L1023" i="6"/>
  <c r="H1024" i="6" s="1"/>
  <c r="I1024" i="6" s="1"/>
  <c r="J1024" i="6" s="1"/>
  <c r="K1024" i="6" s="1"/>
  <c r="L1024" i="6" l="1"/>
  <c r="H1025" i="6" s="1"/>
  <c r="I1025" i="6" s="1"/>
  <c r="J1025" i="6" s="1"/>
  <c r="K1025" i="6" s="1"/>
  <c r="L1025" i="6" l="1"/>
  <c r="H1026" i="6" s="1"/>
  <c r="I1026" i="6" s="1"/>
  <c r="J1026" i="6" s="1"/>
  <c r="K1026" i="6" s="1"/>
  <c r="L1026" i="6" s="1"/>
  <c r="H1027" i="6" s="1"/>
  <c r="I1027" i="6" s="1"/>
  <c r="J1027" i="6" s="1"/>
  <c r="K1027" i="6" s="1"/>
  <c r="L1027" i="6" l="1"/>
  <c r="H1028" i="6" s="1"/>
  <c r="I1028" i="6" s="1"/>
  <c r="J1028" i="6" s="1"/>
  <c r="K1028" i="6" s="1"/>
  <c r="L1028" i="6" l="1"/>
  <c r="H1029" i="6" s="1"/>
  <c r="I1029" i="6" s="1"/>
  <c r="J1029" i="6" s="1"/>
  <c r="K1029" i="6" s="1"/>
  <c r="L1029" i="6" l="1"/>
  <c r="H1030" i="6" s="1"/>
  <c r="I1030" i="6" s="1"/>
  <c r="J1030" i="6" s="1"/>
  <c r="K1030" i="6" s="1"/>
  <c r="L1030" i="6" l="1"/>
  <c r="H1031" i="6" s="1"/>
  <c r="I1031" i="6" s="1"/>
  <c r="J1031" i="6" s="1"/>
  <c r="K1031" i="6" s="1"/>
  <c r="L1031" i="6" l="1"/>
  <c r="H1032" i="6" s="1"/>
  <c r="I1032" i="6" s="1"/>
  <c r="J1032" i="6" s="1"/>
  <c r="K1032" i="6" s="1"/>
  <c r="L1032" i="6" l="1"/>
  <c r="H1033" i="6" s="1"/>
  <c r="I1033" i="6" s="1"/>
  <c r="J1033" i="6" s="1"/>
  <c r="K1033" i="6" s="1"/>
  <c r="L1033" i="6" l="1"/>
  <c r="H1034" i="6" s="1"/>
  <c r="I1034" i="6" s="1"/>
  <c r="J1034" i="6" s="1"/>
  <c r="K1034" i="6" s="1"/>
  <c r="L1034" i="6" l="1"/>
  <c r="H1035" i="6" s="1"/>
  <c r="I1035" i="6" s="1"/>
  <c r="J1035" i="6" s="1"/>
  <c r="K1035" i="6" s="1"/>
  <c r="L1035" i="6" l="1"/>
  <c r="H1036" i="6" s="1"/>
  <c r="I1036" i="6" s="1"/>
  <c r="J1036" i="6" s="1"/>
  <c r="K1036" i="6" s="1"/>
  <c r="L1036" i="6" l="1"/>
  <c r="H1037" i="6" s="1"/>
  <c r="I1037" i="6" s="1"/>
  <c r="J1037" i="6" s="1"/>
  <c r="K1037" i="6" s="1"/>
  <c r="L1037" i="6" l="1"/>
  <c r="H1038" i="6" s="1"/>
  <c r="I1038" i="6" s="1"/>
  <c r="J1038" i="6" s="1"/>
  <c r="K1038" i="6" s="1"/>
  <c r="L1038" i="6" l="1"/>
  <c r="H1039" i="6" s="1"/>
  <c r="I1039" i="6" s="1"/>
  <c r="J1039" i="6" s="1"/>
  <c r="K1039" i="6" s="1"/>
  <c r="L1039" i="6" l="1"/>
  <c r="H1040" i="6" s="1"/>
  <c r="I1040" i="6" s="1"/>
  <c r="J1040" i="6" s="1"/>
  <c r="K1040" i="6" s="1"/>
  <c r="L1040" i="6" l="1"/>
  <c r="H1041" i="6" s="1"/>
  <c r="I1041" i="6" s="1"/>
  <c r="J1041" i="6" s="1"/>
  <c r="K1041" i="6" s="1"/>
  <c r="L1041" i="6" l="1"/>
  <c r="H1042" i="6" s="1"/>
  <c r="I1042" i="6" s="1"/>
  <c r="J1042" i="6" s="1"/>
  <c r="K1042" i="6" s="1"/>
  <c r="L1042" i="6" l="1"/>
  <c r="H1043" i="6" s="1"/>
  <c r="I1043" i="6" s="1"/>
  <c r="J1043" i="6" l="1"/>
  <c r="K1043" i="6" l="1"/>
  <c r="L1043" i="6" s="1"/>
  <c r="H1044" i="6" s="1"/>
  <c r="I1044" i="6" s="1"/>
  <c r="J1044" i="6" l="1"/>
  <c r="K1044" i="6" s="1"/>
  <c r="L1044" i="6" s="1"/>
  <c r="H1045" i="6" s="1"/>
  <c r="I1045" i="6" s="1"/>
  <c r="J1045" i="6" s="1"/>
  <c r="K1045" i="6" l="1"/>
  <c r="L1045" i="6" s="1"/>
  <c r="H1046" i="6" s="1"/>
  <c r="I1046" i="6" s="1"/>
  <c r="J1046" i="6" l="1"/>
  <c r="K1046" i="6" s="1"/>
  <c r="L1046" i="6" s="1"/>
  <c r="H1047" i="6" s="1"/>
  <c r="I1047" i="6" s="1"/>
  <c r="J1047" i="6" l="1"/>
  <c r="K1047" i="6" s="1"/>
  <c r="L1047" i="6" s="1"/>
  <c r="H1048" i="6" s="1"/>
  <c r="I1048" i="6" s="1"/>
  <c r="J1048" i="6" l="1"/>
  <c r="K1048" i="6" s="1"/>
  <c r="L1048" i="6" s="1"/>
  <c r="H1049" i="6" s="1"/>
  <c r="I1049" i="6" s="1"/>
  <c r="J1049" i="6" l="1"/>
  <c r="K1049" i="6" s="1"/>
  <c r="L1049" i="6" s="1"/>
  <c r="H1050" i="6" s="1"/>
  <c r="I1050" i="6" s="1"/>
  <c r="J1050" i="6" l="1"/>
  <c r="K1050" i="6" s="1"/>
  <c r="L1050" i="6" s="1"/>
  <c r="H1051" i="6" s="1"/>
  <c r="I1051" i="6" s="1"/>
  <c r="J1051" i="6" s="1"/>
  <c r="K1051" i="6" l="1"/>
  <c r="L1051" i="6" s="1"/>
  <c r="H1052" i="6" s="1"/>
  <c r="I1052" i="6" s="1"/>
  <c r="J1052" i="6" l="1"/>
  <c r="K1052" i="6" s="1"/>
  <c r="L1052" i="6" s="1"/>
  <c r="H1053" i="6" s="1"/>
  <c r="I1053" i="6" s="1"/>
  <c r="J1053" i="6" l="1"/>
  <c r="K1053" i="6" s="1"/>
  <c r="L1053" i="6" s="1"/>
  <c r="H1054" i="6" s="1"/>
  <c r="I1054" i="6" s="1"/>
  <c r="J1054" i="6" l="1"/>
  <c r="K1054" i="6" s="1"/>
  <c r="L1054" i="6" s="1"/>
  <c r="H1055" i="6" s="1"/>
  <c r="I1055" i="6" s="1"/>
  <c r="J1055" i="6" s="1"/>
  <c r="K1055" i="6" l="1"/>
  <c r="L1055" i="6" s="1"/>
  <c r="H1056" i="6" s="1"/>
  <c r="I1056" i="6" s="1"/>
  <c r="J1056" i="6" l="1"/>
  <c r="K1056" i="6" s="1"/>
  <c r="L1056" i="6" s="1"/>
  <c r="H1057" i="6" s="1"/>
  <c r="I1057" i="6" s="1"/>
  <c r="J1057" i="6" l="1"/>
  <c r="K1057" i="6" s="1"/>
  <c r="L1057" i="6" s="1"/>
  <c r="H1058" i="6" s="1"/>
  <c r="I1058" i="6" s="1"/>
  <c r="J1058" i="6" l="1"/>
  <c r="K1058" i="6" s="1"/>
  <c r="L1058" i="6" s="1"/>
  <c r="H1059" i="6" s="1"/>
  <c r="I1059" i="6" s="1"/>
  <c r="J1059" i="6" l="1"/>
  <c r="K1059" i="6" s="1"/>
  <c r="L1059" i="6" s="1"/>
  <c r="H1060" i="6" s="1"/>
  <c r="I1060" i="6" s="1"/>
  <c r="J1060" i="6" l="1"/>
  <c r="K1060" i="6" s="1"/>
  <c r="L1060" i="6" s="1"/>
  <c r="H1061" i="6" s="1"/>
  <c r="I1061" i="6" s="1"/>
  <c r="J1061" i="6" l="1"/>
  <c r="K1061" i="6" s="1"/>
  <c r="L1061" i="6" s="1"/>
  <c r="H1062" i="6" s="1"/>
  <c r="I1062" i="6" s="1"/>
  <c r="J1062" i="6" l="1"/>
  <c r="K1062" i="6" s="1"/>
  <c r="L1062" i="6" s="1"/>
  <c r="H1063" i="6" s="1"/>
  <c r="I1063" i="6" s="1"/>
  <c r="J1063" i="6" l="1"/>
  <c r="K1063" i="6" s="1"/>
  <c r="L1063" i="6" s="1"/>
  <c r="H1064" i="6" s="1"/>
  <c r="I1064" i="6" s="1"/>
  <c r="J1064" i="6" l="1"/>
  <c r="K1064" i="6" s="1"/>
  <c r="L1064" i="6" s="1"/>
  <c r="H1065" i="6" s="1"/>
  <c r="I1065" i="6" s="1"/>
  <c r="J1065" i="6" l="1"/>
  <c r="K1065" i="6" s="1"/>
  <c r="L1065" i="6" s="1"/>
  <c r="H1066" i="6" s="1"/>
  <c r="I1066" i="6" s="1"/>
  <c r="J1066" i="6" l="1"/>
  <c r="K1066" i="6" s="1"/>
  <c r="L1066" i="6" s="1"/>
  <c r="H1067" i="6" s="1"/>
  <c r="I1067" i="6" s="1"/>
  <c r="J1067" i="6" l="1"/>
  <c r="K1067" i="6" s="1"/>
  <c r="L1067" i="6" s="1"/>
  <c r="H1068" i="6" s="1"/>
  <c r="I1068" i="6" s="1"/>
  <c r="J1068" i="6" l="1"/>
  <c r="K1068" i="6" s="1"/>
  <c r="L1068" i="6" s="1"/>
  <c r="H1069" i="6" s="1"/>
  <c r="I1069" i="6" s="1"/>
  <c r="J1069" i="6" l="1"/>
  <c r="K1069" i="6" s="1"/>
  <c r="L1069" i="6" s="1"/>
  <c r="H1070" i="6" s="1"/>
  <c r="I1070" i="6" s="1"/>
  <c r="J1070" i="6" l="1"/>
  <c r="K1070" i="6" s="1"/>
  <c r="L1070" i="6" s="1"/>
  <c r="H1071" i="6" s="1"/>
  <c r="I1071" i="6" s="1"/>
  <c r="J1071" i="6" l="1"/>
  <c r="K1071" i="6" s="1"/>
  <c r="L1071" i="6" s="1"/>
  <c r="H1072" i="6" s="1"/>
  <c r="I1072" i="6" s="1"/>
  <c r="J1072" i="6" l="1"/>
  <c r="K1072" i="6" s="1"/>
  <c r="L1072" i="6"/>
  <c r="H1073" i="6" s="1"/>
  <c r="I1073" i="6" s="1"/>
  <c r="J1073" i="6" s="1"/>
  <c r="K1073" i="6" l="1"/>
  <c r="L1073" i="6" s="1"/>
  <c r="H1074" i="6" s="1"/>
  <c r="I1074" i="6" s="1"/>
  <c r="J1074" i="6" l="1"/>
  <c r="K1074" i="6" s="1"/>
  <c r="L1074" i="6"/>
  <c r="H1075" i="6" s="1"/>
  <c r="I1075" i="6" s="1"/>
  <c r="J1075" i="6" s="1"/>
  <c r="K1075" i="6" s="1"/>
  <c r="L1075" i="6" l="1"/>
  <c r="H1076" i="6" s="1"/>
  <c r="I1076" i="6" s="1"/>
  <c r="J1076" i="6" s="1"/>
  <c r="K1076" i="6" s="1"/>
  <c r="L1076" i="6" s="1"/>
  <c r="H1077" i="6" s="1"/>
  <c r="I1077" i="6" s="1"/>
  <c r="J1077" i="6" l="1"/>
  <c r="K1077" i="6" l="1"/>
  <c r="L1077" i="6" s="1"/>
  <c r="H1078" i="6" s="1"/>
  <c r="I1078" i="6" s="1"/>
  <c r="J1078" i="6" l="1"/>
  <c r="K1078" i="6" s="1"/>
  <c r="L1078" i="6" s="1"/>
  <c r="H1079" i="6" s="1"/>
  <c r="I1079" i="6" s="1"/>
  <c r="J1079" i="6" s="1"/>
  <c r="K1079" i="6" l="1"/>
  <c r="L1079" i="6" s="1"/>
  <c r="H1080" i="6" s="1"/>
  <c r="I1080" i="6" s="1"/>
  <c r="J1080" i="6" l="1"/>
  <c r="K1080" i="6" s="1"/>
  <c r="L1080" i="6" s="1"/>
  <c r="H1081" i="6" s="1"/>
  <c r="I1081" i="6" s="1"/>
  <c r="J1081" i="6" l="1"/>
  <c r="K1081" i="6" s="1"/>
  <c r="L1081" i="6" s="1"/>
  <c r="H1082" i="6" s="1"/>
  <c r="I1082" i="6" s="1"/>
  <c r="J1082" i="6" l="1"/>
  <c r="K1082" i="6" s="1"/>
  <c r="L1082" i="6"/>
  <c r="H1083" i="6" s="1"/>
  <c r="I1083" i="6" s="1"/>
  <c r="J1083" i="6" s="1"/>
  <c r="K1083" i="6" s="1"/>
  <c r="L1083" i="6" l="1"/>
  <c r="H1084" i="6" s="1"/>
  <c r="I1084" i="6" s="1"/>
  <c r="J1084" i="6" s="1"/>
  <c r="K1084" i="6" s="1"/>
  <c r="L1084" i="6" l="1"/>
  <c r="H1085" i="6" s="1"/>
  <c r="I1085" i="6" s="1"/>
  <c r="J1085" i="6" s="1"/>
  <c r="K1085" i="6" s="1"/>
  <c r="L1085" i="6" s="1"/>
  <c r="H1086" i="6" s="1"/>
  <c r="I1086" i="6" s="1"/>
  <c r="J1086" i="6" s="1"/>
  <c r="K1086" i="6" s="1"/>
  <c r="L1086" i="6" l="1"/>
  <c r="H1087" i="6" s="1"/>
  <c r="I1087" i="6" s="1"/>
  <c r="J1087" i="6" s="1"/>
  <c r="K1087" i="6" s="1"/>
  <c r="L1087" i="6" l="1"/>
  <c r="H1088" i="6" s="1"/>
  <c r="I1088" i="6" s="1"/>
  <c r="J1088" i="6" s="1"/>
  <c r="K1088" i="6" s="1"/>
  <c r="L1088" i="6" l="1"/>
  <c r="H1089" i="6" s="1"/>
  <c r="I1089" i="6" s="1"/>
  <c r="J1089" i="6" s="1"/>
  <c r="K1089" i="6" s="1"/>
  <c r="L1089" i="6" l="1"/>
  <c r="H1090" i="6" s="1"/>
  <c r="I1090" i="6" s="1"/>
  <c r="J1090" i="6" s="1"/>
  <c r="K1090" i="6" s="1"/>
  <c r="L1090" i="6" l="1"/>
  <c r="H1091" i="6" s="1"/>
  <c r="I1091" i="6" s="1"/>
  <c r="J1091" i="6" s="1"/>
  <c r="K1091" i="6" s="1"/>
  <c r="L1091" i="6" l="1"/>
  <c r="H1092" i="6" s="1"/>
  <c r="I1092" i="6" s="1"/>
  <c r="J1092" i="6" s="1"/>
  <c r="K1092" i="6" s="1"/>
  <c r="L1092" i="6" l="1"/>
  <c r="H1093" i="6" s="1"/>
  <c r="I1093" i="6" s="1"/>
  <c r="J1093" i="6" s="1"/>
  <c r="K1093" i="6" s="1"/>
  <c r="L1093" i="6" l="1"/>
  <c r="H1094" i="6" s="1"/>
  <c r="I1094" i="6" s="1"/>
  <c r="J1094" i="6" s="1"/>
  <c r="K1094" i="6" s="1"/>
  <c r="L1094" i="6" l="1"/>
  <c r="H1095" i="6" s="1"/>
  <c r="I1095" i="6" s="1"/>
  <c r="J1095" i="6"/>
  <c r="K1095" i="6" s="1"/>
  <c r="L1095" i="6" l="1"/>
  <c r="H1096" i="6" s="1"/>
  <c r="I1096" i="6" s="1"/>
  <c r="J1096" i="6" s="1"/>
  <c r="K1096" i="6" s="1"/>
  <c r="L1096" i="6" l="1"/>
  <c r="H1097" i="6" s="1"/>
  <c r="I1097" i="6" s="1"/>
  <c r="J1097" i="6" l="1"/>
  <c r="K1097" i="6" l="1"/>
  <c r="L1097" i="6" s="1"/>
  <c r="H1098" i="6" s="1"/>
  <c r="I1098" i="6" s="1"/>
  <c r="J1098" i="6" l="1"/>
  <c r="K1098" i="6" s="1"/>
  <c r="L1098" i="6" s="1"/>
  <c r="H1099" i="6" s="1"/>
  <c r="I1099" i="6" s="1"/>
  <c r="J1099" i="6" l="1"/>
  <c r="K1099" i="6" s="1"/>
  <c r="L1099" i="6" s="1"/>
  <c r="H1100" i="6" s="1"/>
  <c r="I1100" i="6" s="1"/>
  <c r="J1100" i="6" l="1"/>
  <c r="K1100" i="6" s="1"/>
  <c r="L1100" i="6" s="1"/>
  <c r="H1101" i="6" s="1"/>
  <c r="I1101" i="6" s="1"/>
  <c r="J1101" i="6" l="1"/>
  <c r="K1101" i="6" s="1"/>
  <c r="L1101" i="6" s="1"/>
  <c r="H1102" i="6" s="1"/>
  <c r="I1102" i="6" s="1"/>
  <c r="J1102" i="6" s="1"/>
  <c r="K1102" i="6" l="1"/>
  <c r="L1102" i="6" s="1"/>
  <c r="H1103" i="6" s="1"/>
  <c r="I1103" i="6" s="1"/>
  <c r="J1103" i="6" l="1"/>
  <c r="K1103" i="6" s="1"/>
  <c r="L1103" i="6" s="1"/>
  <c r="H1104" i="6" s="1"/>
  <c r="I1104" i="6" s="1"/>
  <c r="J1104" i="6" l="1"/>
  <c r="K1104" i="6" s="1"/>
  <c r="L1104" i="6" s="1"/>
  <c r="H1105" i="6" s="1"/>
  <c r="I1105" i="6" s="1"/>
  <c r="J1105" i="6" l="1"/>
  <c r="K1105" i="6" s="1"/>
  <c r="L1105" i="6" s="1"/>
  <c r="H1106" i="6" s="1"/>
  <c r="I1106" i="6" s="1"/>
  <c r="J1106" i="6" l="1"/>
  <c r="K1106" i="6" s="1"/>
  <c r="L1106" i="6" s="1"/>
  <c r="H1107" i="6" s="1"/>
  <c r="I1107" i="6" s="1"/>
  <c r="J1107" i="6" l="1"/>
  <c r="K1107" i="6" s="1"/>
  <c r="L1107" i="6" s="1"/>
  <c r="H1108" i="6" s="1"/>
  <c r="I1108" i="6" s="1"/>
  <c r="J1108" i="6" l="1"/>
  <c r="K1108" i="6" s="1"/>
  <c r="L1108" i="6" s="1"/>
  <c r="H1109" i="6" s="1"/>
  <c r="I1109" i="6" s="1"/>
  <c r="J1109" i="6" l="1"/>
  <c r="K1109" i="6" s="1"/>
  <c r="L1109" i="6" s="1"/>
  <c r="H1110" i="6" s="1"/>
  <c r="I1110" i="6" s="1"/>
  <c r="J1110" i="6" l="1"/>
  <c r="K1110" i="6" s="1"/>
  <c r="L1110" i="6" s="1"/>
  <c r="H1111" i="6" s="1"/>
  <c r="I1111" i="6" s="1"/>
  <c r="J1111" i="6" l="1"/>
  <c r="K1111" i="6" s="1"/>
  <c r="L1111" i="6" s="1"/>
  <c r="H1112" i="6" s="1"/>
  <c r="I1112" i="6" s="1"/>
  <c r="J1112" i="6" l="1"/>
  <c r="K1112" i="6" s="1"/>
  <c r="L1112" i="6" s="1"/>
  <c r="H1113" i="6" s="1"/>
  <c r="I1113" i="6" s="1"/>
  <c r="J1113" i="6" s="1"/>
  <c r="K1113" i="6" l="1"/>
  <c r="L1113" i="6" s="1"/>
  <c r="H1114" i="6" s="1"/>
  <c r="I1114" i="6" s="1"/>
  <c r="J1114" i="6" l="1"/>
  <c r="K1114" i="6" s="1"/>
  <c r="L1114" i="6" s="1"/>
  <c r="H1115" i="6" s="1"/>
  <c r="I1115" i="6" s="1"/>
  <c r="J1115" i="6" l="1"/>
  <c r="K1115" i="6" s="1"/>
  <c r="L1115" i="6" s="1"/>
  <c r="H1116" i="6" s="1"/>
  <c r="I1116" i="6" s="1"/>
  <c r="J1116" i="6" s="1"/>
  <c r="K1116" i="6" l="1"/>
  <c r="L1116" i="6" s="1"/>
  <c r="H1117" i="6" s="1"/>
  <c r="I1117" i="6" s="1"/>
  <c r="J1117" i="6" l="1"/>
  <c r="K1117" i="6" s="1"/>
  <c r="L1117" i="6" s="1"/>
  <c r="H1118" i="6" s="1"/>
  <c r="I1118" i="6" s="1"/>
  <c r="J1118" i="6" l="1"/>
  <c r="K1118" i="6" s="1"/>
  <c r="L1118" i="6" s="1"/>
  <c r="H1119" i="6" s="1"/>
  <c r="I1119" i="6" s="1"/>
  <c r="J1119" i="6" l="1"/>
  <c r="K1119" i="6" s="1"/>
  <c r="L1119" i="6" s="1"/>
  <c r="H1120" i="6" s="1"/>
  <c r="I1120" i="6" s="1"/>
  <c r="J1120" i="6" l="1"/>
  <c r="K1120" i="6" s="1"/>
  <c r="L1120" i="6" s="1"/>
  <c r="H1121" i="6" s="1"/>
  <c r="I1121" i="6" s="1"/>
  <c r="J1121" i="6" s="1"/>
  <c r="K1121" i="6" l="1"/>
  <c r="L1121" i="6" s="1"/>
  <c r="H1122" i="6" s="1"/>
  <c r="I1122" i="6" s="1"/>
  <c r="J1122" i="6" l="1"/>
  <c r="K1122" i="6" s="1"/>
  <c r="L1122" i="6" s="1"/>
  <c r="H1123" i="6" s="1"/>
  <c r="I1123" i="6" s="1"/>
  <c r="J1123" i="6" l="1"/>
  <c r="K1123" i="6" s="1"/>
  <c r="L1123" i="6" s="1"/>
  <c r="H1124" i="6" s="1"/>
  <c r="I1124" i="6" s="1"/>
  <c r="J1124" i="6" s="1"/>
  <c r="K1124" i="6" l="1"/>
  <c r="L1124" i="6" s="1"/>
  <c r="H1125" i="6" s="1"/>
  <c r="I1125" i="6" s="1"/>
  <c r="J1125" i="6" l="1"/>
  <c r="K1125" i="6" s="1"/>
  <c r="L1125" i="6" s="1"/>
  <c r="H1126" i="6" s="1"/>
  <c r="I1126" i="6" s="1"/>
  <c r="J1126" i="6" l="1"/>
  <c r="K1126" i="6" s="1"/>
  <c r="L1126" i="6" s="1"/>
  <c r="H1127" i="6" s="1"/>
  <c r="I1127" i="6" s="1"/>
  <c r="J1127" i="6" l="1"/>
  <c r="K1127" i="6" s="1"/>
  <c r="L1127" i="6" s="1"/>
  <c r="H1128" i="6" s="1"/>
  <c r="I1128" i="6" s="1"/>
  <c r="J1128" i="6" l="1"/>
  <c r="K1128" i="6" s="1"/>
  <c r="L1128" i="6" s="1"/>
  <c r="H1129" i="6" s="1"/>
  <c r="I1129" i="6" s="1"/>
  <c r="J1129" i="6" l="1"/>
  <c r="K1129" i="6" s="1"/>
  <c r="L1129" i="6" s="1"/>
  <c r="H1130" i="6" s="1"/>
  <c r="I1130" i="6" s="1"/>
  <c r="J1130" i="6" l="1"/>
  <c r="K1130" i="6" s="1"/>
  <c r="L1130" i="6" s="1"/>
  <c r="H1131" i="6" s="1"/>
  <c r="I1131" i="6" s="1"/>
  <c r="J1131" i="6" l="1"/>
  <c r="K1131" i="6" s="1"/>
  <c r="L1131" i="6" s="1"/>
  <c r="H1132" i="6" s="1"/>
  <c r="I1132" i="6" s="1"/>
  <c r="J1132" i="6" l="1"/>
  <c r="K1132" i="6" s="1"/>
  <c r="L1132" i="6" s="1"/>
  <c r="H1133" i="6" s="1"/>
  <c r="I1133" i="6" s="1"/>
  <c r="J1133" i="6" l="1"/>
  <c r="K1133" i="6" s="1"/>
  <c r="L1133" i="6" s="1"/>
  <c r="H1134" i="6" s="1"/>
  <c r="I1134" i="6" s="1"/>
  <c r="J1134" i="6" l="1"/>
  <c r="K1134" i="6" s="1"/>
  <c r="L1134" i="6" s="1"/>
  <c r="H1135" i="6" s="1"/>
  <c r="I1135" i="6" s="1"/>
  <c r="J1135" i="6" l="1"/>
  <c r="K1135" i="6" s="1"/>
  <c r="L1135" i="6" s="1"/>
  <c r="H1136" i="6" s="1"/>
  <c r="I1136" i="6" s="1"/>
  <c r="J1136" i="6" l="1"/>
  <c r="K1136" i="6" s="1"/>
  <c r="L1136" i="6" s="1"/>
  <c r="H1137" i="6" s="1"/>
  <c r="I1137" i="6" s="1"/>
  <c r="J1137" i="6" l="1"/>
  <c r="K1137" i="6" s="1"/>
  <c r="L1137" i="6" s="1"/>
  <c r="H1138" i="6" s="1"/>
  <c r="I1138" i="6" s="1"/>
  <c r="J1138" i="6" l="1"/>
  <c r="K1138" i="6" s="1"/>
  <c r="L1138" i="6" s="1"/>
  <c r="H1139" i="6" s="1"/>
  <c r="I1139" i="6" s="1"/>
  <c r="J1139" i="6" l="1"/>
  <c r="K1139" i="6" s="1"/>
  <c r="L1139" i="6" s="1"/>
  <c r="H1140" i="6" s="1"/>
  <c r="I1140" i="6" s="1"/>
  <c r="J1140" i="6" l="1"/>
  <c r="K1140" i="6" s="1"/>
  <c r="L1140" i="6" s="1"/>
  <c r="H1141" i="6" s="1"/>
  <c r="I1141" i="6" s="1"/>
  <c r="J1141" i="6" s="1"/>
  <c r="K1141" i="6" l="1"/>
  <c r="L1141" i="6" s="1"/>
  <c r="H1142" i="6" s="1"/>
  <c r="I1142" i="6" s="1"/>
  <c r="J1142" i="6" l="1"/>
  <c r="K1142" i="6" s="1"/>
  <c r="L1142" i="6" s="1"/>
  <c r="H1143" i="6" s="1"/>
  <c r="I1143" i="6" s="1"/>
  <c r="J1143" i="6" l="1"/>
  <c r="K1143" i="6" s="1"/>
  <c r="L1143" i="6" s="1"/>
  <c r="H1144" i="6" s="1"/>
  <c r="I1144" i="6" s="1"/>
  <c r="J1144" i="6" l="1"/>
  <c r="K1144" i="6" s="1"/>
  <c r="L1144" i="6" s="1"/>
  <c r="H1145" i="6" s="1"/>
  <c r="I1145" i="6" s="1"/>
  <c r="J1145" i="6" l="1"/>
  <c r="K1145" i="6" s="1"/>
  <c r="L1145" i="6" s="1"/>
  <c r="H1146" i="6" s="1"/>
  <c r="I1146" i="6" s="1"/>
  <c r="J1146" i="6" l="1"/>
  <c r="K1146" i="6" s="1"/>
  <c r="L1146" i="6" s="1"/>
  <c r="H1147" i="6" s="1"/>
  <c r="I1147" i="6" s="1"/>
  <c r="J1147" i="6" s="1"/>
  <c r="K1147" i="6" l="1"/>
  <c r="L1147" i="6" s="1"/>
  <c r="H1148" i="6" s="1"/>
  <c r="I1148" i="6" s="1"/>
  <c r="J1148" i="6" l="1"/>
  <c r="K1148" i="6" s="1"/>
  <c r="L1148" i="6" s="1"/>
  <c r="H1149" i="6" s="1"/>
  <c r="I1149" i="6" s="1"/>
  <c r="J1149" i="6" l="1"/>
  <c r="K1149" i="6" s="1"/>
  <c r="L1149" i="6" s="1"/>
  <c r="H1150" i="6" s="1"/>
  <c r="I1150" i="6" s="1"/>
  <c r="J1150" i="6" l="1"/>
  <c r="K1150" i="6" s="1"/>
  <c r="L1150" i="6" s="1"/>
  <c r="H1151" i="6" s="1"/>
  <c r="I1151" i="6" s="1"/>
  <c r="J1151" i="6" l="1"/>
  <c r="K1151" i="6" s="1"/>
  <c r="L1151" i="6" s="1"/>
  <c r="H1152" i="6" s="1"/>
  <c r="I1152" i="6" s="1"/>
  <c r="J1152" i="6" l="1"/>
  <c r="K1152" i="6" s="1"/>
  <c r="L1152" i="6" s="1"/>
  <c r="H1153" i="6" s="1"/>
  <c r="I1153" i="6" s="1"/>
  <c r="J1153" i="6" l="1"/>
  <c r="K1153" i="6" s="1"/>
  <c r="L1153" i="6" s="1"/>
  <c r="H1154" i="6" s="1"/>
  <c r="I1154" i="6" s="1"/>
  <c r="J1154" i="6" l="1"/>
  <c r="K1154" i="6" s="1"/>
  <c r="L1154" i="6" s="1"/>
  <c r="H1155" i="6" s="1"/>
  <c r="I1155" i="6" s="1"/>
  <c r="J1155" i="6" l="1"/>
  <c r="K1155" i="6" s="1"/>
  <c r="L1155" i="6" s="1"/>
  <c r="H1156" i="6" s="1"/>
  <c r="I1156" i="6" s="1"/>
  <c r="J1156" i="6" l="1"/>
  <c r="K1156" i="6" s="1"/>
  <c r="L1156" i="6" s="1"/>
  <c r="H1157" i="6" s="1"/>
  <c r="I1157" i="6" s="1"/>
  <c r="J1157" i="6" l="1"/>
  <c r="K1157" i="6" s="1"/>
  <c r="L1157" i="6" s="1"/>
  <c r="H1158" i="6" s="1"/>
  <c r="I1158" i="6" s="1"/>
  <c r="J1158" i="6" l="1"/>
  <c r="K1158" i="6" s="1"/>
  <c r="L1158" i="6" s="1"/>
  <c r="H1159" i="6" s="1"/>
  <c r="I1159" i="6" s="1"/>
  <c r="J1159" i="6" s="1"/>
  <c r="K1159" i="6" l="1"/>
  <c r="L1159" i="6" s="1"/>
  <c r="H1160" i="6" s="1"/>
  <c r="I1160" i="6" s="1"/>
  <c r="J1160" i="6" l="1"/>
  <c r="K1160" i="6" s="1"/>
  <c r="L1160" i="6" s="1"/>
  <c r="H1161" i="6" s="1"/>
  <c r="I1161" i="6" s="1"/>
  <c r="J1161" i="6" l="1"/>
  <c r="K1161" i="6" s="1"/>
  <c r="L1161" i="6" s="1"/>
  <c r="H1162" i="6" s="1"/>
  <c r="I1162" i="6" s="1"/>
  <c r="J1162" i="6" l="1"/>
  <c r="K1162" i="6" s="1"/>
  <c r="L1162" i="6" s="1"/>
  <c r="H1163" i="6" s="1"/>
  <c r="I1163" i="6" s="1"/>
  <c r="J1163" i="6" l="1"/>
  <c r="K1163" i="6" s="1"/>
  <c r="L1163" i="6" s="1"/>
  <c r="H1164" i="6" s="1"/>
  <c r="I1164" i="6" s="1"/>
  <c r="J1164" i="6" l="1"/>
  <c r="K1164" i="6" s="1"/>
  <c r="L1164" i="6" s="1"/>
  <c r="H1165" i="6" s="1"/>
  <c r="I1165" i="6" s="1"/>
  <c r="J1165" i="6" l="1"/>
  <c r="K1165" i="6" s="1"/>
  <c r="L1165" i="6" s="1"/>
  <c r="H1166" i="6" s="1"/>
  <c r="I1166" i="6" s="1"/>
  <c r="J1166" i="6" l="1"/>
  <c r="K1166" i="6" s="1"/>
  <c r="L1166" i="6" s="1"/>
  <c r="H1167" i="6" s="1"/>
  <c r="I1167" i="6" s="1"/>
  <c r="J1167" i="6" l="1"/>
  <c r="K1167" i="6" s="1"/>
  <c r="L1167" i="6" s="1"/>
  <c r="H1168" i="6" s="1"/>
  <c r="I1168" i="6" s="1"/>
  <c r="J1168" i="6" l="1"/>
  <c r="K1168" i="6" s="1"/>
  <c r="L1168" i="6" s="1"/>
  <c r="H1169" i="6" s="1"/>
  <c r="I1169" i="6" s="1"/>
  <c r="J1169" i="6" l="1"/>
  <c r="K1169" i="6" s="1"/>
  <c r="L1169" i="6" s="1"/>
  <c r="H1170" i="6" s="1"/>
  <c r="I1170" i="6" s="1"/>
  <c r="J1170" i="6" l="1"/>
  <c r="K1170" i="6" s="1"/>
  <c r="L1170" i="6" s="1"/>
  <c r="H1171" i="6" s="1"/>
  <c r="I1171" i="6" s="1"/>
  <c r="J1171" i="6" s="1"/>
  <c r="K1171" i="6" l="1"/>
  <c r="L1171" i="6" s="1"/>
  <c r="H1172" i="6" s="1"/>
  <c r="I1172" i="6" s="1"/>
  <c r="J1172" i="6" l="1"/>
  <c r="K1172" i="6" s="1"/>
  <c r="L1172" i="6" s="1"/>
  <c r="H1173" i="6" s="1"/>
  <c r="I1173" i="6" s="1"/>
  <c r="J1173" i="6" s="1"/>
  <c r="K1173" i="6" l="1"/>
  <c r="L1173" i="6" s="1"/>
  <c r="H1174" i="6" s="1"/>
  <c r="I1174" i="6" s="1"/>
  <c r="J1174" i="6" l="1"/>
  <c r="K1174" i="6" s="1"/>
  <c r="L1174" i="6" s="1"/>
  <c r="H1175" i="6" s="1"/>
  <c r="I1175" i="6" s="1"/>
  <c r="J1175" i="6" l="1"/>
  <c r="K1175" i="6" s="1"/>
  <c r="L1175" i="6" s="1"/>
  <c r="H1176" i="6" s="1"/>
  <c r="I1176" i="6" s="1"/>
  <c r="J1176" i="6" l="1"/>
  <c r="K1176" i="6" s="1"/>
  <c r="L1176" i="6" s="1"/>
  <c r="H1177" i="6" s="1"/>
  <c r="I1177" i="6" s="1"/>
  <c r="J1177" i="6" l="1"/>
  <c r="K1177" i="6" s="1"/>
  <c r="L1177" i="6"/>
  <c r="H1178" i="6" s="1"/>
  <c r="I1178" i="6" s="1"/>
  <c r="J1178" i="6" s="1"/>
  <c r="K1178" i="6" s="1"/>
  <c r="L1178" i="6" l="1"/>
  <c r="H1179" i="6" s="1"/>
  <c r="I1179" i="6" s="1"/>
  <c r="J1179" i="6" s="1"/>
  <c r="K1179" i="6" l="1"/>
  <c r="L1179" i="6" s="1"/>
  <c r="H1180" i="6" s="1"/>
  <c r="I1180" i="6" s="1"/>
  <c r="J1180" i="6" l="1"/>
  <c r="K1180" i="6" s="1"/>
  <c r="L1180" i="6" s="1"/>
  <c r="H1181" i="6" s="1"/>
  <c r="I1181" i="6" s="1"/>
  <c r="J1181" i="6" l="1"/>
  <c r="K1181" i="6" s="1"/>
  <c r="L1181" i="6"/>
  <c r="H1182" i="6" s="1"/>
  <c r="I1182" i="6" s="1"/>
  <c r="J1182" i="6" s="1"/>
  <c r="K1182" i="6" s="1"/>
  <c r="L1182" i="6" l="1"/>
  <c r="H1183" i="6" s="1"/>
  <c r="I1183" i="6" s="1"/>
  <c r="J1183" i="6" s="1"/>
  <c r="K1183" i="6" s="1"/>
  <c r="L1183" i="6" l="1"/>
  <c r="H1184" i="6" s="1"/>
  <c r="I1184" i="6" s="1"/>
  <c r="J1184" i="6" s="1"/>
  <c r="K1184" i="6" s="1"/>
  <c r="L1184" i="6" s="1"/>
  <c r="H1185" i="6" s="1"/>
  <c r="I1185" i="6" s="1"/>
  <c r="J1185" i="6" s="1"/>
  <c r="K1185" i="6" s="1"/>
  <c r="L1185" i="6" l="1"/>
  <c r="H1186" i="6" s="1"/>
  <c r="I1186" i="6" s="1"/>
  <c r="J1186" i="6" s="1"/>
  <c r="K1186" i="6" s="1"/>
  <c r="L1186" i="6" l="1"/>
  <c r="H1187" i="6" s="1"/>
  <c r="I1187" i="6" s="1"/>
  <c r="J1187" i="6" l="1"/>
  <c r="K1187" i="6" l="1"/>
  <c r="L1187" i="6" s="1"/>
  <c r="H1188" i="6" s="1"/>
  <c r="I1188" i="6" s="1"/>
  <c r="J1188" i="6" l="1"/>
  <c r="K1188" i="6" s="1"/>
  <c r="L1188" i="6" s="1"/>
  <c r="H1189" i="6" s="1"/>
  <c r="I1189" i="6" s="1"/>
  <c r="J1189" i="6" l="1"/>
  <c r="K1189" i="6" s="1"/>
  <c r="L1189" i="6" s="1"/>
  <c r="H1190" i="6" s="1"/>
  <c r="I1190" i="6" s="1"/>
  <c r="J1190" i="6" l="1"/>
  <c r="K1190" i="6" s="1"/>
  <c r="L1190" i="6" s="1"/>
  <c r="H1191" i="6" s="1"/>
  <c r="I1191" i="6" s="1"/>
  <c r="J1191" i="6" l="1"/>
  <c r="K1191" i="6" s="1"/>
  <c r="L1191" i="6" s="1"/>
  <c r="H1192" i="6" s="1"/>
  <c r="I1192" i="6" s="1"/>
  <c r="J1192" i="6" l="1"/>
  <c r="K1192" i="6" s="1"/>
  <c r="L1192" i="6" s="1"/>
  <c r="H1193" i="6" s="1"/>
  <c r="I1193" i="6" s="1"/>
  <c r="J1193" i="6" l="1"/>
  <c r="K1193" i="6" s="1"/>
  <c r="L1193" i="6" s="1"/>
  <c r="H1194" i="6" s="1"/>
  <c r="I1194" i="6" s="1"/>
  <c r="J1194" i="6" s="1"/>
  <c r="K1194" i="6" l="1"/>
  <c r="L1194" i="6" s="1"/>
  <c r="H1195" i="6" s="1"/>
  <c r="I1195" i="6" s="1"/>
  <c r="J1195" i="6" l="1"/>
  <c r="K1195" i="6" s="1"/>
  <c r="L1195" i="6" s="1"/>
  <c r="H1196" i="6" s="1"/>
  <c r="I1196" i="6" s="1"/>
  <c r="J1196" i="6" l="1"/>
  <c r="K1196" i="6" s="1"/>
  <c r="L1196" i="6" s="1"/>
  <c r="H1197" i="6" s="1"/>
  <c r="I1197" i="6" s="1"/>
  <c r="J1197" i="6" l="1"/>
  <c r="K1197" i="6" s="1"/>
  <c r="L1197" i="6"/>
  <c r="H1198" i="6" s="1"/>
  <c r="I1198" i="6" s="1"/>
  <c r="J1198" i="6" s="1"/>
  <c r="K1198" i="6" s="1"/>
  <c r="L1198" i="6" l="1"/>
  <c r="H1199" i="6" s="1"/>
  <c r="I1199" i="6" s="1"/>
  <c r="J1199" i="6" s="1"/>
  <c r="K1199" i="6" s="1"/>
  <c r="L1199" i="6" l="1"/>
  <c r="H1200" i="6" s="1"/>
  <c r="I1200" i="6" s="1"/>
  <c r="J1200" i="6" s="1"/>
  <c r="K1200" i="6" s="1"/>
  <c r="L1200" i="6" l="1"/>
  <c r="H1201" i="6" s="1"/>
  <c r="I1201" i="6" s="1"/>
  <c r="J1201" i="6"/>
  <c r="K1201" i="6" l="1"/>
  <c r="L1201" i="6" s="1"/>
  <c r="H1202" i="6" s="1"/>
  <c r="I1202" i="6" s="1"/>
  <c r="J1202" i="6" l="1"/>
  <c r="K1202" i="6" s="1"/>
  <c r="L1202" i="6" s="1"/>
  <c r="H1203" i="6" s="1"/>
  <c r="I1203" i="6" s="1"/>
  <c r="J1203" i="6" l="1"/>
  <c r="K1203" i="6" s="1"/>
  <c r="L1203" i="6" s="1"/>
  <c r="H1204" i="6" s="1"/>
  <c r="I1204" i="6" s="1"/>
  <c r="J1204" i="6" l="1"/>
  <c r="K1204" i="6" s="1"/>
  <c r="L1204" i="6" s="1"/>
  <c r="H1205" i="6" s="1"/>
  <c r="I1205" i="6" s="1"/>
  <c r="J1205" i="6" l="1"/>
  <c r="K1205" i="6" s="1"/>
  <c r="L1205" i="6" s="1"/>
  <c r="H1206" i="6" s="1"/>
  <c r="I1206" i="6" s="1"/>
  <c r="J1206" i="6" l="1"/>
  <c r="K1206" i="6" s="1"/>
  <c r="L1206" i="6" s="1"/>
  <c r="H1207" i="6" s="1"/>
  <c r="I1207" i="6" s="1"/>
  <c r="J1207" i="6" l="1"/>
  <c r="K1207" i="6" s="1"/>
  <c r="L1207" i="6" s="1"/>
  <c r="H1208" i="6" s="1"/>
  <c r="I1208" i="6" s="1"/>
  <c r="J1208" i="6" l="1"/>
  <c r="K1208" i="6" s="1"/>
  <c r="L1208" i="6" s="1"/>
  <c r="H1209" i="6" s="1"/>
  <c r="I1209" i="6" s="1"/>
  <c r="J1209" i="6" l="1"/>
  <c r="K1209" i="6" s="1"/>
  <c r="L1209" i="6" s="1"/>
  <c r="H1210" i="6" s="1"/>
  <c r="I1210" i="6" s="1"/>
  <c r="J1210" i="6" l="1"/>
  <c r="K1210" i="6" s="1"/>
  <c r="L1210" i="6" s="1"/>
  <c r="H1211" i="6" s="1"/>
  <c r="I1211" i="6" s="1"/>
  <c r="J1211" i="6" l="1"/>
  <c r="K1211" i="6" s="1"/>
  <c r="L1211" i="6" s="1"/>
  <c r="H1212" i="6" s="1"/>
  <c r="I1212" i="6" s="1"/>
  <c r="J1212" i="6" l="1"/>
  <c r="K1212" i="6" s="1"/>
  <c r="L1212" i="6" s="1"/>
  <c r="H1213" i="6" s="1"/>
  <c r="I1213" i="6" s="1"/>
  <c r="J1213" i="6" l="1"/>
  <c r="K1213" i="6" s="1"/>
  <c r="L1213" i="6" s="1"/>
  <c r="H1214" i="6" s="1"/>
  <c r="I1214" i="6" s="1"/>
  <c r="J1214" i="6" l="1"/>
  <c r="K1214" i="6" s="1"/>
  <c r="L1214" i="6" s="1"/>
  <c r="H1215" i="6" s="1"/>
  <c r="I1215" i="6" s="1"/>
  <c r="J1215" i="6" l="1"/>
  <c r="K1215" i="6" s="1"/>
  <c r="L1215" i="6" s="1"/>
  <c r="H1216" i="6" s="1"/>
  <c r="I1216" i="6" s="1"/>
  <c r="J1216" i="6" s="1"/>
  <c r="K1216" i="6" l="1"/>
  <c r="L1216" i="6" s="1"/>
  <c r="H1217" i="6" s="1"/>
  <c r="I1217" i="6" s="1"/>
  <c r="J1217" i="6" l="1"/>
  <c r="K1217" i="6" s="1"/>
  <c r="L1217" i="6" s="1"/>
  <c r="H1218" i="6" s="1"/>
  <c r="I1218" i="6" s="1"/>
  <c r="J1218" i="6" l="1"/>
  <c r="K1218" i="6" s="1"/>
  <c r="L1218" i="6" s="1"/>
  <c r="H1219" i="6" s="1"/>
  <c r="I1219" i="6" s="1"/>
  <c r="J1219" i="6" l="1"/>
  <c r="K1219" i="6" s="1"/>
  <c r="L1219" i="6" s="1"/>
  <c r="H1220" i="6" s="1"/>
  <c r="I1220" i="6" s="1"/>
  <c r="J1220" i="6" l="1"/>
  <c r="K1220" i="6" s="1"/>
  <c r="L1220" i="6" s="1"/>
  <c r="H1221" i="6" s="1"/>
  <c r="I1221" i="6" s="1"/>
  <c r="J1221" i="6" l="1"/>
  <c r="K1221" i="6" s="1"/>
  <c r="L1221" i="6" s="1"/>
  <c r="H1222" i="6" s="1"/>
  <c r="I1222" i="6" s="1"/>
  <c r="J1222" i="6" l="1"/>
  <c r="K1222" i="6" s="1"/>
  <c r="L1222" i="6" s="1"/>
  <c r="H1223" i="6" s="1"/>
  <c r="I1223" i="6" s="1"/>
  <c r="J1223" i="6" l="1"/>
  <c r="K1223" i="6" s="1"/>
  <c r="L1223" i="6" s="1"/>
  <c r="H1224" i="6" s="1"/>
  <c r="I1224" i="6" s="1"/>
  <c r="J1224" i="6" l="1"/>
  <c r="K1224" i="6" s="1"/>
  <c r="L1224" i="6" s="1"/>
  <c r="H1225" i="6" s="1"/>
  <c r="I1225" i="6" s="1"/>
  <c r="J1225" i="6" l="1"/>
  <c r="K1225" i="6" s="1"/>
  <c r="L1225" i="6" s="1"/>
  <c r="H1226" i="6" s="1"/>
  <c r="I1226" i="6" s="1"/>
  <c r="J1226" i="6" l="1"/>
  <c r="K1226" i="6" s="1"/>
  <c r="L1226" i="6" s="1"/>
  <c r="H1227" i="6" s="1"/>
  <c r="I1227" i="6" s="1"/>
  <c r="J1227" i="6" l="1"/>
  <c r="K1227" i="6" s="1"/>
  <c r="L1227" i="6" s="1"/>
  <c r="H1228" i="6" s="1"/>
  <c r="I1228" i="6" s="1"/>
  <c r="J1228" i="6" l="1"/>
  <c r="K1228" i="6" s="1"/>
  <c r="L1228" i="6" s="1"/>
  <c r="H1229" i="6" s="1"/>
  <c r="I1229" i="6" s="1"/>
  <c r="J1229" i="6" l="1"/>
  <c r="K1229" i="6" s="1"/>
  <c r="L1229" i="6" s="1"/>
  <c r="H1230" i="6" s="1"/>
  <c r="I1230" i="6" s="1"/>
  <c r="J1230" i="6" l="1"/>
  <c r="K1230" i="6" s="1"/>
  <c r="L1230" i="6" s="1"/>
  <c r="H1231" i="6" s="1"/>
  <c r="I1231" i="6" s="1"/>
  <c r="J1231" i="6" l="1"/>
  <c r="K1231" i="6" s="1"/>
  <c r="L1231" i="6" s="1"/>
  <c r="H1232" i="6" s="1"/>
  <c r="I1232" i="6" s="1"/>
  <c r="J1232" i="6" l="1"/>
  <c r="K1232" i="6" s="1"/>
  <c r="L1232" i="6" s="1"/>
  <c r="H1233" i="6" s="1"/>
  <c r="I1233" i="6" s="1"/>
  <c r="J1233" i="6" l="1"/>
  <c r="K1233" i="6" s="1"/>
  <c r="L1233" i="6" s="1"/>
  <c r="H1234" i="6" s="1"/>
  <c r="I1234" i="6" s="1"/>
  <c r="J1234" i="6" l="1"/>
  <c r="K1234" i="6" s="1"/>
  <c r="L1234" i="6" s="1"/>
  <c r="H1235" i="6" s="1"/>
  <c r="I1235" i="6" s="1"/>
  <c r="J1235" i="6" l="1"/>
  <c r="K1235" i="6" s="1"/>
  <c r="L1235" i="6" s="1"/>
  <c r="H1236" i="6" s="1"/>
  <c r="I1236" i="6" s="1"/>
  <c r="J1236" i="6" l="1"/>
  <c r="K1236" i="6" s="1"/>
  <c r="L1236" i="6" s="1"/>
  <c r="H1237" i="6" s="1"/>
  <c r="I1237" i="6" s="1"/>
  <c r="J1237" i="6" s="1"/>
  <c r="K1237" i="6" l="1"/>
  <c r="L1237" i="6" s="1"/>
  <c r="H1238" i="6" s="1"/>
  <c r="I1238" i="6" s="1"/>
  <c r="J1238" i="6" l="1"/>
  <c r="K1238" i="6" s="1"/>
  <c r="L1238" i="6" s="1"/>
  <c r="H1239" i="6" s="1"/>
  <c r="I1239" i="6" s="1"/>
  <c r="J1239" i="6" l="1"/>
  <c r="K1239" i="6" s="1"/>
  <c r="L1239" i="6" s="1"/>
  <c r="H1240" i="6" s="1"/>
  <c r="I1240" i="6" s="1"/>
  <c r="J1240" i="6" l="1"/>
  <c r="K1240" i="6" s="1"/>
  <c r="L1240" i="6" s="1"/>
  <c r="H1241" i="6" s="1"/>
  <c r="I1241" i="6" s="1"/>
  <c r="J1241" i="6" l="1"/>
  <c r="K1241" i="6" s="1"/>
  <c r="L1241" i="6" s="1"/>
  <c r="H1242" i="6" s="1"/>
  <c r="I1242" i="6" s="1"/>
  <c r="J1242" i="6" l="1"/>
  <c r="K1242" i="6" s="1"/>
  <c r="L1242" i="6" s="1"/>
  <c r="H1243" i="6" s="1"/>
  <c r="I1243" i="6" s="1"/>
  <c r="J1243" i="6" l="1"/>
  <c r="K1243" i="6" s="1"/>
  <c r="L1243" i="6" s="1"/>
  <c r="H1244" i="6" s="1"/>
  <c r="I1244" i="6" s="1"/>
  <c r="J1244" i="6" l="1"/>
  <c r="K1244" i="6" s="1"/>
  <c r="L1244" i="6" s="1"/>
  <c r="H1245" i="6" s="1"/>
  <c r="I1245" i="6" s="1"/>
  <c r="J1245" i="6" l="1"/>
  <c r="K1245" i="6" s="1"/>
  <c r="L1245" i="6" s="1"/>
  <c r="H1246" i="6" s="1"/>
  <c r="I1246" i="6" s="1"/>
  <c r="J1246" i="6" s="1"/>
  <c r="K1246" i="6" l="1"/>
  <c r="L1246" i="6" s="1"/>
  <c r="H1247" i="6" s="1"/>
  <c r="I1247" i="6" s="1"/>
  <c r="J1247" i="6" s="1"/>
  <c r="K1247" i="6" l="1"/>
  <c r="L1247" i="6" s="1"/>
  <c r="H1248" i="6" s="1"/>
  <c r="I1248" i="6" s="1"/>
  <c r="J1248" i="6" l="1"/>
  <c r="K1248" i="6" s="1"/>
  <c r="L1248" i="6" s="1"/>
  <c r="H1249" i="6" s="1"/>
  <c r="I1249" i="6" s="1"/>
  <c r="J1249" i="6" l="1"/>
  <c r="K1249" i="6" s="1"/>
  <c r="L1249" i="6" s="1"/>
  <c r="H1250" i="6" s="1"/>
  <c r="I1250" i="6" s="1"/>
  <c r="J1250" i="6" l="1"/>
  <c r="K1250" i="6" s="1"/>
  <c r="L1250" i="6" s="1"/>
  <c r="H1251" i="6" s="1"/>
  <c r="I1251" i="6" s="1"/>
  <c r="J1251" i="6" l="1"/>
  <c r="K1251" i="6" s="1"/>
  <c r="L1251" i="6" s="1"/>
  <c r="H1252" i="6" s="1"/>
  <c r="I1252" i="6" s="1"/>
  <c r="J1252" i="6" s="1"/>
  <c r="K1252" i="6" l="1"/>
  <c r="L1252" i="6" s="1"/>
  <c r="H1253" i="6" s="1"/>
  <c r="I1253" i="6" s="1"/>
  <c r="J1253" i="6" l="1"/>
  <c r="K1253" i="6" s="1"/>
  <c r="L1253" i="6" s="1"/>
  <c r="H1254" i="6" s="1"/>
  <c r="I1254" i="6" s="1"/>
  <c r="J1254" i="6" l="1"/>
  <c r="K1254" i="6" s="1"/>
  <c r="L1254" i="6" s="1"/>
  <c r="H1255" i="6" s="1"/>
  <c r="I1255" i="6" s="1"/>
  <c r="J1255" i="6" l="1"/>
  <c r="K1255" i="6" s="1"/>
  <c r="L1255" i="6" s="1"/>
  <c r="H1256" i="6" s="1"/>
  <c r="I1256" i="6" s="1"/>
  <c r="J1256" i="6" l="1"/>
  <c r="K1256" i="6" s="1"/>
  <c r="L1256" i="6"/>
  <c r="H1257" i="6" s="1"/>
  <c r="I1257" i="6" s="1"/>
  <c r="J1257" i="6" s="1"/>
  <c r="K1257" i="6" s="1"/>
  <c r="L1257" i="6" l="1"/>
  <c r="H1258" i="6" s="1"/>
  <c r="I1258" i="6" s="1"/>
  <c r="J1258" i="6" s="1"/>
  <c r="K1258" i="6" s="1"/>
  <c r="L1258" i="6" l="1"/>
  <c r="H1259" i="6" s="1"/>
  <c r="I1259" i="6" s="1"/>
  <c r="J1259" i="6"/>
  <c r="K1259" i="6" l="1"/>
  <c r="L1259" i="6" s="1"/>
  <c r="H1260" i="6" s="1"/>
  <c r="I1260" i="6" s="1"/>
  <c r="J1260" i="6" l="1"/>
  <c r="K1260" i="6" s="1"/>
  <c r="L1260" i="6"/>
  <c r="H1261" i="6" s="1"/>
  <c r="I1261" i="6" s="1"/>
  <c r="J1261" i="6" s="1"/>
  <c r="K1261" i="6" s="1"/>
  <c r="L1261" i="6" l="1"/>
  <c r="H1262" i="6" s="1"/>
  <c r="I1262" i="6" s="1"/>
  <c r="J1262" i="6" s="1"/>
  <c r="K1262" i="6" s="1"/>
  <c r="L1262" i="6" l="1"/>
  <c r="H1263" i="6" s="1"/>
  <c r="I1263" i="6" s="1"/>
  <c r="J1263" i="6"/>
  <c r="K1263" i="6" l="1"/>
  <c r="L1263" i="6" s="1"/>
  <c r="H1264" i="6" s="1"/>
  <c r="I1264" i="6" s="1"/>
  <c r="J1264" i="6" l="1"/>
  <c r="K1264" i="6" s="1"/>
  <c r="L1264" i="6" s="1"/>
  <c r="H1265" i="6" s="1"/>
  <c r="I1265" i="6" s="1"/>
  <c r="J1265" i="6" l="1"/>
  <c r="K1265" i="6" s="1"/>
  <c r="L1265" i="6" s="1"/>
  <c r="H1266" i="6" s="1"/>
  <c r="I1266" i="6" s="1"/>
  <c r="J1266" i="6" s="1"/>
  <c r="K1266" i="6" l="1"/>
  <c r="L1266" i="6" s="1"/>
  <c r="H1267" i="6" s="1"/>
  <c r="I1267" i="6" s="1"/>
  <c r="J1267" i="6" s="1"/>
  <c r="K1267" i="6" l="1"/>
  <c r="L1267" i="6" s="1"/>
  <c r="H1268" i="6" s="1"/>
  <c r="I1268" i="6" s="1"/>
  <c r="J1268" i="6" l="1"/>
  <c r="K1268" i="6" s="1"/>
  <c r="L1268" i="6" s="1"/>
  <c r="H1269" i="6" s="1"/>
  <c r="I1269" i="6" s="1"/>
  <c r="J1269" i="6" s="1"/>
  <c r="K1269" i="6" l="1"/>
  <c r="L1269" i="6" s="1"/>
  <c r="H1270" i="6" s="1"/>
  <c r="I1270" i="6" s="1"/>
  <c r="J1270" i="6" s="1"/>
  <c r="K1270" i="6" l="1"/>
  <c r="L1270" i="6" s="1"/>
  <c r="H1271" i="6" s="1"/>
  <c r="I1271" i="6" s="1"/>
  <c r="J1271" i="6" l="1"/>
  <c r="K1271" i="6" s="1"/>
  <c r="L1271" i="6" s="1"/>
  <c r="H1272" i="6" s="1"/>
  <c r="I1272" i="6" s="1"/>
  <c r="J1272" i="6" l="1"/>
  <c r="K1272" i="6" s="1"/>
  <c r="L1272" i="6" s="1"/>
  <c r="H1273" i="6" s="1"/>
  <c r="I1273" i="6" s="1"/>
  <c r="J1273" i="6" l="1"/>
  <c r="K1273" i="6" s="1"/>
  <c r="L1273" i="6" s="1"/>
  <c r="H1274" i="6" s="1"/>
  <c r="I1274" i="6" s="1"/>
  <c r="J1274" i="6" s="1"/>
  <c r="K1274" i="6" l="1"/>
  <c r="L1274" i="6" s="1"/>
  <c r="H1275" i="6" s="1"/>
  <c r="I1275" i="6" s="1"/>
  <c r="J1275" i="6" s="1"/>
  <c r="K1275" i="6" l="1"/>
  <c r="L1275" i="6" s="1"/>
  <c r="H1276" i="6" s="1"/>
  <c r="I1276" i="6" s="1"/>
  <c r="J1276" i="6" l="1"/>
  <c r="K1276" i="6" s="1"/>
  <c r="L1276" i="6" s="1"/>
  <c r="H1277" i="6" s="1"/>
  <c r="I1277" i="6" s="1"/>
  <c r="J1277" i="6" s="1"/>
  <c r="K1277" i="6" l="1"/>
  <c r="L1277" i="6" s="1"/>
  <c r="H1278" i="6" s="1"/>
  <c r="I1278" i="6" s="1"/>
  <c r="J1278" i="6" l="1"/>
  <c r="K1278" i="6" s="1"/>
  <c r="L1278" i="6" s="1"/>
  <c r="H1279" i="6" s="1"/>
  <c r="I1279" i="6" s="1"/>
  <c r="J1279" i="6" l="1"/>
  <c r="K1279" i="6" s="1"/>
  <c r="L1279" i="6" s="1"/>
  <c r="H1280" i="6" s="1"/>
  <c r="I1280" i="6" s="1"/>
  <c r="J1280" i="6" l="1"/>
  <c r="K1280" i="6" s="1"/>
  <c r="L1280" i="6" s="1"/>
  <c r="H1281" i="6" s="1"/>
  <c r="I1281" i="6" s="1"/>
  <c r="J1281" i="6" s="1"/>
  <c r="K1281" i="6" l="1"/>
  <c r="L1281" i="6" s="1"/>
  <c r="H1282" i="6" s="1"/>
  <c r="I1282" i="6" s="1"/>
  <c r="J1282" i="6" l="1"/>
  <c r="K1282" i="6" s="1"/>
  <c r="L1282" i="6" s="1"/>
  <c r="H1283" i="6" s="1"/>
  <c r="I1283" i="6" s="1"/>
  <c r="J1283" i="6" l="1"/>
  <c r="K1283" i="6" s="1"/>
  <c r="L1283" i="6" s="1"/>
  <c r="H1284" i="6" s="1"/>
  <c r="I1284" i="6" s="1"/>
  <c r="J1284" i="6" l="1"/>
  <c r="K1284" i="6" s="1"/>
  <c r="L1284" i="6" s="1"/>
  <c r="H1285" i="6" s="1"/>
  <c r="I1285" i="6" s="1"/>
  <c r="J1285" i="6" l="1"/>
  <c r="K1285" i="6" s="1"/>
  <c r="L1285" i="6" s="1"/>
  <c r="H1286" i="6" s="1"/>
  <c r="I1286" i="6" s="1"/>
  <c r="J1286" i="6" l="1"/>
  <c r="K1286" i="6" s="1"/>
  <c r="L1286" i="6" s="1"/>
  <c r="H1287" i="6" s="1"/>
  <c r="I1287" i="6" s="1"/>
  <c r="J1287" i="6" s="1"/>
  <c r="K1287" i="6" l="1"/>
  <c r="L1287" i="6" s="1"/>
  <c r="H1288" i="6" s="1"/>
  <c r="I1288" i="6" s="1"/>
  <c r="J1288" i="6" l="1"/>
  <c r="K1288" i="6" s="1"/>
  <c r="L1288" i="6" s="1"/>
  <c r="H1289" i="6" s="1"/>
  <c r="I1289" i="6" s="1"/>
  <c r="J1289" i="6" l="1"/>
  <c r="K1289" i="6" s="1"/>
  <c r="L1289" i="6" s="1"/>
  <c r="H1290" i="6" s="1"/>
  <c r="I1290" i="6" s="1"/>
  <c r="J1290" i="6" l="1"/>
  <c r="K1290" i="6" s="1"/>
  <c r="L1290" i="6" s="1"/>
  <c r="H1291" i="6" s="1"/>
  <c r="I1291" i="6" s="1"/>
  <c r="J1291" i="6" l="1"/>
  <c r="K1291" i="6" s="1"/>
  <c r="L1291" i="6" s="1"/>
  <c r="H1292" i="6" s="1"/>
  <c r="I1292" i="6" s="1"/>
  <c r="J1292" i="6" l="1"/>
  <c r="K1292" i="6" s="1"/>
  <c r="L1292" i="6" s="1"/>
  <c r="H1293" i="6" s="1"/>
  <c r="I1293" i="6" s="1"/>
  <c r="J1293" i="6" l="1"/>
  <c r="K1293" i="6" s="1"/>
  <c r="L1293" i="6" s="1"/>
  <c r="H1294" i="6" s="1"/>
  <c r="I1294" i="6" s="1"/>
  <c r="J1294" i="6" l="1"/>
  <c r="K1294" i="6" s="1"/>
  <c r="L1294" i="6" s="1"/>
  <c r="H1295" i="6" s="1"/>
  <c r="I1295" i="6" s="1"/>
  <c r="J1295" i="6" l="1"/>
  <c r="K1295" i="6" s="1"/>
  <c r="L1295" i="6" s="1"/>
  <c r="H1296" i="6" s="1"/>
  <c r="I1296" i="6" s="1"/>
  <c r="J1296" i="6" l="1"/>
  <c r="K1296" i="6" s="1"/>
  <c r="L1296" i="6" s="1"/>
  <c r="H1297" i="6" s="1"/>
  <c r="I1297" i="6" s="1"/>
  <c r="J1297" i="6" l="1"/>
  <c r="K1297" i="6" s="1"/>
  <c r="L1297" i="6" s="1"/>
  <c r="H1298" i="6" s="1"/>
  <c r="I1298" i="6" s="1"/>
  <c r="J1298" i="6" s="1"/>
  <c r="K1298" i="6" l="1"/>
  <c r="L1298" i="6" s="1"/>
  <c r="H1299" i="6" s="1"/>
  <c r="I1299" i="6" s="1"/>
  <c r="J1299" i="6" s="1"/>
  <c r="K1299" i="6" l="1"/>
  <c r="L1299" i="6" s="1"/>
  <c r="H1300" i="6" s="1"/>
  <c r="I1300" i="6" s="1"/>
  <c r="J1300" i="6" l="1"/>
  <c r="K1300" i="6" s="1"/>
  <c r="L1300" i="6" s="1"/>
  <c r="H1301" i="6" s="1"/>
  <c r="I1301" i="6" s="1"/>
  <c r="J1301" i="6" l="1"/>
  <c r="K1301" i="6" s="1"/>
  <c r="L1301" i="6" s="1"/>
  <c r="H1302" i="6" s="1"/>
  <c r="I1302" i="6" s="1"/>
  <c r="J1302" i="6" l="1"/>
  <c r="K1302" i="6" s="1"/>
  <c r="L1302" i="6" s="1"/>
  <c r="H1303" i="6" s="1"/>
  <c r="I1303" i="6" s="1"/>
  <c r="J1303" i="6" l="1"/>
  <c r="K1303" i="6" s="1"/>
  <c r="L1303" i="6" s="1"/>
  <c r="H1304" i="6" s="1"/>
  <c r="I1304" i="6" s="1"/>
  <c r="J1304" i="6" l="1"/>
  <c r="K1304" i="6" s="1"/>
  <c r="L1304" i="6" s="1"/>
  <c r="H1305" i="6" s="1"/>
  <c r="I1305" i="6" s="1"/>
  <c r="J1305" i="6" l="1"/>
  <c r="K1305" i="6" s="1"/>
  <c r="L1305" i="6" s="1"/>
  <c r="H1306" i="6" s="1"/>
  <c r="I1306" i="6" s="1"/>
  <c r="J1306" i="6" l="1"/>
  <c r="K1306" i="6" s="1"/>
  <c r="L1306" i="6" s="1"/>
  <c r="H1307" i="6" s="1"/>
  <c r="I1307" i="6" s="1"/>
  <c r="J1307" i="6" l="1"/>
  <c r="K1307" i="6" s="1"/>
  <c r="L1307" i="6" s="1"/>
  <c r="H1308" i="6" s="1"/>
  <c r="I1308" i="6" s="1"/>
  <c r="J1308" i="6" l="1"/>
  <c r="K1308" i="6" s="1"/>
  <c r="L1308" i="6" s="1"/>
  <c r="H1309" i="6" s="1"/>
  <c r="I1309" i="6" s="1"/>
  <c r="J1309" i="6" l="1"/>
  <c r="K1309" i="6" s="1"/>
  <c r="L1309" i="6" s="1"/>
  <c r="H1310" i="6" s="1"/>
  <c r="I1310" i="6" s="1"/>
  <c r="J1310" i="6" s="1"/>
  <c r="K1310" i="6" l="1"/>
  <c r="L1310" i="6" s="1"/>
  <c r="H1311" i="6" s="1"/>
  <c r="I1311" i="6" s="1"/>
  <c r="J1311" i="6" l="1"/>
  <c r="K1311" i="6" s="1"/>
  <c r="L1311" i="6" s="1"/>
  <c r="H1312" i="6" s="1"/>
  <c r="I1312" i="6" s="1"/>
  <c r="J1312" i="6" l="1"/>
  <c r="K1312" i="6" s="1"/>
  <c r="L1312" i="6" s="1"/>
  <c r="H1313" i="6" s="1"/>
  <c r="I1313" i="6" s="1"/>
  <c r="J1313" i="6" l="1"/>
  <c r="K1313" i="6" s="1"/>
  <c r="L1313" i="6" s="1"/>
  <c r="H1314" i="6" s="1"/>
  <c r="I1314" i="6" s="1"/>
  <c r="J1314" i="6" l="1"/>
  <c r="K1314" i="6" s="1"/>
  <c r="L1314" i="6" s="1"/>
  <c r="H1315" i="6" s="1"/>
  <c r="I1315" i="6" s="1"/>
  <c r="J1315" i="6" l="1"/>
  <c r="K1315" i="6" s="1"/>
  <c r="L1315" i="6" s="1"/>
  <c r="H1316" i="6" s="1"/>
  <c r="I1316" i="6" s="1"/>
  <c r="J1316" i="6" s="1"/>
  <c r="K1316" i="6" l="1"/>
  <c r="L1316" i="6" s="1"/>
  <c r="H1317" i="6" s="1"/>
  <c r="I1317" i="6" s="1"/>
  <c r="J1317" i="6" s="1"/>
  <c r="K1317" i="6" l="1"/>
  <c r="L1317" i="6" s="1"/>
  <c r="H1318" i="6" s="1"/>
  <c r="I1318" i="6" s="1"/>
  <c r="J1318" i="6" l="1"/>
  <c r="K1318" i="6" s="1"/>
  <c r="L1318" i="6" s="1"/>
  <c r="H1319" i="6" s="1"/>
  <c r="I1319" i="6" s="1"/>
  <c r="J1319" i="6" s="1"/>
  <c r="K1319" i="6" l="1"/>
  <c r="L1319" i="6" s="1"/>
  <c r="H1320" i="6" s="1"/>
  <c r="I1320" i="6" s="1"/>
  <c r="J1320" i="6" l="1"/>
  <c r="K1320" i="6" s="1"/>
  <c r="L1320" i="6" s="1"/>
  <c r="H1321" i="6" s="1"/>
  <c r="I1321" i="6" s="1"/>
  <c r="J1321" i="6" l="1"/>
  <c r="K1321" i="6" s="1"/>
  <c r="L1321" i="6" s="1"/>
  <c r="H1322" i="6" s="1"/>
  <c r="I1322" i="6" s="1"/>
  <c r="J1322" i="6" l="1"/>
  <c r="K1322" i="6" s="1"/>
  <c r="L1322" i="6" s="1"/>
  <c r="H1323" i="6" s="1"/>
  <c r="I1323" i="6" s="1"/>
  <c r="J1323" i="6" s="1"/>
  <c r="K1323" i="6" l="1"/>
  <c r="L1323" i="6" s="1"/>
  <c r="H1324" i="6" s="1"/>
  <c r="I1324" i="6" s="1"/>
  <c r="J1324" i="6" l="1"/>
  <c r="K1324" i="6" s="1"/>
  <c r="L1324" i="6" s="1"/>
  <c r="H1325" i="6" s="1"/>
  <c r="I1325" i="6" s="1"/>
  <c r="J1325" i="6" s="1"/>
  <c r="K1325" i="6" l="1"/>
  <c r="L1325" i="6" s="1"/>
  <c r="H1326" i="6" s="1"/>
  <c r="I1326" i="6" s="1"/>
  <c r="J1326" i="6" s="1"/>
  <c r="K1326" i="6" l="1"/>
  <c r="L1326" i="6" s="1"/>
  <c r="H1327" i="6" s="1"/>
  <c r="I1327" i="6" s="1"/>
  <c r="J1327" i="6" l="1"/>
  <c r="K1327" i="6" s="1"/>
  <c r="L1327" i="6" s="1"/>
  <c r="H1328" i="6" s="1"/>
  <c r="I1328" i="6" s="1"/>
  <c r="J1328" i="6" l="1"/>
  <c r="K1328" i="6" s="1"/>
  <c r="L1328" i="6" s="1"/>
  <c r="H1329" i="6" s="1"/>
  <c r="I1329" i="6" s="1"/>
  <c r="J1329" i="6" l="1"/>
  <c r="K1329" i="6" s="1"/>
  <c r="L1329" i="6" s="1"/>
  <c r="H1330" i="6" s="1"/>
  <c r="I1330" i="6" s="1"/>
  <c r="J1330" i="6" s="1"/>
  <c r="K1330" i="6" l="1"/>
  <c r="L1330" i="6" s="1"/>
  <c r="H1331" i="6" s="1"/>
  <c r="I1331" i="6" s="1"/>
  <c r="J1331" i="6" l="1"/>
  <c r="K1331" i="6" s="1"/>
  <c r="L1331" i="6" s="1"/>
  <c r="H1332" i="6" s="1"/>
  <c r="I1332" i="6" s="1"/>
  <c r="J1332" i="6" l="1"/>
  <c r="K1332" i="6" s="1"/>
  <c r="L1332" i="6" s="1"/>
  <c r="H1333" i="6" s="1"/>
  <c r="I1333" i="6" s="1"/>
  <c r="J1333" i="6" l="1"/>
  <c r="K1333" i="6" s="1"/>
  <c r="L1333" i="6" s="1"/>
  <c r="H1334" i="6" s="1"/>
  <c r="I1334" i="6" s="1"/>
  <c r="J1334" i="6" s="1"/>
  <c r="K1334" i="6" l="1"/>
  <c r="L1334" i="6" s="1"/>
  <c r="H1335" i="6" s="1"/>
  <c r="I1335" i="6" s="1"/>
  <c r="J1335" i="6" l="1"/>
  <c r="K1335" i="6" s="1"/>
  <c r="L1335" i="6" s="1"/>
  <c r="H1336" i="6" s="1"/>
  <c r="I1336" i="6" s="1"/>
  <c r="J1336" i="6" l="1"/>
  <c r="K1336" i="6" s="1"/>
  <c r="L1336" i="6" s="1"/>
  <c r="H1337" i="6" s="1"/>
  <c r="I1337" i="6" s="1"/>
  <c r="J1337" i="6" l="1"/>
  <c r="K1337" i="6" s="1"/>
  <c r="L1337" i="6" s="1"/>
  <c r="H1338" i="6" s="1"/>
  <c r="I1338" i="6" s="1"/>
  <c r="J1338" i="6" s="1"/>
  <c r="K1338" i="6" l="1"/>
  <c r="L1338" i="6" s="1"/>
  <c r="H1339" i="6" s="1"/>
  <c r="I1339" i="6" s="1"/>
  <c r="J1339" i="6" l="1"/>
  <c r="K1339" i="6" s="1"/>
  <c r="L1339" i="6" s="1"/>
  <c r="H1340" i="6" s="1"/>
  <c r="I1340" i="6" s="1"/>
  <c r="J1340" i="6" s="1"/>
  <c r="K1340" i="6" l="1"/>
  <c r="L1340" i="6" s="1"/>
  <c r="H1341" i="6" s="1"/>
  <c r="I1341" i="6" s="1"/>
  <c r="J1341" i="6" l="1"/>
  <c r="K1341" i="6" s="1"/>
  <c r="L1341" i="6" s="1"/>
  <c r="H1342" i="6" s="1"/>
  <c r="I1342" i="6" s="1"/>
  <c r="J1342" i="6" l="1"/>
  <c r="K1342" i="6" s="1"/>
  <c r="L1342" i="6" s="1"/>
  <c r="H1343" i="6" s="1"/>
  <c r="I1343" i="6" s="1"/>
  <c r="J1343" i="6" l="1"/>
  <c r="K1343" i="6" s="1"/>
  <c r="L1343" i="6" s="1"/>
  <c r="H1344" i="6" s="1"/>
  <c r="I1344" i="6" s="1"/>
  <c r="J1344" i="6" l="1"/>
  <c r="K1344" i="6" s="1"/>
  <c r="L1344" i="6" s="1"/>
  <c r="H1345" i="6" s="1"/>
  <c r="I1345" i="6" s="1"/>
  <c r="J1345" i="6" l="1"/>
  <c r="K1345" i="6" s="1"/>
  <c r="L1345" i="6" s="1"/>
  <c r="H1346" i="6" s="1"/>
  <c r="I1346" i="6" s="1"/>
  <c r="J1346" i="6" s="1"/>
  <c r="K1346" i="6" l="1"/>
  <c r="L1346" i="6" s="1"/>
  <c r="H1347" i="6" s="1"/>
  <c r="I1347" i="6" s="1"/>
  <c r="J1347" i="6" l="1"/>
  <c r="K1347" i="6" s="1"/>
  <c r="L1347" i="6" s="1"/>
  <c r="H1348" i="6" s="1"/>
  <c r="I1348" i="6" s="1"/>
  <c r="J1348" i="6" l="1"/>
  <c r="K1348" i="6" s="1"/>
  <c r="L1348" i="6" s="1"/>
  <c r="H1349" i="6" s="1"/>
  <c r="I1349" i="6" s="1"/>
  <c r="J1349" i="6" l="1"/>
  <c r="K1349" i="6" s="1"/>
  <c r="L1349" i="6" s="1"/>
  <c r="H1350" i="6" s="1"/>
  <c r="I1350" i="6" s="1"/>
  <c r="J1350" i="6" l="1"/>
  <c r="K1350" i="6" s="1"/>
  <c r="L1350" i="6" s="1"/>
  <c r="H1351" i="6" s="1"/>
  <c r="I1351" i="6" s="1"/>
  <c r="J1351" i="6" l="1"/>
  <c r="K1351" i="6" s="1"/>
  <c r="L1351" i="6" s="1"/>
  <c r="H1352" i="6" s="1"/>
  <c r="I1352" i="6" s="1"/>
  <c r="J1352" i="6" l="1"/>
  <c r="K1352" i="6" s="1"/>
  <c r="L1352" i="6" s="1"/>
  <c r="H1353" i="6" s="1"/>
  <c r="I1353" i="6" s="1"/>
  <c r="J1353" i="6" l="1"/>
  <c r="K1353" i="6" s="1"/>
  <c r="L1353" i="6" s="1"/>
  <c r="H1354" i="6" s="1"/>
  <c r="I1354" i="6" s="1"/>
  <c r="J1354" i="6" s="1"/>
  <c r="K1354" i="6" l="1"/>
  <c r="L1354" i="6" s="1"/>
  <c r="H1355" i="6" s="1"/>
  <c r="I1355" i="6" s="1"/>
  <c r="J1355" i="6" l="1"/>
  <c r="K1355" i="6" s="1"/>
  <c r="L1355" i="6" s="1"/>
  <c r="H1356" i="6" s="1"/>
  <c r="I1356" i="6" s="1"/>
  <c r="J1356" i="6" l="1"/>
  <c r="K1356" i="6" s="1"/>
  <c r="L1356" i="6" s="1"/>
  <c r="H1357" i="6" s="1"/>
  <c r="I1357" i="6" s="1"/>
  <c r="J1357" i="6" l="1"/>
  <c r="K1357" i="6" s="1"/>
  <c r="L1357" i="6" s="1"/>
  <c r="H1358" i="6" s="1"/>
  <c r="I1358" i="6" s="1"/>
  <c r="J1358" i="6" l="1"/>
  <c r="K1358" i="6" s="1"/>
  <c r="L1358" i="6" s="1"/>
  <c r="H1359" i="6" s="1"/>
  <c r="I1359" i="6" s="1"/>
  <c r="J1359" i="6" l="1"/>
  <c r="K1359" i="6" s="1"/>
  <c r="L1359" i="6" s="1"/>
  <c r="H1360" i="6" s="1"/>
  <c r="I1360" i="6" s="1"/>
  <c r="J1360" i="6" l="1"/>
  <c r="K1360" i="6" s="1"/>
  <c r="L1360" i="6" s="1"/>
  <c r="H1361" i="6" s="1"/>
  <c r="I1361" i="6" s="1"/>
  <c r="J1361" i="6" s="1"/>
  <c r="K1361" i="6" l="1"/>
  <c r="L1361" i="6" s="1"/>
  <c r="H1362" i="6" s="1"/>
  <c r="I1362" i="6" s="1"/>
  <c r="J1362" i="6" l="1"/>
  <c r="K1362" i="6" s="1"/>
  <c r="L1362" i="6" s="1"/>
  <c r="H1363" i="6" s="1"/>
  <c r="I1363" i="6" s="1"/>
  <c r="J1363" i="6" l="1"/>
  <c r="K1363" i="6" s="1"/>
  <c r="L1363" i="6" s="1"/>
  <c r="H1364" i="6" s="1"/>
  <c r="I1364" i="6" s="1"/>
  <c r="J1364" i="6" l="1"/>
  <c r="K1364" i="6" s="1"/>
  <c r="L1364" i="6" s="1"/>
  <c r="H1365" i="6" s="1"/>
  <c r="I1365" i="6" s="1"/>
  <c r="J1365" i="6" l="1"/>
  <c r="K1365" i="6" s="1"/>
  <c r="L1365" i="6" s="1"/>
  <c r="H1366" i="6" s="1"/>
  <c r="I1366" i="6" s="1"/>
  <c r="J1366" i="6" l="1"/>
  <c r="K1366" i="6" s="1"/>
  <c r="L1366" i="6" s="1"/>
  <c r="H1367" i="6" s="1"/>
  <c r="I1367" i="6" s="1"/>
  <c r="J1367" i="6" l="1"/>
  <c r="K1367" i="6" s="1"/>
  <c r="L1367" i="6" s="1"/>
  <c r="H1368" i="6" s="1"/>
  <c r="I1368" i="6" s="1"/>
  <c r="J1368" i="6" s="1"/>
  <c r="K1368" i="6" l="1"/>
  <c r="L1368" i="6" s="1"/>
  <c r="H1369" i="6" s="1"/>
  <c r="I1369" i="6" s="1"/>
  <c r="J1369" i="6" l="1"/>
  <c r="K1369" i="6" s="1"/>
  <c r="L1369" i="6" s="1"/>
  <c r="H1370" i="6" s="1"/>
  <c r="I1370" i="6" s="1"/>
  <c r="J1370" i="6" l="1"/>
  <c r="K1370" i="6" s="1"/>
  <c r="L1370" i="6" s="1"/>
  <c r="H1371" i="6" s="1"/>
  <c r="I1371" i="6" s="1"/>
  <c r="J1371" i="6" l="1"/>
  <c r="K1371" i="6" s="1"/>
  <c r="L1371" i="6" s="1"/>
  <c r="H1372" i="6" s="1"/>
  <c r="I1372" i="6" s="1"/>
  <c r="J1372" i="6" s="1"/>
  <c r="K1372" i="6" l="1"/>
  <c r="L1372" i="6" s="1"/>
  <c r="H1373" i="6" s="1"/>
  <c r="I1373" i="6" s="1"/>
  <c r="J1373" i="6" l="1"/>
  <c r="K1373" i="6" s="1"/>
  <c r="L1373" i="6" s="1"/>
  <c r="H1374" i="6" s="1"/>
  <c r="I1374" i="6" s="1"/>
  <c r="J1374" i="6" l="1"/>
  <c r="K1374" i="6" s="1"/>
  <c r="L1374" i="6" s="1"/>
  <c r="H1375" i="6" s="1"/>
  <c r="I1375" i="6" s="1"/>
  <c r="J1375" i="6" l="1"/>
  <c r="K1375" i="6" s="1"/>
  <c r="L1375" i="6" s="1"/>
  <c r="H1376" i="6" s="1"/>
  <c r="I1376" i="6" s="1"/>
  <c r="J1376" i="6" s="1"/>
  <c r="K1376" i="6" l="1"/>
  <c r="L1376" i="6" s="1"/>
  <c r="H1377" i="6" s="1"/>
  <c r="I1377" i="6" s="1"/>
  <c r="J1377" i="6" l="1"/>
  <c r="K1377" i="6" s="1"/>
  <c r="L1377" i="6" s="1"/>
  <c r="H1378" i="6" s="1"/>
  <c r="I1378" i="6" s="1"/>
  <c r="J1378" i="6" s="1"/>
  <c r="K1378" i="6" l="1"/>
  <c r="L1378" i="6" s="1"/>
  <c r="H1379" i="6" s="1"/>
  <c r="I1379" i="6" s="1"/>
  <c r="J1379" i="6" l="1"/>
  <c r="K1379" i="6" s="1"/>
  <c r="L1379" i="6" s="1"/>
  <c r="H1380" i="6" s="1"/>
  <c r="I1380" i="6" s="1"/>
  <c r="J1380" i="6" l="1"/>
  <c r="K1380" i="6" s="1"/>
  <c r="L1380" i="6" s="1"/>
  <c r="H1381" i="6" s="1"/>
  <c r="I1381" i="6" s="1"/>
  <c r="J1381" i="6" l="1"/>
  <c r="K1381" i="6" s="1"/>
  <c r="L1381" i="6" s="1"/>
  <c r="H1382" i="6" s="1"/>
  <c r="I1382" i="6" s="1"/>
  <c r="J1382" i="6" l="1"/>
  <c r="K1382" i="6" s="1"/>
  <c r="L1382" i="6" s="1"/>
  <c r="H1383" i="6" s="1"/>
  <c r="I1383" i="6" s="1"/>
  <c r="J1383" i="6" l="1"/>
  <c r="K1383" i="6" s="1"/>
  <c r="L1383" i="6" s="1"/>
  <c r="H1384" i="6" s="1"/>
  <c r="I1384" i="6" s="1"/>
  <c r="J1384" i="6" l="1"/>
  <c r="K1384" i="6" s="1"/>
  <c r="L1384" i="6" s="1"/>
  <c r="H1385" i="6" s="1"/>
  <c r="I1385" i="6" s="1"/>
  <c r="J1385" i="6" l="1"/>
  <c r="K1385" i="6" s="1"/>
  <c r="L1385" i="6" s="1"/>
  <c r="H1386" i="6" s="1"/>
  <c r="I1386" i="6" s="1"/>
  <c r="J1386" i="6" l="1"/>
  <c r="K1386" i="6" s="1"/>
  <c r="L1386" i="6" s="1"/>
  <c r="H1387" i="6" s="1"/>
  <c r="I1387" i="6" s="1"/>
  <c r="J1387" i="6" s="1"/>
  <c r="K1387" i="6" l="1"/>
  <c r="L1387" i="6" s="1"/>
  <c r="H1388" i="6" s="1"/>
  <c r="I1388" i="6" s="1"/>
  <c r="J1388" i="6" l="1"/>
  <c r="K1388" i="6" s="1"/>
  <c r="L1388" i="6" s="1"/>
  <c r="H1389" i="6" s="1"/>
  <c r="I1389" i="6" s="1"/>
  <c r="J1389" i="6" l="1"/>
  <c r="K1389" i="6" s="1"/>
  <c r="L1389" i="6" s="1"/>
  <c r="H1390" i="6" s="1"/>
  <c r="I1390" i="6" s="1"/>
  <c r="J1390" i="6" l="1"/>
  <c r="K1390" i="6" s="1"/>
  <c r="L1390" i="6" s="1"/>
  <c r="H1391" i="6" s="1"/>
  <c r="I1391" i="6" s="1"/>
  <c r="J1391" i="6" l="1"/>
  <c r="K1391" i="6" s="1"/>
  <c r="L1391" i="6" s="1"/>
  <c r="H1392" i="6" s="1"/>
  <c r="I1392" i="6" s="1"/>
  <c r="J1392" i="6" s="1"/>
  <c r="K1392" i="6" l="1"/>
  <c r="L1392" i="6" s="1"/>
  <c r="H1393" i="6" s="1"/>
  <c r="I1393" i="6" s="1"/>
  <c r="J1393" i="6" l="1"/>
  <c r="K1393" i="6" s="1"/>
  <c r="L1393" i="6" s="1"/>
  <c r="H1394" i="6" s="1"/>
  <c r="I1394" i="6" s="1"/>
  <c r="J1394" i="6" s="1"/>
  <c r="K1394" i="6" l="1"/>
  <c r="L1394" i="6" s="1"/>
  <c r="H1395" i="6" s="1"/>
  <c r="I1395" i="6" s="1"/>
  <c r="J1395" i="6" l="1"/>
  <c r="K1395" i="6" s="1"/>
  <c r="L1395" i="6" s="1"/>
  <c r="H1396" i="6" s="1"/>
  <c r="I1396" i="6" s="1"/>
  <c r="J1396" i="6" l="1"/>
  <c r="K1396" i="6" s="1"/>
  <c r="L1396" i="6" s="1"/>
  <c r="H1397" i="6" s="1"/>
  <c r="I1397" i="6" s="1"/>
  <c r="J1397" i="6" s="1"/>
  <c r="K1397" i="6" l="1"/>
  <c r="L1397" i="6" s="1"/>
  <c r="H1398" i="6" s="1"/>
  <c r="I1398" i="6" s="1"/>
  <c r="J1398" i="6" l="1"/>
  <c r="K1398" i="6" s="1"/>
  <c r="L1398" i="6" s="1"/>
  <c r="H1399" i="6" s="1"/>
  <c r="I1399" i="6" s="1"/>
  <c r="J1399" i="6" l="1"/>
  <c r="K1399" i="6" s="1"/>
  <c r="L1399" i="6" s="1"/>
  <c r="H1400" i="6" s="1"/>
  <c r="I1400" i="6" s="1"/>
  <c r="J1400" i="6" l="1"/>
  <c r="K1400" i="6" s="1"/>
  <c r="L1400" i="6" s="1"/>
  <c r="H1401" i="6" s="1"/>
  <c r="I1401" i="6" s="1"/>
  <c r="J1401" i="6" s="1"/>
  <c r="K1401" i="6" l="1"/>
  <c r="L1401" i="6" s="1"/>
  <c r="H1402" i="6" s="1"/>
  <c r="I1402" i="6" s="1"/>
  <c r="J1402" i="6" l="1"/>
  <c r="K1402" i="6" s="1"/>
  <c r="L1402" i="6" s="1"/>
  <c r="H1403" i="6" s="1"/>
  <c r="I1403" i="6" s="1"/>
  <c r="J1403" i="6" l="1"/>
  <c r="K1403" i="6" s="1"/>
  <c r="L1403" i="6" s="1"/>
  <c r="H1404" i="6" s="1"/>
  <c r="I1404" i="6" s="1"/>
  <c r="J1404" i="6" s="1"/>
  <c r="K1404" i="6" l="1"/>
  <c r="L1404" i="6" s="1"/>
  <c r="H1405" i="6" s="1"/>
  <c r="I1405" i="6" s="1"/>
  <c r="J1405" i="6" l="1"/>
  <c r="K1405" i="6" s="1"/>
  <c r="L1405" i="6" s="1"/>
  <c r="H1406" i="6" s="1"/>
  <c r="I1406" i="6" s="1"/>
  <c r="J1406" i="6" l="1"/>
  <c r="K1406" i="6" s="1"/>
  <c r="L1406" i="6" s="1"/>
  <c r="H1407" i="6" s="1"/>
  <c r="I1407" i="6" s="1"/>
  <c r="J1407" i="6" s="1"/>
  <c r="K1407" i="6" l="1"/>
  <c r="L1407" i="6" s="1"/>
  <c r="H1408" i="6" s="1"/>
  <c r="I1408" i="6" s="1"/>
  <c r="J1408" i="6" l="1"/>
  <c r="K1408" i="6" s="1"/>
  <c r="L1408" i="6" s="1"/>
  <c r="H1409" i="6" s="1"/>
  <c r="I1409" i="6" s="1"/>
  <c r="J1409" i="6" l="1"/>
  <c r="K1409" i="6" s="1"/>
  <c r="L1409" i="6" s="1"/>
  <c r="H1410" i="6" s="1"/>
  <c r="I1410" i="6" s="1"/>
  <c r="J1410" i="6" l="1"/>
  <c r="K1410" i="6" s="1"/>
  <c r="L1410" i="6" s="1"/>
  <c r="H1411" i="6" s="1"/>
  <c r="I1411" i="6" s="1"/>
  <c r="J1411" i="6" s="1"/>
  <c r="K1411" i="6" l="1"/>
  <c r="L1411" i="6" s="1"/>
  <c r="H1412" i="6" s="1"/>
  <c r="I1412" i="6" s="1"/>
  <c r="J1412" i="6" l="1"/>
  <c r="K1412" i="6" s="1"/>
  <c r="L1412" i="6" s="1"/>
  <c r="H1413" i="6" s="1"/>
  <c r="I1413" i="6" s="1"/>
  <c r="J1413" i="6" l="1"/>
  <c r="K1413" i="6" s="1"/>
  <c r="L1413" i="6" s="1"/>
  <c r="H1414" i="6" s="1"/>
  <c r="I1414" i="6" s="1"/>
  <c r="J1414" i="6" l="1"/>
  <c r="K1414" i="6" s="1"/>
  <c r="L1414" i="6" s="1"/>
  <c r="H1415" i="6" s="1"/>
  <c r="I1415" i="6" s="1"/>
  <c r="J1415" i="6" l="1"/>
  <c r="K1415" i="6" s="1"/>
  <c r="L1415" i="6" s="1"/>
  <c r="H1416" i="6" s="1"/>
  <c r="I1416" i="6" s="1"/>
  <c r="J1416" i="6" l="1"/>
  <c r="K1416" i="6" s="1"/>
  <c r="L1416" i="6" s="1"/>
  <c r="H1417" i="6" s="1"/>
  <c r="I1417" i="6" s="1"/>
  <c r="J1417" i="6" l="1"/>
  <c r="K1417" i="6" s="1"/>
  <c r="L1417" i="6" s="1"/>
  <c r="H1418" i="6" s="1"/>
  <c r="I1418" i="6" s="1"/>
  <c r="J1418" i="6" l="1"/>
  <c r="K1418" i="6" s="1"/>
  <c r="L1418" i="6" s="1"/>
  <c r="H1419" i="6" s="1"/>
  <c r="I1419" i="6" s="1"/>
  <c r="J1419" i="6" l="1"/>
  <c r="K1419" i="6" s="1"/>
  <c r="L1419" i="6" s="1"/>
  <c r="H1420" i="6" s="1"/>
  <c r="I1420" i="6" s="1"/>
  <c r="J1420" i="6" l="1"/>
  <c r="K1420" i="6" s="1"/>
  <c r="L1420" i="6" s="1"/>
  <c r="H1421" i="6" s="1"/>
  <c r="I1421" i="6" s="1"/>
  <c r="J1421" i="6" l="1"/>
  <c r="K1421" i="6" s="1"/>
  <c r="L1421" i="6" s="1"/>
  <c r="H1422" i="6" s="1"/>
  <c r="I1422" i="6" s="1"/>
  <c r="J1422" i="6" l="1"/>
  <c r="K1422" i="6" s="1"/>
  <c r="L1422" i="6" s="1"/>
  <c r="H1423" i="6" s="1"/>
  <c r="I1423" i="6" s="1"/>
  <c r="J1423" i="6" l="1"/>
  <c r="K1423" i="6" s="1"/>
  <c r="L1423" i="6" s="1"/>
  <c r="H1424" i="6" s="1"/>
  <c r="I1424" i="6" s="1"/>
  <c r="J1424" i="6" s="1"/>
  <c r="K1424" i="6" l="1"/>
  <c r="L1424" i="6" s="1"/>
  <c r="H1425" i="6" s="1"/>
  <c r="I1425" i="6" s="1"/>
  <c r="J1425" i="6" l="1"/>
  <c r="K1425" i="6" s="1"/>
  <c r="L1425" i="6" s="1"/>
  <c r="H1426" i="6" s="1"/>
  <c r="I1426" i="6" s="1"/>
  <c r="J1426" i="6" l="1"/>
  <c r="K1426" i="6" s="1"/>
  <c r="L1426" i="6" s="1"/>
  <c r="H1427" i="6" s="1"/>
  <c r="I1427" i="6" s="1"/>
  <c r="J1427" i="6" l="1"/>
  <c r="K1427" i="6" s="1"/>
  <c r="L1427" i="6" s="1"/>
  <c r="H1428" i="6" s="1"/>
  <c r="I1428" i="6" s="1"/>
  <c r="J1428" i="6" l="1"/>
  <c r="K1428" i="6" s="1"/>
  <c r="L1428" i="6" s="1"/>
  <c r="H1429" i="6" s="1"/>
  <c r="I1429" i="6" s="1"/>
  <c r="J1429" i="6" l="1"/>
  <c r="K1429" i="6" s="1"/>
  <c r="L1429" i="6" s="1"/>
  <c r="H1430" i="6" s="1"/>
  <c r="I1430" i="6" s="1"/>
  <c r="J1430" i="6" l="1"/>
  <c r="K1430" i="6" s="1"/>
  <c r="L1430" i="6" s="1"/>
  <c r="H1431" i="6" s="1"/>
  <c r="I1431" i="6" s="1"/>
  <c r="J1431" i="6" l="1"/>
  <c r="K1431" i="6" s="1"/>
  <c r="L1431" i="6" s="1"/>
  <c r="H1432" i="6" s="1"/>
  <c r="I1432" i="6" s="1"/>
  <c r="J1432" i="6" l="1"/>
  <c r="K1432" i="6" s="1"/>
  <c r="L1432" i="6" s="1"/>
  <c r="H1433" i="6" s="1"/>
  <c r="I1433" i="6" s="1"/>
  <c r="J1433" i="6" l="1"/>
  <c r="K1433" i="6" s="1"/>
  <c r="L1433" i="6" s="1"/>
  <c r="H1434" i="6" s="1"/>
  <c r="I1434" i="6" s="1"/>
  <c r="J1434" i="6" l="1"/>
  <c r="K1434" i="6" s="1"/>
  <c r="L1434" i="6" s="1"/>
  <c r="H1435" i="6" s="1"/>
  <c r="I1435" i="6" s="1"/>
  <c r="J1435" i="6" l="1"/>
  <c r="K1435" i="6" s="1"/>
  <c r="L1435" i="6" s="1"/>
  <c r="H1436" i="6" s="1"/>
  <c r="I1436" i="6" s="1"/>
  <c r="J1436" i="6" l="1"/>
  <c r="K1436" i="6" s="1"/>
  <c r="L1436" i="6" s="1"/>
  <c r="H1437" i="6" s="1"/>
  <c r="I1437" i="6" s="1"/>
  <c r="J1437" i="6" l="1"/>
  <c r="K1437" i="6" s="1"/>
  <c r="L1437" i="6" s="1"/>
  <c r="H1438" i="6" s="1"/>
  <c r="I1438" i="6" s="1"/>
  <c r="J1438" i="6" l="1"/>
  <c r="K1438" i="6" s="1"/>
  <c r="L1438" i="6" s="1"/>
  <c r="H1439" i="6" s="1"/>
  <c r="I1439" i="6" s="1"/>
  <c r="J1439" i="6" l="1"/>
  <c r="K1439" i="6" s="1"/>
  <c r="L1439" i="6" s="1"/>
  <c r="H1440" i="6" s="1"/>
  <c r="I1440" i="6" s="1"/>
  <c r="J1440" i="6" l="1"/>
  <c r="K1440" i="6" s="1"/>
  <c r="L1440" i="6" s="1"/>
  <c r="H1441" i="6" s="1"/>
  <c r="I1441" i="6" s="1"/>
  <c r="J1441" i="6" s="1"/>
  <c r="K1441" i="6" l="1"/>
  <c r="L1441" i="6" s="1"/>
  <c r="H1442" i="6" s="1"/>
  <c r="I1442" i="6" s="1"/>
  <c r="J1442" i="6" l="1"/>
  <c r="K1442" i="6" s="1"/>
  <c r="L1442" i="6" s="1"/>
  <c r="H1443" i="6" s="1"/>
  <c r="I1443" i="6" s="1"/>
  <c r="J1443" i="6" l="1"/>
  <c r="K1443" i="6" s="1"/>
  <c r="L1443" i="6" s="1"/>
  <c r="H1444" i="6" s="1"/>
  <c r="I1444" i="6" s="1"/>
  <c r="J1444" i="6" l="1"/>
  <c r="K1444" i="6" s="1"/>
  <c r="L1444" i="6" s="1"/>
  <c r="H1445" i="6" s="1"/>
  <c r="I1445" i="6" s="1"/>
  <c r="J1445" i="6" l="1"/>
  <c r="K1445" i="6" s="1"/>
  <c r="L1445" i="6" s="1"/>
  <c r="H1446" i="6" s="1"/>
  <c r="I1446" i="6" s="1"/>
  <c r="J1446" i="6" l="1"/>
  <c r="K1446" i="6" s="1"/>
  <c r="L1446" i="6" s="1"/>
  <c r="H1447" i="6" s="1"/>
  <c r="I1447" i="6" s="1"/>
  <c r="J1447" i="6" l="1"/>
  <c r="K1447" i="6" s="1"/>
  <c r="L1447" i="6" s="1"/>
  <c r="H1448" i="6" s="1"/>
  <c r="I1448" i="6" s="1"/>
  <c r="J1448" i="6" l="1"/>
  <c r="K1448" i="6" s="1"/>
  <c r="L1448" i="6" s="1"/>
  <c r="H1449" i="6" s="1"/>
  <c r="I1449" i="6" s="1"/>
  <c r="J1449" i="6" l="1"/>
  <c r="K1449" i="6" s="1"/>
  <c r="L1449" i="6" s="1"/>
  <c r="H1450" i="6" s="1"/>
  <c r="I1450" i="6" s="1"/>
  <c r="J1450" i="6" l="1"/>
  <c r="K1450" i="6" s="1"/>
  <c r="L1450" i="6" s="1"/>
  <c r="H1451" i="6" s="1"/>
  <c r="I1451" i="6" s="1"/>
  <c r="J1451" i="6" l="1"/>
  <c r="K1451" i="6" s="1"/>
  <c r="L1451" i="6" s="1"/>
  <c r="H1452" i="6" s="1"/>
  <c r="I1452" i="6" s="1"/>
  <c r="J1452" i="6" l="1"/>
  <c r="K1452" i="6" s="1"/>
  <c r="L1452" i="6" s="1"/>
  <c r="H1453" i="6" s="1"/>
  <c r="I1453" i="6" s="1"/>
  <c r="J1453" i="6" l="1"/>
  <c r="K1453" i="6" s="1"/>
  <c r="L1453" i="6" s="1"/>
  <c r="H1454" i="6" s="1"/>
  <c r="I1454" i="6" s="1"/>
  <c r="J1454" i="6" s="1"/>
  <c r="K1454" i="6" l="1"/>
  <c r="L1454" i="6" s="1"/>
  <c r="H1455" i="6" s="1"/>
  <c r="I1455" i="6" s="1"/>
  <c r="J1455" i="6" l="1"/>
  <c r="K1455" i="6" s="1"/>
  <c r="L1455" i="6" s="1"/>
  <c r="H1456" i="6" s="1"/>
  <c r="I1456" i="6" s="1"/>
  <c r="J1456" i="6" l="1"/>
  <c r="K1456" i="6" s="1"/>
  <c r="L1456" i="6" s="1"/>
  <c r="H1457" i="6" s="1"/>
  <c r="I1457" i="6" s="1"/>
  <c r="J1457" i="6" s="1"/>
  <c r="K1457" i="6" l="1"/>
  <c r="L1457" i="6" s="1"/>
  <c r="H1458" i="6" s="1"/>
  <c r="I1458" i="6" s="1"/>
  <c r="J1458" i="6" l="1"/>
  <c r="K1458" i="6" s="1"/>
  <c r="L1458" i="6" s="1"/>
  <c r="H1459" i="6" s="1"/>
  <c r="I1459" i="6" s="1"/>
  <c r="J1459" i="6" l="1"/>
  <c r="K1459" i="6" s="1"/>
  <c r="L1459" i="6" s="1"/>
  <c r="H1460" i="6" s="1"/>
  <c r="I1460" i="6" s="1"/>
  <c r="J1460" i="6" s="1"/>
  <c r="K1460" i="6" l="1"/>
  <c r="L1460" i="6" s="1"/>
  <c r="H1461" i="6" s="1"/>
  <c r="I1461" i="6" s="1"/>
  <c r="J1461" i="6" l="1"/>
  <c r="K1461" i="6" s="1"/>
  <c r="L1461" i="6" s="1"/>
  <c r="H1462" i="6" s="1"/>
  <c r="I1462" i="6" s="1"/>
  <c r="J1462" i="6" l="1"/>
  <c r="K1462" i="6" s="1"/>
  <c r="L1462" i="6" s="1"/>
  <c r="H1463" i="6" s="1"/>
  <c r="I1463" i="6" s="1"/>
  <c r="J1463" i="6" l="1"/>
  <c r="K1463" i="6" s="1"/>
  <c r="L1463" i="6" s="1"/>
  <c r="H1464" i="6" s="1"/>
  <c r="I1464" i="6" s="1"/>
  <c r="J1464" i="6" l="1"/>
  <c r="K1464" i="6" s="1"/>
  <c r="L1464" i="6" s="1"/>
  <c r="H1465" i="6" s="1"/>
  <c r="I1465" i="6" s="1"/>
  <c r="J1465" i="6" l="1"/>
  <c r="K1465" i="6" s="1"/>
  <c r="L1465" i="6" s="1"/>
  <c r="H1466" i="6" s="1"/>
  <c r="I1466" i="6" s="1"/>
  <c r="J1466" i="6" l="1"/>
  <c r="K1466" i="6" s="1"/>
  <c r="L1466" i="6" s="1"/>
  <c r="H1467" i="6" s="1"/>
  <c r="I1467" i="6" s="1"/>
  <c r="J1467" i="6" l="1"/>
  <c r="K1467" i="6" s="1"/>
  <c r="L1467" i="6" s="1"/>
  <c r="H1468" i="6" s="1"/>
  <c r="I1468" i="6" s="1"/>
  <c r="J1468" i="6" l="1"/>
  <c r="K1468" i="6" s="1"/>
  <c r="L1468" i="6" s="1"/>
  <c r="H1469" i="6" s="1"/>
  <c r="I1469" i="6" s="1"/>
  <c r="J1469" i="6" l="1"/>
  <c r="K1469" i="6" s="1"/>
  <c r="L1469" i="6" s="1"/>
  <c r="H1470" i="6" s="1"/>
  <c r="I1470" i="6" s="1"/>
  <c r="J1470" i="6" s="1"/>
  <c r="K1470" i="6" l="1"/>
  <c r="L1470" i="6" s="1"/>
  <c r="H1471" i="6" s="1"/>
  <c r="I1471" i="6" s="1"/>
  <c r="J1471" i="6" l="1"/>
  <c r="K1471" i="6" s="1"/>
  <c r="L1471" i="6" s="1"/>
  <c r="H1472" i="6" s="1"/>
  <c r="I1472" i="6" s="1"/>
  <c r="J1472" i="6" s="1"/>
  <c r="K1472" i="6" l="1"/>
  <c r="L1472" i="6" s="1"/>
  <c r="H1473" i="6" s="1"/>
  <c r="I1473" i="6" s="1"/>
  <c r="J1473" i="6" s="1"/>
  <c r="K1473" i="6" l="1"/>
  <c r="L1473" i="6" s="1"/>
  <c r="H1474" i="6" s="1"/>
  <c r="I1474" i="6" s="1"/>
  <c r="J1474" i="6" l="1"/>
  <c r="K1474" i="6" s="1"/>
  <c r="L1474" i="6" s="1"/>
  <c r="H1475" i="6" s="1"/>
  <c r="I1475" i="6" s="1"/>
  <c r="J1475" i="6" l="1"/>
  <c r="K1475" i="6" s="1"/>
  <c r="L1475" i="6" s="1"/>
  <c r="H1476" i="6" s="1"/>
  <c r="I1476" i="6" s="1"/>
  <c r="J1476" i="6" l="1"/>
  <c r="K1476" i="6" s="1"/>
  <c r="L1476" i="6" s="1"/>
  <c r="H1477" i="6" s="1"/>
  <c r="I1477" i="6" s="1"/>
  <c r="J1477" i="6" l="1"/>
  <c r="K1477" i="6" s="1"/>
  <c r="L1477" i="6" s="1"/>
  <c r="H1478" i="6" s="1"/>
  <c r="I1478" i="6" s="1"/>
  <c r="J1478" i="6" l="1"/>
  <c r="K1478" i="6" s="1"/>
  <c r="L1478" i="6" s="1"/>
  <c r="H1479" i="6" s="1"/>
  <c r="I1479" i="6" s="1"/>
  <c r="J1479" i="6" l="1"/>
  <c r="K1479" i="6" s="1"/>
  <c r="L1479" i="6" s="1"/>
  <c r="H1480" i="6" s="1"/>
  <c r="I1480" i="6" s="1"/>
  <c r="J1480" i="6" l="1"/>
  <c r="K1480" i="6" s="1"/>
  <c r="L1480" i="6" s="1"/>
  <c r="H1481" i="6" s="1"/>
  <c r="I1481" i="6" s="1"/>
  <c r="J1481" i="6" l="1"/>
  <c r="K1481" i="6" s="1"/>
  <c r="L1481" i="6" s="1"/>
  <c r="H1482" i="6" s="1"/>
  <c r="I1482" i="6" s="1"/>
  <c r="J1482" i="6" l="1"/>
  <c r="K1482" i="6" s="1"/>
  <c r="L1482" i="6" s="1"/>
  <c r="H1483" i="6" s="1"/>
  <c r="I1483" i="6" s="1"/>
  <c r="J1483" i="6" l="1"/>
  <c r="K1483" i="6" s="1"/>
  <c r="L1483" i="6" s="1"/>
  <c r="H1484" i="6" s="1"/>
  <c r="I1484" i="6" s="1"/>
  <c r="J1484" i="6" l="1"/>
  <c r="K1484" i="6" s="1"/>
  <c r="L1484" i="6" s="1"/>
  <c r="H1485" i="6" s="1"/>
  <c r="I1485" i="6" s="1"/>
  <c r="J1485" i="6" l="1"/>
  <c r="K1485" i="6" s="1"/>
  <c r="L1485" i="6" s="1"/>
  <c r="H1486" i="6" s="1"/>
  <c r="I1486" i="6" s="1"/>
  <c r="J1486" i="6" l="1"/>
  <c r="K1486" i="6" s="1"/>
  <c r="L1486" i="6" s="1"/>
  <c r="H1487" i="6" s="1"/>
  <c r="I1487" i="6" s="1"/>
  <c r="J1487" i="6" l="1"/>
  <c r="K1487" i="6" s="1"/>
  <c r="L1487" i="6" s="1"/>
  <c r="H1488" i="6" s="1"/>
  <c r="I1488" i="6" s="1"/>
  <c r="J1488" i="6" l="1"/>
  <c r="K1488" i="6" s="1"/>
  <c r="L1488" i="6" s="1"/>
  <c r="H1489" i="6" s="1"/>
  <c r="I1489" i="6" s="1"/>
  <c r="J1489" i="6" l="1"/>
  <c r="K1489" i="6" s="1"/>
  <c r="L1489" i="6" s="1"/>
  <c r="H1490" i="6" s="1"/>
  <c r="I1490" i="6" s="1"/>
  <c r="J1490" i="6" l="1"/>
  <c r="K1490" i="6" s="1"/>
  <c r="L1490" i="6" s="1"/>
  <c r="H1491" i="6" s="1"/>
  <c r="I1491" i="6" s="1"/>
  <c r="J1491" i="6" l="1"/>
  <c r="K1491" i="6" s="1"/>
  <c r="L1491" i="6" s="1"/>
  <c r="H1492" i="6" s="1"/>
  <c r="I1492" i="6" s="1"/>
  <c r="J1492" i="6" l="1"/>
  <c r="K1492" i="6" s="1"/>
  <c r="L1492" i="6" s="1"/>
  <c r="H1493" i="6" s="1"/>
  <c r="I1493" i="6" s="1"/>
  <c r="J1493" i="6" l="1"/>
  <c r="K1493" i="6" s="1"/>
  <c r="L1493" i="6" s="1"/>
  <c r="H1494" i="6" s="1"/>
  <c r="I1494" i="6" s="1"/>
  <c r="J1494" i="6" l="1"/>
  <c r="K1494" i="6" s="1"/>
  <c r="L1494" i="6" s="1"/>
  <c r="H1495" i="6" s="1"/>
  <c r="I1495" i="6" s="1"/>
  <c r="J1495" i="6" l="1"/>
  <c r="K1495" i="6" s="1"/>
  <c r="L1495" i="6" s="1"/>
  <c r="H1496" i="6" s="1"/>
  <c r="I1496" i="6" s="1"/>
  <c r="J1496" i="6" l="1"/>
  <c r="K1496" i="6" s="1"/>
  <c r="L1496" i="6" s="1"/>
  <c r="H1497" i="6" s="1"/>
  <c r="I1497" i="6" s="1"/>
  <c r="J1497" i="6" l="1"/>
  <c r="K1497" i="6" s="1"/>
  <c r="L1497" i="6" s="1"/>
  <c r="H1498" i="6" s="1"/>
  <c r="I1498" i="6" s="1"/>
  <c r="J1498" i="6" s="1"/>
  <c r="K1498" i="6" l="1"/>
  <c r="L1498" i="6" s="1"/>
  <c r="H1499" i="6" s="1"/>
  <c r="I1499" i="6" s="1"/>
  <c r="J1499" i="6" l="1"/>
  <c r="K1499" i="6" s="1"/>
  <c r="L1499" i="6" s="1"/>
  <c r="H1500" i="6" s="1"/>
  <c r="I1500" i="6" s="1"/>
  <c r="J1500" i="6" s="1"/>
  <c r="K1500" i="6" l="1"/>
  <c r="L1500" i="6" s="1"/>
  <c r="H1501" i="6" s="1"/>
  <c r="I1501" i="6" s="1"/>
  <c r="J1501" i="6" l="1"/>
  <c r="K1501" i="6" s="1"/>
  <c r="L1501" i="6" s="1"/>
  <c r="H1502" i="6" s="1"/>
  <c r="I1502" i="6" s="1"/>
  <c r="J1502" i="6" l="1"/>
  <c r="K1502" i="6" s="1"/>
  <c r="L1502" i="6" s="1"/>
  <c r="H1503" i="6" s="1"/>
  <c r="I1503" i="6" s="1"/>
  <c r="J1503" i="6" s="1"/>
  <c r="K1503" i="6" l="1"/>
  <c r="L1503" i="6" s="1"/>
  <c r="H1504" i="6" s="1"/>
  <c r="I1504" i="6" s="1"/>
  <c r="J1504" i="6" l="1"/>
  <c r="K1504" i="6" s="1"/>
  <c r="L1504" i="6" s="1"/>
  <c r="H1505" i="6" s="1"/>
  <c r="I1505" i="6" s="1"/>
  <c r="J1505" i="6" l="1"/>
  <c r="K1505" i="6" s="1"/>
  <c r="L1505" i="6" s="1"/>
  <c r="H1506" i="6" s="1"/>
  <c r="I1506" i="6" s="1"/>
  <c r="J1506" i="6" l="1"/>
  <c r="K1506" i="6" s="1"/>
  <c r="L1506" i="6" s="1"/>
  <c r="H1507" i="6" s="1"/>
  <c r="I1507" i="6" s="1"/>
  <c r="J1507" i="6" l="1"/>
  <c r="K1507" i="6" s="1"/>
  <c r="L1507" i="6" s="1"/>
  <c r="H1508" i="6" s="1"/>
  <c r="I1508" i="6" s="1"/>
  <c r="J1508" i="6" l="1"/>
  <c r="K1508" i="6" s="1"/>
  <c r="L1508" i="6" s="1"/>
  <c r="H1509" i="6" s="1"/>
  <c r="I1509" i="6" s="1"/>
  <c r="J1509" i="6" l="1"/>
  <c r="K1509" i="6" s="1"/>
  <c r="L1509" i="6" s="1"/>
  <c r="H1510" i="6" s="1"/>
  <c r="I1510" i="6" s="1"/>
  <c r="J1510" i="6" l="1"/>
  <c r="K1510" i="6" s="1"/>
  <c r="L1510" i="6" s="1"/>
  <c r="H1511" i="6" s="1"/>
  <c r="I1511" i="6" s="1"/>
  <c r="J1511" i="6" l="1"/>
  <c r="K1511" i="6" s="1"/>
  <c r="L1511" i="6" s="1"/>
  <c r="H1512" i="6" s="1"/>
  <c r="I1512" i="6" s="1"/>
  <c r="J1512" i="6" l="1"/>
  <c r="K1512" i="6" s="1"/>
  <c r="L1512" i="6" s="1"/>
  <c r="H1513" i="6" s="1"/>
  <c r="I1513" i="6" s="1"/>
  <c r="J1513" i="6" s="1"/>
  <c r="K1513" i="6" l="1"/>
  <c r="L1513" i="6" s="1"/>
  <c r="H1514" i="6" s="1"/>
  <c r="I1514" i="6" s="1"/>
  <c r="J1514" i="6" l="1"/>
  <c r="K1514" i="6" s="1"/>
  <c r="L1514" i="6" s="1"/>
  <c r="H1515" i="6" s="1"/>
  <c r="I1515" i="6" s="1"/>
  <c r="J1515" i="6" l="1"/>
  <c r="K1515" i="6" s="1"/>
  <c r="L1515" i="6" s="1"/>
  <c r="H1516" i="6" s="1"/>
  <c r="I1516" i="6" s="1"/>
  <c r="J1516" i="6" l="1"/>
  <c r="K1516" i="6" s="1"/>
  <c r="L1516" i="6" s="1"/>
  <c r="H1517" i="6" s="1"/>
  <c r="I1517" i="6" s="1"/>
  <c r="J1517" i="6" l="1"/>
  <c r="K1517" i="6" s="1"/>
  <c r="L1517" i="6" s="1"/>
  <c r="H1518" i="6" s="1"/>
  <c r="I1518" i="6" s="1"/>
  <c r="J1518" i="6" l="1"/>
  <c r="K1518" i="6" s="1"/>
  <c r="L1518" i="6" s="1"/>
  <c r="H1519" i="6" s="1"/>
  <c r="I1519" i="6" s="1"/>
  <c r="J1519" i="6" l="1"/>
  <c r="K1519" i="6" s="1"/>
  <c r="L1519" i="6" s="1"/>
  <c r="H1520" i="6" s="1"/>
  <c r="I1520" i="6" s="1"/>
  <c r="J1520" i="6" l="1"/>
  <c r="K1520" i="6" s="1"/>
  <c r="L1520" i="6" s="1"/>
  <c r="H1521" i="6" s="1"/>
  <c r="I1521" i="6" s="1"/>
  <c r="J1521" i="6" l="1"/>
  <c r="K1521" i="6" s="1"/>
  <c r="L1521" i="6" s="1"/>
  <c r="H1522" i="6" s="1"/>
  <c r="I1522" i="6" s="1"/>
  <c r="J1522" i="6" l="1"/>
  <c r="K1522" i="6" s="1"/>
  <c r="L1522" i="6" s="1"/>
  <c r="H1523" i="6" s="1"/>
  <c r="I1523" i="6" s="1"/>
  <c r="J1523" i="6" l="1"/>
  <c r="K1523" i="6" s="1"/>
  <c r="L1523" i="6" s="1"/>
  <c r="H1524" i="6" s="1"/>
  <c r="I1524" i="6" s="1"/>
  <c r="J1524" i="6" l="1"/>
  <c r="K1524" i="6" s="1"/>
  <c r="L1524" i="6" s="1"/>
  <c r="H1525" i="6" s="1"/>
  <c r="I1525" i="6" s="1"/>
  <c r="J1525" i="6" l="1"/>
  <c r="K1525" i="6" s="1"/>
  <c r="L1525" i="6" s="1"/>
  <c r="H1526" i="6" s="1"/>
  <c r="I1526" i="6" s="1"/>
  <c r="J1526" i="6" l="1"/>
  <c r="K1526" i="6" s="1"/>
  <c r="L1526" i="6" s="1"/>
  <c r="H1527" i="6" s="1"/>
  <c r="I1527" i="6" s="1"/>
  <c r="J1527" i="6" s="1"/>
  <c r="K1527" i="6" l="1"/>
  <c r="L1527" i="6" s="1"/>
  <c r="H1528" i="6" s="1"/>
  <c r="I1528" i="6" s="1"/>
  <c r="J1528" i="6" l="1"/>
  <c r="K1528" i="6" s="1"/>
  <c r="L1528" i="6" s="1"/>
  <c r="H1529" i="6" s="1"/>
  <c r="I1529" i="6" s="1"/>
  <c r="J1529" i="6" l="1"/>
  <c r="K1529" i="6" s="1"/>
  <c r="L1529" i="6" s="1"/>
  <c r="H1530" i="6" s="1"/>
  <c r="I1530" i="6" s="1"/>
  <c r="J1530" i="6" l="1"/>
  <c r="K1530" i="6" s="1"/>
  <c r="L1530" i="6" s="1"/>
  <c r="H1531" i="6" s="1"/>
  <c r="I1531" i="6" s="1"/>
  <c r="J1531" i="6" s="1"/>
  <c r="K1531" i="6" l="1"/>
  <c r="L1531" i="6" s="1"/>
  <c r="H1532" i="6" s="1"/>
  <c r="I1532" i="6" s="1"/>
  <c r="J1532" i="6" l="1"/>
  <c r="K1532" i="6" s="1"/>
  <c r="L1532" i="6" s="1"/>
  <c r="H1533" i="6" s="1"/>
  <c r="I1533" i="6" s="1"/>
  <c r="J1533" i="6" l="1"/>
  <c r="K1533" i="6" s="1"/>
  <c r="L1533" i="6" s="1"/>
  <c r="H1534" i="6" s="1"/>
  <c r="I1534" i="6" s="1"/>
  <c r="J1534" i="6" l="1"/>
  <c r="K1534" i="6" s="1"/>
  <c r="L1534" i="6" s="1"/>
  <c r="H1535" i="6" s="1"/>
  <c r="I1535" i="6" s="1"/>
  <c r="J1535" i="6" l="1"/>
  <c r="K1535" i="6" s="1"/>
  <c r="L1535" i="6" s="1"/>
  <c r="H1536" i="6" s="1"/>
  <c r="I1536" i="6" s="1"/>
  <c r="J1536" i="6" l="1"/>
  <c r="K1536" i="6" s="1"/>
  <c r="L1536" i="6" s="1"/>
  <c r="H1537" i="6" s="1"/>
  <c r="I1537" i="6" s="1"/>
  <c r="J1537" i="6" l="1"/>
  <c r="K1537" i="6" s="1"/>
  <c r="L1537" i="6" s="1"/>
  <c r="H1538" i="6" s="1"/>
  <c r="I1538" i="6" s="1"/>
  <c r="J1538" i="6" l="1"/>
  <c r="K1538" i="6" s="1"/>
  <c r="L1538" i="6" s="1"/>
  <c r="H1539" i="6" s="1"/>
  <c r="I1539" i="6" s="1"/>
  <c r="J1539" i="6" l="1"/>
  <c r="K1539" i="6" s="1"/>
  <c r="L1539" i="6" s="1"/>
  <c r="H1540" i="6" s="1"/>
  <c r="I1540" i="6" s="1"/>
  <c r="J1540" i="6" l="1"/>
  <c r="K1540" i="6" s="1"/>
  <c r="L1540" i="6" s="1"/>
  <c r="H1541" i="6" s="1"/>
  <c r="I1541" i="6" s="1"/>
  <c r="J1541" i="6" l="1"/>
  <c r="K1541" i="6" s="1"/>
  <c r="L1541" i="6" s="1"/>
  <c r="H1542" i="6" s="1"/>
  <c r="I1542" i="6" s="1"/>
  <c r="J1542" i="6" l="1"/>
  <c r="K1542" i="6" s="1"/>
  <c r="L1542" i="6" s="1"/>
  <c r="H1543" i="6" s="1"/>
  <c r="I1543" i="6" s="1"/>
  <c r="J1543" i="6" l="1"/>
  <c r="K1543" i="6" s="1"/>
  <c r="L1543" i="6" s="1"/>
  <c r="H1544" i="6" s="1"/>
  <c r="I1544" i="6" s="1"/>
  <c r="J1544" i="6" l="1"/>
  <c r="K1544" i="6" s="1"/>
  <c r="L1544" i="6" s="1"/>
  <c r="H1545" i="6" s="1"/>
  <c r="I1545" i="6" s="1"/>
  <c r="J1545" i="6" l="1"/>
  <c r="K1545" i="6" s="1"/>
  <c r="L1545" i="6" s="1"/>
  <c r="H1546" i="6" s="1"/>
  <c r="I1546" i="6" s="1"/>
  <c r="J1546" i="6" l="1"/>
  <c r="K1546" i="6" s="1"/>
  <c r="L1546" i="6" s="1"/>
  <c r="H1547" i="6" s="1"/>
  <c r="I1547" i="6" s="1"/>
  <c r="J1547" i="6" l="1"/>
  <c r="K1547" i="6" s="1"/>
  <c r="L1547" i="6" s="1"/>
  <c r="H1548" i="6" s="1"/>
  <c r="I1548" i="6" s="1"/>
  <c r="J1548" i="6" l="1"/>
  <c r="K1548" i="6" s="1"/>
  <c r="L1548" i="6" s="1"/>
  <c r="H1549" i="6" s="1"/>
  <c r="I1549" i="6" s="1"/>
  <c r="J1549" i="6" l="1"/>
  <c r="K1549" i="6" s="1"/>
  <c r="L1549" i="6" s="1"/>
  <c r="H1550" i="6" s="1"/>
  <c r="I1550" i="6" s="1"/>
  <c r="J1550" i="6" l="1"/>
  <c r="K1550" i="6" s="1"/>
  <c r="L1550" i="6" s="1"/>
  <c r="H1551" i="6" s="1"/>
  <c r="I1551" i="6" s="1"/>
  <c r="J1551" i="6" l="1"/>
  <c r="K1551" i="6" s="1"/>
  <c r="L1551" i="6" s="1"/>
  <c r="H1552" i="6" s="1"/>
  <c r="I1552" i="6" s="1"/>
  <c r="J1552" i="6" l="1"/>
  <c r="K1552" i="6" s="1"/>
  <c r="L1552" i="6" s="1"/>
  <c r="H1553" i="6" s="1"/>
  <c r="I1553" i="6" s="1"/>
  <c r="J1553" i="6" l="1"/>
  <c r="K1553" i="6" s="1"/>
  <c r="L1553" i="6" s="1"/>
  <c r="H1554" i="6" s="1"/>
  <c r="I1554" i="6" s="1"/>
  <c r="J1554" i="6" l="1"/>
  <c r="K1554" i="6" s="1"/>
  <c r="L1554" i="6" s="1"/>
  <c r="H1555" i="6" s="1"/>
  <c r="I1555" i="6" s="1"/>
  <c r="J1555" i="6" l="1"/>
  <c r="K1555" i="6" s="1"/>
  <c r="L1555" i="6" s="1"/>
  <c r="H1556" i="6" s="1"/>
  <c r="I1556" i="6" s="1"/>
  <c r="J1556" i="6" l="1"/>
  <c r="K1556" i="6" s="1"/>
  <c r="L1556" i="6" s="1"/>
  <c r="H1557" i="6" s="1"/>
  <c r="I1557" i="6" s="1"/>
  <c r="J1557" i="6" s="1"/>
  <c r="K1557" i="6" l="1"/>
  <c r="L1557" i="6" s="1"/>
  <c r="H1558" i="6" s="1"/>
  <c r="I1558" i="6" s="1"/>
  <c r="J1558" i="6" s="1"/>
  <c r="K1558" i="6" l="1"/>
  <c r="L1558" i="6" s="1"/>
  <c r="H1559" i="6" s="1"/>
  <c r="I1559" i="6" s="1"/>
  <c r="J1559" i="6" l="1"/>
  <c r="K1559" i="6" s="1"/>
  <c r="L1559" i="6" s="1"/>
  <c r="H1560" i="6" s="1"/>
  <c r="I1560" i="6" s="1"/>
  <c r="J1560" i="6" l="1"/>
  <c r="K1560" i="6" s="1"/>
  <c r="L1560" i="6" s="1"/>
  <c r="H1561" i="6" s="1"/>
  <c r="I1561" i="6" s="1"/>
  <c r="J1561" i="6" l="1"/>
  <c r="K1561" i="6" s="1"/>
  <c r="L1561" i="6" s="1"/>
  <c r="H1562" i="6" s="1"/>
  <c r="I1562" i="6" s="1"/>
  <c r="J1562" i="6" l="1"/>
  <c r="K1562" i="6" s="1"/>
  <c r="L1562" i="6" s="1"/>
  <c r="H1563" i="6" s="1"/>
  <c r="I1563" i="6" s="1"/>
  <c r="J1563" i="6" l="1"/>
  <c r="K1563" i="6" s="1"/>
  <c r="L1563" i="6" s="1"/>
  <c r="H1564" i="6" s="1"/>
  <c r="I1564" i="6" s="1"/>
  <c r="J1564" i="6" l="1"/>
  <c r="K1564" i="6" s="1"/>
  <c r="L1564" i="6" s="1"/>
  <c r="H1565" i="6" s="1"/>
  <c r="I1565" i="6" s="1"/>
  <c r="J1565" i="6" l="1"/>
  <c r="K1565" i="6" s="1"/>
  <c r="L1565" i="6" s="1"/>
  <c r="H1566" i="6" s="1"/>
  <c r="I1566" i="6" s="1"/>
  <c r="J1566" i="6" l="1"/>
  <c r="K1566" i="6" s="1"/>
  <c r="L1566" i="6" s="1"/>
  <c r="H1567" i="6" s="1"/>
  <c r="I1567" i="6" s="1"/>
  <c r="J1567" i="6" l="1"/>
  <c r="K1567" i="6" s="1"/>
  <c r="L1567" i="6" s="1"/>
  <c r="H1568" i="6" s="1"/>
  <c r="I1568" i="6" s="1"/>
  <c r="J1568" i="6" l="1"/>
  <c r="K1568" i="6" s="1"/>
  <c r="L1568" i="6" s="1"/>
  <c r="H1569" i="6" s="1"/>
  <c r="I1569" i="6" s="1"/>
  <c r="J1569" i="6" l="1"/>
  <c r="K1569" i="6" s="1"/>
  <c r="L1569" i="6" s="1"/>
  <c r="H1570" i="6" s="1"/>
  <c r="I1570" i="6" s="1"/>
  <c r="J1570" i="6" l="1"/>
  <c r="K1570" i="6" s="1"/>
  <c r="L1570" i="6" s="1"/>
  <c r="H1571" i="6" s="1"/>
  <c r="I1571" i="6" s="1"/>
  <c r="J1571" i="6" l="1"/>
  <c r="K1571" i="6" s="1"/>
  <c r="L1571" i="6" s="1"/>
  <c r="H1572" i="6" s="1"/>
  <c r="I1572" i="6" s="1"/>
  <c r="J1572" i="6" l="1"/>
  <c r="K1572" i="6" s="1"/>
  <c r="L1572" i="6" s="1"/>
  <c r="H1573" i="6" s="1"/>
  <c r="I1573" i="6" s="1"/>
  <c r="J1573" i="6" l="1"/>
  <c r="K1573" i="6" s="1"/>
  <c r="L1573" i="6" s="1"/>
  <c r="H1574" i="6" s="1"/>
  <c r="I1574" i="6" s="1"/>
  <c r="J1574" i="6" l="1"/>
  <c r="K1574" i="6" s="1"/>
  <c r="L1574" i="6" s="1"/>
  <c r="H1575" i="6" s="1"/>
  <c r="I1575" i="6" s="1"/>
  <c r="J1575" i="6" l="1"/>
  <c r="K1575" i="6" s="1"/>
  <c r="L1575" i="6" s="1"/>
  <c r="H1576" i="6" s="1"/>
  <c r="I1576" i="6" s="1"/>
  <c r="J1576" i="6" l="1"/>
  <c r="K1576" i="6" s="1"/>
  <c r="L1576" i="6" s="1"/>
  <c r="H1577" i="6" s="1"/>
  <c r="I1577" i="6" s="1"/>
  <c r="J1577" i="6" l="1"/>
  <c r="K1577" i="6" s="1"/>
  <c r="L1577" i="6" s="1"/>
  <c r="H1578" i="6" s="1"/>
  <c r="I1578" i="6" s="1"/>
  <c r="J1578" i="6" l="1"/>
  <c r="K1578" i="6" s="1"/>
  <c r="L1578" i="6" s="1"/>
  <c r="H1579" i="6" s="1"/>
  <c r="I1579" i="6" s="1"/>
  <c r="J1579" i="6" l="1"/>
  <c r="K1579" i="6" s="1"/>
  <c r="L1579" i="6" s="1"/>
  <c r="H1580" i="6" s="1"/>
  <c r="I1580" i="6" s="1"/>
  <c r="J1580" i="6" l="1"/>
  <c r="K1580" i="6" s="1"/>
  <c r="L1580" i="6" s="1"/>
  <c r="H1581" i="6" s="1"/>
  <c r="I1581" i="6" s="1"/>
  <c r="J1581" i="6" l="1"/>
  <c r="K1581" i="6" s="1"/>
  <c r="L1581" i="6" s="1"/>
  <c r="H1582" i="6" s="1"/>
  <c r="I1582" i="6" s="1"/>
  <c r="J1582" i="6" l="1"/>
  <c r="K1582" i="6" s="1"/>
  <c r="L1582" i="6" s="1"/>
  <c r="H1583" i="6" s="1"/>
  <c r="I1583" i="6" s="1"/>
  <c r="J1583" i="6" l="1"/>
  <c r="K1583" i="6" s="1"/>
  <c r="L1583" i="6" s="1"/>
  <c r="H1584" i="6" s="1"/>
  <c r="I1584" i="6" s="1"/>
  <c r="J1584" i="6" l="1"/>
  <c r="K1584" i="6" s="1"/>
  <c r="L1584" i="6" s="1"/>
  <c r="H1585" i="6" s="1"/>
  <c r="I1585" i="6" s="1"/>
  <c r="J1585" i="6" l="1"/>
  <c r="K1585" i="6" s="1"/>
  <c r="L1585" i="6" s="1"/>
  <c r="H1586" i="6" s="1"/>
  <c r="I1586" i="6" s="1"/>
  <c r="J1586" i="6" l="1"/>
  <c r="K1586" i="6" s="1"/>
  <c r="L1586" i="6" s="1"/>
  <c r="H1587" i="6" s="1"/>
  <c r="I1587" i="6" s="1"/>
  <c r="J1587" i="6" l="1"/>
  <c r="K1587" i="6" s="1"/>
  <c r="L1587" i="6" s="1"/>
  <c r="H1588" i="6" s="1"/>
  <c r="I1588" i="6" s="1"/>
  <c r="J1588" i="6" l="1"/>
  <c r="K1588" i="6" s="1"/>
  <c r="L1588" i="6" s="1"/>
  <c r="H1589" i="6" s="1"/>
  <c r="I1589" i="6" s="1"/>
  <c r="J1589" i="6" l="1"/>
  <c r="K1589" i="6" s="1"/>
  <c r="L1589" i="6" s="1"/>
  <c r="H1590" i="6" s="1"/>
  <c r="I1590" i="6" s="1"/>
  <c r="J1590" i="6" l="1"/>
  <c r="K1590" i="6" s="1"/>
  <c r="L1590" i="6" s="1"/>
  <c r="H1591" i="6" s="1"/>
  <c r="I1591" i="6" s="1"/>
  <c r="J1591" i="6" l="1"/>
  <c r="K1591" i="6" s="1"/>
  <c r="L1591" i="6" s="1"/>
  <c r="H1592" i="6" s="1"/>
  <c r="I1592" i="6" s="1"/>
  <c r="J1592" i="6" s="1"/>
  <c r="K1592" i="6" l="1"/>
  <c r="L1592" i="6" s="1"/>
  <c r="H1593" i="6" s="1"/>
  <c r="I1593" i="6" s="1"/>
  <c r="J1593" i="6" s="1"/>
  <c r="K1593" i="6" l="1"/>
  <c r="L1593" i="6" s="1"/>
  <c r="H1594" i="6" s="1"/>
  <c r="I1594" i="6" s="1"/>
  <c r="J1594" i="6" l="1"/>
  <c r="K1594" i="6" s="1"/>
  <c r="L1594" i="6" s="1"/>
  <c r="H1595" i="6" s="1"/>
  <c r="I1595" i="6" s="1"/>
  <c r="J1595" i="6" s="1"/>
  <c r="K1595" i="6" l="1"/>
  <c r="L1595" i="6" s="1"/>
  <c r="H1596" i="6" s="1"/>
  <c r="I1596" i="6" s="1"/>
  <c r="J1596" i="6" l="1"/>
  <c r="K1596" i="6" s="1"/>
  <c r="L1596" i="6" s="1"/>
  <c r="H1597" i="6" s="1"/>
  <c r="I1597" i="6" s="1"/>
  <c r="J1597" i="6" l="1"/>
  <c r="K1597" i="6" s="1"/>
  <c r="L1597" i="6" s="1"/>
  <c r="H1598" i="6" s="1"/>
  <c r="I1598" i="6" s="1"/>
  <c r="J1598" i="6" s="1"/>
  <c r="K1598" i="6" l="1"/>
  <c r="L1598" i="6" s="1"/>
  <c r="H1599" i="6" s="1"/>
  <c r="I1599" i="6" s="1"/>
  <c r="J1599" i="6" l="1"/>
  <c r="K1599" i="6" s="1"/>
  <c r="L1599" i="6" s="1"/>
  <c r="H1600" i="6" s="1"/>
  <c r="I1600" i="6" s="1"/>
  <c r="J1600" i="6" l="1"/>
  <c r="K1600" i="6" s="1"/>
  <c r="L1600" i="6" s="1"/>
  <c r="H1601" i="6" s="1"/>
  <c r="I1601" i="6" s="1"/>
  <c r="J1601" i="6" s="1"/>
  <c r="K1601" i="6" l="1"/>
  <c r="L1601" i="6" s="1"/>
  <c r="H1602" i="6" s="1"/>
  <c r="I1602" i="6" s="1"/>
  <c r="J1602" i="6" l="1"/>
  <c r="K1602" i="6" s="1"/>
  <c r="L1602" i="6" s="1"/>
  <c r="H1603" i="6" s="1"/>
  <c r="I1603" i="6" s="1"/>
  <c r="J1603" i="6" l="1"/>
  <c r="K1603" i="6" s="1"/>
  <c r="L1603" i="6" s="1"/>
  <c r="H1604" i="6" s="1"/>
  <c r="I1604" i="6" s="1"/>
  <c r="J1604" i="6" l="1"/>
  <c r="K1604" i="6" s="1"/>
  <c r="L1604" i="6" s="1"/>
  <c r="H1605" i="6" s="1"/>
  <c r="I1605" i="6" s="1"/>
  <c r="J1605" i="6" s="1"/>
  <c r="K1605" i="6" l="1"/>
  <c r="L1605" i="6" s="1"/>
  <c r="H1606" i="6" s="1"/>
  <c r="I1606" i="6" s="1"/>
  <c r="J1606" i="6" l="1"/>
  <c r="K1606" i="6" s="1"/>
  <c r="L1606" i="6" s="1"/>
  <c r="H1607" i="6" s="1"/>
  <c r="I1607" i="6" s="1"/>
  <c r="J1607" i="6" l="1"/>
  <c r="K1607" i="6" s="1"/>
  <c r="L1607" i="6" s="1"/>
  <c r="H1608" i="6" s="1"/>
  <c r="I1608" i="6" s="1"/>
  <c r="J1608" i="6" l="1"/>
  <c r="K1608" i="6" s="1"/>
  <c r="L1608" i="6" s="1"/>
  <c r="H1609" i="6" s="1"/>
  <c r="I1609" i="6" s="1"/>
  <c r="J1609" i="6" l="1"/>
  <c r="K1609" i="6" s="1"/>
  <c r="L1609" i="6" s="1"/>
  <c r="H1610" i="6" s="1"/>
  <c r="I1610" i="6" s="1"/>
  <c r="J1610" i="6" l="1"/>
  <c r="K1610" i="6" s="1"/>
  <c r="L1610" i="6" s="1"/>
  <c r="H1611" i="6" s="1"/>
  <c r="I1611" i="6" s="1"/>
  <c r="J1611" i="6" l="1"/>
  <c r="K1611" i="6" s="1"/>
  <c r="L1611" i="6" s="1"/>
  <c r="H1612" i="6" s="1"/>
  <c r="I1612" i="6" s="1"/>
  <c r="J1612" i="6" l="1"/>
  <c r="K1612" i="6" s="1"/>
  <c r="L1612" i="6" s="1"/>
  <c r="H1613" i="6" s="1"/>
  <c r="I1613" i="6" s="1"/>
  <c r="J1613" i="6" l="1"/>
  <c r="K1613" i="6" s="1"/>
  <c r="L1613" i="6" s="1"/>
  <c r="H1614" i="6" s="1"/>
  <c r="I1614" i="6" s="1"/>
  <c r="J1614" i="6" l="1"/>
  <c r="K1614" i="6" s="1"/>
  <c r="L1614" i="6" s="1"/>
  <c r="H1615" i="6" s="1"/>
  <c r="I1615" i="6" s="1"/>
  <c r="J1615" i="6" l="1"/>
  <c r="K1615" i="6" s="1"/>
  <c r="L1615" i="6" s="1"/>
  <c r="H1616" i="6" s="1"/>
  <c r="I1616" i="6" s="1"/>
  <c r="J1616" i="6" l="1"/>
  <c r="K1616" i="6" s="1"/>
  <c r="L1616" i="6" s="1"/>
  <c r="H1617" i="6" s="1"/>
  <c r="I1617" i="6" s="1"/>
  <c r="J1617" i="6" l="1"/>
  <c r="K1617" i="6" s="1"/>
  <c r="L1617" i="6" s="1"/>
  <c r="H1618" i="6" s="1"/>
  <c r="I1618" i="6" s="1"/>
  <c r="J1618" i="6" l="1"/>
  <c r="K1618" i="6" s="1"/>
  <c r="L1618" i="6" s="1"/>
  <c r="H1619" i="6" s="1"/>
  <c r="I1619" i="6" s="1"/>
  <c r="J1619" i="6" l="1"/>
  <c r="K1619" i="6" s="1"/>
  <c r="L1619" i="6" s="1"/>
  <c r="H1620" i="6" s="1"/>
  <c r="I1620" i="6" s="1"/>
  <c r="J1620" i="6" l="1"/>
  <c r="K1620" i="6" s="1"/>
  <c r="L1620" i="6" s="1"/>
  <c r="H1621" i="6" s="1"/>
  <c r="I1621" i="6" s="1"/>
  <c r="J1621" i="6" l="1"/>
  <c r="K1621" i="6" s="1"/>
  <c r="L1621" i="6" s="1"/>
  <c r="H1622" i="6" s="1"/>
  <c r="I1622" i="6" s="1"/>
  <c r="J1622" i="6" l="1"/>
  <c r="K1622" i="6" s="1"/>
  <c r="L1622" i="6" s="1"/>
  <c r="H1623" i="6" s="1"/>
  <c r="I1623" i="6" s="1"/>
  <c r="J1623" i="6" l="1"/>
  <c r="K1623" i="6" s="1"/>
  <c r="L1623" i="6" s="1"/>
  <c r="H1624" i="6" s="1"/>
  <c r="I1624" i="6" s="1"/>
  <c r="J1624" i="6" l="1"/>
  <c r="K1624" i="6" s="1"/>
  <c r="L1624" i="6" s="1"/>
  <c r="H1625" i="6" s="1"/>
  <c r="I1625" i="6" s="1"/>
  <c r="J1625" i="6" s="1"/>
  <c r="K1625" i="6" l="1"/>
  <c r="L1625" i="6" s="1"/>
  <c r="H1626" i="6" s="1"/>
  <c r="I1626" i="6" s="1"/>
  <c r="J1626" i="6" s="1"/>
  <c r="K1626" i="6" l="1"/>
  <c r="L1626" i="6" s="1"/>
  <c r="H1627" i="6" s="1"/>
  <c r="I1627" i="6" s="1"/>
  <c r="J1627" i="6" l="1"/>
  <c r="K1627" i="6" s="1"/>
  <c r="L1627" i="6" s="1"/>
  <c r="H1628" i="6" s="1"/>
  <c r="I1628" i="6" s="1"/>
  <c r="J1628" i="6" l="1"/>
  <c r="K1628" i="6" s="1"/>
  <c r="L1628" i="6" s="1"/>
  <c r="H1629" i="6" s="1"/>
  <c r="I1629" i="6" s="1"/>
  <c r="J1629" i="6" l="1"/>
  <c r="K1629" i="6" s="1"/>
  <c r="L1629" i="6" s="1"/>
  <c r="H1630" i="6" s="1"/>
  <c r="I1630" i="6" s="1"/>
  <c r="J1630" i="6" l="1"/>
  <c r="K1630" i="6" s="1"/>
  <c r="L1630" i="6" s="1"/>
  <c r="H1631" i="6" s="1"/>
  <c r="I1631" i="6" s="1"/>
  <c r="J1631" i="6" s="1"/>
  <c r="K1631" i="6" l="1"/>
  <c r="L1631" i="6" s="1"/>
  <c r="H1632" i="6" s="1"/>
  <c r="I1632" i="6" s="1"/>
  <c r="J1632" i="6" l="1"/>
  <c r="K1632" i="6" s="1"/>
  <c r="L1632" i="6" s="1"/>
  <c r="H1633" i="6" s="1"/>
  <c r="I1633" i="6" s="1"/>
  <c r="J1633" i="6" l="1"/>
  <c r="K1633" i="6" s="1"/>
  <c r="L1633" i="6" s="1"/>
  <c r="H1634" i="6" s="1"/>
  <c r="I1634" i="6" s="1"/>
  <c r="J1634" i="6" l="1"/>
  <c r="K1634" i="6" s="1"/>
  <c r="L1634" i="6" s="1"/>
  <c r="H1635" i="6" s="1"/>
  <c r="I1635" i="6" s="1"/>
  <c r="J1635" i="6" l="1"/>
  <c r="K1635" i="6" s="1"/>
  <c r="L1635" i="6" s="1"/>
  <c r="H1636" i="6" s="1"/>
  <c r="I1636" i="6" s="1"/>
  <c r="J1636" i="6" l="1"/>
  <c r="K1636" i="6" s="1"/>
  <c r="L1636" i="6" s="1"/>
  <c r="H1637" i="6" s="1"/>
  <c r="I1637" i="6" s="1"/>
  <c r="J1637" i="6" l="1"/>
  <c r="K1637" i="6" s="1"/>
  <c r="L1637" i="6" s="1"/>
  <c r="H1638" i="6" s="1"/>
  <c r="I1638" i="6" s="1"/>
  <c r="J1638" i="6" l="1"/>
  <c r="K1638" i="6" s="1"/>
  <c r="L1638" i="6" s="1"/>
  <c r="H1639" i="6" s="1"/>
  <c r="I1639" i="6" s="1"/>
  <c r="J1639" i="6" l="1"/>
  <c r="K1639" i="6" s="1"/>
  <c r="L1639" i="6" s="1"/>
  <c r="H1640" i="6" s="1"/>
  <c r="I1640" i="6" s="1"/>
  <c r="J1640" i="6" s="1"/>
  <c r="K1640" i="6" l="1"/>
  <c r="L1640" i="6" s="1"/>
  <c r="H1641" i="6" s="1"/>
  <c r="I1641" i="6" s="1"/>
  <c r="J1641" i="6" l="1"/>
  <c r="K1641" i="6" s="1"/>
  <c r="L1641" i="6" s="1"/>
  <c r="H1642" i="6" s="1"/>
  <c r="I1642" i="6" s="1"/>
  <c r="J1642" i="6" l="1"/>
  <c r="K1642" i="6" s="1"/>
  <c r="L1642" i="6" s="1"/>
  <c r="H1643" i="6" s="1"/>
  <c r="I1643" i="6" s="1"/>
  <c r="J1643" i="6" l="1"/>
  <c r="K1643" i="6" s="1"/>
  <c r="L1643" i="6" s="1"/>
  <c r="H1644" i="6" s="1"/>
  <c r="I1644" i="6" s="1"/>
  <c r="J1644" i="6" l="1"/>
  <c r="K1644" i="6" s="1"/>
  <c r="L1644" i="6" s="1"/>
  <c r="H1645" i="6" s="1"/>
  <c r="I1645" i="6" s="1"/>
  <c r="J1645" i="6" l="1"/>
  <c r="K1645" i="6" s="1"/>
  <c r="L1645" i="6" s="1"/>
  <c r="H1646" i="6" s="1"/>
  <c r="I1646" i="6" s="1"/>
  <c r="J1646" i="6" l="1"/>
  <c r="K1646" i="6" s="1"/>
  <c r="L1646" i="6" s="1"/>
  <c r="H1647" i="6" s="1"/>
  <c r="I1647" i="6" s="1"/>
  <c r="J1647" i="6" l="1"/>
  <c r="K1647" i="6" s="1"/>
  <c r="L1647" i="6" s="1"/>
  <c r="H1648" i="6" s="1"/>
  <c r="I1648" i="6" s="1"/>
  <c r="J1648" i="6" l="1"/>
  <c r="K1648" i="6" s="1"/>
  <c r="L1648" i="6" s="1"/>
  <c r="H1649" i="6" s="1"/>
  <c r="I1649" i="6" s="1"/>
  <c r="J1649" i="6" l="1"/>
  <c r="K1649" i="6" s="1"/>
  <c r="L1649" i="6" s="1"/>
  <c r="H1650" i="6" s="1"/>
  <c r="I1650" i="6" s="1"/>
  <c r="J1650" i="6" l="1"/>
  <c r="K1650" i="6" s="1"/>
  <c r="L1650" i="6" s="1"/>
  <c r="H1651" i="6" s="1"/>
  <c r="I1651" i="6" s="1"/>
  <c r="J1651" i="6" l="1"/>
  <c r="K1651" i="6" s="1"/>
  <c r="L1651" i="6" s="1"/>
  <c r="H1652" i="6" s="1"/>
  <c r="I1652" i="6" s="1"/>
  <c r="J1652" i="6" l="1"/>
  <c r="K1652" i="6" s="1"/>
  <c r="L1652" i="6" s="1"/>
  <c r="H1653" i="6" s="1"/>
  <c r="I1653" i="6" s="1"/>
  <c r="J1653" i="6" l="1"/>
  <c r="K1653" i="6" s="1"/>
  <c r="L1653" i="6" s="1"/>
  <c r="H1654" i="6" s="1"/>
  <c r="I1654" i="6" s="1"/>
  <c r="J1654" i="6" l="1"/>
  <c r="K1654" i="6" s="1"/>
  <c r="L1654" i="6" s="1"/>
  <c r="H1655" i="6" s="1"/>
  <c r="I1655" i="6" s="1"/>
  <c r="J1655" i="6" l="1"/>
  <c r="K1655" i="6" s="1"/>
  <c r="L1655" i="6" s="1"/>
  <c r="H1656" i="6" s="1"/>
  <c r="I1656" i="6" s="1"/>
  <c r="J1656" i="6" l="1"/>
  <c r="K1656" i="6" s="1"/>
  <c r="L1656" i="6" s="1"/>
  <c r="H1657" i="6" s="1"/>
  <c r="I1657" i="6" s="1"/>
  <c r="J1657" i="6" l="1"/>
  <c r="K1657" i="6" s="1"/>
  <c r="L1657" i="6" s="1"/>
  <c r="H1658" i="6" s="1"/>
  <c r="I1658" i="6" s="1"/>
  <c r="J1658" i="6" l="1"/>
  <c r="K1658" i="6" s="1"/>
  <c r="L1658" i="6" s="1"/>
  <c r="H1659" i="6" s="1"/>
  <c r="I1659" i="6" s="1"/>
  <c r="J1659" i="6" l="1"/>
  <c r="K1659" i="6" s="1"/>
  <c r="L1659" i="6" s="1"/>
  <c r="H1660" i="6" s="1"/>
  <c r="I1660" i="6" s="1"/>
  <c r="J1660" i="6" l="1"/>
  <c r="K1660" i="6" s="1"/>
  <c r="L1660" i="6" s="1"/>
  <c r="H1661" i="6" s="1"/>
  <c r="I1661" i="6" s="1"/>
  <c r="J1661" i="6" l="1"/>
  <c r="K1661" i="6" s="1"/>
  <c r="L1661" i="6" s="1"/>
  <c r="H1662" i="6" s="1"/>
  <c r="I1662" i="6" s="1"/>
  <c r="J1662" i="6" l="1"/>
  <c r="K1662" i="6" s="1"/>
  <c r="L1662" i="6" s="1"/>
  <c r="H1663" i="6" s="1"/>
  <c r="I1663" i="6" s="1"/>
  <c r="J1663" i="6" s="1"/>
  <c r="K1663" i="6" l="1"/>
  <c r="L1663" i="6" s="1"/>
  <c r="H1664" i="6" s="1"/>
  <c r="I1664" i="6" s="1"/>
  <c r="J1664" i="6" l="1"/>
  <c r="K1664" i="6" s="1"/>
  <c r="L1664" i="6" s="1"/>
  <c r="H1665" i="6" s="1"/>
  <c r="I1665" i="6" s="1"/>
  <c r="J1665" i="6" l="1"/>
  <c r="K1665" i="6" s="1"/>
  <c r="L1665" i="6" s="1"/>
  <c r="H1666" i="6" s="1"/>
  <c r="I1666" i="6" s="1"/>
  <c r="J1666" i="6" l="1"/>
  <c r="K1666" i="6" s="1"/>
  <c r="L1666" i="6" s="1"/>
  <c r="H1667" i="6" s="1"/>
  <c r="I1667" i="6" s="1"/>
  <c r="J1667" i="6" l="1"/>
  <c r="K1667" i="6" s="1"/>
  <c r="L1667" i="6" s="1"/>
  <c r="H1668" i="6" s="1"/>
  <c r="I1668" i="6" s="1"/>
  <c r="J1668" i="6" s="1"/>
  <c r="K1668" i="6" l="1"/>
  <c r="L1668" i="6" s="1"/>
  <c r="H1669" i="6" s="1"/>
  <c r="I1669" i="6" s="1"/>
  <c r="J1669" i="6" l="1"/>
  <c r="K1669" i="6" s="1"/>
  <c r="L1669" i="6" s="1"/>
  <c r="H1670" i="6" s="1"/>
  <c r="I1670" i="6" s="1"/>
  <c r="J1670" i="6" l="1"/>
  <c r="K1670" i="6" s="1"/>
  <c r="L1670" i="6" s="1"/>
  <c r="H1671" i="6" s="1"/>
  <c r="I1671" i="6" s="1"/>
  <c r="J1671" i="6" l="1"/>
  <c r="K1671" i="6" s="1"/>
  <c r="L1671" i="6" s="1"/>
  <c r="H1672" i="6" s="1"/>
  <c r="I1672" i="6" s="1"/>
  <c r="J1672" i="6" l="1"/>
  <c r="K1672" i="6" s="1"/>
  <c r="L1672" i="6" s="1"/>
  <c r="H1673" i="6" s="1"/>
  <c r="I1673" i="6" s="1"/>
  <c r="J1673" i="6" l="1"/>
  <c r="K1673" i="6" s="1"/>
  <c r="L1673" i="6" s="1"/>
  <c r="H1674" i="6" s="1"/>
  <c r="I1674" i="6" s="1"/>
  <c r="J1674" i="6" l="1"/>
  <c r="K1674" i="6" s="1"/>
  <c r="L1674" i="6" s="1"/>
  <c r="H1675" i="6" s="1"/>
  <c r="I1675" i="6" s="1"/>
  <c r="J1675" i="6" l="1"/>
  <c r="K1675" i="6" s="1"/>
  <c r="L1675" i="6" s="1"/>
  <c r="H1676" i="6" s="1"/>
  <c r="I1676" i="6" s="1"/>
  <c r="J1676" i="6" l="1"/>
  <c r="K1676" i="6" s="1"/>
  <c r="L1676" i="6" s="1"/>
  <c r="H1677" i="6" s="1"/>
  <c r="I1677" i="6" s="1"/>
  <c r="J1677" i="6" l="1"/>
  <c r="K1677" i="6" s="1"/>
  <c r="L1677" i="6" s="1"/>
  <c r="H1678" i="6" s="1"/>
  <c r="I1678" i="6" s="1"/>
  <c r="J1678" i="6" l="1"/>
  <c r="K1678" i="6" s="1"/>
  <c r="L1678" i="6" s="1"/>
  <c r="H1679" i="6" s="1"/>
  <c r="I1679" i="6" s="1"/>
  <c r="J1679" i="6" l="1"/>
  <c r="K1679" i="6" s="1"/>
  <c r="L1679" i="6" s="1"/>
  <c r="H1680" i="6" s="1"/>
  <c r="I1680" i="6" s="1"/>
  <c r="J1680" i="6" l="1"/>
  <c r="K1680" i="6" s="1"/>
  <c r="L1680" i="6" s="1"/>
  <c r="H1681" i="6" s="1"/>
  <c r="I1681" i="6" s="1"/>
  <c r="J1681" i="6" l="1"/>
  <c r="K1681" i="6" s="1"/>
  <c r="L1681" i="6" s="1"/>
  <c r="H1682" i="6" s="1"/>
  <c r="I1682" i="6" s="1"/>
  <c r="J1682" i="6" l="1"/>
  <c r="K1682" i="6" s="1"/>
  <c r="L1682" i="6" s="1"/>
  <c r="H1683" i="6" s="1"/>
  <c r="I1683" i="6" s="1"/>
  <c r="J1683" i="6" l="1"/>
  <c r="K1683" i="6" s="1"/>
  <c r="L1683" i="6" s="1"/>
  <c r="H1684" i="6" s="1"/>
  <c r="I1684" i="6" s="1"/>
  <c r="J1684" i="6" l="1"/>
  <c r="K1684" i="6" s="1"/>
  <c r="L1684" i="6" s="1"/>
  <c r="H1685" i="6" s="1"/>
  <c r="I1685" i="6" s="1"/>
  <c r="J1685" i="6" l="1"/>
  <c r="K1685" i="6" s="1"/>
  <c r="L1685" i="6" s="1"/>
  <c r="H1686" i="6" s="1"/>
  <c r="I1686" i="6" s="1"/>
  <c r="J1686" i="6" l="1"/>
  <c r="K1686" i="6" s="1"/>
  <c r="L1686" i="6" s="1"/>
  <c r="H1687" i="6" s="1"/>
  <c r="I1687" i="6" s="1"/>
  <c r="J1687" i="6" l="1"/>
  <c r="K1687" i="6" s="1"/>
  <c r="L1687" i="6" s="1"/>
  <c r="H1688" i="6" s="1"/>
  <c r="I1688" i="6" s="1"/>
  <c r="J1688" i="6" l="1"/>
  <c r="K1688" i="6" s="1"/>
  <c r="L1688" i="6" s="1"/>
  <c r="H1689" i="6" s="1"/>
  <c r="I1689" i="6" s="1"/>
  <c r="J1689" i="6" l="1"/>
  <c r="K1689" i="6" s="1"/>
  <c r="L1689" i="6" s="1"/>
  <c r="H1690" i="6" s="1"/>
  <c r="I1690" i="6" s="1"/>
  <c r="J1690" i="6" l="1"/>
  <c r="K1690" i="6" s="1"/>
  <c r="L1690" i="6" s="1"/>
  <c r="H1691" i="6" s="1"/>
  <c r="I1691" i="6" s="1"/>
  <c r="J1691" i="6" l="1"/>
  <c r="K1691" i="6" s="1"/>
  <c r="L1691" i="6" s="1"/>
  <c r="H1692" i="6" s="1"/>
  <c r="I1692" i="6" s="1"/>
  <c r="J1692" i="6" l="1"/>
  <c r="K1692" i="6" s="1"/>
  <c r="L1692" i="6" s="1"/>
  <c r="H1693" i="6" s="1"/>
  <c r="I1693" i="6" s="1"/>
  <c r="J1693" i="6" l="1"/>
  <c r="K1693" i="6" s="1"/>
  <c r="L1693" i="6" s="1"/>
  <c r="H1694" i="6" s="1"/>
  <c r="I1694" i="6" s="1"/>
  <c r="J1694" i="6" l="1"/>
  <c r="K1694" i="6" s="1"/>
  <c r="L1694" i="6" s="1"/>
  <c r="H1695" i="6" s="1"/>
  <c r="I1695" i="6" s="1"/>
  <c r="J1695" i="6" l="1"/>
  <c r="K1695" i="6" s="1"/>
  <c r="L1695" i="6" s="1"/>
  <c r="H1696" i="6" s="1"/>
  <c r="I1696" i="6" s="1"/>
  <c r="J1696" i="6" l="1"/>
  <c r="K1696" i="6" s="1"/>
  <c r="L1696" i="6" s="1"/>
  <c r="H1697" i="6" s="1"/>
  <c r="I1697" i="6" s="1"/>
  <c r="J1697" i="6" l="1"/>
  <c r="K1697" i="6" s="1"/>
  <c r="L1697" i="6" s="1"/>
  <c r="H1698" i="6" s="1"/>
  <c r="I1698" i="6" s="1"/>
  <c r="J1698" i="6" s="1"/>
  <c r="K1698" i="6" l="1"/>
  <c r="L1698" i="6" s="1"/>
  <c r="H1699" i="6" s="1"/>
  <c r="I1699" i="6" s="1"/>
  <c r="J1699" i="6" l="1"/>
  <c r="K1699" i="6" s="1"/>
  <c r="L1699" i="6" s="1"/>
  <c r="H1700" i="6" s="1"/>
  <c r="I1700" i="6" s="1"/>
  <c r="J1700" i="6" l="1"/>
  <c r="K1700" i="6" s="1"/>
  <c r="L1700" i="6" s="1"/>
  <c r="H1701" i="6" s="1"/>
  <c r="I1701" i="6" s="1"/>
  <c r="J1701" i="6" s="1"/>
  <c r="K1701" i="6" l="1"/>
  <c r="L1701" i="6" s="1"/>
  <c r="H1702" i="6" s="1"/>
  <c r="I1702" i="6" s="1"/>
  <c r="J1702" i="6" l="1"/>
  <c r="K1702" i="6" s="1"/>
  <c r="L1702" i="6" s="1"/>
  <c r="H1703" i="6" s="1"/>
  <c r="I1703" i="6" s="1"/>
  <c r="J1703" i="6" l="1"/>
  <c r="K1703" i="6" s="1"/>
  <c r="L1703" i="6" s="1"/>
  <c r="H1704" i="6" s="1"/>
  <c r="I1704" i="6" s="1"/>
  <c r="J1704" i="6" l="1"/>
  <c r="K1704" i="6" s="1"/>
  <c r="L1704" i="6" s="1"/>
  <c r="H1705" i="6" s="1"/>
  <c r="I1705" i="6" s="1"/>
  <c r="J1705" i="6" l="1"/>
  <c r="K1705" i="6" s="1"/>
  <c r="L1705" i="6" s="1"/>
  <c r="H1706" i="6" s="1"/>
  <c r="I1706" i="6" s="1"/>
  <c r="J1706" i="6" s="1"/>
  <c r="K1706" i="6" l="1"/>
  <c r="L1706" i="6" s="1"/>
  <c r="H1707" i="6" s="1"/>
  <c r="I1707" i="6" s="1"/>
  <c r="J1707" i="6" l="1"/>
  <c r="K1707" i="6" s="1"/>
  <c r="L1707" i="6" s="1"/>
  <c r="H1708" i="6" s="1"/>
  <c r="I1708" i="6" s="1"/>
  <c r="J1708" i="6" l="1"/>
  <c r="K1708" i="6" s="1"/>
  <c r="L1708" i="6" s="1"/>
  <c r="H1709" i="6" s="1"/>
  <c r="I1709" i="6" s="1"/>
  <c r="J1709" i="6" l="1"/>
  <c r="K1709" i="6" s="1"/>
  <c r="L1709" i="6" s="1"/>
  <c r="H1710" i="6" s="1"/>
  <c r="I1710" i="6" s="1"/>
  <c r="J1710" i="6" l="1"/>
  <c r="K1710" i="6" s="1"/>
  <c r="L1710" i="6" s="1"/>
  <c r="H1711" i="6" s="1"/>
  <c r="I1711" i="6" s="1"/>
  <c r="J1711" i="6" l="1"/>
  <c r="K1711" i="6" s="1"/>
  <c r="L1711" i="6" s="1"/>
  <c r="H1712" i="6" s="1"/>
  <c r="I1712" i="6" s="1"/>
  <c r="J1712" i="6" l="1"/>
  <c r="K1712" i="6" s="1"/>
  <c r="L1712" i="6" s="1"/>
  <c r="H1713" i="6" s="1"/>
  <c r="I1713" i="6" s="1"/>
  <c r="J1713" i="6" s="1"/>
  <c r="K1713" i="6" l="1"/>
  <c r="L1713" i="6" s="1"/>
  <c r="H1714" i="6" s="1"/>
  <c r="I1714" i="6" s="1"/>
  <c r="J1714" i="6" l="1"/>
  <c r="K1714" i="6" s="1"/>
  <c r="L1714" i="6" s="1"/>
  <c r="H1715" i="6" s="1"/>
  <c r="I1715" i="6" s="1"/>
  <c r="J1715" i="6" l="1"/>
  <c r="K1715" i="6" s="1"/>
  <c r="L1715" i="6" s="1"/>
  <c r="H1716" i="6" s="1"/>
  <c r="I1716" i="6" s="1"/>
  <c r="J1716" i="6" l="1"/>
  <c r="K1716" i="6" s="1"/>
  <c r="L1716" i="6" s="1"/>
  <c r="H1717" i="6" s="1"/>
  <c r="I1717" i="6" s="1"/>
  <c r="J1717" i="6" l="1"/>
  <c r="K1717" i="6" s="1"/>
  <c r="L1717" i="6" s="1"/>
  <c r="H1718" i="6" s="1"/>
  <c r="I1718" i="6" s="1"/>
  <c r="J1718" i="6" l="1"/>
  <c r="K1718" i="6" s="1"/>
  <c r="L1718" i="6" s="1"/>
  <c r="H1719" i="6" s="1"/>
  <c r="I1719" i="6" s="1"/>
  <c r="J1719" i="6" s="1"/>
  <c r="K1719" i="6" l="1"/>
  <c r="L1719" i="6" s="1"/>
  <c r="H1720" i="6" s="1"/>
  <c r="I1720" i="6" s="1"/>
  <c r="J1720" i="6" l="1"/>
  <c r="K1720" i="6" s="1"/>
  <c r="L1720" i="6" s="1"/>
  <c r="H1721" i="6" s="1"/>
  <c r="I1721" i="6" s="1"/>
  <c r="J1721" i="6" l="1"/>
  <c r="K1721" i="6" s="1"/>
  <c r="L1721" i="6" s="1"/>
  <c r="H1722" i="6" s="1"/>
  <c r="I1722" i="6" s="1"/>
  <c r="J1722" i="6" l="1"/>
  <c r="K1722" i="6" s="1"/>
  <c r="L1722" i="6" s="1"/>
  <c r="H1723" i="6" s="1"/>
  <c r="I1723" i="6" s="1"/>
  <c r="J1723" i="6" l="1"/>
  <c r="K1723" i="6" s="1"/>
  <c r="L1723" i="6" s="1"/>
  <c r="H1724" i="6" s="1"/>
  <c r="I1724" i="6" s="1"/>
  <c r="J1724" i="6" l="1"/>
  <c r="K1724" i="6" s="1"/>
  <c r="L1724" i="6" s="1"/>
  <c r="H1725" i="6" s="1"/>
  <c r="I1725" i="6" s="1"/>
  <c r="J1725" i="6" l="1"/>
  <c r="K1725" i="6" s="1"/>
  <c r="L1725" i="6" s="1"/>
  <c r="H1726" i="6" s="1"/>
  <c r="I1726" i="6" s="1"/>
  <c r="J1726" i="6" l="1"/>
  <c r="K1726" i="6" s="1"/>
  <c r="L1726" i="6" s="1"/>
  <c r="H1727" i="6" s="1"/>
  <c r="I1727" i="6" s="1"/>
  <c r="J1727" i="6" l="1"/>
  <c r="K1727" i="6" s="1"/>
  <c r="L1727" i="6" s="1"/>
  <c r="H1728" i="6" s="1"/>
  <c r="I1728" i="6" s="1"/>
  <c r="J1728" i="6" l="1"/>
  <c r="K1728" i="6" s="1"/>
  <c r="L1728" i="6" s="1"/>
  <c r="H1729" i="6" s="1"/>
  <c r="I1729" i="6" s="1"/>
  <c r="J1729" i="6" l="1"/>
  <c r="K1729" i="6" s="1"/>
  <c r="L1729" i="6" s="1"/>
  <c r="H1730" i="6" s="1"/>
  <c r="I1730" i="6" s="1"/>
  <c r="J1730" i="6" s="1"/>
  <c r="K1730" i="6" l="1"/>
  <c r="L1730" i="6" s="1"/>
  <c r="H1731" i="6" s="1"/>
  <c r="I1731" i="6" s="1"/>
  <c r="J1731" i="6" l="1"/>
  <c r="K1731" i="6" s="1"/>
  <c r="L1731" i="6" s="1"/>
  <c r="H1732" i="6" s="1"/>
  <c r="I1732" i="6" s="1"/>
  <c r="J1732" i="6" l="1"/>
  <c r="K1732" i="6" s="1"/>
  <c r="L1732" i="6" s="1"/>
  <c r="H1733" i="6" s="1"/>
  <c r="I1733" i="6" s="1"/>
  <c r="J1733" i="6" l="1"/>
  <c r="K1733" i="6" s="1"/>
  <c r="L1733" i="6" s="1"/>
  <c r="H1734" i="6" s="1"/>
  <c r="I1734" i="6" s="1"/>
  <c r="J1734" i="6" l="1"/>
  <c r="K1734" i="6" s="1"/>
  <c r="L1734" i="6" s="1"/>
  <c r="H1735" i="6" s="1"/>
  <c r="I1735" i="6" s="1"/>
  <c r="J1735" i="6" l="1"/>
  <c r="K1735" i="6" s="1"/>
  <c r="L1735" i="6" s="1"/>
  <c r="H1736" i="6" s="1"/>
  <c r="I1736" i="6" s="1"/>
  <c r="J1736" i="6" l="1"/>
  <c r="K1736" i="6" s="1"/>
  <c r="L1736" i="6" s="1"/>
  <c r="H1737" i="6" s="1"/>
  <c r="I1737" i="6" s="1"/>
  <c r="J1737" i="6" l="1"/>
  <c r="K1737" i="6" s="1"/>
  <c r="L1737" i="6" s="1"/>
  <c r="H1738" i="6" s="1"/>
  <c r="I1738" i="6" s="1"/>
  <c r="J1738" i="6" l="1"/>
  <c r="K1738" i="6" s="1"/>
  <c r="L1738" i="6" s="1"/>
  <c r="H1739" i="6" s="1"/>
  <c r="I1739" i="6" s="1"/>
  <c r="J1739" i="6" s="1"/>
  <c r="K1739" i="6" l="1"/>
  <c r="L1739" i="6" s="1"/>
  <c r="H1740" i="6" s="1"/>
  <c r="I1740" i="6" s="1"/>
  <c r="J1740" i="6" l="1"/>
  <c r="K1740" i="6" s="1"/>
  <c r="L1740" i="6" s="1"/>
  <c r="H1741" i="6" s="1"/>
  <c r="I1741" i="6" s="1"/>
  <c r="J1741" i="6" l="1"/>
  <c r="K1741" i="6" s="1"/>
  <c r="L1741" i="6" s="1"/>
  <c r="H1742" i="6" s="1"/>
  <c r="I1742" i="6" s="1"/>
  <c r="J1742" i="6" l="1"/>
  <c r="K1742" i="6" s="1"/>
  <c r="L1742" i="6" s="1"/>
  <c r="H1743" i="6" s="1"/>
  <c r="I1743" i="6" s="1"/>
  <c r="J1743" i="6" s="1"/>
  <c r="K1743" i="6" l="1"/>
  <c r="L1743" i="6" s="1"/>
  <c r="H1744" i="6" s="1"/>
  <c r="I1744" i="6" s="1"/>
  <c r="J1744" i="6" l="1"/>
  <c r="K1744" i="6" s="1"/>
  <c r="L1744" i="6" s="1"/>
  <c r="H1745" i="6" s="1"/>
  <c r="I1745" i="6" s="1"/>
  <c r="J1745" i="6" l="1"/>
  <c r="K1745" i="6" s="1"/>
  <c r="L1745" i="6" s="1"/>
  <c r="H1746" i="6" s="1"/>
  <c r="I1746" i="6" s="1"/>
  <c r="J1746" i="6" s="1"/>
  <c r="K1746" i="6" l="1"/>
  <c r="L1746" i="6" s="1"/>
  <c r="H1747" i="6" s="1"/>
  <c r="I1747" i="6" s="1"/>
  <c r="J1747" i="6" l="1"/>
  <c r="K1747" i="6" s="1"/>
  <c r="L1747" i="6"/>
  <c r="H1748" i="6" s="1"/>
  <c r="I1748" i="6" s="1"/>
  <c r="J1748" i="6" s="1"/>
  <c r="K1748" i="6" s="1"/>
  <c r="L1748" i="6" s="1"/>
  <c r="H1749" i="6" s="1"/>
  <c r="I1749" i="6" s="1"/>
  <c r="J1749" i="6" s="1"/>
  <c r="K1749" i="6" s="1"/>
  <c r="L1749" i="6" l="1"/>
  <c r="H1750" i="6" s="1"/>
  <c r="I1750" i="6" s="1"/>
  <c r="J1750" i="6" l="1"/>
  <c r="K1750" i="6" l="1"/>
  <c r="L1750" i="6" s="1"/>
  <c r="H1751" i="6" s="1"/>
  <c r="I1751" i="6" s="1"/>
  <c r="J1751" i="6" l="1"/>
  <c r="K1751" i="6" s="1"/>
  <c r="L1751" i="6" s="1"/>
  <c r="H1752" i="6" s="1"/>
  <c r="I1752" i="6" s="1"/>
  <c r="J1752" i="6" l="1"/>
  <c r="K1752" i="6" s="1"/>
  <c r="L1752" i="6" s="1"/>
  <c r="H1753" i="6" s="1"/>
  <c r="I1753" i="6" s="1"/>
  <c r="J1753" i="6" l="1"/>
  <c r="K1753" i="6" s="1"/>
  <c r="L1753" i="6" s="1"/>
  <c r="H1754" i="6" s="1"/>
  <c r="I1754" i="6" s="1"/>
  <c r="J1754" i="6" l="1"/>
  <c r="K1754" i="6" s="1"/>
  <c r="L1754" i="6" s="1"/>
  <c r="H1755" i="6" s="1"/>
  <c r="I1755" i="6" s="1"/>
  <c r="J1755" i="6" l="1"/>
  <c r="K1755" i="6" s="1"/>
  <c r="L1755" i="6" s="1"/>
  <c r="H1756" i="6" s="1"/>
  <c r="I1756" i="6" s="1"/>
  <c r="J1756" i="6" l="1"/>
  <c r="K1756" i="6" s="1"/>
  <c r="L1756" i="6" s="1"/>
  <c r="H1757" i="6" s="1"/>
  <c r="I1757" i="6" s="1"/>
  <c r="J1757" i="6" s="1"/>
  <c r="K1757" i="6" l="1"/>
  <c r="L1757" i="6" s="1"/>
  <c r="H1758" i="6" s="1"/>
  <c r="I1758" i="6" s="1"/>
  <c r="J1758" i="6" l="1"/>
  <c r="K1758" i="6" s="1"/>
  <c r="L1758" i="6" s="1"/>
  <c r="H1759" i="6" s="1"/>
  <c r="I1759" i="6" s="1"/>
  <c r="J1759" i="6" l="1"/>
  <c r="K1759" i="6" s="1"/>
  <c r="L1759" i="6" s="1"/>
  <c r="H1760" i="6" s="1"/>
  <c r="I1760" i="6" s="1"/>
  <c r="J1760" i="6" s="1"/>
  <c r="K1760" i="6" l="1"/>
  <c r="L1760" i="6" s="1"/>
  <c r="H1761" i="6" s="1"/>
  <c r="I1761" i="6" s="1"/>
  <c r="J1761" i="6" l="1"/>
  <c r="K1761" i="6" s="1"/>
  <c r="L1761" i="6" s="1"/>
  <c r="H1762" i="6" s="1"/>
  <c r="I1762" i="6" s="1"/>
  <c r="J1762" i="6" l="1"/>
  <c r="K1762" i="6" s="1"/>
  <c r="L1762" i="6" s="1"/>
  <c r="H1763" i="6" s="1"/>
  <c r="I1763" i="6" s="1"/>
  <c r="J1763" i="6" s="1"/>
  <c r="K1763" i="6" l="1"/>
  <c r="L1763" i="6" s="1"/>
  <c r="H1764" i="6" s="1"/>
  <c r="I1764" i="6" s="1"/>
  <c r="J1764" i="6" l="1"/>
  <c r="K1764" i="6" s="1"/>
  <c r="L1764" i="6" s="1"/>
  <c r="H1765" i="6" s="1"/>
  <c r="I1765" i="6" s="1"/>
  <c r="J1765" i="6" l="1"/>
  <c r="K1765" i="6" s="1"/>
  <c r="L1765" i="6" s="1"/>
  <c r="H1766" i="6" s="1"/>
  <c r="I1766" i="6" s="1"/>
  <c r="J1766" i="6" l="1"/>
  <c r="K1766" i="6" s="1"/>
  <c r="L1766" i="6" s="1"/>
  <c r="H1767" i="6" s="1"/>
  <c r="I1767" i="6" s="1"/>
  <c r="J1767" i="6" l="1"/>
  <c r="K1767" i="6" s="1"/>
  <c r="L1767" i="6" s="1"/>
  <c r="H1768" i="6" s="1"/>
  <c r="I1768" i="6" s="1"/>
  <c r="J1768" i="6" l="1"/>
  <c r="K1768" i="6" s="1"/>
  <c r="L1768" i="6" s="1"/>
  <c r="H1769" i="6" s="1"/>
  <c r="I1769" i="6" s="1"/>
  <c r="J1769" i="6" l="1"/>
  <c r="K1769" i="6" s="1"/>
  <c r="L1769" i="6" s="1"/>
  <c r="H1770" i="6" s="1"/>
  <c r="I1770" i="6" s="1"/>
  <c r="J1770" i="6" l="1"/>
  <c r="K1770" i="6" s="1"/>
  <c r="L1770" i="6" s="1"/>
  <c r="H1771" i="6" s="1"/>
  <c r="I1771" i="6" s="1"/>
  <c r="J1771" i="6" s="1"/>
  <c r="K1771" i="6" l="1"/>
  <c r="L1771" i="6" s="1"/>
  <c r="H1772" i="6" s="1"/>
  <c r="I1772" i="6" s="1"/>
  <c r="J1772" i="6" l="1"/>
  <c r="K1772" i="6" s="1"/>
  <c r="L1772" i="6" s="1"/>
  <c r="H1773" i="6" s="1"/>
  <c r="I1773" i="6" s="1"/>
  <c r="J1773" i="6" l="1"/>
  <c r="K1773" i="6" s="1"/>
  <c r="L1773" i="6" s="1"/>
  <c r="H1774" i="6" s="1"/>
  <c r="I1774" i="6" s="1"/>
  <c r="J1774" i="6" l="1"/>
  <c r="K1774" i="6" s="1"/>
  <c r="L1774" i="6" s="1"/>
  <c r="H1775" i="6" s="1"/>
  <c r="I1775" i="6" s="1"/>
  <c r="J1775" i="6" l="1"/>
  <c r="K1775" i="6" s="1"/>
  <c r="L1775" i="6" s="1"/>
  <c r="H1776" i="6" s="1"/>
  <c r="I1776" i="6" s="1"/>
  <c r="J1776" i="6" l="1"/>
  <c r="K1776" i="6" s="1"/>
  <c r="L1776" i="6" s="1"/>
  <c r="H1777" i="6" s="1"/>
  <c r="I1777" i="6" s="1"/>
  <c r="J1777" i="6" l="1"/>
  <c r="K1777" i="6" s="1"/>
  <c r="L1777" i="6" s="1"/>
  <c r="H1778" i="6" s="1"/>
  <c r="I1778" i="6" s="1"/>
  <c r="J1778" i="6" l="1"/>
  <c r="K1778" i="6" s="1"/>
  <c r="L1778" i="6" s="1"/>
  <c r="H1779" i="6" s="1"/>
  <c r="I1779" i="6" s="1"/>
  <c r="J1779" i="6" l="1"/>
  <c r="K1779" i="6" s="1"/>
  <c r="L1779" i="6" s="1"/>
  <c r="H1780" i="6" s="1"/>
  <c r="I1780" i="6" s="1"/>
  <c r="J1780" i="6" l="1"/>
  <c r="K1780" i="6" s="1"/>
  <c r="L1780" i="6" s="1"/>
  <c r="H1781" i="6" s="1"/>
  <c r="I1781" i="6" s="1"/>
  <c r="J1781" i="6" s="1"/>
  <c r="K1781" i="6" l="1"/>
  <c r="L1781" i="6" s="1"/>
  <c r="H1782" i="6" s="1"/>
  <c r="I1782" i="6" s="1"/>
  <c r="J1782" i="6" l="1"/>
  <c r="K1782" i="6" s="1"/>
  <c r="L1782" i="6" s="1"/>
  <c r="H1783" i="6" s="1"/>
  <c r="I1783" i="6" s="1"/>
  <c r="J1783" i="6" l="1"/>
  <c r="K1783" i="6" s="1"/>
  <c r="L1783" i="6" s="1"/>
  <c r="H1784" i="6" s="1"/>
  <c r="I1784" i="6" s="1"/>
  <c r="J1784" i="6" l="1"/>
  <c r="K1784" i="6" s="1"/>
  <c r="L1784" i="6" s="1"/>
  <c r="H1785" i="6" s="1"/>
  <c r="I1785" i="6" s="1"/>
  <c r="J1785" i="6" l="1"/>
  <c r="K1785" i="6" s="1"/>
  <c r="L1785" i="6" s="1"/>
  <c r="H1786" i="6" s="1"/>
  <c r="I1786" i="6" s="1"/>
  <c r="J1786" i="6" l="1"/>
  <c r="K1786" i="6" s="1"/>
  <c r="L1786" i="6" s="1"/>
  <c r="H1787" i="6" s="1"/>
  <c r="I1787" i="6" s="1"/>
  <c r="J1787" i="6" s="1"/>
  <c r="K1787" i="6" l="1"/>
  <c r="L1787" i="6" s="1"/>
  <c r="H1788" i="6" s="1"/>
  <c r="I1788" i="6" s="1"/>
  <c r="J1788" i="6" l="1"/>
  <c r="K1788" i="6" s="1"/>
  <c r="L1788" i="6" s="1"/>
  <c r="H1789" i="6" s="1"/>
  <c r="I1789" i="6" s="1"/>
  <c r="J1789" i="6" l="1"/>
  <c r="K1789" i="6" s="1"/>
  <c r="L1789" i="6" s="1"/>
  <c r="H1790" i="6" s="1"/>
  <c r="I1790" i="6" s="1"/>
  <c r="J1790" i="6" l="1"/>
  <c r="K1790" i="6" s="1"/>
  <c r="L1790" i="6" s="1"/>
  <c r="H1791" i="6" s="1"/>
  <c r="I1791" i="6" s="1"/>
  <c r="J1791" i="6" s="1"/>
  <c r="K1791" i="6" l="1"/>
  <c r="L1791" i="6" s="1"/>
  <c r="H1792" i="6" s="1"/>
  <c r="I1792" i="6" s="1"/>
  <c r="J1792" i="6" l="1"/>
  <c r="K1792" i="6" s="1"/>
  <c r="L1792" i="6" s="1"/>
  <c r="H1793" i="6" s="1"/>
  <c r="I1793" i="6" s="1"/>
  <c r="J1793" i="6" l="1"/>
  <c r="K1793" i="6" s="1"/>
  <c r="L1793" i="6" s="1"/>
  <c r="H1794" i="6" s="1"/>
  <c r="I1794" i="6" s="1"/>
  <c r="J1794" i="6" s="1"/>
  <c r="K1794" i="6" l="1"/>
  <c r="L1794" i="6" s="1"/>
  <c r="H1795" i="6" s="1"/>
  <c r="I1795" i="6" s="1"/>
  <c r="J1795" i="6" l="1"/>
  <c r="K1795" i="6" s="1"/>
  <c r="L1795" i="6" s="1"/>
  <c r="H1796" i="6" s="1"/>
  <c r="I1796" i="6" s="1"/>
  <c r="J1796" i="6" l="1"/>
  <c r="K1796" i="6" s="1"/>
  <c r="L1796" i="6" s="1"/>
  <c r="H1797" i="6" s="1"/>
  <c r="I1797" i="6" s="1"/>
  <c r="J1797" i="6" l="1"/>
  <c r="K1797" i="6" s="1"/>
  <c r="L1797" i="6" s="1"/>
  <c r="H1798" i="6" s="1"/>
  <c r="I1798" i="6" s="1"/>
  <c r="J1798" i="6" l="1"/>
  <c r="K1798" i="6" s="1"/>
  <c r="L1798" i="6" s="1"/>
  <c r="H1799" i="6" s="1"/>
  <c r="I1799" i="6" s="1"/>
  <c r="J1799" i="6" l="1"/>
  <c r="K1799" i="6" s="1"/>
  <c r="L1799" i="6" s="1"/>
  <c r="H1800" i="6" s="1"/>
  <c r="I1800" i="6" s="1"/>
  <c r="J1800" i="6" l="1"/>
  <c r="K1800" i="6" s="1"/>
  <c r="L1800" i="6" s="1"/>
  <c r="H1801" i="6" s="1"/>
  <c r="I1801" i="6" s="1"/>
  <c r="J1801" i="6" l="1"/>
  <c r="K1801" i="6" s="1"/>
  <c r="L1801" i="6" s="1"/>
  <c r="H1802" i="6" s="1"/>
  <c r="I1802" i="6" s="1"/>
  <c r="J1802" i="6" s="1"/>
  <c r="K1802" i="6" l="1"/>
  <c r="L1802" i="6" s="1"/>
  <c r="H1803" i="6" s="1"/>
  <c r="I1803" i="6" s="1"/>
  <c r="J1803" i="6" l="1"/>
  <c r="K1803" i="6" s="1"/>
  <c r="L1803" i="6" s="1"/>
  <c r="H1804" i="6" s="1"/>
  <c r="I1804" i="6" s="1"/>
  <c r="J1804" i="6" l="1"/>
  <c r="K1804" i="6" s="1"/>
  <c r="L1804" i="6" s="1"/>
  <c r="H1805" i="6" s="1"/>
  <c r="I1805" i="6" s="1"/>
  <c r="J1805" i="6" l="1"/>
  <c r="K1805" i="6" s="1"/>
  <c r="L1805" i="6" s="1"/>
  <c r="H1806" i="6" s="1"/>
  <c r="I1806" i="6" s="1"/>
  <c r="J1806" i="6" l="1"/>
  <c r="K1806" i="6" s="1"/>
  <c r="L1806" i="6" s="1"/>
  <c r="H1807" i="6" s="1"/>
  <c r="I1807" i="6" s="1"/>
  <c r="J1807" i="6" s="1"/>
  <c r="K1807" i="6" l="1"/>
  <c r="L1807" i="6" s="1"/>
  <c r="H1808" i="6" s="1"/>
  <c r="I1808" i="6" s="1"/>
  <c r="J1808" i="6" l="1"/>
  <c r="K1808" i="6" s="1"/>
  <c r="L1808" i="6" s="1"/>
  <c r="H1809" i="6" s="1"/>
  <c r="I1809" i="6" s="1"/>
  <c r="J1809" i="6" l="1"/>
  <c r="K1809" i="6" s="1"/>
  <c r="L1809" i="6" s="1"/>
  <c r="H1810" i="6" s="1"/>
  <c r="I1810" i="6" s="1"/>
  <c r="J1810" i="6" l="1"/>
  <c r="K1810" i="6" s="1"/>
  <c r="L1810" i="6" s="1"/>
  <c r="H1811" i="6" s="1"/>
  <c r="I1811" i="6" s="1"/>
  <c r="J1811" i="6" l="1"/>
  <c r="K1811" i="6" s="1"/>
  <c r="L1811" i="6" s="1"/>
  <c r="H1812" i="6" s="1"/>
  <c r="I1812" i="6" s="1"/>
  <c r="J1812" i="6" l="1"/>
  <c r="K1812" i="6" s="1"/>
  <c r="L1812" i="6" s="1"/>
  <c r="H1813" i="6" s="1"/>
  <c r="I1813" i="6" s="1"/>
  <c r="J1813" i="6" l="1"/>
  <c r="K1813" i="6" s="1"/>
  <c r="L1813" i="6" s="1"/>
  <c r="H1814" i="6" s="1"/>
  <c r="I1814" i="6" s="1"/>
  <c r="J1814" i="6" l="1"/>
  <c r="K1814" i="6" s="1"/>
  <c r="L1814" i="6" s="1"/>
  <c r="H1815" i="6" s="1"/>
  <c r="I1815" i="6" s="1"/>
  <c r="J1815" i="6" s="1"/>
  <c r="K1815" i="6" l="1"/>
  <c r="L1815" i="6" s="1"/>
  <c r="H1816" i="6" s="1"/>
  <c r="I1816" i="6" s="1"/>
  <c r="J1816" i="6" l="1"/>
  <c r="K1816" i="6" s="1"/>
  <c r="L1816" i="6" s="1"/>
  <c r="H1817" i="6" s="1"/>
  <c r="I1817" i="6" s="1"/>
  <c r="J1817" i="6" l="1"/>
  <c r="K1817" i="6" s="1"/>
  <c r="L1817" i="6" s="1"/>
  <c r="H1818" i="6" s="1"/>
  <c r="I1818" i="6" s="1"/>
  <c r="J1818" i="6" l="1"/>
  <c r="K1818" i="6" s="1"/>
  <c r="L1818" i="6" s="1"/>
  <c r="H1819" i="6" s="1"/>
  <c r="I1819" i="6" s="1"/>
  <c r="J1819" i="6" l="1"/>
  <c r="K1819" i="6" s="1"/>
  <c r="L1819" i="6" s="1"/>
  <c r="H1820" i="6" s="1"/>
  <c r="I1820" i="6" s="1"/>
  <c r="J1820" i="6" s="1"/>
  <c r="K1820" i="6" l="1"/>
  <c r="L1820" i="6" s="1"/>
  <c r="H1821" i="6" s="1"/>
  <c r="I1821" i="6" s="1"/>
  <c r="J1821" i="6" l="1"/>
  <c r="K1821" i="6" s="1"/>
  <c r="L1821" i="6" s="1"/>
  <c r="H1822" i="6" s="1"/>
  <c r="I1822" i="6" s="1"/>
  <c r="J1822" i="6" l="1"/>
  <c r="K1822" i="6" s="1"/>
  <c r="L1822" i="6" s="1"/>
  <c r="H1823" i="6" s="1"/>
  <c r="I1823" i="6" s="1"/>
  <c r="J1823" i="6" l="1"/>
  <c r="K1823" i="6" s="1"/>
  <c r="L1823" i="6" s="1"/>
  <c r="H1824" i="6" s="1"/>
  <c r="I1824" i="6" s="1"/>
  <c r="J1824" i="6" l="1"/>
  <c r="K1824" i="6" s="1"/>
  <c r="L1824" i="6" s="1"/>
  <c r="H1825" i="6" s="1"/>
  <c r="I1825" i="6" s="1"/>
  <c r="J1825" i="6" s="1"/>
  <c r="K1825" i="6" l="1"/>
  <c r="L1825" i="6" s="1"/>
  <c r="H1826" i="6" s="1"/>
  <c r="I1826" i="6" s="1"/>
  <c r="J1826" i="6" l="1"/>
  <c r="K1826" i="6" s="1"/>
  <c r="L1826" i="6" s="1"/>
  <c r="H1827" i="6" s="1"/>
  <c r="I1827" i="6" s="1"/>
  <c r="J1827" i="6" s="1"/>
  <c r="K1827" i="6" l="1"/>
  <c r="L1827" i="6" s="1"/>
  <c r="H1828" i="6" s="1"/>
  <c r="I1828" i="6" s="1"/>
  <c r="J1828" i="6" s="1"/>
  <c r="K1828" i="6" l="1"/>
  <c r="L1828" i="6" s="1"/>
  <c r="H1829" i="6" s="1"/>
  <c r="I1829" i="6" s="1"/>
  <c r="J1829" i="6" s="1"/>
  <c r="K1829" i="6" l="1"/>
  <c r="L1829" i="6" s="1"/>
  <c r="H1830" i="6" s="1"/>
  <c r="I1830" i="6" s="1"/>
  <c r="J1830" i="6" l="1"/>
  <c r="K1830" i="6" s="1"/>
  <c r="L1830" i="6" s="1"/>
  <c r="H1831" i="6" s="1"/>
  <c r="I1831" i="6" s="1"/>
  <c r="J1831" i="6" s="1"/>
  <c r="K1831" i="6" l="1"/>
  <c r="L1831" i="6" s="1"/>
  <c r="H1832" i="6" s="1"/>
  <c r="I1832" i="6" s="1"/>
  <c r="J1832" i="6" l="1"/>
  <c r="K1832" i="6" s="1"/>
  <c r="L1832" i="6" s="1"/>
  <c r="H1833" i="6" s="1"/>
  <c r="I1833" i="6" s="1"/>
  <c r="J1833" i="6" s="1"/>
  <c r="K1833" i="6" l="1"/>
  <c r="L1833" i="6" s="1"/>
  <c r="H1834" i="6" s="1"/>
  <c r="I1834" i="6" s="1"/>
  <c r="J1834" i="6" l="1"/>
  <c r="K1834" i="6" s="1"/>
  <c r="L1834" i="6" s="1"/>
  <c r="H1835" i="6" s="1"/>
  <c r="I1835" i="6" s="1"/>
  <c r="J1835" i="6" l="1"/>
  <c r="K1835" i="6" s="1"/>
  <c r="L1835" i="6" s="1"/>
  <c r="H1836" i="6" s="1"/>
  <c r="I1836" i="6" s="1"/>
  <c r="J1836" i="6" l="1"/>
  <c r="K1836" i="6" s="1"/>
  <c r="L1836" i="6" s="1"/>
  <c r="H1837" i="6" s="1"/>
  <c r="I1837" i="6" s="1"/>
  <c r="J1837" i="6" l="1"/>
  <c r="K1837" i="6" s="1"/>
  <c r="L1837" i="6" s="1"/>
  <c r="H1838" i="6" s="1"/>
  <c r="I1838" i="6" s="1"/>
  <c r="J1838" i="6" l="1"/>
  <c r="K1838" i="6" s="1"/>
  <c r="L1838" i="6" s="1"/>
  <c r="H1839" i="6" s="1"/>
  <c r="I1839" i="6" s="1"/>
  <c r="J1839" i="6" s="1"/>
  <c r="K1839" i="6" l="1"/>
  <c r="L1839" i="6" s="1"/>
  <c r="H1840" i="6" s="1"/>
  <c r="I1840" i="6" s="1"/>
  <c r="J1840" i="6" l="1"/>
  <c r="K1840" i="6" s="1"/>
  <c r="L1840" i="6" s="1"/>
  <c r="H1841" i="6" s="1"/>
  <c r="I1841" i="6" s="1"/>
  <c r="J1841" i="6" l="1"/>
  <c r="K1841" i="6" s="1"/>
  <c r="L1841" i="6" s="1"/>
  <c r="H1842" i="6" s="1"/>
  <c r="I1842" i="6" s="1"/>
  <c r="J1842" i="6" l="1"/>
  <c r="K1842" i="6" s="1"/>
  <c r="L1842" i="6" s="1"/>
  <c r="H1843" i="6" s="1"/>
  <c r="I1843" i="6" s="1"/>
  <c r="J1843" i="6" l="1"/>
  <c r="K1843" i="6" s="1"/>
  <c r="L1843" i="6" s="1"/>
  <c r="H1844" i="6" s="1"/>
  <c r="I1844" i="6" s="1"/>
  <c r="J1844" i="6" s="1"/>
  <c r="K1844" i="6" l="1"/>
  <c r="L1844" i="6" s="1"/>
  <c r="H1845" i="6" s="1"/>
  <c r="I1845" i="6" s="1"/>
  <c r="J1845" i="6" l="1"/>
  <c r="K1845" i="6" s="1"/>
  <c r="L1845" i="6" s="1"/>
  <c r="H1846" i="6" s="1"/>
  <c r="I1846" i="6" s="1"/>
  <c r="J1846" i="6" l="1"/>
  <c r="K1846" i="6" s="1"/>
  <c r="L1846" i="6" s="1"/>
  <c r="H1847" i="6" s="1"/>
  <c r="I1847" i="6" s="1"/>
  <c r="J1847" i="6" l="1"/>
  <c r="K1847" i="6" s="1"/>
  <c r="L1847" i="6" s="1"/>
  <c r="H1848" i="6" s="1"/>
  <c r="I1848" i="6" s="1"/>
  <c r="J1848" i="6" l="1"/>
  <c r="K1848" i="6" s="1"/>
  <c r="L1848" i="6" s="1"/>
  <c r="H1849" i="6" s="1"/>
  <c r="I1849" i="6" s="1"/>
  <c r="J1849" i="6" s="1"/>
  <c r="K1849" i="6" l="1"/>
  <c r="L1849" i="6" s="1"/>
  <c r="H1850" i="6" s="1"/>
  <c r="I1850" i="6" s="1"/>
  <c r="J1850" i="6" l="1"/>
  <c r="K1850" i="6" s="1"/>
  <c r="L1850" i="6" s="1"/>
  <c r="H1851" i="6" s="1"/>
  <c r="I1851" i="6" s="1"/>
  <c r="J1851" i="6" l="1"/>
  <c r="K1851" i="6" s="1"/>
  <c r="L1851" i="6" s="1"/>
  <c r="H1852" i="6" s="1"/>
  <c r="I1852" i="6" s="1"/>
  <c r="J1852" i="6" l="1"/>
  <c r="K1852" i="6" s="1"/>
  <c r="L1852" i="6" s="1"/>
  <c r="H1853" i="6" s="1"/>
  <c r="I1853" i="6" s="1"/>
  <c r="J1853" i="6" l="1"/>
  <c r="K1853" i="6" s="1"/>
  <c r="L1853" i="6"/>
  <c r="H1854" i="6" s="1"/>
  <c r="I1854" i="6" s="1"/>
  <c r="J1854" i="6" s="1"/>
  <c r="K1854" i="6" s="1"/>
  <c r="L1854" i="6" l="1"/>
  <c r="H1855" i="6" s="1"/>
  <c r="I1855" i="6" s="1"/>
  <c r="J1855" i="6" s="1"/>
  <c r="K1855" i="6" s="1"/>
  <c r="L1855" i="6" s="1"/>
  <c r="H1856" i="6" s="1"/>
  <c r="I1856" i="6" s="1"/>
  <c r="J1856" i="6" s="1"/>
  <c r="K1856" i="6" s="1"/>
  <c r="L1856" i="6" l="1"/>
  <c r="H1857" i="6" s="1"/>
  <c r="I1857" i="6" s="1"/>
  <c r="J1857" i="6" l="1"/>
  <c r="K1857" i="6" l="1"/>
  <c r="L1857" i="6" s="1"/>
  <c r="H1858" i="6" s="1"/>
  <c r="I1858" i="6" s="1"/>
  <c r="J1858" i="6" l="1"/>
  <c r="K1858" i="6" s="1"/>
  <c r="L1858" i="6" s="1"/>
  <c r="H1859" i="6" s="1"/>
  <c r="I1859" i="6" s="1"/>
  <c r="J1859" i="6" l="1"/>
  <c r="K1859" i="6" s="1"/>
  <c r="L1859" i="6" s="1"/>
  <c r="H1860" i="6" s="1"/>
  <c r="I1860" i="6" s="1"/>
  <c r="J1860" i="6" l="1"/>
  <c r="K1860" i="6" s="1"/>
  <c r="L1860" i="6" s="1"/>
  <c r="H1861" i="6" s="1"/>
  <c r="I1861" i="6" s="1"/>
  <c r="J1861" i="6" l="1"/>
  <c r="K1861" i="6" s="1"/>
  <c r="L1861" i="6" s="1"/>
  <c r="H1862" i="6" s="1"/>
  <c r="I1862" i="6" s="1"/>
  <c r="J1862" i="6" l="1"/>
  <c r="K1862" i="6" s="1"/>
  <c r="L1862" i="6" s="1"/>
  <c r="H1863" i="6" s="1"/>
  <c r="I1863" i="6" s="1"/>
  <c r="J1863" i="6" l="1"/>
  <c r="K1863" i="6" s="1"/>
  <c r="L1863" i="6" s="1"/>
  <c r="H1864" i="6" s="1"/>
  <c r="I1864" i="6" s="1"/>
  <c r="J1864" i="6" l="1"/>
  <c r="K1864" i="6" s="1"/>
  <c r="L1864" i="6" s="1"/>
  <c r="H1865" i="6" s="1"/>
  <c r="I1865" i="6" s="1"/>
  <c r="J1865" i="6" l="1"/>
  <c r="K1865" i="6" s="1"/>
  <c r="L1865" i="6" s="1"/>
  <c r="H1866" i="6" s="1"/>
  <c r="I1866" i="6" s="1"/>
  <c r="J1866" i="6" s="1"/>
  <c r="K1866" i="6" l="1"/>
  <c r="L1866" i="6" s="1"/>
  <c r="H1867" i="6" s="1"/>
  <c r="I1867" i="6" s="1"/>
  <c r="J1867" i="6" l="1"/>
  <c r="K1867" i="6" s="1"/>
  <c r="L1867" i="6"/>
  <c r="H1868" i="6" s="1"/>
  <c r="I1868" i="6" s="1"/>
  <c r="J1868" i="6" s="1"/>
  <c r="K1868" i="6" s="1"/>
  <c r="L1868" i="6" l="1"/>
  <c r="H1869" i="6" s="1"/>
  <c r="I1869" i="6" s="1"/>
  <c r="J1869" i="6" s="1"/>
  <c r="K1869" i="6" s="1"/>
  <c r="L1869" i="6" l="1"/>
  <c r="H1870" i="6" s="1"/>
  <c r="I1870" i="6" s="1"/>
  <c r="J1870" i="6" s="1"/>
  <c r="K1870" i="6" s="1"/>
  <c r="L1870" i="6" s="1"/>
  <c r="H1871" i="6" s="1"/>
  <c r="I1871" i="6" s="1"/>
  <c r="J1871" i="6" s="1"/>
  <c r="K1871" i="6" s="1"/>
  <c r="L1871" i="6" l="1"/>
  <c r="H1872" i="6" s="1"/>
  <c r="I1872" i="6" s="1"/>
  <c r="J1872" i="6" s="1"/>
  <c r="K1872" i="6" s="1"/>
  <c r="L1872" i="6" l="1"/>
  <c r="H1873" i="6" s="1"/>
  <c r="I1873" i="6" s="1"/>
  <c r="J1873" i="6" s="1"/>
  <c r="K1873" i="6" s="1"/>
  <c r="L1873" i="6" l="1"/>
  <c r="H1874" i="6" s="1"/>
  <c r="I1874" i="6" s="1"/>
  <c r="J1874" i="6" l="1"/>
  <c r="K1874" i="6" l="1"/>
  <c r="L1874" i="6" s="1"/>
  <c r="H1875" i="6" s="1"/>
  <c r="I1875" i="6" s="1"/>
  <c r="J1875" i="6" l="1"/>
  <c r="K1875" i="6" s="1"/>
  <c r="L1875" i="6" s="1"/>
  <c r="H1876" i="6" s="1"/>
  <c r="I1876" i="6" s="1"/>
  <c r="J1876" i="6" l="1"/>
  <c r="K1876" i="6" s="1"/>
  <c r="L1876" i="6" s="1"/>
  <c r="H1877" i="6" s="1"/>
  <c r="I1877" i="6" s="1"/>
  <c r="J1877" i="6" l="1"/>
  <c r="K1877" i="6" s="1"/>
  <c r="L1877" i="6"/>
  <c r="H1878" i="6" s="1"/>
  <c r="I1878" i="6" s="1"/>
  <c r="J1878" i="6" s="1"/>
  <c r="K1878" i="6" l="1"/>
  <c r="L1878" i="6" s="1"/>
  <c r="H1879" i="6" s="1"/>
  <c r="I1879" i="6" s="1"/>
  <c r="J1879" i="6" l="1"/>
  <c r="K1879" i="6" s="1"/>
  <c r="L1879" i="6" s="1"/>
  <c r="H1880" i="6" s="1"/>
  <c r="I1880" i="6" s="1"/>
  <c r="J1880" i="6" l="1"/>
  <c r="K1880" i="6" s="1"/>
  <c r="L1880" i="6" s="1"/>
  <c r="H1881" i="6" s="1"/>
  <c r="I1881" i="6" s="1"/>
  <c r="J1881" i="6" l="1"/>
  <c r="K1881" i="6" s="1"/>
  <c r="L1881" i="6" s="1"/>
  <c r="H1882" i="6" s="1"/>
  <c r="I1882" i="6" s="1"/>
  <c r="J1882" i="6" l="1"/>
  <c r="K1882" i="6" s="1"/>
  <c r="L1882" i="6" s="1"/>
  <c r="H1883" i="6" s="1"/>
  <c r="I1883" i="6" s="1"/>
  <c r="J1883" i="6" l="1"/>
  <c r="K1883" i="6" s="1"/>
  <c r="L1883" i="6" s="1"/>
  <c r="H1884" i="6" s="1"/>
  <c r="I1884" i="6" s="1"/>
  <c r="J1884" i="6" l="1"/>
  <c r="K1884" i="6" s="1"/>
  <c r="L1884" i="6" s="1"/>
  <c r="H1885" i="6" s="1"/>
  <c r="I1885" i="6" s="1"/>
  <c r="J1885" i="6" l="1"/>
  <c r="K1885" i="6" s="1"/>
  <c r="L1885" i="6" s="1"/>
  <c r="H1886" i="6" s="1"/>
  <c r="I1886" i="6" s="1"/>
  <c r="J1886" i="6" l="1"/>
  <c r="K1886" i="6" s="1"/>
  <c r="L1886" i="6" s="1"/>
  <c r="H1887" i="6" s="1"/>
  <c r="I1887" i="6" s="1"/>
  <c r="J1887" i="6" l="1"/>
  <c r="K1887" i="6" s="1"/>
  <c r="L1887" i="6" s="1"/>
  <c r="H1888" i="6" s="1"/>
  <c r="I1888" i="6" s="1"/>
  <c r="J1888" i="6" l="1"/>
  <c r="K1888" i="6" s="1"/>
  <c r="L1888" i="6" s="1"/>
  <c r="H1889" i="6" s="1"/>
  <c r="I1889" i="6" s="1"/>
  <c r="J1889" i="6" l="1"/>
  <c r="K1889" i="6" s="1"/>
  <c r="L1889" i="6" s="1"/>
  <c r="H1890" i="6" s="1"/>
  <c r="I1890" i="6" s="1"/>
  <c r="J1890" i="6" s="1"/>
  <c r="K1890" i="6" l="1"/>
  <c r="L1890" i="6" s="1"/>
  <c r="H1891" i="6" s="1"/>
  <c r="I1891" i="6" s="1"/>
  <c r="J1891" i="6" l="1"/>
  <c r="K1891" i="6" s="1"/>
  <c r="L1891" i="6" s="1"/>
  <c r="H1892" i="6" s="1"/>
  <c r="I1892" i="6" s="1"/>
  <c r="J1892" i="6" l="1"/>
  <c r="K1892" i="6" s="1"/>
  <c r="L1892" i="6" s="1"/>
  <c r="H1893" i="6" s="1"/>
  <c r="I1893" i="6" s="1"/>
  <c r="J1893" i="6" l="1"/>
  <c r="K1893" i="6" s="1"/>
  <c r="L1893" i="6" s="1"/>
  <c r="H1894" i="6" s="1"/>
  <c r="I1894" i="6" s="1"/>
  <c r="J1894" i="6" l="1"/>
  <c r="K1894" i="6" s="1"/>
  <c r="L1894" i="6" s="1"/>
  <c r="H1895" i="6" s="1"/>
  <c r="I1895" i="6" s="1"/>
  <c r="J1895" i="6" l="1"/>
  <c r="K1895" i="6" s="1"/>
  <c r="L1895" i="6" s="1"/>
  <c r="H1896" i="6" s="1"/>
  <c r="I1896" i="6" s="1"/>
  <c r="J1896" i="6" l="1"/>
  <c r="K1896" i="6" s="1"/>
  <c r="L1896" i="6" s="1"/>
  <c r="H1897" i="6" s="1"/>
  <c r="I1897" i="6" s="1"/>
  <c r="J1897" i="6" l="1"/>
  <c r="K1897" i="6" s="1"/>
  <c r="L1897" i="6" s="1"/>
  <c r="H1898" i="6" s="1"/>
  <c r="I1898" i="6" s="1"/>
  <c r="J1898" i="6" l="1"/>
  <c r="K1898" i="6" s="1"/>
  <c r="L1898" i="6" s="1"/>
  <c r="H1899" i="6" s="1"/>
  <c r="I1899" i="6" s="1"/>
  <c r="J1899" i="6" l="1"/>
  <c r="K1899" i="6" s="1"/>
  <c r="L1899" i="6" s="1"/>
  <c r="H1900" i="6" s="1"/>
  <c r="I1900" i="6" s="1"/>
  <c r="J1900" i="6" l="1"/>
  <c r="K1900" i="6" s="1"/>
  <c r="L1900" i="6" s="1"/>
  <c r="H1901" i="6" s="1"/>
  <c r="I1901" i="6" s="1"/>
  <c r="J1901" i="6" l="1"/>
  <c r="K1901" i="6" s="1"/>
  <c r="L1901" i="6" s="1"/>
  <c r="H1902" i="6" s="1"/>
  <c r="I1902" i="6" s="1"/>
  <c r="J1902" i="6" l="1"/>
  <c r="K1902" i="6" s="1"/>
  <c r="L1902" i="6" s="1"/>
  <c r="H1903" i="6" s="1"/>
  <c r="I1903" i="6" s="1"/>
  <c r="J1903" i="6" l="1"/>
  <c r="K1903" i="6" s="1"/>
  <c r="L1903" i="6" s="1"/>
  <c r="H1904" i="6" s="1"/>
  <c r="I1904" i="6" s="1"/>
  <c r="J1904" i="6" l="1"/>
  <c r="K1904" i="6" s="1"/>
  <c r="L1904" i="6" s="1"/>
  <c r="H1905" i="6" s="1"/>
  <c r="I1905" i="6" s="1"/>
  <c r="J1905" i="6" l="1"/>
  <c r="K1905" i="6" s="1"/>
  <c r="L1905" i="6" s="1"/>
  <c r="H1906" i="6" s="1"/>
  <c r="I1906" i="6" s="1"/>
  <c r="J1906" i="6" l="1"/>
  <c r="K1906" i="6" s="1"/>
  <c r="L1906" i="6" s="1"/>
  <c r="H1907" i="6" s="1"/>
  <c r="I1907" i="6" s="1"/>
  <c r="J1907" i="6" s="1"/>
  <c r="K1907" i="6" l="1"/>
  <c r="L1907" i="6" s="1"/>
  <c r="H1908" i="6" s="1"/>
  <c r="I1908" i="6" s="1"/>
  <c r="J1908" i="6" l="1"/>
  <c r="K1908" i="6" s="1"/>
  <c r="L1908" i="6" s="1"/>
  <c r="H1909" i="6" s="1"/>
  <c r="I1909" i="6" s="1"/>
  <c r="J1909" i="6" l="1"/>
  <c r="K1909" i="6" s="1"/>
  <c r="L1909" i="6" s="1"/>
  <c r="H1910" i="6" s="1"/>
  <c r="I1910" i="6" s="1"/>
  <c r="J1910" i="6" l="1"/>
  <c r="K1910" i="6" s="1"/>
  <c r="L1910" i="6" s="1"/>
  <c r="H1911" i="6" s="1"/>
  <c r="I1911" i="6" s="1"/>
  <c r="J1911" i="6" l="1"/>
  <c r="K1911" i="6" s="1"/>
  <c r="L1911" i="6" s="1"/>
  <c r="H1912" i="6" s="1"/>
  <c r="I1912" i="6" s="1"/>
  <c r="J1912" i="6" l="1"/>
  <c r="K1912" i="6" s="1"/>
  <c r="L1912" i="6" s="1"/>
  <c r="H1913" i="6" s="1"/>
  <c r="I1913" i="6" s="1"/>
  <c r="J1913" i="6" l="1"/>
  <c r="K1913" i="6" s="1"/>
  <c r="L1913" i="6" s="1"/>
  <c r="H1914" i="6" s="1"/>
  <c r="I1914" i="6" s="1"/>
  <c r="J1914" i="6" s="1"/>
  <c r="K1914" i="6" l="1"/>
  <c r="L1914" i="6" s="1"/>
  <c r="H1915" i="6" s="1"/>
  <c r="I1915" i="6" s="1"/>
  <c r="J1915" i="6" l="1"/>
  <c r="K1915" i="6" s="1"/>
  <c r="L1915" i="6" s="1"/>
  <c r="H1916" i="6" s="1"/>
  <c r="I1916" i="6" s="1"/>
  <c r="J1916" i="6" l="1"/>
  <c r="K1916" i="6" s="1"/>
  <c r="L1916" i="6" s="1"/>
  <c r="H1917" i="6" s="1"/>
  <c r="I1917" i="6" s="1"/>
  <c r="J1917" i="6" l="1"/>
  <c r="K1917" i="6" s="1"/>
  <c r="L1917" i="6" s="1"/>
  <c r="H1918" i="6" s="1"/>
  <c r="I1918" i="6" s="1"/>
  <c r="J1918" i="6" l="1"/>
  <c r="K1918" i="6" s="1"/>
  <c r="L1918" i="6" s="1"/>
  <c r="H1919" i="6" s="1"/>
  <c r="I1919" i="6" s="1"/>
  <c r="J1919" i="6" l="1"/>
  <c r="K1919" i="6" s="1"/>
  <c r="L1919" i="6" s="1"/>
  <c r="H1920" i="6" s="1"/>
  <c r="I1920" i="6" s="1"/>
  <c r="J1920" i="6" l="1"/>
  <c r="K1920" i="6" s="1"/>
  <c r="L1920" i="6" s="1"/>
  <c r="H1921" i="6" s="1"/>
  <c r="I1921" i="6" s="1"/>
  <c r="J1921" i="6" l="1"/>
  <c r="K1921" i="6" s="1"/>
  <c r="L1921" i="6" s="1"/>
  <c r="H1922" i="6" s="1"/>
  <c r="I1922" i="6" s="1"/>
  <c r="J1922" i="6" l="1"/>
  <c r="K1922" i="6" s="1"/>
  <c r="L1922" i="6" s="1"/>
  <c r="H1923" i="6" s="1"/>
  <c r="I1923" i="6" s="1"/>
  <c r="J1923" i="6" l="1"/>
  <c r="K1923" i="6" s="1"/>
  <c r="L1923" i="6" s="1"/>
  <c r="H1924" i="6" s="1"/>
  <c r="I1924" i="6" s="1"/>
  <c r="J1924" i="6" l="1"/>
  <c r="K1924" i="6" s="1"/>
  <c r="L1924" i="6" s="1"/>
  <c r="H1925" i="6" s="1"/>
  <c r="I1925" i="6" s="1"/>
  <c r="J1925" i="6" l="1"/>
  <c r="K1925" i="6" s="1"/>
  <c r="L1925" i="6" s="1"/>
  <c r="H1926" i="6" s="1"/>
  <c r="I1926" i="6" s="1"/>
  <c r="J1926" i="6" l="1"/>
  <c r="K1926" i="6" s="1"/>
  <c r="L1926" i="6" s="1"/>
  <c r="H1927" i="6" s="1"/>
  <c r="I1927" i="6" s="1"/>
  <c r="J1927" i="6" l="1"/>
  <c r="K1927" i="6" s="1"/>
  <c r="L1927" i="6" s="1"/>
  <c r="H1928" i="6" s="1"/>
  <c r="I1928" i="6" s="1"/>
  <c r="J1928" i="6" l="1"/>
  <c r="K1928" i="6" s="1"/>
  <c r="L1928" i="6" s="1"/>
  <c r="H1929" i="6" s="1"/>
  <c r="I1929" i="6" s="1"/>
  <c r="J1929" i="6" l="1"/>
  <c r="K1929" i="6" s="1"/>
  <c r="L1929" i="6" s="1"/>
  <c r="H1930" i="6" s="1"/>
  <c r="I1930" i="6" s="1"/>
  <c r="J1930" i="6" s="1"/>
  <c r="K1930" i="6" l="1"/>
  <c r="L1930" i="6" s="1"/>
  <c r="H1931" i="6" s="1"/>
  <c r="I1931" i="6" s="1"/>
  <c r="J1931" i="6" l="1"/>
  <c r="K1931" i="6" s="1"/>
  <c r="L1931" i="6" s="1"/>
  <c r="H1932" i="6" s="1"/>
  <c r="I1932" i="6" s="1"/>
  <c r="J1932" i="6" l="1"/>
  <c r="K1932" i="6" s="1"/>
  <c r="L1932" i="6" s="1"/>
  <c r="H1933" i="6" s="1"/>
  <c r="I1933" i="6" s="1"/>
  <c r="J1933" i="6" l="1"/>
  <c r="K1933" i="6" s="1"/>
  <c r="L1933" i="6" s="1"/>
  <c r="H1934" i="6" s="1"/>
  <c r="I1934" i="6" s="1"/>
  <c r="J1934" i="6" l="1"/>
  <c r="K1934" i="6" s="1"/>
  <c r="L1934" i="6" s="1"/>
  <c r="H1935" i="6" s="1"/>
  <c r="I1935" i="6" s="1"/>
  <c r="J1935" i="6" l="1"/>
  <c r="K1935" i="6" s="1"/>
  <c r="L1935" i="6" s="1"/>
  <c r="H1936" i="6" s="1"/>
  <c r="I1936" i="6" s="1"/>
  <c r="J1936" i="6" l="1"/>
  <c r="K1936" i="6" s="1"/>
  <c r="L1936" i="6" s="1"/>
  <c r="H1937" i="6" s="1"/>
  <c r="I1937" i="6" s="1"/>
  <c r="J1937" i="6" l="1"/>
  <c r="K1937" i="6" s="1"/>
  <c r="L1937" i="6" s="1"/>
  <c r="H1938" i="6" s="1"/>
  <c r="I1938" i="6" s="1"/>
  <c r="J1938" i="6" l="1"/>
  <c r="K1938" i="6" s="1"/>
  <c r="L1938" i="6" s="1"/>
  <c r="H1939" i="6" s="1"/>
  <c r="I1939" i="6" s="1"/>
  <c r="J1939" i="6" l="1"/>
  <c r="K1939" i="6" s="1"/>
  <c r="L1939" i="6" s="1"/>
  <c r="H1940" i="6" s="1"/>
  <c r="I1940" i="6" s="1"/>
  <c r="J1940" i="6" l="1"/>
  <c r="K1940" i="6" s="1"/>
  <c r="L1940" i="6" s="1"/>
  <c r="H1941" i="6" s="1"/>
  <c r="I1941" i="6" s="1"/>
  <c r="J1941" i="6" s="1"/>
  <c r="K1941" i="6" l="1"/>
  <c r="L1941" i="6" s="1"/>
  <c r="H1942" i="6" s="1"/>
  <c r="I1942" i="6" s="1"/>
  <c r="J1942" i="6" l="1"/>
  <c r="K1942" i="6" s="1"/>
  <c r="L1942" i="6" s="1"/>
  <c r="H1943" i="6" s="1"/>
  <c r="I1943" i="6" s="1"/>
  <c r="J1943" i="6" l="1"/>
  <c r="K1943" i="6" s="1"/>
  <c r="L1943" i="6" s="1"/>
  <c r="H1944" i="6" s="1"/>
  <c r="I1944" i="6" s="1"/>
  <c r="J1944" i="6" l="1"/>
  <c r="K1944" i="6" s="1"/>
  <c r="L1944" i="6" s="1"/>
  <c r="H1945" i="6" s="1"/>
  <c r="I1945" i="6" s="1"/>
  <c r="J1945" i="6" l="1"/>
  <c r="K1945" i="6" s="1"/>
  <c r="L1945" i="6" s="1"/>
  <c r="H1946" i="6" s="1"/>
  <c r="I1946" i="6" s="1"/>
  <c r="J1946" i="6" l="1"/>
  <c r="K1946" i="6" s="1"/>
  <c r="L1946" i="6" s="1"/>
  <c r="H1947" i="6" s="1"/>
  <c r="I1947" i="6" s="1"/>
  <c r="J1947" i="6" l="1"/>
  <c r="K1947" i="6" s="1"/>
  <c r="L1947" i="6" s="1"/>
  <c r="H1948" i="6" s="1"/>
  <c r="I1948" i="6" s="1"/>
  <c r="J1948" i="6" l="1"/>
  <c r="K1948" i="6" s="1"/>
  <c r="L1948" i="6" s="1"/>
  <c r="H1949" i="6" s="1"/>
  <c r="I1949" i="6" s="1"/>
  <c r="J1949" i="6" l="1"/>
  <c r="K1949" i="6" s="1"/>
  <c r="L1949" i="6" s="1"/>
  <c r="H1950" i="6" s="1"/>
  <c r="I1950" i="6" s="1"/>
  <c r="J1950" i="6" l="1"/>
  <c r="K1950" i="6" s="1"/>
  <c r="L1950" i="6" s="1"/>
  <c r="H1951" i="6" s="1"/>
  <c r="I1951" i="6" s="1"/>
  <c r="J1951" i="6" l="1"/>
  <c r="K1951" i="6" s="1"/>
  <c r="L1951" i="6" s="1"/>
  <c r="H1952" i="6" s="1"/>
  <c r="I1952" i="6" s="1"/>
  <c r="J1952" i="6" l="1"/>
  <c r="K1952" i="6" s="1"/>
  <c r="L1952" i="6" s="1"/>
  <c r="H1953" i="6" s="1"/>
  <c r="I1953" i="6" s="1"/>
  <c r="J1953" i="6" l="1"/>
  <c r="K1953" i="6" s="1"/>
  <c r="L1953" i="6" s="1"/>
  <c r="H1954" i="6" s="1"/>
  <c r="I1954" i="6" s="1"/>
  <c r="J1954" i="6" s="1"/>
  <c r="K1954" i="6" l="1"/>
  <c r="L1954" i="6" s="1"/>
  <c r="H1955" i="6" s="1"/>
  <c r="I1955" i="6" s="1"/>
  <c r="J1955" i="6" l="1"/>
  <c r="K1955" i="6" s="1"/>
  <c r="L1955" i="6" s="1"/>
  <c r="H1956" i="6" s="1"/>
  <c r="I1956" i="6" s="1"/>
  <c r="J1956" i="6" s="1"/>
  <c r="K1956" i="6" l="1"/>
  <c r="L1956" i="6" s="1"/>
  <c r="H1957" i="6" s="1"/>
  <c r="I1957" i="6" s="1"/>
  <c r="J1957" i="6" l="1"/>
  <c r="K1957" i="6" s="1"/>
  <c r="L1957" i="6" s="1"/>
  <c r="H1958" i="6" s="1"/>
  <c r="I1958" i="6" s="1"/>
  <c r="J1958" i="6" l="1"/>
  <c r="K1958" i="6" s="1"/>
  <c r="L1958" i="6" s="1"/>
  <c r="H1959" i="6" s="1"/>
  <c r="I1959" i="6" s="1"/>
  <c r="J1959" i="6" s="1"/>
  <c r="K1959" i="6" l="1"/>
  <c r="L1959" i="6" s="1"/>
  <c r="H1960" i="6" s="1"/>
  <c r="I1960" i="6" s="1"/>
  <c r="J1960" i="6" l="1"/>
  <c r="K1960" i="6" s="1"/>
  <c r="L1960" i="6" s="1"/>
  <c r="H1961" i="6" s="1"/>
  <c r="I1961" i="6" s="1"/>
  <c r="J1961" i="6" l="1"/>
  <c r="K1961" i="6" s="1"/>
  <c r="L1961" i="6" s="1"/>
  <c r="H1962" i="6" s="1"/>
  <c r="I1962" i="6" s="1"/>
  <c r="J1962" i="6" l="1"/>
  <c r="K1962" i="6" s="1"/>
  <c r="L1962" i="6" s="1"/>
  <c r="H1963" i="6" s="1"/>
  <c r="I1963" i="6" s="1"/>
  <c r="J1963" i="6" l="1"/>
  <c r="K1963" i="6" s="1"/>
  <c r="L1963" i="6" s="1"/>
  <c r="H1964" i="6" s="1"/>
  <c r="I1964" i="6" s="1"/>
  <c r="J1964" i="6" l="1"/>
  <c r="K1964" i="6" s="1"/>
  <c r="L1964" i="6" s="1"/>
  <c r="H1965" i="6" s="1"/>
  <c r="I1965" i="6" s="1"/>
  <c r="J1965" i="6" l="1"/>
  <c r="K1965" i="6" s="1"/>
  <c r="L1965" i="6" s="1"/>
  <c r="H1966" i="6" s="1"/>
  <c r="I1966" i="6" s="1"/>
  <c r="J1966" i="6" s="1"/>
  <c r="K1966" i="6" l="1"/>
  <c r="L1966" i="6" s="1"/>
  <c r="H1967" i="6" s="1"/>
  <c r="I1967" i="6" s="1"/>
  <c r="J1967" i="6" s="1"/>
  <c r="K1967" i="6" l="1"/>
  <c r="L1967" i="6" s="1"/>
  <c r="H1968" i="6" s="1"/>
  <c r="I1968" i="6" s="1"/>
  <c r="J1968" i="6" l="1"/>
  <c r="K1968" i="6" s="1"/>
  <c r="L1968" i="6" s="1"/>
  <c r="H1969" i="6" s="1"/>
  <c r="I1969" i="6" s="1"/>
  <c r="J1969" i="6" s="1"/>
  <c r="K1969" i="6" l="1"/>
  <c r="L1969" i="6" s="1"/>
  <c r="H1970" i="6" s="1"/>
  <c r="I1970" i="6" s="1"/>
  <c r="J1970" i="6" l="1"/>
  <c r="K1970" i="6" s="1"/>
  <c r="L1970" i="6" s="1"/>
  <c r="H1971" i="6" s="1"/>
  <c r="I1971" i="6" s="1"/>
  <c r="J1971" i="6" l="1"/>
  <c r="K1971" i="6" s="1"/>
  <c r="L1971" i="6" s="1"/>
  <c r="H1972" i="6" s="1"/>
  <c r="I1972" i="6" s="1"/>
  <c r="J1972" i="6" l="1"/>
  <c r="K1972" i="6" s="1"/>
  <c r="L1972" i="6" s="1"/>
  <c r="H1973" i="6" s="1"/>
  <c r="I1973" i="6" s="1"/>
  <c r="J1973" i="6" l="1"/>
  <c r="K1973" i="6" s="1"/>
  <c r="L1973" i="6" s="1"/>
  <c r="H1974" i="6" s="1"/>
  <c r="I1974" i="6" s="1"/>
  <c r="J1974" i="6" l="1"/>
  <c r="K1974" i="6" s="1"/>
  <c r="L1974" i="6" s="1"/>
  <c r="H1975" i="6" s="1"/>
  <c r="I1975" i="6" s="1"/>
  <c r="J1975" i="6" l="1"/>
  <c r="K1975" i="6" s="1"/>
  <c r="L1975" i="6" s="1"/>
  <c r="H1976" i="6" s="1"/>
  <c r="I1976" i="6" s="1"/>
  <c r="J1976" i="6" l="1"/>
  <c r="K1976" i="6" s="1"/>
  <c r="L1976" i="6" s="1"/>
  <c r="H1977" i="6" s="1"/>
  <c r="I1977" i="6" s="1"/>
  <c r="J1977" i="6" l="1"/>
  <c r="K1977" i="6" s="1"/>
  <c r="L1977" i="6" s="1"/>
  <c r="H1978" i="6" s="1"/>
  <c r="I1978" i="6" s="1"/>
  <c r="J1978" i="6" l="1"/>
  <c r="K1978" i="6" s="1"/>
  <c r="L1978" i="6" s="1"/>
  <c r="H1979" i="6" s="1"/>
  <c r="I1979" i="6" s="1"/>
  <c r="J1979" i="6" l="1"/>
  <c r="K1979" i="6" s="1"/>
  <c r="L1979" i="6" s="1"/>
  <c r="H1980" i="6" s="1"/>
  <c r="I1980" i="6" s="1"/>
  <c r="J1980" i="6" l="1"/>
  <c r="K1980" i="6" s="1"/>
  <c r="L1980" i="6" s="1"/>
  <c r="H1981" i="6" s="1"/>
  <c r="I1981" i="6" s="1"/>
  <c r="J1981" i="6" l="1"/>
  <c r="K1981" i="6" s="1"/>
  <c r="L1981" i="6" s="1"/>
  <c r="H1982" i="6" s="1"/>
  <c r="I1982" i="6" s="1"/>
  <c r="J1982" i="6" l="1"/>
  <c r="K1982" i="6" s="1"/>
  <c r="L1982" i="6" s="1"/>
  <c r="H1983" i="6" s="1"/>
  <c r="I1983" i="6" s="1"/>
  <c r="J1983" i="6" l="1"/>
  <c r="K1983" i="6" s="1"/>
  <c r="L1983" i="6" s="1"/>
  <c r="H1984" i="6" s="1"/>
  <c r="I1984" i="6" s="1"/>
  <c r="J1984" i="6" l="1"/>
  <c r="K1984" i="6" s="1"/>
  <c r="L1984" i="6" s="1"/>
  <c r="H1985" i="6" s="1"/>
  <c r="I1985" i="6" s="1"/>
  <c r="J1985" i="6" l="1"/>
  <c r="K1985" i="6" s="1"/>
  <c r="L1985" i="6" s="1"/>
  <c r="H1986" i="6" s="1"/>
  <c r="I1986" i="6" s="1"/>
  <c r="J1986" i="6" l="1"/>
  <c r="K1986" i="6" s="1"/>
  <c r="L1986" i="6" s="1"/>
  <c r="H1987" i="6" s="1"/>
  <c r="I1987" i="6" s="1"/>
  <c r="J1987" i="6" l="1"/>
  <c r="K1987" i="6" s="1"/>
  <c r="L1987" i="6" s="1"/>
  <c r="H1988" i="6" s="1"/>
  <c r="I1988" i="6" s="1"/>
  <c r="J1988" i="6" l="1"/>
  <c r="K1988" i="6" s="1"/>
  <c r="L1988" i="6" s="1"/>
  <c r="H1989" i="6" s="1"/>
  <c r="I1989" i="6" s="1"/>
  <c r="J1989" i="6" l="1"/>
  <c r="K1989" i="6" s="1"/>
  <c r="L1989" i="6" s="1"/>
  <c r="H1990" i="6" s="1"/>
  <c r="I1990" i="6" s="1"/>
  <c r="J1990" i="6" l="1"/>
  <c r="K1990" i="6" s="1"/>
  <c r="L1990" i="6" s="1"/>
  <c r="H1991" i="6" s="1"/>
  <c r="I1991" i="6" s="1"/>
  <c r="J1991" i="6" l="1"/>
  <c r="K1991" i="6" s="1"/>
  <c r="L1991" i="6" s="1"/>
  <c r="H1992" i="6" s="1"/>
  <c r="I1992" i="6" s="1"/>
  <c r="J1992" i="6" l="1"/>
  <c r="K1992" i="6" s="1"/>
  <c r="L1992" i="6" s="1"/>
  <c r="H1993" i="6" s="1"/>
  <c r="I1993" i="6" s="1"/>
  <c r="J1993" i="6" s="1"/>
  <c r="K1993" i="6" l="1"/>
  <c r="L1993" i="6" s="1"/>
  <c r="H1994" i="6" s="1"/>
  <c r="I1994" i="6" s="1"/>
  <c r="J1994" i="6" l="1"/>
  <c r="K1994" i="6" s="1"/>
  <c r="L1994" i="6" s="1"/>
  <c r="H1995" i="6" s="1"/>
  <c r="I1995" i="6" s="1"/>
  <c r="J1995" i="6" l="1"/>
  <c r="K1995" i="6" s="1"/>
  <c r="L1995" i="6" s="1"/>
  <c r="H1996" i="6" s="1"/>
  <c r="I1996" i="6" s="1"/>
  <c r="J1996" i="6" l="1"/>
  <c r="K1996" i="6" s="1"/>
  <c r="L1996" i="6" s="1"/>
  <c r="H1997" i="6" s="1"/>
  <c r="I1997" i="6" s="1"/>
  <c r="J1997" i="6" s="1"/>
  <c r="K1997" i="6" l="1"/>
  <c r="L1997" i="6" s="1"/>
  <c r="H1998" i="6" s="1"/>
  <c r="I1998" i="6" s="1"/>
  <c r="J1998" i="6" l="1"/>
  <c r="K1998" i="6" s="1"/>
  <c r="L1998" i="6" s="1"/>
  <c r="H1999" i="6" s="1"/>
  <c r="I1999" i="6" s="1"/>
  <c r="J1999" i="6" l="1"/>
  <c r="K1999" i="6" s="1"/>
  <c r="L1999" i="6" s="1"/>
  <c r="H2000" i="6" s="1"/>
  <c r="I2000" i="6" s="1"/>
  <c r="J2000" i="6" l="1"/>
  <c r="K2000" i="6" s="1"/>
  <c r="L2000" i="6" s="1"/>
  <c r="H2001" i="6" s="1"/>
  <c r="I2001" i="6" s="1"/>
  <c r="J2001" i="6" l="1"/>
  <c r="K2001" i="6" s="1"/>
  <c r="L2001" i="6" s="1"/>
  <c r="H2002" i="6" s="1"/>
  <c r="I2002" i="6" s="1"/>
  <c r="J2002" i="6" l="1"/>
  <c r="K2002" i="6" s="1"/>
  <c r="L2002" i="6" s="1"/>
  <c r="H2003" i="6" s="1"/>
  <c r="I2003" i="6" s="1"/>
  <c r="J2003" i="6" l="1"/>
  <c r="K2003" i="6" s="1"/>
  <c r="L2003" i="6" s="1"/>
  <c r="H2004" i="6" s="1"/>
  <c r="I2004" i="6" s="1"/>
  <c r="J2004" i="6" l="1"/>
  <c r="K2004" i="6" s="1"/>
  <c r="L2004" i="6" s="1"/>
  <c r="H2005" i="6" s="1"/>
  <c r="I2005" i="6" s="1"/>
  <c r="J2005" i="6" l="1"/>
  <c r="K2005" i="6" s="1"/>
  <c r="L2005" i="6" s="1"/>
  <c r="H2006" i="6" s="1"/>
  <c r="I2006" i="6" s="1"/>
  <c r="J2006" i="6" l="1"/>
  <c r="K2006" i="6" s="1"/>
  <c r="L2006" i="6" s="1"/>
  <c r="H2007" i="6" s="1"/>
  <c r="I2007" i="6" s="1"/>
  <c r="J2007" i="6" l="1"/>
  <c r="K2007" i="6" s="1"/>
  <c r="L2007" i="6" s="1"/>
  <c r="H2008" i="6" s="1"/>
  <c r="I2008" i="6" s="1"/>
  <c r="J2008" i="6" l="1"/>
  <c r="K2008" i="6" s="1"/>
  <c r="L2008" i="6" s="1"/>
  <c r="H2009" i="6" s="1"/>
  <c r="I2009" i="6" s="1"/>
  <c r="J2009" i="6" l="1"/>
  <c r="K2009" i="6" s="1"/>
  <c r="L2009" i="6" s="1"/>
  <c r="H2010" i="6" s="1"/>
  <c r="I2010" i="6" s="1"/>
  <c r="J2010" i="6" l="1"/>
  <c r="K2010" i="6" s="1"/>
  <c r="L2010" i="6" s="1"/>
  <c r="H2011" i="6" s="1"/>
  <c r="I2011" i="6" s="1"/>
  <c r="J2011" i="6" l="1"/>
  <c r="K2011" i="6" s="1"/>
  <c r="L2011" i="6" s="1"/>
  <c r="H2012" i="6" s="1"/>
  <c r="I2012" i="6" s="1"/>
  <c r="J2012" i="6" l="1"/>
  <c r="K2012" i="6" s="1"/>
  <c r="L2012" i="6" s="1"/>
  <c r="H2013" i="6" s="1"/>
  <c r="I2013" i="6" s="1"/>
  <c r="J2013" i="6" l="1"/>
  <c r="K2013" i="6" s="1"/>
  <c r="L2013" i="6" s="1"/>
  <c r="H2014" i="6" s="1"/>
  <c r="I2014" i="6" s="1"/>
  <c r="J2014" i="6" l="1"/>
  <c r="K2014" i="6" s="1"/>
  <c r="L2014" i="6" s="1"/>
  <c r="H2015" i="6" s="1"/>
  <c r="I2015" i="6" s="1"/>
  <c r="J2015" i="6" l="1"/>
  <c r="K2015" i="6" s="1"/>
  <c r="L2015" i="6" s="1"/>
  <c r="H2016" i="6" s="1"/>
  <c r="I2016" i="6" s="1"/>
  <c r="J2016" i="6" l="1"/>
  <c r="K2016" i="6" s="1"/>
  <c r="L2016" i="6" s="1"/>
  <c r="H2017" i="6" s="1"/>
  <c r="I2017" i="6" s="1"/>
  <c r="J2017" i="6" l="1"/>
  <c r="K2017" i="6" s="1"/>
  <c r="L2017" i="6" s="1"/>
  <c r="H2018" i="6" s="1"/>
  <c r="I2018" i="6" s="1"/>
  <c r="J2018" i="6" l="1"/>
  <c r="K2018" i="6" s="1"/>
  <c r="L2018" i="6" s="1"/>
  <c r="H2019" i="6" s="1"/>
  <c r="I2019" i="6" s="1"/>
  <c r="J2019" i="6" l="1"/>
  <c r="K2019" i="6" s="1"/>
  <c r="L2019" i="6" s="1"/>
  <c r="H2020" i="6" s="1"/>
  <c r="I2020" i="6" s="1"/>
  <c r="J2020" i="6" l="1"/>
  <c r="K2020" i="6" s="1"/>
  <c r="L2020" i="6" s="1"/>
  <c r="H2021" i="6" s="1"/>
  <c r="I2021" i="6" s="1"/>
  <c r="J2021" i="6" l="1"/>
  <c r="K2021" i="6" s="1"/>
  <c r="L2021" i="6" s="1"/>
  <c r="H2022" i="6" s="1"/>
  <c r="I2022" i="6" s="1"/>
  <c r="J2022" i="6" l="1"/>
  <c r="K2022" i="6" s="1"/>
  <c r="L2022" i="6" s="1"/>
  <c r="H2023" i="6" s="1"/>
  <c r="I2023" i="6" s="1"/>
  <c r="J2023" i="6" l="1"/>
  <c r="K2023" i="6" s="1"/>
  <c r="L2023" i="6" s="1"/>
  <c r="H2024" i="6" s="1"/>
  <c r="I2024" i="6" s="1"/>
  <c r="J2024" i="6" l="1"/>
  <c r="K2024" i="6" s="1"/>
  <c r="L2024" i="6" s="1"/>
  <c r="H2025" i="6" s="1"/>
  <c r="I2025" i="6" s="1"/>
  <c r="J2025" i="6" l="1"/>
  <c r="K2025" i="6" s="1"/>
  <c r="L2025" i="6" s="1"/>
  <c r="H2026" i="6" s="1"/>
  <c r="I2026" i="6" s="1"/>
  <c r="J2026" i="6" l="1"/>
  <c r="K2026" i="6" s="1"/>
  <c r="L2026" i="6" s="1"/>
  <c r="H2027" i="6" s="1"/>
  <c r="I2027" i="6" s="1"/>
  <c r="J2027" i="6" l="1"/>
  <c r="K2027" i="6" s="1"/>
  <c r="L2027" i="6" s="1"/>
  <c r="H2028" i="6" s="1"/>
  <c r="I2028" i="6" s="1"/>
  <c r="J2028" i="6" s="1"/>
  <c r="K2028" i="6" l="1"/>
  <c r="L2028" i="6" s="1"/>
  <c r="H2029" i="6" s="1"/>
  <c r="I2029" i="6" s="1"/>
  <c r="J2029" i="6" l="1"/>
  <c r="K2029" i="6" s="1"/>
  <c r="L2029" i="6" s="1"/>
  <c r="H2030" i="6" s="1"/>
  <c r="I2030" i="6" s="1"/>
  <c r="J2030" i="6" l="1"/>
  <c r="K2030" i="6" s="1"/>
  <c r="L2030" i="6" s="1"/>
  <c r="H2031" i="6" s="1"/>
  <c r="I2031" i="6" s="1"/>
  <c r="J2031" i="6" l="1"/>
  <c r="K2031" i="6" s="1"/>
  <c r="L2031" i="6" s="1"/>
  <c r="H2032" i="6" s="1"/>
  <c r="I2032" i="6" s="1"/>
  <c r="J2032" i="6" s="1"/>
  <c r="K2032" i="6" l="1"/>
  <c r="L2032" i="6" s="1"/>
  <c r="H2033" i="6" s="1"/>
  <c r="I2033" i="6" s="1"/>
  <c r="J2033" i="6" l="1"/>
  <c r="K2033" i="6" s="1"/>
  <c r="L2033" i="6" s="1"/>
  <c r="H2034" i="6" s="1"/>
  <c r="I2034" i="6" s="1"/>
  <c r="J2034" i="6" s="1"/>
  <c r="K2034" i="6" l="1"/>
  <c r="L2034" i="6" s="1"/>
  <c r="H2035" i="6" s="1"/>
  <c r="I2035" i="6" s="1"/>
  <c r="J2035" i="6" s="1"/>
  <c r="K2035" i="6" l="1"/>
  <c r="L2035" i="6" s="1"/>
  <c r="H2036" i="6" s="1"/>
  <c r="I2036" i="6" s="1"/>
  <c r="J2036" i="6" s="1"/>
  <c r="K2036" i="6" l="1"/>
  <c r="L2036" i="6" s="1"/>
  <c r="H2037" i="6" s="1"/>
  <c r="I2037" i="6" s="1"/>
  <c r="J2037" i="6" l="1"/>
  <c r="K2037" i="6" s="1"/>
  <c r="L2037" i="6" s="1"/>
  <c r="H2038" i="6" s="1"/>
  <c r="I2038" i="6" s="1"/>
  <c r="J2038" i="6" s="1"/>
  <c r="K2038" i="6" l="1"/>
  <c r="L2038" i="6" s="1"/>
  <c r="H2039" i="6" s="1"/>
  <c r="I2039" i="6" s="1"/>
  <c r="J2039" i="6" l="1"/>
  <c r="K2039" i="6" s="1"/>
  <c r="L2039" i="6" s="1"/>
  <c r="H2040" i="6" s="1"/>
  <c r="I2040" i="6" s="1"/>
  <c r="J2040" i="6" s="1"/>
  <c r="K2040" i="6" l="1"/>
  <c r="L2040" i="6" s="1"/>
  <c r="H2041" i="6" s="1"/>
  <c r="I2041" i="6" s="1"/>
  <c r="J2041" i="6" s="1"/>
  <c r="K2041" i="6" l="1"/>
  <c r="L2041" i="6" s="1"/>
  <c r="H2042" i="6" s="1"/>
  <c r="I2042" i="6" s="1"/>
  <c r="J2042" i="6" s="1"/>
  <c r="K2042" i="6" l="1"/>
  <c r="L2042" i="6" s="1"/>
  <c r="H2043" i="6" s="1"/>
  <c r="I2043" i="6" s="1"/>
  <c r="J2043" i="6" l="1"/>
  <c r="K2043" i="6" s="1"/>
  <c r="L2043" i="6" s="1"/>
  <c r="H2044" i="6" s="1"/>
  <c r="I2044" i="6" s="1"/>
  <c r="J2044" i="6" s="1"/>
  <c r="K2044" i="6" l="1"/>
  <c r="L2044" i="6" s="1"/>
  <c r="H2045" i="6" s="1"/>
  <c r="I2045" i="6" s="1"/>
  <c r="J2045" i="6" l="1"/>
  <c r="K2045" i="6" s="1"/>
  <c r="L2045" i="6" s="1"/>
  <c r="H2046" i="6" s="1"/>
  <c r="I2046" i="6" s="1"/>
  <c r="J2046" i="6" l="1"/>
  <c r="K2046" i="6" s="1"/>
  <c r="L2046" i="6" s="1"/>
  <c r="H2047" i="6" s="1"/>
  <c r="I2047" i="6" s="1"/>
  <c r="J2047" i="6" s="1"/>
  <c r="K2047" i="6" l="1"/>
  <c r="L2047" i="6" s="1"/>
  <c r="H2048" i="6" s="1"/>
  <c r="I2048" i="6" s="1"/>
  <c r="J2048" i="6" l="1"/>
  <c r="K2048" i="6" s="1"/>
  <c r="L2048" i="6" s="1"/>
  <c r="H2049" i="6" s="1"/>
  <c r="I2049" i="6" s="1"/>
  <c r="J2049" i="6" l="1"/>
  <c r="K2049" i="6" s="1"/>
  <c r="L2049" i="6" s="1"/>
  <c r="H2050" i="6" s="1"/>
  <c r="I2050" i="6" s="1"/>
  <c r="J2050" i="6" l="1"/>
  <c r="K2050" i="6" s="1"/>
  <c r="L2050" i="6" s="1"/>
  <c r="H2051" i="6" s="1"/>
  <c r="I2051" i="6" s="1"/>
  <c r="J2051" i="6" l="1"/>
  <c r="K2051" i="6" s="1"/>
  <c r="L2051" i="6" s="1"/>
  <c r="H2052" i="6" s="1"/>
  <c r="I2052" i="6" s="1"/>
  <c r="J2052" i="6" l="1"/>
  <c r="K2052" i="6" s="1"/>
  <c r="L2052" i="6" s="1"/>
  <c r="H2053" i="6" s="1"/>
  <c r="I2053" i="6" s="1"/>
  <c r="J2053" i="6" l="1"/>
  <c r="K2053" i="6" s="1"/>
  <c r="L2053" i="6" s="1"/>
  <c r="H2054" i="6" s="1"/>
  <c r="I2054" i="6" s="1"/>
  <c r="J2054" i="6" l="1"/>
  <c r="K2054" i="6" s="1"/>
  <c r="L2054" i="6" s="1"/>
  <c r="H2055" i="6" s="1"/>
  <c r="I2055" i="6" s="1"/>
  <c r="J2055" i="6" l="1"/>
  <c r="K2055" i="6" s="1"/>
  <c r="L2055" i="6" s="1"/>
  <c r="H2056" i="6" s="1"/>
  <c r="I2056" i="6" s="1"/>
  <c r="J2056" i="6" l="1"/>
  <c r="K2056" i="6" s="1"/>
  <c r="L2056" i="6" s="1"/>
  <c r="H2057" i="6" s="1"/>
  <c r="I2057" i="6" s="1"/>
  <c r="J2057" i="6" l="1"/>
  <c r="K2057" i="6" s="1"/>
  <c r="L2057" i="6" s="1"/>
  <c r="H2058" i="6" s="1"/>
  <c r="I2058" i="6" s="1"/>
  <c r="J2058" i="6" l="1"/>
  <c r="K2058" i="6" s="1"/>
  <c r="L2058" i="6" s="1"/>
  <c r="H2059" i="6" s="1"/>
  <c r="I2059" i="6" s="1"/>
  <c r="J2059" i="6" s="1"/>
  <c r="K2059" i="6" l="1"/>
  <c r="L2059" i="6" s="1"/>
  <c r="H2060" i="6" s="1"/>
  <c r="I2060" i="6" s="1"/>
  <c r="J2060" i="6" l="1"/>
  <c r="K2060" i="6" s="1"/>
  <c r="L2060" i="6" s="1"/>
  <c r="H2061" i="6" s="1"/>
  <c r="I2061" i="6" s="1"/>
  <c r="J2061" i="6" l="1"/>
  <c r="K2061" i="6" s="1"/>
  <c r="L2061" i="6" s="1"/>
  <c r="H2062" i="6" s="1"/>
  <c r="I2062" i="6" s="1"/>
  <c r="J2062" i="6" l="1"/>
  <c r="K2062" i="6" s="1"/>
  <c r="L2062" i="6" s="1"/>
  <c r="H2063" i="6" s="1"/>
  <c r="I2063" i="6" s="1"/>
  <c r="J2063" i="6" l="1"/>
  <c r="K2063" i="6" s="1"/>
  <c r="L2063" i="6" s="1"/>
  <c r="H2064" i="6" s="1"/>
  <c r="I2064" i="6" s="1"/>
  <c r="J2064" i="6" s="1"/>
  <c r="K2064" i="6" l="1"/>
  <c r="L2064" i="6" s="1"/>
  <c r="H2065" i="6" s="1"/>
  <c r="I2065" i="6" s="1"/>
  <c r="J2065" i="6" l="1"/>
  <c r="K2065" i="6" s="1"/>
  <c r="L2065" i="6" s="1"/>
  <c r="H2066" i="6" s="1"/>
  <c r="I2066" i="6" s="1"/>
  <c r="J2066" i="6" s="1"/>
  <c r="K2066" i="6" l="1"/>
  <c r="L2066" i="6" s="1"/>
  <c r="H2067" i="6" s="1"/>
  <c r="I2067" i="6" s="1"/>
  <c r="J2067" i="6" l="1"/>
  <c r="K2067" i="6" s="1"/>
  <c r="L2067" i="6" s="1"/>
  <c r="H2068" i="6" s="1"/>
  <c r="I2068" i="6" s="1"/>
  <c r="J2068" i="6" l="1"/>
  <c r="K2068" i="6" s="1"/>
  <c r="L2068" i="6" s="1"/>
  <c r="H2069" i="6" s="1"/>
  <c r="I2069" i="6" s="1"/>
  <c r="J2069" i="6" l="1"/>
  <c r="K2069" i="6" s="1"/>
  <c r="L2069" i="6" s="1"/>
  <c r="H2070" i="6" s="1"/>
  <c r="I2070" i="6" s="1"/>
  <c r="J2070" i="6" s="1"/>
  <c r="K2070" i="6" l="1"/>
  <c r="L2070" i="6" s="1"/>
  <c r="H2071" i="6" s="1"/>
  <c r="I2071" i="6" s="1"/>
  <c r="J2071" i="6" s="1"/>
  <c r="K2071" i="6" l="1"/>
  <c r="L2071" i="6" s="1"/>
  <c r="H2072" i="6" s="1"/>
  <c r="I2072" i="6" s="1"/>
  <c r="J2072" i="6" s="1"/>
  <c r="K2072" i="6" l="1"/>
  <c r="L2072" i="6" s="1"/>
  <c r="H2073" i="6" s="1"/>
  <c r="I2073" i="6" s="1"/>
  <c r="J2073" i="6" l="1"/>
  <c r="K2073" i="6" s="1"/>
  <c r="L2073" i="6" s="1"/>
  <c r="H2074" i="6" s="1"/>
  <c r="I2074" i="6" s="1"/>
  <c r="J2074" i="6" l="1"/>
  <c r="K2074" i="6" s="1"/>
  <c r="L2074" i="6" s="1"/>
  <c r="H2075" i="6" s="1"/>
  <c r="I2075" i="6" s="1"/>
  <c r="J2075" i="6" s="1"/>
  <c r="K2075" i="6" l="1"/>
  <c r="L2075" i="6" s="1"/>
  <c r="H2076" i="6" s="1"/>
  <c r="I2076" i="6" s="1"/>
  <c r="J2076" i="6" s="1"/>
  <c r="K2076" i="6" l="1"/>
  <c r="L2076" i="6" s="1"/>
  <c r="H2077" i="6" s="1"/>
  <c r="I2077" i="6" s="1"/>
  <c r="J2077" i="6" l="1"/>
  <c r="K2077" i="6" s="1"/>
  <c r="L2077" i="6" s="1"/>
  <c r="H2078" i="6" s="1"/>
  <c r="I2078" i="6" s="1"/>
  <c r="J2078" i="6" l="1"/>
  <c r="K2078" i="6" s="1"/>
  <c r="L2078" i="6" s="1"/>
  <c r="H2079" i="6" s="1"/>
  <c r="I2079" i="6" s="1"/>
  <c r="J2079" i="6" s="1"/>
  <c r="K2079" i="6" l="1"/>
  <c r="L2079" i="6" s="1"/>
  <c r="H2080" i="6" s="1"/>
  <c r="I2080" i="6" s="1"/>
  <c r="J2080" i="6" l="1"/>
  <c r="K2080" i="6" s="1"/>
  <c r="L2080" i="6" s="1"/>
  <c r="H2081" i="6" s="1"/>
  <c r="I2081" i="6" s="1"/>
  <c r="J2081" i="6" l="1"/>
  <c r="K2081" i="6" s="1"/>
  <c r="L2081" i="6" s="1"/>
  <c r="H2082" i="6" s="1"/>
  <c r="I2082" i="6" s="1"/>
  <c r="J2082" i="6" l="1"/>
  <c r="K2082" i="6" s="1"/>
  <c r="L2082" i="6" s="1"/>
  <c r="H2083" i="6" s="1"/>
  <c r="I2083" i="6" s="1"/>
  <c r="J2083" i="6" l="1"/>
  <c r="K2083" i="6" s="1"/>
  <c r="L2083" i="6" s="1"/>
  <c r="H2084" i="6" s="1"/>
  <c r="I2084" i="6" s="1"/>
  <c r="J2084" i="6" s="1"/>
  <c r="K2084" i="6" l="1"/>
  <c r="L2084" i="6" s="1"/>
  <c r="H2085" i="6" s="1"/>
  <c r="I2085" i="6" s="1"/>
  <c r="J2085" i="6" s="1"/>
  <c r="K2085" i="6" l="1"/>
  <c r="L2085" i="6" s="1"/>
  <c r="H2086" i="6" s="1"/>
  <c r="I2086" i="6" s="1"/>
  <c r="J2086" i="6" s="1"/>
  <c r="K2086" i="6" l="1"/>
  <c r="L2086" i="6" s="1"/>
  <c r="H2087" i="6" s="1"/>
  <c r="I2087" i="6" s="1"/>
  <c r="J2087" i="6" l="1"/>
  <c r="K2087" i="6" s="1"/>
  <c r="L2087" i="6" s="1"/>
  <c r="H2088" i="6" s="1"/>
  <c r="I2088" i="6" s="1"/>
  <c r="J2088" i="6" s="1"/>
  <c r="K2088" i="6" l="1"/>
  <c r="L2088" i="6" s="1"/>
  <c r="H2089" i="6" s="1"/>
  <c r="I2089" i="6" s="1"/>
  <c r="J2089" i="6" l="1"/>
  <c r="K2089" i="6" s="1"/>
  <c r="L2089" i="6"/>
  <c r="H2090" i="6" s="1"/>
  <c r="I2090" i="6" s="1"/>
  <c r="J2090" i="6"/>
  <c r="K2090" i="6" l="1"/>
  <c r="L2090" i="6" s="1"/>
  <c r="H2091" i="6" s="1"/>
  <c r="I2091" i="6" s="1"/>
  <c r="J2091" i="6" l="1"/>
  <c r="K2091" i="6" s="1"/>
  <c r="L2091" i="6" s="1"/>
  <c r="H2092" i="6" s="1"/>
  <c r="I2092" i="6" s="1"/>
  <c r="J2092" i="6" l="1"/>
  <c r="K2092" i="6" s="1"/>
  <c r="L2092" i="6" s="1"/>
  <c r="H2093" i="6" s="1"/>
  <c r="I2093" i="6" s="1"/>
  <c r="J2093" i="6" l="1"/>
  <c r="K2093" i="6" s="1"/>
  <c r="L2093" i="6" s="1"/>
  <c r="H2094" i="6" s="1"/>
  <c r="I2094" i="6" s="1"/>
  <c r="J2094" i="6" l="1"/>
  <c r="K2094" i="6" s="1"/>
  <c r="L2094" i="6" s="1"/>
  <c r="H2095" i="6" s="1"/>
  <c r="I2095" i="6" s="1"/>
  <c r="J2095" i="6" l="1"/>
  <c r="K2095" i="6" s="1"/>
  <c r="L2095" i="6" s="1"/>
  <c r="H2096" i="6" s="1"/>
  <c r="I2096" i="6" s="1"/>
  <c r="J2096" i="6" l="1"/>
  <c r="K2096" i="6" s="1"/>
  <c r="L2096" i="6" s="1"/>
  <c r="H2097" i="6" s="1"/>
  <c r="I2097" i="6" s="1"/>
  <c r="J2097" i="6" s="1"/>
  <c r="K2097" i="6" l="1"/>
  <c r="L2097" i="6" s="1"/>
  <c r="H2098" i="6" s="1"/>
  <c r="I2098" i="6" s="1"/>
  <c r="J2098" i="6" l="1"/>
  <c r="K2098" i="6" s="1"/>
  <c r="L2098" i="6" s="1"/>
  <c r="H2099" i="6" s="1"/>
  <c r="I2099" i="6" s="1"/>
  <c r="J2099" i="6" l="1"/>
  <c r="K2099" i="6" s="1"/>
  <c r="L2099" i="6" s="1"/>
  <c r="H2100" i="6" s="1"/>
  <c r="I2100" i="6" s="1"/>
  <c r="J2100" i="6" l="1"/>
  <c r="K2100" i="6" s="1"/>
  <c r="L2100" i="6" s="1"/>
  <c r="H2101" i="6" s="1"/>
  <c r="I2101" i="6" s="1"/>
  <c r="J2101" i="6" l="1"/>
  <c r="K2101" i="6" s="1"/>
  <c r="L2101" i="6" s="1"/>
  <c r="H2102" i="6" s="1"/>
  <c r="I2102" i="6" s="1"/>
  <c r="J2102" i="6" s="1"/>
  <c r="K2102" i="6" l="1"/>
  <c r="L2102" i="6" s="1"/>
  <c r="H2103" i="6" s="1"/>
  <c r="I2103" i="6" s="1"/>
  <c r="J2103" i="6" s="1"/>
  <c r="K2103" i="6" l="1"/>
  <c r="L2103" i="6" s="1"/>
  <c r="H2104" i="6" s="1"/>
  <c r="I2104" i="6" s="1"/>
  <c r="J2104" i="6" l="1"/>
  <c r="K2104" i="6" s="1"/>
  <c r="L2104" i="6" s="1"/>
  <c r="H2105" i="6" s="1"/>
  <c r="I2105" i="6" s="1"/>
  <c r="J2105" i="6" l="1"/>
  <c r="K2105" i="6" s="1"/>
  <c r="L2105" i="6" s="1"/>
  <c r="H2106" i="6" s="1"/>
  <c r="I2106" i="6" s="1"/>
  <c r="J2106" i="6" l="1"/>
  <c r="K2106" i="6" s="1"/>
  <c r="L2106" i="6" s="1"/>
  <c r="H2107" i="6" s="1"/>
  <c r="I2107" i="6" s="1"/>
  <c r="J2107" i="6" s="1"/>
  <c r="K2107" i="6" l="1"/>
  <c r="L2107" i="6" s="1"/>
  <c r="H2108" i="6" s="1"/>
  <c r="I2108" i="6" s="1"/>
  <c r="J2108" i="6" l="1"/>
  <c r="K2108" i="6" s="1"/>
  <c r="L2108" i="6" s="1"/>
  <c r="H2109" i="6" s="1"/>
  <c r="I2109" i="6" s="1"/>
  <c r="J2109" i="6" l="1"/>
  <c r="K2109" i="6" s="1"/>
  <c r="L2109" i="6" s="1"/>
  <c r="H2110" i="6" s="1"/>
  <c r="I2110" i="6" s="1"/>
  <c r="J2110" i="6" l="1"/>
  <c r="K2110" i="6" s="1"/>
  <c r="L2110" i="6" s="1"/>
  <c r="H2111" i="6" s="1"/>
  <c r="I2111" i="6" s="1"/>
  <c r="J2111" i="6" l="1"/>
  <c r="K2111" i="6" s="1"/>
  <c r="L2111" i="6" s="1"/>
  <c r="H2112" i="6" s="1"/>
  <c r="I2112" i="6" s="1"/>
  <c r="J2112" i="6" l="1"/>
  <c r="K2112" i="6" s="1"/>
  <c r="L2112" i="6" s="1"/>
  <c r="H2113" i="6" s="1"/>
  <c r="I2113" i="6" s="1"/>
  <c r="J2113" i="6" l="1"/>
  <c r="K2113" i="6" s="1"/>
  <c r="L2113" i="6" s="1"/>
  <c r="H2114" i="6" s="1"/>
  <c r="I2114" i="6" s="1"/>
  <c r="J2114" i="6" l="1"/>
  <c r="K2114" i="6" s="1"/>
  <c r="L2114" i="6" s="1"/>
  <c r="H2115" i="6" s="1"/>
  <c r="I2115" i="6" s="1"/>
  <c r="J2115" i="6" l="1"/>
  <c r="K2115" i="6" s="1"/>
  <c r="L2115" i="6" s="1"/>
  <c r="H2116" i="6" s="1"/>
  <c r="I2116" i="6" s="1"/>
  <c r="J2116" i="6" l="1"/>
  <c r="K2116" i="6" s="1"/>
  <c r="L2116" i="6" s="1"/>
  <c r="H2117" i="6" s="1"/>
  <c r="I2117" i="6" s="1"/>
  <c r="J2117" i="6" l="1"/>
  <c r="K2117" i="6" s="1"/>
  <c r="L2117" i="6" s="1"/>
  <c r="H2118" i="6" s="1"/>
  <c r="I2118" i="6" s="1"/>
  <c r="J2118" i="6" s="1"/>
  <c r="K2118" i="6" l="1"/>
  <c r="L2118" i="6" s="1"/>
  <c r="H2119" i="6" s="1"/>
  <c r="I2119" i="6" s="1"/>
  <c r="J2119" i="6" l="1"/>
  <c r="K2119" i="6" s="1"/>
  <c r="L2119" i="6" s="1"/>
  <c r="H2120" i="6" s="1"/>
  <c r="I2120" i="6" s="1"/>
  <c r="J2120" i="6" l="1"/>
  <c r="K2120" i="6" s="1"/>
  <c r="L2120" i="6" s="1"/>
  <c r="H2121" i="6" s="1"/>
  <c r="I2121" i="6" s="1"/>
  <c r="J2121" i="6" l="1"/>
  <c r="K2121" i="6" s="1"/>
  <c r="L2121" i="6" s="1"/>
  <c r="H2122" i="6" s="1"/>
  <c r="I2122" i="6" s="1"/>
  <c r="J2122" i="6" l="1"/>
  <c r="K2122" i="6" s="1"/>
  <c r="L2122" i="6" s="1"/>
  <c r="H2123" i="6" s="1"/>
  <c r="I2123" i="6" s="1"/>
  <c r="J2123" i="6" l="1"/>
  <c r="K2123" i="6" s="1"/>
  <c r="L2123" i="6" s="1"/>
  <c r="H2124" i="6" s="1"/>
  <c r="I2124" i="6" s="1"/>
  <c r="J2124" i="6" l="1"/>
  <c r="K2124" i="6" s="1"/>
  <c r="L2124" i="6" s="1"/>
  <c r="H2125" i="6" s="1"/>
  <c r="I2125" i="6" s="1"/>
  <c r="J2125" i="6" l="1"/>
  <c r="K2125" i="6" s="1"/>
  <c r="L2125" i="6" s="1"/>
  <c r="H2126" i="6" s="1"/>
  <c r="I2126" i="6" s="1"/>
  <c r="J2126" i="6" l="1"/>
  <c r="K2126" i="6" s="1"/>
  <c r="L2126" i="6" s="1"/>
  <c r="H2127" i="6" s="1"/>
  <c r="I2127" i="6" s="1"/>
  <c r="J2127" i="6" l="1"/>
  <c r="K2127" i="6" s="1"/>
  <c r="L2127" i="6" s="1"/>
  <c r="H2128" i="6" s="1"/>
  <c r="I2128" i="6" s="1"/>
  <c r="J2128" i="6" l="1"/>
  <c r="K2128" i="6" s="1"/>
  <c r="L2128" i="6" s="1"/>
  <c r="H2129" i="6" s="1"/>
  <c r="I2129" i="6" s="1"/>
  <c r="J2129" i="6" l="1"/>
  <c r="K2129" i="6" s="1"/>
  <c r="L2129" i="6" s="1"/>
  <c r="H2130" i="6" s="1"/>
  <c r="I2130" i="6" s="1"/>
  <c r="J2130" i="6" l="1"/>
  <c r="K2130" i="6" s="1"/>
  <c r="L2130" i="6" s="1"/>
  <c r="H2131" i="6" s="1"/>
  <c r="I2131" i="6" s="1"/>
  <c r="J2131" i="6" l="1"/>
  <c r="K2131" i="6" s="1"/>
  <c r="L2131" i="6" s="1"/>
  <c r="H2132" i="6" s="1"/>
  <c r="I2132" i="6" s="1"/>
  <c r="J2132" i="6" s="1"/>
  <c r="K2132" i="6" l="1"/>
  <c r="L2132" i="6" s="1"/>
  <c r="H2133" i="6" s="1"/>
  <c r="I2133" i="6" s="1"/>
  <c r="J2133" i="6" l="1"/>
  <c r="K2133" i="6" s="1"/>
  <c r="L2133" i="6" s="1"/>
  <c r="H2134" i="6" s="1"/>
  <c r="I2134" i="6" s="1"/>
  <c r="J2134" i="6" l="1"/>
  <c r="K2134" i="6" s="1"/>
  <c r="L2134" i="6" s="1"/>
  <c r="H2135" i="6" s="1"/>
  <c r="I2135" i="6" s="1"/>
  <c r="J2135" i="6" l="1"/>
  <c r="K2135" i="6" s="1"/>
  <c r="L2135" i="6" s="1"/>
  <c r="H2136" i="6" s="1"/>
  <c r="I2136" i="6" s="1"/>
  <c r="J2136" i="6" l="1"/>
  <c r="K2136" i="6" s="1"/>
  <c r="L2136" i="6" s="1"/>
  <c r="H2137" i="6" s="1"/>
  <c r="I2137" i="6" s="1"/>
  <c r="J2137" i="6" l="1"/>
  <c r="K2137" i="6" s="1"/>
  <c r="L2137" i="6" s="1"/>
  <c r="H2138" i="6" s="1"/>
  <c r="I2138" i="6" s="1"/>
  <c r="J2138" i="6" l="1"/>
  <c r="K2138" i="6" s="1"/>
  <c r="L2138" i="6" s="1"/>
  <c r="H2139" i="6" s="1"/>
  <c r="I2139" i="6" s="1"/>
  <c r="J2139" i="6" l="1"/>
  <c r="K2139" i="6" s="1"/>
  <c r="L2139" i="6" s="1"/>
  <c r="H2140" i="6" s="1"/>
  <c r="I2140" i="6" s="1"/>
  <c r="J2140" i="6" l="1"/>
  <c r="K2140" i="6" s="1"/>
  <c r="L2140" i="6" s="1"/>
  <c r="H2141" i="6" s="1"/>
  <c r="I2141" i="6" s="1"/>
  <c r="J2141" i="6" l="1"/>
  <c r="K2141" i="6" s="1"/>
  <c r="L2141" i="6" s="1"/>
  <c r="H2142" i="6" s="1"/>
  <c r="I2142" i="6" s="1"/>
  <c r="J2142" i="6" l="1"/>
  <c r="K2142" i="6" s="1"/>
  <c r="L2142" i="6" s="1"/>
  <c r="H2143" i="6" s="1"/>
  <c r="I2143" i="6" s="1"/>
  <c r="J2143" i="6" l="1"/>
  <c r="K2143" i="6" s="1"/>
  <c r="L2143" i="6" s="1"/>
  <c r="H2144" i="6" s="1"/>
  <c r="I2144" i="6" s="1"/>
  <c r="J2144" i="6" l="1"/>
  <c r="K2144" i="6" s="1"/>
  <c r="L2144" i="6" s="1"/>
  <c r="H2145" i="6" s="1"/>
  <c r="I2145" i="6" s="1"/>
  <c r="J2145" i="6" l="1"/>
  <c r="K2145" i="6" s="1"/>
  <c r="L2145" i="6" s="1"/>
  <c r="H2146" i="6" s="1"/>
  <c r="I2146" i="6" s="1"/>
  <c r="J2146" i="6" l="1"/>
  <c r="K2146" i="6" s="1"/>
  <c r="L2146" i="6" s="1"/>
  <c r="H2147" i="6" s="1"/>
  <c r="I2147" i="6" s="1"/>
  <c r="J2147" i="6" l="1"/>
  <c r="K2147" i="6" s="1"/>
  <c r="L2147" i="6" s="1"/>
  <c r="H2148" i="6" s="1"/>
  <c r="I2148" i="6" s="1"/>
  <c r="J2148" i="6" l="1"/>
  <c r="K2148" i="6" s="1"/>
  <c r="L2148" i="6" s="1"/>
  <c r="H2149" i="6" s="1"/>
  <c r="I2149" i="6" s="1"/>
  <c r="J2149" i="6" l="1"/>
  <c r="K2149" i="6" s="1"/>
  <c r="L2149" i="6" s="1"/>
  <c r="H2150" i="6" s="1"/>
  <c r="I2150" i="6" s="1"/>
  <c r="J2150" i="6" l="1"/>
  <c r="K2150" i="6" s="1"/>
  <c r="L2150" i="6" s="1"/>
  <c r="H2151" i="6" s="1"/>
  <c r="I2151" i="6" s="1"/>
  <c r="J2151" i="6" s="1"/>
  <c r="K2151" i="6" l="1"/>
  <c r="L2151" i="6" s="1"/>
  <c r="H2152" i="6" s="1"/>
  <c r="I2152" i="6" s="1"/>
  <c r="J2152" i="6" s="1"/>
  <c r="K2152" i="6" l="1"/>
  <c r="L2152" i="6" s="1"/>
  <c r="H2153" i="6" s="1"/>
  <c r="I2153" i="6" s="1"/>
  <c r="J2153" i="6" l="1"/>
  <c r="K2153" i="6" s="1"/>
  <c r="L2153" i="6" s="1"/>
  <c r="H2154" i="6" s="1"/>
  <c r="I2154" i="6" s="1"/>
  <c r="J2154" i="6" l="1"/>
  <c r="K2154" i="6" s="1"/>
  <c r="L2154" i="6" s="1"/>
  <c r="H2155" i="6" s="1"/>
  <c r="I2155" i="6" s="1"/>
  <c r="J2155" i="6" l="1"/>
  <c r="K2155" i="6" s="1"/>
  <c r="L2155" i="6" s="1"/>
  <c r="H2156" i="6" s="1"/>
  <c r="I2156" i="6" s="1"/>
  <c r="J2156" i="6" l="1"/>
  <c r="K2156" i="6" s="1"/>
  <c r="L2156" i="6" s="1"/>
  <c r="H2157" i="6" s="1"/>
  <c r="I2157" i="6" s="1"/>
  <c r="J2157" i="6" l="1"/>
  <c r="K2157" i="6" s="1"/>
  <c r="L2157" i="6" s="1"/>
  <c r="H2158" i="6" s="1"/>
  <c r="I2158" i="6" s="1"/>
  <c r="J2158" i="6" l="1"/>
  <c r="K2158" i="6" s="1"/>
  <c r="L2158" i="6" s="1"/>
  <c r="H2159" i="6" s="1"/>
  <c r="I2159" i="6" s="1"/>
  <c r="J2159" i="6" s="1"/>
  <c r="K2159" i="6" l="1"/>
  <c r="L2159" i="6" s="1"/>
  <c r="H2160" i="6" s="1"/>
  <c r="I2160" i="6" s="1"/>
  <c r="J2160" i="6" l="1"/>
  <c r="K2160" i="6" s="1"/>
  <c r="L2160" i="6" s="1"/>
  <c r="H2161" i="6" s="1"/>
  <c r="I2161" i="6" s="1"/>
  <c r="J2161" i="6" l="1"/>
  <c r="K2161" i="6" s="1"/>
  <c r="L2161" i="6" s="1"/>
  <c r="H2162" i="6" s="1"/>
  <c r="I2162" i="6" s="1"/>
  <c r="J2162" i="6" s="1"/>
  <c r="K2162" i="6" l="1"/>
  <c r="L2162" i="6" s="1"/>
  <c r="H2163" i="6" s="1"/>
  <c r="I2163" i="6" s="1"/>
  <c r="J2163" i="6" s="1"/>
  <c r="K2163" i="6" l="1"/>
  <c r="L216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558FCB-8FD1-4333-A500-AF96D7E3C722}" keepAlive="1" name="Zapytanie — cennik" description="Połączenie z zapytaniem „cennik” w skoroszycie." type="5" refreshedVersion="7" background="1" saveData="1">
    <dbPr connection="Provider=Microsoft.Mashup.OleDb.1;Data Source=$Workbook$;Location=cennik;Extended Properties=&quot;&quot;" command="SELECT * FROM [cennik]"/>
  </connection>
  <connection id="2" xr16:uid="{EB7E2648-248C-4448-BEBC-C3675BDC5D5D}" keepAlive="1" name="Zapytanie — cukier" description="Połączenie z zapytaniem „cukier” w skoroszycie." type="5" refreshedVersion="7" background="1" saveData="1">
    <dbPr connection="Provider=Microsoft.Mashup.OleDb.1;Data Source=$Workbook$;Location=cukier;Extended Properties=&quot;&quot;" command="SELECT * FROM [cukier]"/>
  </connection>
  <connection id="3" xr16:uid="{C3503C49-5C07-4325-BC4B-828F844B3FDB}" keepAlive="1" name="Zapytanie — cukier (2)" description="Połączenie z zapytaniem „cukier (2)” w skoroszycie." type="5" refreshedVersion="7" background="1" saveData="1">
    <dbPr connection="Provider=Microsoft.Mashup.OleDb.1;Data Source=$Workbook$;Location=&quot;cukier (2)&quot;;Extended Properties=&quot;&quot;" command="SELECT * FROM [cukier (2)]"/>
  </connection>
</connections>
</file>

<file path=xl/sharedStrings.xml><?xml version="1.0" encoding="utf-8"?>
<sst xmlns="http://schemas.openxmlformats.org/spreadsheetml/2006/main" count="8978" uniqueCount="282">
  <si>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</si>
  <si>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</si>
  <si>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</si>
  <si>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</si>
  <si>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</si>
  <si>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</si>
  <si>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</si>
  <si>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</si>
  <si>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</si>
  <si>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</si>
  <si>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</si>
  <si>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</si>
  <si>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</si>
  <si>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</si>
  <si>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</si>
  <si>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</si>
  <si>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</si>
  <si>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</si>
  <si>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</si>
  <si>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</si>
  <si>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</si>
  <si>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</si>
  <si>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</si>
  <si>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</si>
  <si>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</si>
  <si>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</si>
  <si>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</si>
  <si>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</si>
  <si>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</si>
  <si>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</si>
  <si>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</si>
  <si>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</si>
  <si>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</si>
  <si>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</si>
  <si>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</si>
  <si>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</si>
  <si>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</si>
  <si>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</si>
  <si>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</si>
  <si>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</si>
  <si>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</si>
  <si>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</si>
  <si>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</si>
  <si>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</si>
  <si>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</si>
  <si>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</si>
  <si>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</si>
  <si>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</si>
  <si>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</si>
  <si>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</si>
  <si>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</si>
  <si>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</si>
  <si>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</si>
  <si>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</si>
  <si>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</si>
  <si>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</si>
  <si>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</si>
  <si>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</si>
  <si>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</si>
  <si>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</si>
  <si>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</si>
  <si>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</si>
  <si>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</si>
  <si>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</si>
  <si>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</si>
  <si>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</si>
  <si>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</si>
  <si>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</si>
  <si>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</si>
  <si>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</si>
  <si>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</si>
  <si>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</si>
  <si>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</si>
  <si>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</si>
  <si>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</si>
  <si>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</si>
  <si>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</si>
  <si>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</si>
  <si>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</si>
  <si>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</si>
  <si>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</si>
  <si>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</si>
  <si>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</si>
  <si>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</si>
  <si>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</si>
  <si>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</si>
  <si>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</si>
  <si>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</si>
  <si>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</si>
  <si>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</si>
  <si>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</si>
  <si>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</si>
  <si>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</si>
  <si>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</si>
  <si>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</si>
  <si>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</si>
  <si>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</si>
  <si>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</si>
  <si>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</si>
  <si>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</si>
  <si>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</si>
  <si>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</si>
  <si>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</si>
  <si>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</si>
  <si>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</si>
  <si>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</si>
  <si>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</si>
  <si>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</si>
  <si>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</si>
  <si>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</si>
  <si>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</si>
  <si>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</si>
  <si>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</si>
  <si>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</si>
  <si>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</si>
  <si>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</si>
  <si>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</si>
  <si>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</si>
  <si>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</si>
  <si>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</si>
  <si>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</si>
  <si>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</si>
  <si>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</si>
  <si>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</si>
  <si>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</si>
  <si>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</si>
  <si>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</si>
  <si>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</si>
  <si>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</si>
  <si>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</si>
  <si>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</si>
  <si>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</si>
  <si>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</si>
  <si>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</si>
  <si>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</si>
  <si>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</si>
  <si>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</si>
  <si>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</si>
  <si>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</si>
  <si>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</si>
  <si>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</si>
  <si>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</si>
  <si>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</si>
  <si>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</si>
  <si>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</si>
  <si>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</si>
  <si>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</si>
  <si>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</si>
  <si>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</si>
  <si>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</si>
  <si>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</si>
  <si>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</si>
  <si>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</si>
  <si>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</si>
  <si>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</si>
  <si>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</si>
  <si>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</si>
  <si>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</si>
  <si>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</si>
  <si>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</si>
  <si>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</si>
  <si>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</si>
  <si>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</si>
  <si>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</si>
  <si>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</si>
  <si>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</si>
  <si>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</si>
  <si>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</si>
  <si>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</si>
  <si>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</si>
  <si>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</si>
  <si>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</si>
  <si>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</si>
  <si>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</si>
  <si>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</si>
  <si>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</si>
  <si>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</si>
  <si>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</si>
  <si>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</si>
  <si>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</si>
  <si>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</si>
  <si>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</si>
  <si>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</si>
  <si>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</si>
  <si>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</si>
  <si>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</si>
  <si>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</si>
  <si>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</si>
  <si>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</si>
  <si>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</si>
  <si>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</si>
  <si>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</si>
  <si>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</si>
  <si>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</si>
  <si>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</si>
  <si>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</si>
  <si>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</si>
  <si>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</si>
  <si>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</si>
  <si>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</si>
  <si>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</si>
  <si>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</si>
  <si>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</si>
  <si>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</si>
  <si>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</si>
  <si>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</si>
  <si>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</si>
  <si>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</si>
  <si>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</si>
  <si>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</si>
  <si>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</si>
  <si>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</si>
  <si>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</si>
  <si>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</si>
  <si>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</si>
  <si>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</si>
  <si>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</si>
  <si>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</si>
  <si>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</si>
  <si>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</si>
  <si>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</si>
  <si>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</si>
  <si>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</si>
  <si>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</si>
  <si>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</si>
  <si>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</si>
  <si>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</si>
  <si>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</si>
  <si>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</si>
  <si>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</si>
  <si>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</si>
  <si>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</si>
  <si>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</si>
  <si>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</si>
  <si>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</si>
  <si>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</si>
  <si>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</si>
  <si>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</si>
  <si>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</si>
  <si>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</si>
  <si>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</si>
  <si>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</si>
  <si>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 sprzedazy</t>
  </si>
  <si>
    <t>nip klienta</t>
  </si>
  <si>
    <t>ilosc sprzedanego cukru w kg</t>
  </si>
  <si>
    <t>rok</t>
  </si>
  <si>
    <t>cena</t>
  </si>
  <si>
    <t>Suma końcowa</t>
  </si>
  <si>
    <t>klient</t>
  </si>
  <si>
    <t>ile kg cukru kupil</t>
  </si>
  <si>
    <t>1)</t>
  </si>
  <si>
    <t>cena cukru</t>
  </si>
  <si>
    <t>kwota do zaplacenia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</si>
  <si>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</si>
  <si>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</si>
  <si>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</si>
  <si>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</si>
  <si>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</si>
  <si>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</si>
  <si>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</si>
  <si>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</si>
  <si>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</si>
  <si>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</si>
  <si>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przychod w danym roku</t>
  </si>
  <si>
    <t>laczny przychod we wszystkich latach</t>
  </si>
  <si>
    <t>2)</t>
  </si>
  <si>
    <t>ilosc sprzedanego cukru w danym roku</t>
  </si>
  <si>
    <t>4)</t>
  </si>
  <si>
    <t>3)</t>
  </si>
  <si>
    <t>lacznie kupil do tej pory</t>
  </si>
  <si>
    <t>rabat na zakup</t>
  </si>
  <si>
    <t>łaczna wartosc rabatow:</t>
  </si>
  <si>
    <t>wart rabatu</t>
  </si>
  <si>
    <t>miesiac</t>
  </si>
  <si>
    <t>rano cukier</t>
  </si>
  <si>
    <t>wieczorem cukier</t>
  </si>
  <si>
    <t>czy ostatni dzien</t>
  </si>
  <si>
    <t>ile dokupic</t>
  </si>
  <si>
    <t>po dokupieniu</t>
  </si>
  <si>
    <t>ile braknie</t>
  </si>
  <si>
    <t>ile razy dokupowala: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</si>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</sst>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1" xfId="0" applyFont="1" applyFill="1" applyBorder="1"/>
    <xf numFmtId="0" fontId="0" fillId="4" borderId="0" xfId="0" applyFill="1"/>
    <xf numFmtId="0" fontId="0" fillId="6" borderId="1" xfId="0" applyFont="1" applyFill="1" applyBorder="1"/>
    <xf numFmtId="0" fontId="0" fillId="4" borderId="1" xfId="0" applyFont="1" applyFill="1" applyBorder="1"/>
    <xf numFmtId="0" fontId="1" fillId="5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7" borderId="0" xfId="0" applyFill="1"/>
  </cellXfs>
  <cellStyles count="1">
    <cellStyle name="Normalny" xfId="0" builtinId="0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[slodzik.xlsx]cukier!Tabela przestawna8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zestawienie ilości sprzedanego cukru w kolejnych latach, od roku 2005 do roku 2014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'cukier'!$K$25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'cukier'!$J$26:$J$36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'cukier'!$K$26:$K$36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3-4D25-9B7B-3454A05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2720"/>
        <c:axId val="67433104"/>
      </c:lineChart>
      <c:catAx>
        <c:axId val="674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>
            <c:manualLayout>
              <c:xMode val="edge"/>
              <c:yMode val="edge"/>
              <c:x val="0.51060301837270339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33104"/>
        <c:crosses val="autoZero"/>
        <c:auto val="1"/>
        <c:lblAlgn val="ctr"/>
        <c:lblOffset val="100"/>
        <c:noMultiLvlLbl val="0"/>
      </c:catAx>
      <c:valAx>
        <c:axId val="674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sprzedanego cukru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308264</xdr:colOff>
      <xdr:row>23</xdr:row>
      <xdr:rowOff>64943</xdr:rowOff>
    </xdr:from>
    <xdr:to>
      <xdr:col>20</xdr:col>
      <xdr:colOff>529360</xdr:colOff>
      <xdr:row>42</xdr:row>
      <xdr:rowOff>83993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A1C40F-EEA0-EE27-4773-0E457DC42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7.442503124999" createdVersion="7" refreshedVersion="7" minRefreshableVersion="3" recordCount="2162" xr:uid="{DAEEFEF9-D6CC-42A3-B36E-836CDA835E3F}">
  <cacheSource type="worksheet">
    <worksheetSource name="cukier"/>
  </cacheSource>
  <cacheFields count="5">
    <cacheField name="data sprzedazy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 klienta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 sprzedanego cukru w kg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97.446692708334" createdVersion="7" refreshedVersion="7" minRefreshableVersion="3" recordCount="2162" xr:uid="{DFF1A167-99F7-4888-9E09-04E4F585CF10}">
  <cacheSource type="worksheet">
    <worksheetSource ref="A1:E2163" sheet="2)"/>
  </cacheSource>
  <cacheFields count="7">
    <cacheField name="data sprzedazy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6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 klienta" numFmtId="0">
      <sharedItems/>
    </cacheField>
    <cacheField name="ilosc sprzedanego cukru w kg" numFmtId="0">
      <sharedItems containsSemiMixedTypes="0" containsString="0" containsNumber="1" containsInteger="1" minValue="1" maxValue="500"/>
    </cacheField>
    <cacheField name="cena cukru" numFmtId="0">
      <sharedItems containsSemiMixedTypes="0" containsString="0" containsNumber="1" minValue="2" maxValue="2.25"/>
    </cacheField>
    <cacheField name="kwota do zaplacenia" numFmtId="0">
      <sharedItems containsSemiMixedTypes="0" containsString="0" containsNumber="1" minValue="2.0499999999999998" maxValue="1116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s v="872-13-44-365"/>
    <n v="10"/>
    <n v="2"/>
    <n v="20"/>
  </r>
  <r>
    <x v="1"/>
    <s v="369-43-03-176"/>
    <n v="2"/>
    <n v="2"/>
    <n v="4"/>
  </r>
  <r>
    <x v="2"/>
    <s v="408-24-90-350"/>
    <n v="2"/>
    <n v="2"/>
    <n v="4"/>
  </r>
  <r>
    <x v="3"/>
    <s v="944-16-93-033"/>
    <n v="5"/>
    <n v="2"/>
    <n v="10"/>
  </r>
  <r>
    <x v="4"/>
    <s v="645-32-78-780"/>
    <n v="14"/>
    <n v="2"/>
    <n v="28"/>
  </r>
  <r>
    <x v="5"/>
    <s v="594-18-15-403"/>
    <n v="436"/>
    <n v="2"/>
    <n v="872"/>
  </r>
  <r>
    <x v="6"/>
    <s v="043-34-53-278"/>
    <n v="95"/>
    <n v="2"/>
    <n v="190"/>
  </r>
  <r>
    <x v="7"/>
    <s v="254-14-00-156"/>
    <n v="350"/>
    <n v="2"/>
    <n v="700"/>
  </r>
  <r>
    <x v="8"/>
    <s v="254-14-00-156"/>
    <n v="231"/>
    <n v="2"/>
    <n v="462"/>
  </r>
  <r>
    <x v="9"/>
    <s v="885-74-10-856"/>
    <n v="38"/>
    <n v="2"/>
    <n v="76"/>
  </r>
  <r>
    <x v="10"/>
    <s v="847-48-41-699"/>
    <n v="440"/>
    <n v="2"/>
    <n v="880"/>
  </r>
  <r>
    <x v="11"/>
    <s v="749-02-70-623"/>
    <n v="120"/>
    <n v="2"/>
    <n v="240"/>
  </r>
  <r>
    <x v="12"/>
    <s v="128-69-77-900"/>
    <n v="11"/>
    <n v="2"/>
    <n v="22"/>
  </r>
  <r>
    <x v="13"/>
    <s v="904-16-42-385"/>
    <n v="36"/>
    <n v="2"/>
    <n v="72"/>
  </r>
  <r>
    <x v="14"/>
    <s v="749-02-70-623"/>
    <n v="51"/>
    <n v="2"/>
    <n v="102"/>
  </r>
  <r>
    <x v="15"/>
    <s v="254-14-00-156"/>
    <n v="465"/>
    <n v="2"/>
    <n v="930"/>
  </r>
  <r>
    <x v="16"/>
    <s v="775-48-66-885"/>
    <n v="8"/>
    <n v="2"/>
    <n v="16"/>
  </r>
  <r>
    <x v="17"/>
    <s v="799-94-72-837"/>
    <n v="287"/>
    <n v="2"/>
    <n v="574"/>
  </r>
  <r>
    <x v="17"/>
    <s v="045-63-27-114"/>
    <n v="12"/>
    <n v="2"/>
    <n v="24"/>
  </r>
  <r>
    <x v="18"/>
    <s v="351-06-97-406"/>
    <n v="6"/>
    <n v="2"/>
    <n v="12"/>
  </r>
  <r>
    <x v="19"/>
    <s v="413-93-89-926"/>
    <n v="321"/>
    <n v="2"/>
    <n v="642"/>
  </r>
  <r>
    <x v="20"/>
    <s v="269-65-16-447"/>
    <n v="99"/>
    <n v="2"/>
    <n v="198"/>
  </r>
  <r>
    <x v="20"/>
    <s v="080-51-85-809"/>
    <n v="91"/>
    <n v="2"/>
    <n v="182"/>
  </r>
  <r>
    <x v="21"/>
    <s v="799-94-72-837"/>
    <n v="118"/>
    <n v="2"/>
    <n v="236"/>
  </r>
  <r>
    <x v="22"/>
    <s v="910-38-33-489"/>
    <n v="58"/>
    <n v="2"/>
    <n v="116"/>
  </r>
  <r>
    <x v="23"/>
    <s v="396-32-41-555"/>
    <n v="16"/>
    <n v="2"/>
    <n v="32"/>
  </r>
  <r>
    <x v="23"/>
    <s v="178-24-36-171"/>
    <n v="348"/>
    <n v="2"/>
    <n v="696"/>
  </r>
  <r>
    <x v="24"/>
    <s v="594-18-15-403"/>
    <n v="336"/>
    <n v="2"/>
    <n v="672"/>
  </r>
  <r>
    <x v="24"/>
    <s v="178-24-36-171"/>
    <n v="435"/>
    <n v="2"/>
    <n v="870"/>
  </r>
  <r>
    <x v="24"/>
    <s v="033-49-11-774"/>
    <n v="110"/>
    <n v="2"/>
    <n v="220"/>
  </r>
  <r>
    <x v="25"/>
    <s v="337-27-67-378"/>
    <n v="204"/>
    <n v="2"/>
    <n v="408"/>
  </r>
  <r>
    <x v="25"/>
    <s v="269-65-16-447"/>
    <n v="20"/>
    <n v="2"/>
    <n v="40"/>
  </r>
  <r>
    <x v="26"/>
    <s v="410-52-79-946"/>
    <n v="102"/>
    <n v="2"/>
    <n v="204"/>
  </r>
  <r>
    <x v="27"/>
    <s v="294-48-56-993"/>
    <n v="48"/>
    <n v="2"/>
    <n v="96"/>
  </r>
  <r>
    <x v="28"/>
    <s v="178-24-36-171"/>
    <n v="329"/>
    <n v="2"/>
    <n v="658"/>
  </r>
  <r>
    <x v="29"/>
    <s v="961-86-77-989"/>
    <n v="16"/>
    <n v="2"/>
    <n v="32"/>
  </r>
  <r>
    <x v="30"/>
    <s v="378-70-08-798"/>
    <n v="102"/>
    <n v="2"/>
    <n v="204"/>
  </r>
  <r>
    <x v="30"/>
    <s v="799-94-72-837"/>
    <n v="309"/>
    <n v="2"/>
    <n v="618"/>
  </r>
  <r>
    <x v="31"/>
    <s v="594-18-15-403"/>
    <n v="331"/>
    <n v="2"/>
    <n v="662"/>
  </r>
  <r>
    <x v="32"/>
    <s v="665-06-94-730"/>
    <n v="3"/>
    <n v="2"/>
    <n v="6"/>
  </r>
  <r>
    <x v="33"/>
    <s v="534-94-49-182"/>
    <n v="76"/>
    <n v="2"/>
    <n v="152"/>
  </r>
  <r>
    <x v="33"/>
    <s v="935-78-99-209"/>
    <n v="196"/>
    <n v="2"/>
    <n v="392"/>
  </r>
  <r>
    <x v="34"/>
    <s v="269-65-16-447"/>
    <n v="54"/>
    <n v="2"/>
    <n v="108"/>
  </r>
  <r>
    <x v="35"/>
    <s v="847-48-41-699"/>
    <n v="277"/>
    <n v="2"/>
    <n v="554"/>
  </r>
  <r>
    <x v="36"/>
    <s v="996-09-76-697"/>
    <n v="7"/>
    <n v="2"/>
    <n v="14"/>
  </r>
  <r>
    <x v="37"/>
    <s v="019-98-81-222"/>
    <n v="12"/>
    <n v="2"/>
    <n v="24"/>
  </r>
  <r>
    <x v="38"/>
    <s v="962-06-61-806"/>
    <n v="7"/>
    <n v="2"/>
    <n v="14"/>
  </r>
  <r>
    <x v="39"/>
    <s v="254-14-00-156"/>
    <n v="416"/>
    <n v="2"/>
    <n v="832"/>
  </r>
  <r>
    <x v="40"/>
    <s v="254-14-00-156"/>
    <n v="263"/>
    <n v="2"/>
    <n v="526"/>
  </r>
  <r>
    <x v="41"/>
    <s v="369-43-03-176"/>
    <n v="15"/>
    <n v="2"/>
    <n v="30"/>
  </r>
  <r>
    <x v="42"/>
    <s v="410-52-79-946"/>
    <n v="194"/>
    <n v="2"/>
    <n v="388"/>
  </r>
  <r>
    <x v="43"/>
    <s v="968-49-97-804"/>
    <n v="120"/>
    <n v="2"/>
    <n v="240"/>
  </r>
  <r>
    <x v="44"/>
    <s v="254-14-00-156"/>
    <n v="175"/>
    <n v="2"/>
    <n v="350"/>
  </r>
  <r>
    <x v="45"/>
    <s v="205-96-13-336"/>
    <n v="12"/>
    <n v="2"/>
    <n v="24"/>
  </r>
  <r>
    <x v="46"/>
    <s v="916-94-78-836"/>
    <n v="174"/>
    <n v="2"/>
    <n v="348"/>
  </r>
  <r>
    <x v="47"/>
    <s v="242-04-13-206"/>
    <n v="3"/>
    <n v="2"/>
    <n v="6"/>
  </r>
  <r>
    <x v="48"/>
    <s v="761-06-34-233"/>
    <n v="149"/>
    <n v="2"/>
    <n v="298"/>
  </r>
  <r>
    <x v="49"/>
    <s v="413-93-89-926"/>
    <n v="492"/>
    <n v="2"/>
    <n v="984"/>
  </r>
  <r>
    <x v="49"/>
    <s v="377-37-44-068"/>
    <n v="2"/>
    <n v="2"/>
    <n v="4"/>
  </r>
  <r>
    <x v="50"/>
    <s v="799-94-72-837"/>
    <n v="298"/>
    <n v="2"/>
    <n v="596"/>
  </r>
  <r>
    <x v="51"/>
    <s v="413-93-89-926"/>
    <n v="201"/>
    <n v="2"/>
    <n v="402"/>
  </r>
  <r>
    <x v="52"/>
    <s v="176-54-34-364"/>
    <n v="15"/>
    <n v="2"/>
    <n v="30"/>
  </r>
  <r>
    <x v="52"/>
    <s v="799-94-72-837"/>
    <n v="319"/>
    <n v="2"/>
    <n v="638"/>
  </r>
  <r>
    <x v="53"/>
    <s v="159-34-45-151"/>
    <n v="9"/>
    <n v="2"/>
    <n v="18"/>
  </r>
  <r>
    <x v="54"/>
    <s v="715-03-63-213"/>
    <n v="15"/>
    <n v="2"/>
    <n v="30"/>
  </r>
  <r>
    <x v="55"/>
    <s v="178-24-36-171"/>
    <n v="444"/>
    <n v="2"/>
    <n v="888"/>
  </r>
  <r>
    <x v="55"/>
    <s v="599-00-55-316"/>
    <n v="13"/>
    <n v="2"/>
    <n v="26"/>
  </r>
  <r>
    <x v="56"/>
    <s v="392-78-93-552"/>
    <n v="366"/>
    <n v="2"/>
    <n v="732"/>
  </r>
  <r>
    <x v="57"/>
    <s v="847-48-41-699"/>
    <n v="259"/>
    <n v="2"/>
    <n v="518"/>
  </r>
  <r>
    <x v="58"/>
    <s v="089-90-67-935"/>
    <n v="16"/>
    <n v="2"/>
    <n v="32"/>
  </r>
  <r>
    <x v="59"/>
    <s v="378-70-08-798"/>
    <n v="49"/>
    <n v="2"/>
    <n v="98"/>
  </r>
  <r>
    <x v="60"/>
    <s v="596-37-06-465"/>
    <n v="3"/>
    <n v="2"/>
    <n v="6"/>
  </r>
  <r>
    <x v="60"/>
    <s v="178-24-36-171"/>
    <n v="251"/>
    <n v="2"/>
    <n v="502"/>
  </r>
  <r>
    <x v="61"/>
    <s v="534-94-49-182"/>
    <n v="179"/>
    <n v="2"/>
    <n v="358"/>
  </r>
  <r>
    <x v="62"/>
    <s v="749-02-70-623"/>
    <n v="116"/>
    <n v="2"/>
    <n v="232"/>
  </r>
  <r>
    <x v="62"/>
    <s v="528-09-83-923"/>
    <n v="13"/>
    <n v="2"/>
    <n v="26"/>
  </r>
  <r>
    <x v="63"/>
    <s v="590-28-48-646"/>
    <n v="3"/>
    <n v="2"/>
    <n v="6"/>
  </r>
  <r>
    <x v="63"/>
    <s v="941-01-60-075"/>
    <n v="253"/>
    <n v="2"/>
    <n v="506"/>
  </r>
  <r>
    <x v="64"/>
    <s v="033-49-11-774"/>
    <n v="83"/>
    <n v="2"/>
    <n v="166"/>
  </r>
  <r>
    <x v="65"/>
    <s v="269-65-16-447"/>
    <n v="177"/>
    <n v="2"/>
    <n v="354"/>
  </r>
  <r>
    <x v="65"/>
    <s v="843-22-41-173"/>
    <n v="7"/>
    <n v="2"/>
    <n v="14"/>
  </r>
  <r>
    <x v="66"/>
    <s v="495-93-92-849"/>
    <n v="46"/>
    <n v="2"/>
    <n v="92"/>
  </r>
  <r>
    <x v="67"/>
    <s v="662-14-22-719"/>
    <n v="2"/>
    <n v="2"/>
    <n v="4"/>
  </r>
  <r>
    <x v="68"/>
    <s v="944-16-93-033"/>
    <n v="9"/>
    <n v="2"/>
    <n v="18"/>
  </r>
  <r>
    <x v="69"/>
    <s v="753-35-55-536"/>
    <n v="3"/>
    <n v="2"/>
    <n v="6"/>
  </r>
  <r>
    <x v="69"/>
    <s v="322-66-15-999"/>
    <n v="67"/>
    <n v="2"/>
    <n v="134"/>
  </r>
  <r>
    <x v="69"/>
    <s v="392-78-93-552"/>
    <n v="425"/>
    <n v="2"/>
    <n v="850"/>
  </r>
  <r>
    <x v="70"/>
    <s v="594-18-15-403"/>
    <n v="453"/>
    <n v="2"/>
    <n v="906"/>
  </r>
  <r>
    <x v="71"/>
    <s v="178-24-36-171"/>
    <n v="212"/>
    <n v="2"/>
    <n v="424"/>
  </r>
  <r>
    <x v="72"/>
    <s v="800-16-32-869"/>
    <n v="19"/>
    <n v="2"/>
    <n v="38"/>
  </r>
  <r>
    <x v="73"/>
    <s v="043-34-53-278"/>
    <n v="81"/>
    <n v="2"/>
    <n v="162"/>
  </r>
  <r>
    <x v="74"/>
    <s v="126-55-91-375"/>
    <n v="7"/>
    <n v="2"/>
    <n v="14"/>
  </r>
  <r>
    <x v="75"/>
    <s v="507-22-76-992"/>
    <n v="179"/>
    <n v="2"/>
    <n v="358"/>
  </r>
  <r>
    <x v="76"/>
    <s v="799-94-72-837"/>
    <n v="222"/>
    <n v="2"/>
    <n v="444"/>
  </r>
  <r>
    <x v="77"/>
    <s v="531-65-00-714"/>
    <n v="14"/>
    <n v="2"/>
    <n v="28"/>
  </r>
  <r>
    <x v="78"/>
    <s v="767-55-58-288"/>
    <n v="15"/>
    <n v="2"/>
    <n v="30"/>
  </r>
  <r>
    <x v="79"/>
    <s v="692-61-16-906"/>
    <n v="97"/>
    <n v="2"/>
    <n v="194"/>
  </r>
  <r>
    <x v="80"/>
    <s v="910-38-33-489"/>
    <n v="142"/>
    <n v="2"/>
    <n v="284"/>
  </r>
  <r>
    <x v="81"/>
    <s v="392-78-93-552"/>
    <n v="214"/>
    <n v="2"/>
    <n v="428"/>
  </r>
  <r>
    <x v="81"/>
    <s v="799-94-72-837"/>
    <n v="408"/>
    <n v="2"/>
    <n v="816"/>
  </r>
  <r>
    <x v="82"/>
    <s v="904-16-42-385"/>
    <n v="144"/>
    <n v="2"/>
    <n v="288"/>
  </r>
  <r>
    <x v="82"/>
    <s v="043-34-53-278"/>
    <n v="173"/>
    <n v="2"/>
    <n v="346"/>
  </r>
  <r>
    <x v="83"/>
    <s v="851-69-49-933"/>
    <n v="15"/>
    <n v="2"/>
    <n v="30"/>
  </r>
  <r>
    <x v="84"/>
    <s v="941-01-60-075"/>
    <n v="433"/>
    <n v="2"/>
    <n v="866"/>
  </r>
  <r>
    <x v="85"/>
    <s v="620-15-33-614"/>
    <n v="137"/>
    <n v="2"/>
    <n v="274"/>
  </r>
  <r>
    <x v="86"/>
    <s v="941-01-60-075"/>
    <n v="118"/>
    <n v="2"/>
    <n v="236"/>
  </r>
  <r>
    <x v="86"/>
    <s v="847-48-41-699"/>
    <n v="158"/>
    <n v="2"/>
    <n v="316"/>
  </r>
  <r>
    <x v="87"/>
    <s v="599-00-55-316"/>
    <n v="13"/>
    <n v="2"/>
    <n v="26"/>
  </r>
  <r>
    <x v="88"/>
    <s v="368-99-22-310"/>
    <n v="2"/>
    <n v="2"/>
    <n v="4"/>
  </r>
  <r>
    <x v="89"/>
    <s v="941-01-60-075"/>
    <n v="467"/>
    <n v="2"/>
    <n v="934"/>
  </r>
  <r>
    <x v="90"/>
    <s v="153-24-82-022"/>
    <n v="9"/>
    <n v="2"/>
    <n v="18"/>
  </r>
  <r>
    <x v="91"/>
    <s v="527-15-00-673"/>
    <n v="189"/>
    <n v="2"/>
    <n v="378"/>
  </r>
  <r>
    <x v="92"/>
    <s v="178-41-36-927"/>
    <n v="19"/>
    <n v="2"/>
    <n v="38"/>
  </r>
  <r>
    <x v="93"/>
    <s v="847-48-41-699"/>
    <n v="172"/>
    <n v="2"/>
    <n v="344"/>
  </r>
  <r>
    <x v="94"/>
    <s v="322-66-15-999"/>
    <n v="84"/>
    <n v="2"/>
    <n v="168"/>
  </r>
  <r>
    <x v="94"/>
    <s v="284-59-84-568"/>
    <n v="8"/>
    <n v="2"/>
    <n v="16"/>
  </r>
  <r>
    <x v="94"/>
    <s v="513-33-14-553"/>
    <n v="66"/>
    <n v="2"/>
    <n v="132"/>
  </r>
  <r>
    <x v="95"/>
    <s v="916-94-78-836"/>
    <n v="35"/>
    <n v="2"/>
    <n v="70"/>
  </r>
  <r>
    <x v="96"/>
    <s v="534-94-49-182"/>
    <n v="91"/>
    <n v="2"/>
    <n v="182"/>
  </r>
  <r>
    <x v="97"/>
    <s v="254-14-00-156"/>
    <n v="396"/>
    <n v="2"/>
    <n v="792"/>
  </r>
  <r>
    <x v="97"/>
    <s v="982-09-19-706"/>
    <n v="6"/>
    <n v="2"/>
    <n v="12"/>
  </r>
  <r>
    <x v="98"/>
    <s v="378-70-08-798"/>
    <n v="47"/>
    <n v="2"/>
    <n v="94"/>
  </r>
  <r>
    <x v="99"/>
    <s v="080-51-85-809"/>
    <n v="41"/>
    <n v="2"/>
    <n v="82"/>
  </r>
  <r>
    <x v="100"/>
    <s v="884-31-58-627"/>
    <n v="136"/>
    <n v="2"/>
    <n v="272"/>
  </r>
  <r>
    <x v="101"/>
    <s v="047-70-78-199"/>
    <n v="16"/>
    <n v="2"/>
    <n v="32"/>
  </r>
  <r>
    <x v="102"/>
    <s v="300-07-32-070"/>
    <n v="18"/>
    <n v="2"/>
    <n v="36"/>
  </r>
  <r>
    <x v="103"/>
    <s v="340-11-17-090"/>
    <n v="11"/>
    <n v="2"/>
    <n v="22"/>
  </r>
  <r>
    <x v="103"/>
    <s v="970-73-69-415"/>
    <n v="8"/>
    <n v="2"/>
    <n v="16"/>
  </r>
  <r>
    <x v="103"/>
    <s v="740-87-37-389"/>
    <n v="16"/>
    <n v="2"/>
    <n v="32"/>
  </r>
  <r>
    <x v="103"/>
    <s v="378-70-08-798"/>
    <n v="54"/>
    <n v="2"/>
    <n v="108"/>
  </r>
  <r>
    <x v="104"/>
    <s v="941-01-60-075"/>
    <n v="299"/>
    <n v="2"/>
    <n v="598"/>
  </r>
  <r>
    <x v="105"/>
    <s v="513-33-14-553"/>
    <n v="168"/>
    <n v="2"/>
    <n v="336"/>
  </r>
  <r>
    <x v="106"/>
    <s v="847-48-41-699"/>
    <n v="106"/>
    <n v="2"/>
    <n v="212"/>
  </r>
  <r>
    <x v="107"/>
    <s v="904-16-42-385"/>
    <n v="41"/>
    <n v="2"/>
    <n v="82"/>
  </r>
  <r>
    <x v="107"/>
    <s v="761-06-34-233"/>
    <n v="31"/>
    <n v="2"/>
    <n v="62"/>
  </r>
  <r>
    <x v="108"/>
    <s v="053-79-35-388"/>
    <n v="8"/>
    <n v="2"/>
    <n v="16"/>
  </r>
  <r>
    <x v="109"/>
    <s v="080-51-85-809"/>
    <n v="63"/>
    <n v="2"/>
    <n v="126"/>
  </r>
  <r>
    <x v="110"/>
    <s v="594-18-15-403"/>
    <n v="368"/>
    <n v="2"/>
    <n v="736"/>
  </r>
  <r>
    <x v="111"/>
    <s v="773-39-15-273"/>
    <n v="106"/>
    <n v="2"/>
    <n v="212"/>
  </r>
  <r>
    <x v="112"/>
    <s v="885-74-10-856"/>
    <n v="47"/>
    <n v="2"/>
    <n v="94"/>
  </r>
  <r>
    <x v="112"/>
    <s v="941-01-60-075"/>
    <n v="447"/>
    <n v="2"/>
    <n v="894"/>
  </r>
  <r>
    <x v="113"/>
    <s v="513-33-14-553"/>
    <n v="106"/>
    <n v="2"/>
    <n v="212"/>
  </r>
  <r>
    <x v="114"/>
    <s v="314-76-34-892"/>
    <n v="13"/>
    <n v="2"/>
    <n v="26"/>
  </r>
  <r>
    <x v="114"/>
    <s v="495-93-92-849"/>
    <n v="89"/>
    <n v="2"/>
    <n v="178"/>
  </r>
  <r>
    <x v="114"/>
    <s v="935-78-99-209"/>
    <n v="105"/>
    <n v="2"/>
    <n v="210"/>
  </r>
  <r>
    <x v="114"/>
    <s v="254-14-00-156"/>
    <n v="147"/>
    <n v="2"/>
    <n v="294"/>
  </r>
  <r>
    <x v="115"/>
    <s v="847-48-41-699"/>
    <n v="309"/>
    <n v="2"/>
    <n v="618"/>
  </r>
  <r>
    <x v="116"/>
    <s v="378-70-08-798"/>
    <n v="47"/>
    <n v="2"/>
    <n v="94"/>
  </r>
  <r>
    <x v="117"/>
    <s v="941-01-60-075"/>
    <n v="404"/>
    <n v="2"/>
    <n v="808"/>
  </r>
  <r>
    <x v="117"/>
    <s v="936-67-95-170"/>
    <n v="39"/>
    <n v="2"/>
    <n v="78"/>
  </r>
  <r>
    <x v="117"/>
    <s v="904-16-42-385"/>
    <n v="61"/>
    <n v="2"/>
    <n v="122"/>
  </r>
  <r>
    <x v="118"/>
    <s v="527-15-00-673"/>
    <n v="89"/>
    <n v="2"/>
    <n v="178"/>
  </r>
  <r>
    <x v="119"/>
    <s v="033-49-11-774"/>
    <n v="127"/>
    <n v="2"/>
    <n v="254"/>
  </r>
  <r>
    <x v="120"/>
    <s v="269-65-16-447"/>
    <n v="81"/>
    <n v="2"/>
    <n v="162"/>
  </r>
  <r>
    <x v="121"/>
    <s v="392-78-93-552"/>
    <n v="433"/>
    <n v="2"/>
    <n v="866"/>
  </r>
  <r>
    <x v="121"/>
    <s v="847-48-41-699"/>
    <n v="284"/>
    <n v="2"/>
    <n v="568"/>
  </r>
  <r>
    <x v="122"/>
    <s v="043-34-53-278"/>
    <n v="122"/>
    <n v="2"/>
    <n v="244"/>
  </r>
  <r>
    <x v="123"/>
    <s v="936-67-95-170"/>
    <n v="193"/>
    <n v="2"/>
    <n v="386"/>
  </r>
  <r>
    <x v="124"/>
    <s v="378-70-08-798"/>
    <n v="118"/>
    <n v="2"/>
    <n v="236"/>
  </r>
  <r>
    <x v="125"/>
    <s v="594-18-15-403"/>
    <n v="173"/>
    <n v="2"/>
    <n v="346"/>
  </r>
  <r>
    <x v="126"/>
    <s v="178-24-36-171"/>
    <n v="392"/>
    <n v="2"/>
    <n v="784"/>
  </r>
  <r>
    <x v="127"/>
    <s v="351-06-97-406"/>
    <n v="8"/>
    <n v="2"/>
    <n v="16"/>
  </r>
  <r>
    <x v="128"/>
    <s v="378-70-08-798"/>
    <n v="132"/>
    <n v="2"/>
    <n v="264"/>
  </r>
  <r>
    <x v="128"/>
    <s v="885-74-10-856"/>
    <n v="76"/>
    <n v="2"/>
    <n v="152"/>
  </r>
  <r>
    <x v="129"/>
    <s v="530-86-39-445"/>
    <n v="17"/>
    <n v="2"/>
    <n v="34"/>
  </r>
  <r>
    <x v="130"/>
    <s v="054-09-46-315"/>
    <n v="17"/>
    <n v="2"/>
    <n v="34"/>
  </r>
  <r>
    <x v="131"/>
    <s v="014-02-05-290"/>
    <n v="2"/>
    <n v="2"/>
    <n v="4"/>
  </r>
  <r>
    <x v="132"/>
    <s v="080-51-85-809"/>
    <n v="125"/>
    <n v="2"/>
    <n v="250"/>
  </r>
  <r>
    <x v="133"/>
    <s v="941-01-60-075"/>
    <n v="234"/>
    <n v="2"/>
    <n v="468"/>
  </r>
  <r>
    <x v="134"/>
    <s v="513-33-14-553"/>
    <n v="53"/>
    <n v="2"/>
    <n v="106"/>
  </r>
  <r>
    <x v="135"/>
    <s v="916-94-78-836"/>
    <n v="165"/>
    <n v="2"/>
    <n v="330"/>
  </r>
  <r>
    <x v="135"/>
    <s v="749-02-70-623"/>
    <n v="177"/>
    <n v="2"/>
    <n v="354"/>
  </r>
  <r>
    <x v="136"/>
    <s v="269-65-16-447"/>
    <n v="103"/>
    <n v="2"/>
    <n v="206"/>
  </r>
  <r>
    <x v="137"/>
    <s v="900-85-70-552"/>
    <n v="2"/>
    <n v="2"/>
    <n v="4"/>
  </r>
  <r>
    <x v="137"/>
    <s v="847-48-41-699"/>
    <n v="279"/>
    <n v="2"/>
    <n v="558"/>
  </r>
  <r>
    <x v="138"/>
    <s v="534-94-49-182"/>
    <n v="185"/>
    <n v="2"/>
    <n v="370"/>
  </r>
  <r>
    <x v="139"/>
    <s v="254-14-00-156"/>
    <n v="434"/>
    <n v="2"/>
    <n v="868"/>
  </r>
  <r>
    <x v="140"/>
    <s v="954-85-72-732"/>
    <n v="10"/>
    <n v="2"/>
    <n v="20"/>
  </r>
  <r>
    <x v="141"/>
    <s v="804-82-65-826"/>
    <n v="9"/>
    <n v="2"/>
    <n v="18"/>
  </r>
  <r>
    <x v="142"/>
    <s v="337-27-67-378"/>
    <n v="383"/>
    <n v="2"/>
    <n v="766"/>
  </r>
  <r>
    <x v="142"/>
    <s v="534-94-49-182"/>
    <n v="189"/>
    <n v="2"/>
    <n v="378"/>
  </r>
  <r>
    <x v="143"/>
    <s v="904-16-42-385"/>
    <n v="161"/>
    <n v="2"/>
    <n v="322"/>
  </r>
  <r>
    <x v="143"/>
    <s v="620-15-33-614"/>
    <n v="115"/>
    <n v="2"/>
    <n v="230"/>
  </r>
  <r>
    <x v="144"/>
    <s v="513-33-14-553"/>
    <n v="58"/>
    <n v="2"/>
    <n v="116"/>
  </r>
  <r>
    <x v="144"/>
    <s v="277-10-19-546"/>
    <n v="16"/>
    <n v="2"/>
    <n v="32"/>
  </r>
  <r>
    <x v="145"/>
    <s v="662-14-22-719"/>
    <n v="17"/>
    <n v="2"/>
    <n v="34"/>
  </r>
  <r>
    <x v="146"/>
    <s v="594-18-15-403"/>
    <n v="177"/>
    <n v="2"/>
    <n v="354"/>
  </r>
  <r>
    <x v="147"/>
    <s v="773-39-15-273"/>
    <n v="33"/>
    <n v="2"/>
    <n v="66"/>
  </r>
  <r>
    <x v="148"/>
    <s v="269-65-16-447"/>
    <n v="60"/>
    <n v="2"/>
    <n v="120"/>
  </r>
  <r>
    <x v="149"/>
    <s v="140-36-11-559"/>
    <n v="8"/>
    <n v="2"/>
    <n v="16"/>
  </r>
  <r>
    <x v="150"/>
    <s v="847-48-41-699"/>
    <n v="317"/>
    <n v="2"/>
    <n v="634"/>
  </r>
  <r>
    <x v="151"/>
    <s v="403-50-07-403"/>
    <n v="3"/>
    <n v="2"/>
    <n v="6"/>
  </r>
  <r>
    <x v="152"/>
    <s v="182-72-86-381"/>
    <n v="16"/>
    <n v="2"/>
    <n v="32"/>
  </r>
  <r>
    <x v="153"/>
    <s v="153-24-82-022"/>
    <n v="2"/>
    <n v="2"/>
    <n v="4"/>
  </r>
  <r>
    <x v="154"/>
    <s v="749-02-70-623"/>
    <n v="161"/>
    <n v="2"/>
    <n v="322"/>
  </r>
  <r>
    <x v="155"/>
    <s v="916-94-78-836"/>
    <n v="187"/>
    <n v="2"/>
    <n v="374"/>
  </r>
  <r>
    <x v="155"/>
    <s v="296-66-33-717"/>
    <n v="17"/>
    <n v="2"/>
    <n v="34"/>
  </r>
  <r>
    <x v="156"/>
    <s v="550-69-18-758"/>
    <n v="5"/>
    <n v="2"/>
    <n v="10"/>
  </r>
  <r>
    <x v="157"/>
    <s v="662-14-22-719"/>
    <n v="10"/>
    <n v="2"/>
    <n v="20"/>
  </r>
  <r>
    <x v="157"/>
    <s v="799-94-72-837"/>
    <n v="225"/>
    <n v="2"/>
    <n v="450"/>
  </r>
  <r>
    <x v="158"/>
    <s v="413-93-89-926"/>
    <n v="367"/>
    <n v="2"/>
    <n v="734"/>
  </r>
  <r>
    <x v="159"/>
    <s v="799-94-72-837"/>
    <n v="295"/>
    <n v="2.0499999999999998"/>
    <n v="604.75"/>
  </r>
  <r>
    <x v="160"/>
    <s v="322-66-15-999"/>
    <n v="26"/>
    <n v="2.0499999999999998"/>
    <n v="53.3"/>
  </r>
  <r>
    <x v="160"/>
    <s v="015-89-55-248"/>
    <n v="16"/>
    <n v="2.0499999999999998"/>
    <n v="32.799999999999997"/>
  </r>
  <r>
    <x v="161"/>
    <s v="847-48-41-699"/>
    <n v="165"/>
    <n v="2.0499999999999998"/>
    <n v="338.24999999999994"/>
  </r>
  <r>
    <x v="161"/>
    <s v="824-54-79-834"/>
    <n v="20"/>
    <n v="2.0499999999999998"/>
    <n v="41"/>
  </r>
  <r>
    <x v="162"/>
    <s v="029-43-78-009"/>
    <n v="2"/>
    <n v="2.0499999999999998"/>
    <n v="4.0999999999999996"/>
  </r>
  <r>
    <x v="162"/>
    <s v="172-30-09-104"/>
    <n v="7"/>
    <n v="2.0499999999999998"/>
    <n v="14.349999999999998"/>
  </r>
  <r>
    <x v="162"/>
    <s v="665-06-94-730"/>
    <n v="7"/>
    <n v="2.0499999999999998"/>
    <n v="14.349999999999998"/>
  </r>
  <r>
    <x v="162"/>
    <s v="773-39-15-273"/>
    <n v="72"/>
    <n v="2.0499999999999998"/>
    <n v="147.6"/>
  </r>
  <r>
    <x v="163"/>
    <s v="884-31-58-627"/>
    <n v="59"/>
    <n v="2.0499999999999998"/>
    <n v="120.94999999999999"/>
  </r>
  <r>
    <x v="164"/>
    <s v="392-78-93-552"/>
    <n v="212"/>
    <n v="2.0499999999999998"/>
    <n v="434.59999999999997"/>
  </r>
  <r>
    <x v="165"/>
    <s v="413-93-89-926"/>
    <n v="195"/>
    <n v="2.0499999999999998"/>
    <n v="399.74999999999994"/>
  </r>
  <r>
    <x v="165"/>
    <s v="126-55-91-375"/>
    <n v="16"/>
    <n v="2.0499999999999998"/>
    <n v="32.799999999999997"/>
  </r>
  <r>
    <x v="166"/>
    <s v="904-16-42-385"/>
    <n v="187"/>
    <n v="2.0499999999999998"/>
    <n v="383.34999999999997"/>
  </r>
  <r>
    <x v="167"/>
    <s v="413-93-89-926"/>
    <n v="369"/>
    <n v="2.0499999999999998"/>
    <n v="756.44999999999993"/>
  </r>
  <r>
    <x v="168"/>
    <s v="968-49-97-804"/>
    <n v="190"/>
    <n v="2.0499999999999998"/>
    <n v="389.49999999999994"/>
  </r>
  <r>
    <x v="168"/>
    <s v="799-94-72-837"/>
    <n v="453"/>
    <n v="2.0499999999999998"/>
    <n v="928.64999999999986"/>
  </r>
  <r>
    <x v="168"/>
    <s v="178-24-36-171"/>
    <n v="223"/>
    <n v="2.0499999999999998"/>
    <n v="457.15"/>
  </r>
  <r>
    <x v="169"/>
    <s v="368-99-22-310"/>
    <n v="1"/>
    <n v="2.0499999999999998"/>
    <n v="2.0499999999999998"/>
  </r>
  <r>
    <x v="170"/>
    <s v="322-66-15-999"/>
    <n v="170"/>
    <n v="2.0499999999999998"/>
    <n v="348.49999999999994"/>
  </r>
  <r>
    <x v="170"/>
    <s v="804-82-65-826"/>
    <n v="19"/>
    <n v="2.0499999999999998"/>
    <n v="38.949999999999996"/>
  </r>
  <r>
    <x v="170"/>
    <s v="413-93-89-926"/>
    <n v="464"/>
    <n v="2.0499999999999998"/>
    <n v="951.19999999999993"/>
  </r>
  <r>
    <x v="171"/>
    <s v="254-14-00-156"/>
    <n v="230"/>
    <n v="2.0499999999999998"/>
    <n v="471.49999999999994"/>
  </r>
  <r>
    <x v="172"/>
    <s v="847-48-41-699"/>
    <n v="387"/>
    <n v="2.0499999999999998"/>
    <n v="793.34999999999991"/>
  </r>
  <r>
    <x v="173"/>
    <s v="392-78-93-552"/>
    <n v="264"/>
    <n v="2.0499999999999998"/>
    <n v="541.19999999999993"/>
  </r>
  <r>
    <x v="174"/>
    <s v="269-65-16-447"/>
    <n v="163"/>
    <n v="2.0499999999999998"/>
    <n v="334.15"/>
  </r>
  <r>
    <x v="175"/>
    <s v="205-96-13-336"/>
    <n v="14"/>
    <n v="2.0499999999999998"/>
    <n v="28.699999999999996"/>
  </r>
  <r>
    <x v="176"/>
    <s v="884-31-58-627"/>
    <n v="98"/>
    <n v="2.0499999999999998"/>
    <n v="200.89999999999998"/>
  </r>
  <r>
    <x v="177"/>
    <s v="325-70-30-985"/>
    <n v="16"/>
    <n v="2.0499999999999998"/>
    <n v="32.799999999999997"/>
  </r>
  <r>
    <x v="177"/>
    <s v="294-48-56-993"/>
    <n v="80"/>
    <n v="2.0499999999999998"/>
    <n v="164"/>
  </r>
  <r>
    <x v="178"/>
    <s v="761-06-34-233"/>
    <n v="127"/>
    <n v="2.0499999999999998"/>
    <n v="260.34999999999997"/>
  </r>
  <r>
    <x v="179"/>
    <s v="080-51-85-809"/>
    <n v="170"/>
    <n v="2.0499999999999998"/>
    <n v="348.49999999999994"/>
  </r>
  <r>
    <x v="180"/>
    <s v="692-61-16-906"/>
    <n v="28"/>
    <n v="2.0499999999999998"/>
    <n v="57.399999999999991"/>
  </r>
  <r>
    <x v="181"/>
    <s v="374-01-18-051"/>
    <n v="12"/>
    <n v="2.0499999999999998"/>
    <n v="24.599999999999998"/>
  </r>
  <r>
    <x v="182"/>
    <s v="985-21-38-706"/>
    <n v="10"/>
    <n v="2.0499999999999998"/>
    <n v="20.5"/>
  </r>
  <r>
    <x v="183"/>
    <s v="534-94-49-182"/>
    <n v="65"/>
    <n v="2.0499999999999998"/>
    <n v="133.25"/>
  </r>
  <r>
    <x v="184"/>
    <s v="967-21-71-491"/>
    <n v="17"/>
    <n v="2.0499999999999998"/>
    <n v="34.849999999999994"/>
  </r>
  <r>
    <x v="184"/>
    <s v="847-48-41-699"/>
    <n v="262"/>
    <n v="2.0499999999999998"/>
    <n v="537.09999999999991"/>
  </r>
  <r>
    <x v="184"/>
    <s v="430-67-31-549"/>
    <n v="20"/>
    <n v="2.0499999999999998"/>
    <n v="41"/>
  </r>
  <r>
    <x v="185"/>
    <s v="254-14-00-156"/>
    <n v="224"/>
    <n v="2.0499999999999998"/>
    <n v="459.19999999999993"/>
  </r>
  <r>
    <x v="186"/>
    <s v="495-93-92-849"/>
    <n v="199"/>
    <n v="2.0499999999999998"/>
    <n v="407.95"/>
  </r>
  <r>
    <x v="187"/>
    <s v="534-94-49-182"/>
    <n v="70"/>
    <n v="2.0499999999999998"/>
    <n v="143.5"/>
  </r>
  <r>
    <x v="188"/>
    <s v="995-59-41-476"/>
    <n v="171"/>
    <n v="2.0499999999999998"/>
    <n v="350.54999999999995"/>
  </r>
  <r>
    <x v="188"/>
    <s v="162-82-16-285"/>
    <n v="1"/>
    <n v="2.0499999999999998"/>
    <n v="2.0499999999999998"/>
  </r>
  <r>
    <x v="189"/>
    <s v="824-54-79-834"/>
    <n v="13"/>
    <n v="2.0499999999999998"/>
    <n v="26.65"/>
  </r>
  <r>
    <x v="190"/>
    <s v="847-48-41-699"/>
    <n v="293"/>
    <n v="2.0499999999999998"/>
    <n v="600.65"/>
  </r>
  <r>
    <x v="190"/>
    <s v="277-10-19-546"/>
    <n v="11"/>
    <n v="2.0499999999999998"/>
    <n v="22.549999999999997"/>
  </r>
  <r>
    <x v="191"/>
    <s v="941-01-60-075"/>
    <n v="162"/>
    <n v="2.0499999999999998"/>
    <n v="332.09999999999997"/>
  </r>
  <r>
    <x v="192"/>
    <s v="507-22-76-992"/>
    <n v="187"/>
    <n v="2.0499999999999998"/>
    <n v="383.34999999999997"/>
  </r>
  <r>
    <x v="193"/>
    <s v="269-65-16-447"/>
    <n v="192"/>
    <n v="2.0499999999999998"/>
    <n v="393.59999999999997"/>
  </r>
  <r>
    <x v="194"/>
    <s v="337-27-67-378"/>
    <n v="127"/>
    <n v="2.0499999999999998"/>
    <n v="260.34999999999997"/>
  </r>
  <r>
    <x v="195"/>
    <s v="847-48-41-699"/>
    <n v="198"/>
    <n v="2.0499999999999998"/>
    <n v="405.9"/>
  </r>
  <r>
    <x v="195"/>
    <s v="963-43-52-686"/>
    <n v="4"/>
    <n v="2.0499999999999998"/>
    <n v="8.1999999999999993"/>
  </r>
  <r>
    <x v="195"/>
    <s v="413-93-89-926"/>
    <n v="110"/>
    <n v="2.0499999999999998"/>
    <n v="225.49999999999997"/>
  </r>
  <r>
    <x v="195"/>
    <s v="269-65-16-447"/>
    <n v="123"/>
    <n v="2.0499999999999998"/>
    <n v="252.14999999999998"/>
  </r>
  <r>
    <x v="196"/>
    <s v="527-15-00-673"/>
    <n v="159"/>
    <n v="2.0499999999999998"/>
    <n v="325.95"/>
  </r>
  <r>
    <x v="197"/>
    <s v="194-54-73-711"/>
    <n v="19"/>
    <n v="2.0499999999999998"/>
    <n v="38.949999999999996"/>
  </r>
  <r>
    <x v="198"/>
    <s v="178-24-36-171"/>
    <n v="289"/>
    <n v="2.0499999999999998"/>
    <n v="592.44999999999993"/>
  </r>
  <r>
    <x v="198"/>
    <s v="033-49-11-774"/>
    <n v="136"/>
    <n v="2.0499999999999998"/>
    <n v="278.79999999999995"/>
  </r>
  <r>
    <x v="199"/>
    <s v="410-52-79-946"/>
    <n v="41"/>
    <n v="2.0499999999999998"/>
    <n v="84.05"/>
  </r>
  <r>
    <x v="200"/>
    <s v="392-78-93-552"/>
    <n v="385"/>
    <n v="2.0499999999999998"/>
    <n v="789.24999999999989"/>
  </r>
  <r>
    <x v="201"/>
    <s v="781-80-31-583"/>
    <n v="17"/>
    <n v="2.0499999999999998"/>
    <n v="34.849999999999994"/>
  </r>
  <r>
    <x v="201"/>
    <s v="347-48-90-739"/>
    <n v="20"/>
    <n v="2.0499999999999998"/>
    <n v="41"/>
  </r>
  <r>
    <x v="202"/>
    <s v="050-38-86-889"/>
    <n v="19"/>
    <n v="2.0499999999999998"/>
    <n v="38.949999999999996"/>
  </r>
  <r>
    <x v="203"/>
    <s v="715-03-63-213"/>
    <n v="13"/>
    <n v="2.0499999999999998"/>
    <n v="26.65"/>
  </r>
  <r>
    <x v="204"/>
    <s v="325-70-30-985"/>
    <n v="13"/>
    <n v="2.0499999999999998"/>
    <n v="26.65"/>
  </r>
  <r>
    <x v="205"/>
    <s v="936-67-95-170"/>
    <n v="168"/>
    <n v="2.0499999999999998"/>
    <n v="344.4"/>
  </r>
  <r>
    <x v="205"/>
    <s v="164-61-25-530"/>
    <n v="18"/>
    <n v="2.0499999999999998"/>
    <n v="36.9"/>
  </r>
  <r>
    <x v="205"/>
    <s v="799-94-72-837"/>
    <n v="131"/>
    <n v="2.0499999999999998"/>
    <n v="268.54999999999995"/>
  </r>
  <r>
    <x v="206"/>
    <s v="178-24-36-171"/>
    <n v="187"/>
    <n v="2.0499999999999998"/>
    <n v="383.34999999999997"/>
  </r>
  <r>
    <x v="207"/>
    <s v="337-27-67-378"/>
    <n v="412"/>
    <n v="2.0499999999999998"/>
    <n v="844.59999999999991"/>
  </r>
  <r>
    <x v="208"/>
    <s v="043-34-53-278"/>
    <n v="40"/>
    <n v="2.0499999999999998"/>
    <n v="82"/>
  </r>
  <r>
    <x v="209"/>
    <s v="916-94-78-836"/>
    <n v="166"/>
    <n v="2.0499999999999998"/>
    <n v="340.29999999999995"/>
  </r>
  <r>
    <x v="210"/>
    <s v="527-15-00-673"/>
    <n v="173"/>
    <n v="2.0499999999999998"/>
    <n v="354.65"/>
  </r>
  <r>
    <x v="211"/>
    <s v="561-00-46-873"/>
    <n v="2"/>
    <n v="2.0499999999999998"/>
    <n v="4.0999999999999996"/>
  </r>
  <r>
    <x v="211"/>
    <s v="531-41-11-525"/>
    <n v="18"/>
    <n v="2.0499999999999998"/>
    <n v="36.9"/>
  </r>
  <r>
    <x v="212"/>
    <s v="423-71-31-448"/>
    <n v="15"/>
    <n v="2.0499999999999998"/>
    <n v="30.749999999999996"/>
  </r>
  <r>
    <x v="213"/>
    <s v="995-59-41-476"/>
    <n v="243"/>
    <n v="2.0499999999999998"/>
    <n v="498.15"/>
  </r>
  <r>
    <x v="214"/>
    <s v="413-93-89-926"/>
    <n v="460"/>
    <n v="2.0499999999999998"/>
    <n v="942.99999999999989"/>
  </r>
  <r>
    <x v="214"/>
    <s v="192-09-72-275"/>
    <n v="8"/>
    <n v="2.0499999999999998"/>
    <n v="16.399999999999999"/>
  </r>
  <r>
    <x v="215"/>
    <s v="885-74-10-856"/>
    <n v="150"/>
    <n v="2.0499999999999998"/>
    <n v="307.5"/>
  </r>
  <r>
    <x v="216"/>
    <s v="495-93-92-849"/>
    <n v="72"/>
    <n v="2.0499999999999998"/>
    <n v="147.6"/>
  </r>
  <r>
    <x v="216"/>
    <s v="847-48-41-699"/>
    <n v="217"/>
    <n v="2.0499999999999998"/>
    <n v="444.84999999999997"/>
  </r>
  <r>
    <x v="217"/>
    <s v="761-06-34-233"/>
    <n v="164"/>
    <n v="2.0499999999999998"/>
    <n v="336.2"/>
  </r>
  <r>
    <x v="217"/>
    <s v="392-78-93-552"/>
    <n v="429"/>
    <n v="2.0499999999999998"/>
    <n v="879.44999999999993"/>
  </r>
  <r>
    <x v="218"/>
    <s v="885-74-10-856"/>
    <n v="63"/>
    <n v="2.0499999999999998"/>
    <n v="129.14999999999998"/>
  </r>
  <r>
    <x v="219"/>
    <s v="534-94-49-182"/>
    <n v="106"/>
    <n v="2.0499999999999998"/>
    <n v="217.29999999999998"/>
  </r>
  <r>
    <x v="220"/>
    <s v="178-24-36-171"/>
    <n v="136"/>
    <n v="2.0499999999999998"/>
    <n v="278.79999999999995"/>
  </r>
  <r>
    <x v="221"/>
    <s v="994-52-74-352"/>
    <n v="7"/>
    <n v="2.0499999999999998"/>
    <n v="14.349999999999998"/>
  </r>
  <r>
    <x v="222"/>
    <s v="904-16-42-385"/>
    <n v="114"/>
    <n v="2.0499999999999998"/>
    <n v="233.7"/>
  </r>
  <r>
    <x v="222"/>
    <s v="940-29-78-846"/>
    <n v="12"/>
    <n v="2.0499999999999998"/>
    <n v="24.599999999999998"/>
  </r>
  <r>
    <x v="223"/>
    <s v="847-48-41-699"/>
    <n v="443"/>
    <n v="2.0499999999999998"/>
    <n v="908.15"/>
  </r>
  <r>
    <x v="224"/>
    <s v="495-93-92-849"/>
    <n v="73"/>
    <n v="2.0499999999999998"/>
    <n v="149.64999999999998"/>
  </r>
  <r>
    <x v="225"/>
    <s v="244-64-83-142"/>
    <n v="15"/>
    <n v="2.0499999999999998"/>
    <n v="30.749999999999996"/>
  </r>
  <r>
    <x v="225"/>
    <s v="316-37-00-316"/>
    <n v="9"/>
    <n v="2.0499999999999998"/>
    <n v="18.45"/>
  </r>
  <r>
    <x v="226"/>
    <s v="211-13-01-286"/>
    <n v="20"/>
    <n v="2.0499999999999998"/>
    <n v="41"/>
  </r>
  <r>
    <x v="227"/>
    <s v="982-37-73-633"/>
    <n v="9"/>
    <n v="2.0499999999999998"/>
    <n v="18.45"/>
  </r>
  <r>
    <x v="228"/>
    <s v="950-40-82-698"/>
    <n v="88"/>
    <n v="2.0499999999999998"/>
    <n v="180.39999999999998"/>
  </r>
  <r>
    <x v="228"/>
    <s v="254-14-00-156"/>
    <n v="139"/>
    <n v="2.0499999999999998"/>
    <n v="284.95"/>
  </r>
  <r>
    <x v="229"/>
    <s v="178-24-36-171"/>
    <n v="346"/>
    <n v="2.0499999999999998"/>
    <n v="709.3"/>
  </r>
  <r>
    <x v="230"/>
    <s v="430-90-28-407"/>
    <n v="3"/>
    <n v="2.0499999999999998"/>
    <n v="6.1499999999999995"/>
  </r>
  <r>
    <x v="230"/>
    <s v="035-32-41-072"/>
    <n v="9"/>
    <n v="2.0499999999999998"/>
    <n v="18.45"/>
  </r>
  <r>
    <x v="230"/>
    <s v="847-48-41-699"/>
    <n v="323"/>
    <n v="2.0499999999999998"/>
    <n v="662.15"/>
  </r>
  <r>
    <x v="231"/>
    <s v="995-59-41-476"/>
    <n v="382"/>
    <n v="2.0499999999999998"/>
    <n v="783.09999999999991"/>
  </r>
  <r>
    <x v="232"/>
    <s v="413-93-89-926"/>
    <n v="296"/>
    <n v="2.0499999999999998"/>
    <n v="606.79999999999995"/>
  </r>
  <r>
    <x v="233"/>
    <s v="594-18-15-403"/>
    <n v="121"/>
    <n v="2.0499999999999998"/>
    <n v="248.04999999999998"/>
  </r>
  <r>
    <x v="233"/>
    <s v="410-52-79-946"/>
    <n v="157"/>
    <n v="2.0499999999999998"/>
    <n v="321.84999999999997"/>
  </r>
  <r>
    <x v="234"/>
    <s v="847-48-41-699"/>
    <n v="497"/>
    <n v="2.0499999999999998"/>
    <n v="1018.8499999999999"/>
  </r>
  <r>
    <x v="235"/>
    <s v="847-48-41-699"/>
    <n v="103"/>
    <n v="2.0499999999999998"/>
    <n v="211.14999999999998"/>
  </r>
  <r>
    <x v="236"/>
    <s v="534-94-49-182"/>
    <n v="142"/>
    <n v="2.0499999999999998"/>
    <n v="291.09999999999997"/>
  </r>
  <r>
    <x v="237"/>
    <s v="033-49-11-774"/>
    <n v="144"/>
    <n v="2.0499999999999998"/>
    <n v="295.2"/>
  </r>
  <r>
    <x v="238"/>
    <s v="967-21-71-491"/>
    <n v="8"/>
    <n v="2.0499999999999998"/>
    <n v="16.399999999999999"/>
  </r>
  <r>
    <x v="239"/>
    <s v="322-66-15-999"/>
    <n v="172"/>
    <n v="2.0499999999999998"/>
    <n v="352.59999999999997"/>
  </r>
  <r>
    <x v="240"/>
    <s v="254-14-00-156"/>
    <n v="290"/>
    <n v="2.0499999999999998"/>
    <n v="594.5"/>
  </r>
  <r>
    <x v="241"/>
    <s v="799-94-72-837"/>
    <n v="422"/>
    <n v="2.0499999999999998"/>
    <n v="865.09999999999991"/>
  </r>
  <r>
    <x v="242"/>
    <s v="164-61-25-530"/>
    <n v="12"/>
    <n v="2.0499999999999998"/>
    <n v="24.599999999999998"/>
  </r>
  <r>
    <x v="243"/>
    <s v="322-66-15-999"/>
    <n v="104"/>
    <n v="2.0499999999999998"/>
    <n v="213.2"/>
  </r>
  <r>
    <x v="244"/>
    <s v="968-49-97-804"/>
    <n v="97"/>
    <n v="2.0499999999999998"/>
    <n v="198.85"/>
  </r>
  <r>
    <x v="245"/>
    <s v="294-48-56-993"/>
    <n v="179"/>
    <n v="2.0499999999999998"/>
    <n v="366.95"/>
  </r>
  <r>
    <x v="246"/>
    <s v="941-01-60-075"/>
    <n v="256"/>
    <n v="2.0499999999999998"/>
    <n v="524.79999999999995"/>
  </r>
  <r>
    <x v="247"/>
    <s v="192-09-72-275"/>
    <n v="20"/>
    <n v="2.0499999999999998"/>
    <n v="41"/>
  </r>
  <r>
    <x v="247"/>
    <s v="194-54-73-711"/>
    <n v="10"/>
    <n v="2.0499999999999998"/>
    <n v="20.5"/>
  </r>
  <r>
    <x v="248"/>
    <s v="254-14-00-156"/>
    <n v="407"/>
    <n v="2.0499999999999998"/>
    <n v="834.34999999999991"/>
  </r>
  <r>
    <x v="249"/>
    <s v="178-24-36-171"/>
    <n v="297"/>
    <n v="2.0499999999999998"/>
    <n v="608.84999999999991"/>
  </r>
  <r>
    <x v="249"/>
    <s v="884-31-58-627"/>
    <n v="133"/>
    <n v="2.0499999999999998"/>
    <n v="272.64999999999998"/>
  </r>
  <r>
    <x v="249"/>
    <s v="968-49-97-804"/>
    <n v="33"/>
    <n v="2.0499999999999998"/>
    <n v="67.649999999999991"/>
  </r>
  <r>
    <x v="250"/>
    <s v="799-94-72-837"/>
    <n v="220"/>
    <n v="2.0499999999999998"/>
    <n v="450.99999999999994"/>
  </r>
  <r>
    <x v="250"/>
    <s v="378-70-08-798"/>
    <n v="114"/>
    <n v="2.0499999999999998"/>
    <n v="233.7"/>
  </r>
  <r>
    <x v="251"/>
    <s v="885-74-10-856"/>
    <n v="130"/>
    <n v="2.0499999999999998"/>
    <n v="266.5"/>
  </r>
  <r>
    <x v="251"/>
    <s v="534-94-49-182"/>
    <n v="52"/>
    <n v="2.0499999999999998"/>
    <n v="106.6"/>
  </r>
  <r>
    <x v="251"/>
    <s v="378-70-08-798"/>
    <n v="33"/>
    <n v="2.0499999999999998"/>
    <n v="67.649999999999991"/>
  </r>
  <r>
    <x v="252"/>
    <s v="692-61-16-906"/>
    <n v="57"/>
    <n v="2.0499999999999998"/>
    <n v="116.85"/>
  </r>
  <r>
    <x v="253"/>
    <s v="115-65-39-258"/>
    <n v="190"/>
    <n v="2.0499999999999998"/>
    <n v="389.49999999999994"/>
  </r>
  <r>
    <x v="253"/>
    <s v="900-85-70-552"/>
    <n v="8"/>
    <n v="2.0499999999999998"/>
    <n v="16.399999999999999"/>
  </r>
  <r>
    <x v="253"/>
    <s v="254-14-00-156"/>
    <n v="255"/>
    <n v="2.0499999999999998"/>
    <n v="522.75"/>
  </r>
  <r>
    <x v="254"/>
    <s v="884-31-58-627"/>
    <n v="108"/>
    <n v="2.0499999999999998"/>
    <n v="221.39999999999998"/>
  </r>
  <r>
    <x v="255"/>
    <s v="269-65-16-447"/>
    <n v="78"/>
    <n v="2.0499999999999998"/>
    <n v="159.89999999999998"/>
  </r>
  <r>
    <x v="256"/>
    <s v="254-14-00-156"/>
    <n v="364"/>
    <n v="2.0499999999999998"/>
    <n v="746.19999999999993"/>
  </r>
  <r>
    <x v="257"/>
    <s v="527-15-00-673"/>
    <n v="52"/>
    <n v="2.0499999999999998"/>
    <n v="106.6"/>
  </r>
  <r>
    <x v="258"/>
    <s v="995-59-41-476"/>
    <n v="343"/>
    <n v="2.0499999999999998"/>
    <n v="703.15"/>
  </r>
  <r>
    <x v="259"/>
    <s v="495-93-92-849"/>
    <n v="197"/>
    <n v="2.0499999999999998"/>
    <n v="403.84999999999997"/>
  </r>
  <r>
    <x v="260"/>
    <s v="609-57-46-753"/>
    <n v="4"/>
    <n v="2.0499999999999998"/>
    <n v="8.1999999999999993"/>
  </r>
  <r>
    <x v="261"/>
    <s v="373-76-82-865"/>
    <n v="8"/>
    <n v="2.0499999999999998"/>
    <n v="16.399999999999999"/>
  </r>
  <r>
    <x v="261"/>
    <s v="800-16-32-869"/>
    <n v="11"/>
    <n v="2.0499999999999998"/>
    <n v="22.549999999999997"/>
  </r>
  <r>
    <x v="261"/>
    <s v="047-70-78-199"/>
    <n v="10"/>
    <n v="2.0499999999999998"/>
    <n v="20.5"/>
  </r>
  <r>
    <x v="262"/>
    <s v="692-61-16-906"/>
    <n v="96"/>
    <n v="2.0499999999999998"/>
    <n v="196.79999999999998"/>
  </r>
  <r>
    <x v="262"/>
    <s v="322-66-15-999"/>
    <n v="30"/>
    <n v="2.0499999999999998"/>
    <n v="61.499999999999993"/>
  </r>
  <r>
    <x v="263"/>
    <s v="080-77-49-649"/>
    <n v="17"/>
    <n v="2.0499999999999998"/>
    <n v="34.849999999999994"/>
  </r>
  <r>
    <x v="264"/>
    <s v="035-32-41-072"/>
    <n v="17"/>
    <n v="2.0499999999999998"/>
    <n v="34.849999999999994"/>
  </r>
  <r>
    <x v="264"/>
    <s v="904-16-42-385"/>
    <n v="180"/>
    <n v="2.0499999999999998"/>
    <n v="368.99999999999994"/>
  </r>
  <r>
    <x v="264"/>
    <s v="935-78-99-209"/>
    <n v="94"/>
    <n v="2.0499999999999998"/>
    <n v="192.7"/>
  </r>
  <r>
    <x v="265"/>
    <s v="761-06-34-233"/>
    <n v="45"/>
    <n v="2.0499999999999998"/>
    <n v="92.249999999999986"/>
  </r>
  <r>
    <x v="266"/>
    <s v="254-14-00-156"/>
    <n v="380"/>
    <n v="2.0499999999999998"/>
    <n v="778.99999999999989"/>
  </r>
  <r>
    <x v="266"/>
    <s v="715-03-63-213"/>
    <n v="5"/>
    <n v="2.0499999999999998"/>
    <n v="10.25"/>
  </r>
  <r>
    <x v="267"/>
    <s v="916-94-78-836"/>
    <n v="170"/>
    <n v="2.0499999999999998"/>
    <n v="348.49999999999994"/>
  </r>
  <r>
    <x v="268"/>
    <s v="392-78-93-552"/>
    <n v="198"/>
    <n v="2.0499999999999998"/>
    <n v="405.9"/>
  </r>
  <r>
    <x v="269"/>
    <s v="413-93-89-926"/>
    <n v="283"/>
    <n v="2.0499999999999998"/>
    <n v="580.15"/>
  </r>
  <r>
    <x v="270"/>
    <s v="115-65-39-258"/>
    <n v="42"/>
    <n v="2.0499999999999998"/>
    <n v="86.1"/>
  </r>
  <r>
    <x v="271"/>
    <s v="043-34-53-278"/>
    <n v="163"/>
    <n v="2.0499999999999998"/>
    <n v="334.15"/>
  </r>
  <r>
    <x v="272"/>
    <s v="413-93-89-926"/>
    <n v="115"/>
    <n v="2.0499999999999998"/>
    <n v="235.74999999999997"/>
  </r>
  <r>
    <x v="273"/>
    <s v="884-31-58-627"/>
    <n v="75"/>
    <n v="2.0499999999999998"/>
    <n v="153.75"/>
  </r>
  <r>
    <x v="274"/>
    <s v="392-78-93-552"/>
    <n v="403"/>
    <n v="2.0499999999999998"/>
    <n v="826.15"/>
  </r>
  <r>
    <x v="275"/>
    <s v="413-93-89-926"/>
    <n v="465"/>
    <n v="2.0499999999999998"/>
    <n v="953.24999999999989"/>
  </r>
  <r>
    <x v="276"/>
    <s v="043-34-53-278"/>
    <n v="194"/>
    <n v="2.0499999999999998"/>
    <n v="397.7"/>
  </r>
  <r>
    <x v="276"/>
    <s v="513-33-14-553"/>
    <n v="122"/>
    <n v="2.0499999999999998"/>
    <n v="250.09999999999997"/>
  </r>
  <r>
    <x v="276"/>
    <s v="080-51-85-809"/>
    <n v="186"/>
    <n v="2.0499999999999998"/>
    <n v="381.29999999999995"/>
  </r>
  <r>
    <x v="277"/>
    <s v="904-16-42-385"/>
    <n v="137"/>
    <n v="2.0499999999999998"/>
    <n v="280.84999999999997"/>
  </r>
  <r>
    <x v="278"/>
    <s v="314-76-34-892"/>
    <n v="10"/>
    <n v="2.0499999999999998"/>
    <n v="20.5"/>
  </r>
  <r>
    <x v="279"/>
    <s v="941-01-60-075"/>
    <n v="437"/>
    <n v="2.0499999999999998"/>
    <n v="895.84999999999991"/>
  </r>
  <r>
    <x v="280"/>
    <s v="903-82-46-998"/>
    <n v="20"/>
    <n v="2.0499999999999998"/>
    <n v="41"/>
  </r>
  <r>
    <x v="281"/>
    <s v="799-94-72-837"/>
    <n v="108"/>
    <n v="2.0499999999999998"/>
    <n v="221.39999999999998"/>
  </r>
  <r>
    <x v="282"/>
    <s v="916-94-78-836"/>
    <n v="62"/>
    <n v="2.0499999999999998"/>
    <n v="127.1"/>
  </r>
  <r>
    <x v="282"/>
    <s v="254-14-00-156"/>
    <n v="426"/>
    <n v="2.0499999999999998"/>
    <n v="873.3"/>
  </r>
  <r>
    <x v="283"/>
    <s v="392-78-93-552"/>
    <n v="303"/>
    <n v="2.0499999999999998"/>
    <n v="621.15"/>
  </r>
  <r>
    <x v="284"/>
    <s v="872-13-44-365"/>
    <n v="20"/>
    <n v="2.0499999999999998"/>
    <n v="41"/>
  </r>
  <r>
    <x v="285"/>
    <s v="847-48-41-699"/>
    <n v="237"/>
    <n v="2.0499999999999998"/>
    <n v="485.84999999999997"/>
  </r>
  <r>
    <x v="286"/>
    <s v="033-49-11-774"/>
    <n v="151"/>
    <n v="2.0499999999999998"/>
    <n v="309.54999999999995"/>
  </r>
  <r>
    <x v="287"/>
    <s v="970-87-50-317"/>
    <n v="6"/>
    <n v="2.0499999999999998"/>
    <n v="12.299999999999999"/>
  </r>
  <r>
    <x v="288"/>
    <s v="043-34-53-278"/>
    <n v="124"/>
    <n v="2.0499999999999998"/>
    <n v="254.2"/>
  </r>
  <r>
    <x v="289"/>
    <s v="562-39-79-929"/>
    <n v="7"/>
    <n v="2.0499999999999998"/>
    <n v="14.349999999999998"/>
  </r>
  <r>
    <x v="290"/>
    <s v="473-30-19-947"/>
    <n v="7"/>
    <n v="2.0499999999999998"/>
    <n v="14.349999999999998"/>
  </r>
  <r>
    <x v="291"/>
    <s v="392-78-93-552"/>
    <n v="105"/>
    <n v="2.0499999999999998"/>
    <n v="215.24999999999997"/>
  </r>
  <r>
    <x v="292"/>
    <s v="513-33-14-553"/>
    <n v="58"/>
    <n v="2.0499999999999998"/>
    <n v="118.89999999999999"/>
  </r>
  <r>
    <x v="292"/>
    <s v="179-23-02-772"/>
    <n v="182"/>
    <n v="2.0499999999999998"/>
    <n v="373.09999999999997"/>
  </r>
  <r>
    <x v="293"/>
    <s v="941-01-60-075"/>
    <n v="163"/>
    <n v="2.0499999999999998"/>
    <n v="334.15"/>
  </r>
  <r>
    <x v="293"/>
    <s v="958-71-87-898"/>
    <n v="14"/>
    <n v="2.0499999999999998"/>
    <n v="28.699999999999996"/>
  </r>
  <r>
    <x v="294"/>
    <s v="281-47-91-148"/>
    <n v="4"/>
    <n v="2.0499999999999998"/>
    <n v="8.1999999999999993"/>
  </r>
  <r>
    <x v="295"/>
    <s v="554-09-13-964"/>
    <n v="13"/>
    <n v="2.0499999999999998"/>
    <n v="26.65"/>
  </r>
  <r>
    <x v="296"/>
    <s v="254-14-00-156"/>
    <n v="422"/>
    <n v="2.0499999999999998"/>
    <n v="865.09999999999991"/>
  </r>
  <r>
    <x v="297"/>
    <s v="054-09-46-315"/>
    <n v="6"/>
    <n v="2.0499999999999998"/>
    <n v="12.299999999999999"/>
  </r>
  <r>
    <x v="298"/>
    <s v="424-70-61-569"/>
    <n v="15"/>
    <n v="2.0499999999999998"/>
    <n v="30.749999999999996"/>
  </r>
  <r>
    <x v="299"/>
    <s v="534-94-49-182"/>
    <n v="168"/>
    <n v="2.0499999999999998"/>
    <n v="344.4"/>
  </r>
  <r>
    <x v="300"/>
    <s v="941-01-60-075"/>
    <n v="193"/>
    <n v="2.0499999999999998"/>
    <n v="395.65"/>
  </r>
  <r>
    <x v="301"/>
    <s v="194-54-73-711"/>
    <n v="15"/>
    <n v="2.0499999999999998"/>
    <n v="30.749999999999996"/>
  </r>
  <r>
    <x v="302"/>
    <s v="033-49-11-774"/>
    <n v="27"/>
    <n v="2.0499999999999998"/>
    <n v="55.349999999999994"/>
  </r>
  <r>
    <x v="303"/>
    <s v="033-49-11-774"/>
    <n v="116"/>
    <n v="2.0499999999999998"/>
    <n v="237.79999999999998"/>
  </r>
  <r>
    <x v="304"/>
    <s v="692-61-16-906"/>
    <n v="21"/>
    <n v="2.0499999999999998"/>
    <n v="43.05"/>
  </r>
  <r>
    <x v="304"/>
    <s v="033-49-11-774"/>
    <n v="61"/>
    <n v="2.0499999999999998"/>
    <n v="125.04999999999998"/>
  </r>
  <r>
    <x v="304"/>
    <s v="413-93-89-926"/>
    <n v="458"/>
    <n v="2.0499999999999998"/>
    <n v="938.89999999999986"/>
  </r>
  <r>
    <x v="305"/>
    <s v="170-89-76-803"/>
    <n v="19"/>
    <n v="2.0499999999999998"/>
    <n v="38.949999999999996"/>
  </r>
  <r>
    <x v="306"/>
    <s v="322-66-15-999"/>
    <n v="81"/>
    <n v="2.09"/>
    <n v="169.29"/>
  </r>
  <r>
    <x v="307"/>
    <s v="269-65-16-447"/>
    <n v="86"/>
    <n v="2.09"/>
    <n v="179.73999999999998"/>
  </r>
  <r>
    <x v="308"/>
    <s v="254-14-00-156"/>
    <n v="142"/>
    <n v="2.09"/>
    <n v="296.77999999999997"/>
  </r>
  <r>
    <x v="309"/>
    <s v="413-93-89-926"/>
    <n v="459"/>
    <n v="2.09"/>
    <n v="959.31"/>
  </r>
  <r>
    <x v="310"/>
    <s v="377-37-44-068"/>
    <n v="20"/>
    <n v="2.09"/>
    <n v="41.8"/>
  </r>
  <r>
    <x v="311"/>
    <s v="392-78-93-552"/>
    <n v="245"/>
    <n v="2.09"/>
    <n v="512.04999999999995"/>
  </r>
  <r>
    <x v="311"/>
    <s v="967-21-71-491"/>
    <n v="19"/>
    <n v="2.09"/>
    <n v="39.709999999999994"/>
  </r>
  <r>
    <x v="312"/>
    <s v="749-02-70-623"/>
    <n v="159"/>
    <n v="2.09"/>
    <n v="332.31"/>
  </r>
  <r>
    <x v="313"/>
    <s v="033-49-11-774"/>
    <n v="99"/>
    <n v="2.09"/>
    <n v="206.91"/>
  </r>
  <r>
    <x v="314"/>
    <s v="178-24-36-171"/>
    <n v="213"/>
    <n v="2.09"/>
    <n v="445.16999999999996"/>
  </r>
  <r>
    <x v="315"/>
    <s v="799-94-72-837"/>
    <n v="349"/>
    <n v="2.09"/>
    <n v="729.41"/>
  </r>
  <r>
    <x v="316"/>
    <s v="413-93-89-926"/>
    <n v="114"/>
    <n v="2.09"/>
    <n v="238.26"/>
  </r>
  <r>
    <x v="316"/>
    <s v="961-86-77-989"/>
    <n v="12"/>
    <n v="2.09"/>
    <n v="25.08"/>
  </r>
  <r>
    <x v="317"/>
    <s v="985-21-38-706"/>
    <n v="12"/>
    <n v="2.09"/>
    <n v="25.08"/>
  </r>
  <r>
    <x v="318"/>
    <s v="904-16-42-385"/>
    <n v="132"/>
    <n v="2.09"/>
    <n v="275.88"/>
  </r>
  <r>
    <x v="319"/>
    <s v="033-49-11-774"/>
    <n v="197"/>
    <n v="2.09"/>
    <n v="411.72999999999996"/>
  </r>
  <r>
    <x v="319"/>
    <s v="045-63-27-114"/>
    <n v="5"/>
    <n v="2.09"/>
    <n v="10.45"/>
  </r>
  <r>
    <x v="319"/>
    <s v="941-01-60-075"/>
    <n v="403"/>
    <n v="2.09"/>
    <n v="842.27"/>
  </r>
  <r>
    <x v="320"/>
    <s v="749-02-70-623"/>
    <n v="200"/>
    <n v="2.09"/>
    <n v="418"/>
  </r>
  <r>
    <x v="321"/>
    <s v="513-33-14-553"/>
    <n v="23"/>
    <n v="2.09"/>
    <n v="48.069999999999993"/>
  </r>
  <r>
    <x v="322"/>
    <s v="392-78-93-552"/>
    <n v="337"/>
    <n v="2.09"/>
    <n v="704.32999999999993"/>
  </r>
  <r>
    <x v="323"/>
    <s v="594-18-15-403"/>
    <n v="500"/>
    <n v="2.09"/>
    <n v="1045"/>
  </r>
  <r>
    <x v="323"/>
    <s v="182-72-86-381"/>
    <n v="9"/>
    <n v="2.09"/>
    <n v="18.809999999999999"/>
  </r>
  <r>
    <x v="324"/>
    <s v="179-23-02-772"/>
    <n v="39"/>
    <n v="2.09"/>
    <n v="81.509999999999991"/>
  </r>
  <r>
    <x v="325"/>
    <s v="773-39-15-273"/>
    <n v="156"/>
    <n v="2.09"/>
    <n v="326.03999999999996"/>
  </r>
  <r>
    <x v="326"/>
    <s v="413-93-89-926"/>
    <n v="258"/>
    <n v="2.09"/>
    <n v="539.21999999999991"/>
  </r>
  <r>
    <x v="326"/>
    <s v="824-54-79-834"/>
    <n v="14"/>
    <n v="2.09"/>
    <n v="29.259999999999998"/>
  </r>
  <r>
    <x v="327"/>
    <s v="904-16-42-385"/>
    <n v="91"/>
    <n v="2.09"/>
    <n v="190.19"/>
  </r>
  <r>
    <x v="328"/>
    <s v="904-16-42-385"/>
    <n v="68"/>
    <n v="2.09"/>
    <n v="142.12"/>
  </r>
  <r>
    <x v="329"/>
    <s v="447-16-72-588"/>
    <n v="13"/>
    <n v="2.09"/>
    <n v="27.169999999999998"/>
  </r>
  <r>
    <x v="330"/>
    <s v="378-70-08-798"/>
    <n v="118"/>
    <n v="2.09"/>
    <n v="246.61999999999998"/>
  </r>
  <r>
    <x v="331"/>
    <s v="410-52-79-946"/>
    <n v="54"/>
    <n v="2.09"/>
    <n v="112.85999999999999"/>
  </r>
  <r>
    <x v="332"/>
    <s v="434-21-90-566"/>
    <n v="10"/>
    <n v="2.09"/>
    <n v="20.9"/>
  </r>
  <r>
    <x v="333"/>
    <s v="941-01-60-075"/>
    <n v="339"/>
    <n v="2.09"/>
    <n v="708.51"/>
  </r>
  <r>
    <x v="334"/>
    <s v="534-94-49-182"/>
    <n v="80"/>
    <n v="2.09"/>
    <n v="167.2"/>
  </r>
  <r>
    <x v="335"/>
    <s v="178-24-36-171"/>
    <n v="431"/>
    <n v="2.09"/>
    <n v="900.79"/>
  </r>
  <r>
    <x v="336"/>
    <s v="941-01-60-075"/>
    <n v="268"/>
    <n v="2.09"/>
    <n v="560.12"/>
  </r>
  <r>
    <x v="336"/>
    <s v="178-24-36-171"/>
    <n v="440"/>
    <n v="2.09"/>
    <n v="919.59999999999991"/>
  </r>
  <r>
    <x v="336"/>
    <s v="594-18-15-403"/>
    <n v="396"/>
    <n v="2.09"/>
    <n v="827.64"/>
  </r>
  <r>
    <x v="336"/>
    <s v="269-65-16-447"/>
    <n v="157"/>
    <n v="2.09"/>
    <n v="328.13"/>
  </r>
  <r>
    <x v="337"/>
    <s v="904-16-42-385"/>
    <n v="194"/>
    <n v="2.09"/>
    <n v="405.46"/>
  </r>
  <r>
    <x v="338"/>
    <s v="761-06-34-233"/>
    <n v="156"/>
    <n v="2.09"/>
    <n v="326.03999999999996"/>
  </r>
  <r>
    <x v="339"/>
    <s v="423-71-31-448"/>
    <n v="11"/>
    <n v="2.09"/>
    <n v="22.99"/>
  </r>
  <r>
    <x v="340"/>
    <s v="968-49-97-804"/>
    <n v="110"/>
    <n v="2.09"/>
    <n v="229.89999999999998"/>
  </r>
  <r>
    <x v="341"/>
    <s v="865-19-31-951"/>
    <n v="12"/>
    <n v="2.09"/>
    <n v="25.08"/>
  </r>
  <r>
    <x v="342"/>
    <s v="594-18-15-403"/>
    <n v="464"/>
    <n v="2.09"/>
    <n v="969.76"/>
  </r>
  <r>
    <x v="343"/>
    <s v="527-15-00-673"/>
    <n v="40"/>
    <n v="2.09"/>
    <n v="83.6"/>
  </r>
  <r>
    <x v="344"/>
    <s v="761-06-34-233"/>
    <n v="52"/>
    <n v="2.09"/>
    <n v="108.67999999999999"/>
  </r>
  <r>
    <x v="345"/>
    <s v="970-73-69-415"/>
    <n v="12"/>
    <n v="2.09"/>
    <n v="25.08"/>
  </r>
  <r>
    <x v="346"/>
    <s v="254-14-00-156"/>
    <n v="412"/>
    <n v="2.09"/>
    <n v="861.07999999999993"/>
  </r>
  <r>
    <x v="347"/>
    <s v="413-93-89-926"/>
    <n v="268"/>
    <n v="2.09"/>
    <n v="560.12"/>
  </r>
  <r>
    <x v="347"/>
    <s v="254-14-00-156"/>
    <n v="495"/>
    <n v="2.09"/>
    <n v="1034.55"/>
  </r>
  <r>
    <x v="347"/>
    <s v="968-49-97-804"/>
    <n v="30"/>
    <n v="2.09"/>
    <n v="62.699999999999996"/>
  </r>
  <r>
    <x v="348"/>
    <s v="043-34-53-278"/>
    <n v="67"/>
    <n v="2.09"/>
    <n v="140.03"/>
  </r>
  <r>
    <x v="349"/>
    <s v="799-94-72-837"/>
    <n v="497"/>
    <n v="2.09"/>
    <n v="1038.73"/>
  </r>
  <r>
    <x v="350"/>
    <s v="178-24-36-171"/>
    <n v="102"/>
    <n v="2.09"/>
    <n v="213.17999999999998"/>
  </r>
  <r>
    <x v="351"/>
    <s v="254-14-00-156"/>
    <n v="322"/>
    <n v="2.09"/>
    <n v="672.9799999999999"/>
  </r>
  <r>
    <x v="352"/>
    <s v="847-48-41-699"/>
    <n v="297"/>
    <n v="2.09"/>
    <n v="620.7299999999999"/>
  </r>
  <r>
    <x v="353"/>
    <s v="904-16-42-385"/>
    <n v="179"/>
    <n v="2.09"/>
    <n v="374.10999999999996"/>
  </r>
  <r>
    <x v="354"/>
    <s v="822-52-42-474"/>
    <n v="15"/>
    <n v="2.09"/>
    <n v="31.349999999999998"/>
  </r>
  <r>
    <x v="355"/>
    <s v="692-61-16-906"/>
    <n v="65"/>
    <n v="2.09"/>
    <n v="135.85"/>
  </r>
  <r>
    <x v="356"/>
    <s v="254-14-00-156"/>
    <n v="297"/>
    <n v="2.09"/>
    <n v="620.7299999999999"/>
  </r>
  <r>
    <x v="357"/>
    <s v="885-74-10-856"/>
    <n v="131"/>
    <n v="2.09"/>
    <n v="273.78999999999996"/>
  </r>
  <r>
    <x v="358"/>
    <s v="385-84-45-941"/>
    <n v="12"/>
    <n v="2.09"/>
    <n v="25.08"/>
  </r>
  <r>
    <x v="358"/>
    <s v="269-65-16-447"/>
    <n v="114"/>
    <n v="2.09"/>
    <n v="238.26"/>
  </r>
  <r>
    <x v="359"/>
    <s v="799-94-72-837"/>
    <n v="293"/>
    <n v="2.09"/>
    <n v="612.37"/>
  </r>
  <r>
    <x v="360"/>
    <s v="773-41-40-060"/>
    <n v="18"/>
    <n v="2.09"/>
    <n v="37.619999999999997"/>
  </r>
  <r>
    <x v="360"/>
    <s v="080-51-85-809"/>
    <n v="186"/>
    <n v="2.09"/>
    <n v="388.73999999999995"/>
  </r>
  <r>
    <x v="361"/>
    <s v="378-70-08-798"/>
    <n v="119"/>
    <n v="2.09"/>
    <n v="248.70999999999998"/>
  </r>
  <r>
    <x v="362"/>
    <s v="473-30-19-947"/>
    <n v="4"/>
    <n v="2.09"/>
    <n v="8.36"/>
  </r>
  <r>
    <x v="363"/>
    <s v="799-94-72-837"/>
    <n v="415"/>
    <n v="2.09"/>
    <n v="867.34999999999991"/>
  </r>
  <r>
    <x v="363"/>
    <s v="775-48-66-885"/>
    <n v="10"/>
    <n v="2.09"/>
    <n v="20.9"/>
  </r>
  <r>
    <x v="363"/>
    <s v="269-65-16-447"/>
    <n v="159"/>
    <n v="2.09"/>
    <n v="332.31"/>
  </r>
  <r>
    <x v="364"/>
    <s v="413-93-89-926"/>
    <n v="140"/>
    <n v="2.09"/>
    <n v="292.59999999999997"/>
  </r>
  <r>
    <x v="365"/>
    <s v="080-51-85-809"/>
    <n v="128"/>
    <n v="2.09"/>
    <n v="267.52"/>
  </r>
  <r>
    <x v="366"/>
    <s v="429-16-50-754"/>
    <n v="9"/>
    <n v="2.09"/>
    <n v="18.809999999999999"/>
  </r>
  <r>
    <x v="366"/>
    <s v="413-93-89-926"/>
    <n v="121"/>
    <n v="2.09"/>
    <n v="252.89"/>
  </r>
  <r>
    <x v="367"/>
    <s v="799-94-72-837"/>
    <n v="169"/>
    <n v="2.09"/>
    <n v="353.21"/>
  </r>
  <r>
    <x v="368"/>
    <s v="322-66-15-999"/>
    <n v="118"/>
    <n v="2.09"/>
    <n v="246.61999999999998"/>
  </r>
  <r>
    <x v="368"/>
    <s v="773-39-15-273"/>
    <n v="37"/>
    <n v="2.09"/>
    <n v="77.33"/>
  </r>
  <r>
    <x v="369"/>
    <s v="968-49-97-804"/>
    <n v="198"/>
    <n v="2.09"/>
    <n v="413.82"/>
  </r>
  <r>
    <x v="370"/>
    <s v="378-70-08-798"/>
    <n v="74"/>
    <n v="2.09"/>
    <n v="154.66"/>
  </r>
  <r>
    <x v="371"/>
    <s v="275-38-81-341"/>
    <n v="18"/>
    <n v="2.09"/>
    <n v="37.619999999999997"/>
  </r>
  <r>
    <x v="372"/>
    <s v="337-27-67-378"/>
    <n v="291"/>
    <n v="2.09"/>
    <n v="608.18999999999994"/>
  </r>
  <r>
    <x v="373"/>
    <s v="847-48-41-699"/>
    <n v="208"/>
    <n v="2.09"/>
    <n v="434.71999999999997"/>
  </r>
  <r>
    <x v="373"/>
    <s v="594-18-15-403"/>
    <n v="354"/>
    <n v="2.09"/>
    <n v="739.8599999999999"/>
  </r>
  <r>
    <x v="374"/>
    <s v="410-52-79-946"/>
    <n v="113"/>
    <n v="2.09"/>
    <n v="236.17"/>
  </r>
  <r>
    <x v="375"/>
    <s v="295-31-73-319"/>
    <n v="3"/>
    <n v="2.09"/>
    <n v="6.27"/>
  </r>
  <r>
    <x v="375"/>
    <s v="392-78-93-552"/>
    <n v="446"/>
    <n v="2.09"/>
    <n v="932.14"/>
  </r>
  <r>
    <x v="375"/>
    <s v="430-90-28-407"/>
    <n v="9"/>
    <n v="2.09"/>
    <n v="18.809999999999999"/>
  </r>
  <r>
    <x v="376"/>
    <s v="941-01-60-075"/>
    <n v="445"/>
    <n v="2.09"/>
    <n v="930.05"/>
  </r>
  <r>
    <x v="377"/>
    <s v="513-33-14-553"/>
    <n v="47"/>
    <n v="2.09"/>
    <n v="98.22999999999999"/>
  </r>
  <r>
    <x v="378"/>
    <s v="240-56-56-791"/>
    <n v="14"/>
    <n v="2.09"/>
    <n v="29.259999999999998"/>
  </r>
  <r>
    <x v="379"/>
    <s v="916-94-78-836"/>
    <n v="187"/>
    <n v="2.09"/>
    <n v="390.83"/>
  </r>
  <r>
    <x v="380"/>
    <s v="392-78-93-552"/>
    <n v="355"/>
    <n v="2.09"/>
    <n v="741.94999999999993"/>
  </r>
  <r>
    <x v="381"/>
    <s v="940-29-78-846"/>
    <n v="6"/>
    <n v="2.09"/>
    <n v="12.54"/>
  </r>
  <r>
    <x v="382"/>
    <s v="284-59-84-568"/>
    <n v="18"/>
    <n v="2.09"/>
    <n v="37.619999999999997"/>
  </r>
  <r>
    <x v="383"/>
    <s v="884-31-58-627"/>
    <n v="111"/>
    <n v="2.09"/>
    <n v="231.98999999999998"/>
  </r>
  <r>
    <x v="383"/>
    <s v="885-74-10-856"/>
    <n v="156"/>
    <n v="2.09"/>
    <n v="326.03999999999996"/>
  </r>
  <r>
    <x v="384"/>
    <s v="392-78-93-552"/>
    <n v="396"/>
    <n v="2.09"/>
    <n v="827.64"/>
  </r>
  <r>
    <x v="385"/>
    <s v="767-55-58-288"/>
    <n v="7"/>
    <n v="2.09"/>
    <n v="14.629999999999999"/>
  </r>
  <r>
    <x v="386"/>
    <s v="322-66-15-999"/>
    <n v="98"/>
    <n v="2.09"/>
    <n v="204.82"/>
  </r>
  <r>
    <x v="387"/>
    <s v="392-78-93-552"/>
    <n v="405"/>
    <n v="2.09"/>
    <n v="846.44999999999993"/>
  </r>
  <r>
    <x v="388"/>
    <s v="254-14-00-156"/>
    <n v="220"/>
    <n v="2.09"/>
    <n v="459.79999999999995"/>
  </r>
  <r>
    <x v="389"/>
    <s v="534-94-49-182"/>
    <n v="141"/>
    <n v="2.09"/>
    <n v="294.69"/>
  </r>
  <r>
    <x v="390"/>
    <s v="182-72-86-381"/>
    <n v="17"/>
    <n v="2.09"/>
    <n v="35.53"/>
  </r>
  <r>
    <x v="390"/>
    <s v="847-48-41-699"/>
    <n v="260"/>
    <n v="2.09"/>
    <n v="543.4"/>
  </r>
  <r>
    <x v="391"/>
    <s v="982-37-73-633"/>
    <n v="11"/>
    <n v="2.09"/>
    <n v="22.99"/>
  </r>
  <r>
    <x v="392"/>
    <s v="495-93-92-849"/>
    <n v="182"/>
    <n v="2.09"/>
    <n v="380.38"/>
  </r>
  <r>
    <x v="393"/>
    <s v="916-94-78-836"/>
    <n v="59"/>
    <n v="2.09"/>
    <n v="123.30999999999999"/>
  </r>
  <r>
    <x v="394"/>
    <s v="527-15-00-673"/>
    <n v="45"/>
    <n v="2.09"/>
    <n v="94.05"/>
  </r>
  <r>
    <x v="394"/>
    <s v="740-87-37-389"/>
    <n v="3"/>
    <n v="2.09"/>
    <n v="6.27"/>
  </r>
  <r>
    <x v="395"/>
    <s v="692-61-16-906"/>
    <n v="52"/>
    <n v="2.09"/>
    <n v="108.67999999999999"/>
  </r>
  <r>
    <x v="395"/>
    <s v="178-24-36-171"/>
    <n v="373"/>
    <n v="2.09"/>
    <n v="779.56999999999994"/>
  </r>
  <r>
    <x v="396"/>
    <s v="962-06-61-806"/>
    <n v="2"/>
    <n v="2.09"/>
    <n v="4.18"/>
  </r>
  <r>
    <x v="396"/>
    <s v="337-27-67-378"/>
    <n v="445"/>
    <n v="2.09"/>
    <n v="930.05"/>
  </r>
  <r>
    <x v="397"/>
    <s v="495-93-92-849"/>
    <n v="93"/>
    <n v="2.09"/>
    <n v="194.36999999999998"/>
  </r>
  <r>
    <x v="398"/>
    <s v="178-24-36-171"/>
    <n v="329"/>
    <n v="2.09"/>
    <n v="687.6099999999999"/>
  </r>
  <r>
    <x v="399"/>
    <s v="178-24-36-171"/>
    <n v="217"/>
    <n v="2.09"/>
    <n v="453.53"/>
  </r>
  <r>
    <x v="399"/>
    <s v="269-65-16-447"/>
    <n v="165"/>
    <n v="2.09"/>
    <n v="344.84999999999997"/>
  </r>
  <r>
    <x v="400"/>
    <s v="176-54-34-364"/>
    <n v="20"/>
    <n v="2.09"/>
    <n v="41.8"/>
  </r>
  <r>
    <x v="401"/>
    <s v="019-98-81-222"/>
    <n v="11"/>
    <n v="2.09"/>
    <n v="22.99"/>
  </r>
  <r>
    <x v="402"/>
    <s v="799-94-72-837"/>
    <n v="294"/>
    <n v="2.09"/>
    <n v="614.45999999999992"/>
  </r>
  <r>
    <x v="403"/>
    <s v="904-16-42-385"/>
    <n v="82"/>
    <n v="2.09"/>
    <n v="171.38"/>
  </r>
  <r>
    <x v="403"/>
    <s v="033-49-11-774"/>
    <n v="186"/>
    <n v="2.09"/>
    <n v="388.73999999999995"/>
  </r>
  <r>
    <x v="404"/>
    <s v="749-02-70-623"/>
    <n v="163"/>
    <n v="2.09"/>
    <n v="340.66999999999996"/>
  </r>
  <r>
    <x v="404"/>
    <s v="534-94-49-182"/>
    <n v="148"/>
    <n v="2.09"/>
    <n v="309.32"/>
  </r>
  <r>
    <x v="405"/>
    <s v="377-37-44-068"/>
    <n v="2"/>
    <n v="2.09"/>
    <n v="4.18"/>
  </r>
  <r>
    <x v="406"/>
    <s v="178-24-36-171"/>
    <n v="343"/>
    <n v="2.09"/>
    <n v="716.87"/>
  </r>
  <r>
    <x v="406"/>
    <s v="884-31-58-627"/>
    <n v="51"/>
    <n v="2.09"/>
    <n v="106.58999999999999"/>
  </r>
  <r>
    <x v="407"/>
    <s v="749-02-70-623"/>
    <n v="164"/>
    <n v="2.09"/>
    <n v="342.76"/>
  </r>
  <r>
    <x v="407"/>
    <s v="645-32-78-780"/>
    <n v="5"/>
    <n v="2.09"/>
    <n v="10.45"/>
  </r>
  <r>
    <x v="408"/>
    <s v="254-14-00-156"/>
    <n v="260"/>
    <n v="2.09"/>
    <n v="543.4"/>
  </r>
  <r>
    <x v="408"/>
    <s v="847-48-41-699"/>
    <n v="415"/>
    <n v="2.09"/>
    <n v="867.34999999999991"/>
  </r>
  <r>
    <x v="409"/>
    <s v="847-48-41-699"/>
    <n v="467"/>
    <n v="2.09"/>
    <n v="976.03"/>
  </r>
  <r>
    <x v="409"/>
    <s v="692-61-16-906"/>
    <n v="43"/>
    <n v="2.09"/>
    <n v="89.86999999999999"/>
  </r>
  <r>
    <x v="410"/>
    <s v="885-74-10-856"/>
    <n v="40"/>
    <n v="2.09"/>
    <n v="83.6"/>
  </r>
  <r>
    <x v="411"/>
    <s v="964-69-89-011"/>
    <n v="10"/>
    <n v="2.09"/>
    <n v="20.9"/>
  </r>
  <r>
    <x v="412"/>
    <s v="847-48-41-699"/>
    <n v="197"/>
    <n v="2.09"/>
    <n v="411.72999999999996"/>
  </r>
  <r>
    <x v="413"/>
    <s v="773-39-15-273"/>
    <n v="145"/>
    <n v="2.09"/>
    <n v="303.04999999999995"/>
  </r>
  <r>
    <x v="414"/>
    <s v="322-66-15-999"/>
    <n v="105"/>
    <n v="2.09"/>
    <n v="219.45"/>
  </r>
  <r>
    <x v="415"/>
    <s v="916-94-78-836"/>
    <n v="33"/>
    <n v="2.09"/>
    <n v="68.97"/>
  </r>
  <r>
    <x v="415"/>
    <s v="950-40-82-698"/>
    <n v="78"/>
    <n v="2.09"/>
    <n v="163.01999999999998"/>
  </r>
  <r>
    <x v="416"/>
    <s v="847-48-41-699"/>
    <n v="466"/>
    <n v="2.09"/>
    <n v="973.93999999999994"/>
  </r>
  <r>
    <x v="417"/>
    <s v="392-78-93-552"/>
    <n v="476"/>
    <n v="2.09"/>
    <n v="994.83999999999992"/>
  </r>
  <r>
    <x v="418"/>
    <s v="080-51-85-809"/>
    <n v="151"/>
    <n v="2.09"/>
    <n v="315.58999999999997"/>
  </r>
  <r>
    <x v="418"/>
    <s v="163-92-64-010"/>
    <n v="17"/>
    <n v="2.09"/>
    <n v="35.53"/>
  </r>
  <r>
    <x v="419"/>
    <s v="585-26-73-628"/>
    <n v="4"/>
    <n v="2.09"/>
    <n v="8.36"/>
  </r>
  <r>
    <x v="420"/>
    <s v="594-18-15-403"/>
    <n v="131"/>
    <n v="2.09"/>
    <n v="273.78999999999996"/>
  </r>
  <r>
    <x v="420"/>
    <s v="337-27-67-378"/>
    <n v="369"/>
    <n v="2.09"/>
    <n v="771.20999999999992"/>
  </r>
  <r>
    <x v="420"/>
    <s v="179-23-02-772"/>
    <n v="60"/>
    <n v="2.09"/>
    <n v="125.39999999999999"/>
  </r>
  <r>
    <x v="421"/>
    <s v="413-93-89-926"/>
    <n v="405"/>
    <n v="2.09"/>
    <n v="846.44999999999993"/>
  </r>
  <r>
    <x v="422"/>
    <s v="396-32-41-555"/>
    <n v="3"/>
    <n v="2.09"/>
    <n v="6.27"/>
  </r>
  <r>
    <x v="423"/>
    <s v="773-39-15-273"/>
    <n v="35"/>
    <n v="2.09"/>
    <n v="73.149999999999991"/>
  </r>
  <r>
    <x v="424"/>
    <s v="941-01-60-075"/>
    <n v="444"/>
    <n v="2.09"/>
    <n v="927.95999999999992"/>
  </r>
  <r>
    <x v="424"/>
    <s v="392-78-93-552"/>
    <n v="424"/>
    <n v="2.09"/>
    <n v="886.16"/>
  </r>
  <r>
    <x v="424"/>
    <s v="736-91-47-235"/>
    <n v="2"/>
    <n v="2.09"/>
    <n v="4.18"/>
  </r>
  <r>
    <x v="425"/>
    <s v="413-93-89-926"/>
    <n v="480"/>
    <n v="2.09"/>
    <n v="1003.1999999999999"/>
  </r>
  <r>
    <x v="426"/>
    <s v="916-94-78-836"/>
    <n v="65"/>
    <n v="2.09"/>
    <n v="135.85"/>
  </r>
  <r>
    <x v="427"/>
    <s v="403-50-07-403"/>
    <n v="8"/>
    <n v="2.09"/>
    <n v="16.72"/>
  </r>
  <r>
    <x v="428"/>
    <s v="495-93-92-849"/>
    <n v="52"/>
    <n v="2.09"/>
    <n v="108.67999999999999"/>
  </r>
  <r>
    <x v="429"/>
    <s v="377-37-44-068"/>
    <n v="8"/>
    <n v="2.09"/>
    <n v="16.72"/>
  </r>
  <r>
    <x v="430"/>
    <s v="254-14-00-156"/>
    <n v="143"/>
    <n v="2.09"/>
    <n v="298.87"/>
  </r>
  <r>
    <x v="431"/>
    <s v="269-65-16-447"/>
    <n v="20"/>
    <n v="2.09"/>
    <n v="41.8"/>
  </r>
  <r>
    <x v="432"/>
    <s v="799-94-72-837"/>
    <n v="396"/>
    <n v="2.09"/>
    <n v="827.64"/>
  </r>
  <r>
    <x v="433"/>
    <s v="513-33-14-553"/>
    <n v="168"/>
    <n v="2.09"/>
    <n v="351.12"/>
  </r>
  <r>
    <x v="434"/>
    <s v="513-33-14-553"/>
    <n v="69"/>
    <n v="2.09"/>
    <n v="144.20999999999998"/>
  </r>
  <r>
    <x v="435"/>
    <s v="534-94-49-182"/>
    <n v="99"/>
    <n v="2.09"/>
    <n v="206.91"/>
  </r>
  <r>
    <x v="435"/>
    <s v="115-65-39-258"/>
    <n v="57"/>
    <n v="2.09"/>
    <n v="119.13"/>
  </r>
  <r>
    <x v="436"/>
    <s v="043-34-53-278"/>
    <n v="103"/>
    <n v="2.09"/>
    <n v="215.26999999999998"/>
  </r>
  <r>
    <x v="437"/>
    <s v="609-57-46-753"/>
    <n v="2"/>
    <n v="2.09"/>
    <n v="4.18"/>
  </r>
  <r>
    <x v="438"/>
    <s v="495-93-92-849"/>
    <n v="88"/>
    <n v="2.09"/>
    <n v="183.92"/>
  </r>
  <r>
    <x v="439"/>
    <s v="916-94-78-836"/>
    <n v="85"/>
    <n v="2.09"/>
    <n v="177.64999999999998"/>
  </r>
  <r>
    <x v="439"/>
    <s v="254-14-00-156"/>
    <n v="216"/>
    <n v="2.09"/>
    <n v="451.43999999999994"/>
  </r>
  <r>
    <x v="440"/>
    <s v="254-14-00-156"/>
    <n v="140"/>
    <n v="2.09"/>
    <n v="292.59999999999997"/>
  </r>
  <r>
    <x v="441"/>
    <s v="941-01-60-075"/>
    <n v="377"/>
    <n v="2.09"/>
    <n v="787.93"/>
  </r>
  <r>
    <x v="442"/>
    <s v="968-49-97-804"/>
    <n v="89"/>
    <n v="2.09"/>
    <n v="186.01"/>
  </r>
  <r>
    <x v="443"/>
    <s v="904-16-42-385"/>
    <n v="181"/>
    <n v="2.09"/>
    <n v="378.28999999999996"/>
  </r>
  <r>
    <x v="444"/>
    <s v="513-33-14-553"/>
    <n v="131"/>
    <n v="2.09"/>
    <n v="273.78999999999996"/>
  </r>
  <r>
    <x v="444"/>
    <s v="936-67-95-170"/>
    <n v="43"/>
    <n v="2.09"/>
    <n v="89.86999999999999"/>
  </r>
  <r>
    <x v="445"/>
    <s v="534-94-49-182"/>
    <n v="166"/>
    <n v="2.09"/>
    <n v="346.94"/>
  </r>
  <r>
    <x v="445"/>
    <s v="773-39-15-273"/>
    <n v="192"/>
    <n v="2.09"/>
    <n v="401.28"/>
  </r>
  <r>
    <x v="446"/>
    <s v="351-06-97-406"/>
    <n v="7"/>
    <n v="2.09"/>
    <n v="14.629999999999999"/>
  </r>
  <r>
    <x v="447"/>
    <s v="662-14-22-719"/>
    <n v="11"/>
    <n v="2.09"/>
    <n v="22.99"/>
  </r>
  <r>
    <x v="447"/>
    <s v="080-51-85-809"/>
    <n v="146"/>
    <n v="2.09"/>
    <n v="305.14"/>
  </r>
  <r>
    <x v="448"/>
    <s v="392-78-93-552"/>
    <n v="138"/>
    <n v="2.09"/>
    <n v="288.41999999999996"/>
  </r>
  <r>
    <x v="449"/>
    <s v="033-49-11-774"/>
    <n v="138"/>
    <n v="2.09"/>
    <n v="288.41999999999996"/>
  </r>
  <r>
    <x v="449"/>
    <s v="941-01-60-075"/>
    <n v="482"/>
    <n v="2.09"/>
    <n v="1007.3799999999999"/>
  </r>
  <r>
    <x v="450"/>
    <s v="941-01-60-075"/>
    <n v="481"/>
    <n v="2.09"/>
    <n v="1005.29"/>
  </r>
  <r>
    <x v="451"/>
    <s v="392-78-93-552"/>
    <n v="258"/>
    <n v="2.09"/>
    <n v="539.21999999999991"/>
  </r>
  <r>
    <x v="452"/>
    <s v="080-51-85-809"/>
    <n v="100"/>
    <n v="2.09"/>
    <n v="209"/>
  </r>
  <r>
    <x v="452"/>
    <s v="513-33-14-553"/>
    <n v="86"/>
    <n v="2.09"/>
    <n v="179.73999999999998"/>
  </r>
  <r>
    <x v="453"/>
    <s v="378-70-08-798"/>
    <n v="165"/>
    <n v="2.09"/>
    <n v="344.84999999999997"/>
  </r>
  <r>
    <x v="454"/>
    <s v="967-21-71-491"/>
    <n v="4"/>
    <n v="2.09"/>
    <n v="8.36"/>
  </r>
  <r>
    <x v="455"/>
    <s v="033-49-11-774"/>
    <n v="156"/>
    <n v="2.09"/>
    <n v="326.03999999999996"/>
  </r>
  <r>
    <x v="456"/>
    <s v="392-78-93-552"/>
    <n v="320"/>
    <n v="2.09"/>
    <n v="668.8"/>
  </r>
  <r>
    <x v="457"/>
    <s v="045-63-27-114"/>
    <n v="1"/>
    <n v="2.15"/>
    <n v="2.15"/>
  </r>
  <r>
    <x v="457"/>
    <s v="885-74-10-856"/>
    <n v="81"/>
    <n v="2.15"/>
    <n v="174.15"/>
  </r>
  <r>
    <x v="457"/>
    <s v="941-01-60-075"/>
    <n v="438"/>
    <n v="2.15"/>
    <n v="941.69999999999993"/>
  </r>
  <r>
    <x v="458"/>
    <s v="242-04-13-206"/>
    <n v="1"/>
    <n v="2.15"/>
    <n v="2.15"/>
  </r>
  <r>
    <x v="459"/>
    <s v="773-39-15-273"/>
    <n v="173"/>
    <n v="2.15"/>
    <n v="371.95"/>
  </r>
  <r>
    <x v="460"/>
    <s v="337-27-67-378"/>
    <n v="412"/>
    <n v="2.15"/>
    <n v="885.8"/>
  </r>
  <r>
    <x v="460"/>
    <s v="288-84-37-922"/>
    <n v="13"/>
    <n v="2.15"/>
    <n v="27.95"/>
  </r>
  <r>
    <x v="461"/>
    <s v="322-66-15-999"/>
    <n v="130"/>
    <n v="2.15"/>
    <n v="279.5"/>
  </r>
  <r>
    <x v="462"/>
    <s v="193-47-03-638"/>
    <n v="4"/>
    <n v="2.15"/>
    <n v="8.6"/>
  </r>
  <r>
    <x v="463"/>
    <s v="322-66-15-999"/>
    <n v="176"/>
    <n v="2.15"/>
    <n v="378.4"/>
  </r>
  <r>
    <x v="464"/>
    <s v="403-50-07-403"/>
    <n v="14"/>
    <n v="2.15"/>
    <n v="30.099999999999998"/>
  </r>
  <r>
    <x v="465"/>
    <s v="322-66-15-999"/>
    <n v="97"/>
    <n v="2.15"/>
    <n v="208.54999999999998"/>
  </r>
  <r>
    <x v="466"/>
    <s v="692-61-16-906"/>
    <n v="81"/>
    <n v="2.15"/>
    <n v="174.15"/>
  </r>
  <r>
    <x v="467"/>
    <s v="033-49-11-774"/>
    <n v="179"/>
    <n v="2.15"/>
    <n v="384.84999999999997"/>
  </r>
  <r>
    <x v="468"/>
    <s v="916-94-78-836"/>
    <n v="132"/>
    <n v="2.15"/>
    <n v="283.8"/>
  </r>
  <r>
    <x v="468"/>
    <s v="214-54-56-360"/>
    <n v="5"/>
    <n v="2.15"/>
    <n v="10.75"/>
  </r>
  <r>
    <x v="468"/>
    <s v="269-65-16-447"/>
    <n v="100"/>
    <n v="2.15"/>
    <n v="215"/>
  </r>
  <r>
    <x v="469"/>
    <s v="302-11-03-254"/>
    <n v="6"/>
    <n v="2.15"/>
    <n v="12.899999999999999"/>
  </r>
  <r>
    <x v="470"/>
    <s v="337-27-67-378"/>
    <n v="171"/>
    <n v="2.15"/>
    <n v="367.65"/>
  </r>
  <r>
    <x v="471"/>
    <s v="799-94-72-837"/>
    <n v="333"/>
    <n v="2.15"/>
    <n v="715.94999999999993"/>
  </r>
  <r>
    <x v="472"/>
    <s v="337-27-67-378"/>
    <n v="365"/>
    <n v="2.15"/>
    <n v="784.75"/>
  </r>
  <r>
    <x v="472"/>
    <s v="423-71-31-448"/>
    <n v="16"/>
    <n v="2.15"/>
    <n v="34.4"/>
  </r>
  <r>
    <x v="473"/>
    <s v="594-18-15-403"/>
    <n v="211"/>
    <n v="2.15"/>
    <n v="453.65"/>
  </r>
  <r>
    <x v="474"/>
    <s v="392-78-93-552"/>
    <n v="196"/>
    <n v="2.15"/>
    <n v="421.4"/>
  </r>
  <r>
    <x v="475"/>
    <s v="208-84-31-216"/>
    <n v="11"/>
    <n v="2.15"/>
    <n v="23.65"/>
  </r>
  <r>
    <x v="476"/>
    <s v="423-71-31-448"/>
    <n v="17"/>
    <n v="2.15"/>
    <n v="36.549999999999997"/>
  </r>
  <r>
    <x v="477"/>
    <s v="527-15-00-673"/>
    <n v="62"/>
    <n v="2.15"/>
    <n v="133.29999999999998"/>
  </r>
  <r>
    <x v="477"/>
    <s v="847-48-41-699"/>
    <n v="103"/>
    <n v="2.15"/>
    <n v="221.45"/>
  </r>
  <r>
    <x v="477"/>
    <s v="996-09-76-697"/>
    <n v="9"/>
    <n v="2.15"/>
    <n v="19.349999999999998"/>
  </r>
  <r>
    <x v="478"/>
    <s v="299-98-16-259"/>
    <n v="5"/>
    <n v="2.15"/>
    <n v="10.75"/>
  </r>
  <r>
    <x v="478"/>
    <s v="392-78-93-552"/>
    <n v="452"/>
    <n v="2.15"/>
    <n v="971.8"/>
  </r>
  <r>
    <x v="479"/>
    <s v="371-70-96-597"/>
    <n v="2"/>
    <n v="2.15"/>
    <n v="4.3"/>
  </r>
  <r>
    <x v="480"/>
    <s v="941-01-60-075"/>
    <n v="335"/>
    <n v="2.15"/>
    <n v="720.25"/>
  </r>
  <r>
    <x v="481"/>
    <s v="777-06-33-444"/>
    <n v="12"/>
    <n v="2.15"/>
    <n v="25.799999999999997"/>
  </r>
  <r>
    <x v="482"/>
    <s v="314-76-34-892"/>
    <n v="12"/>
    <n v="2.15"/>
    <n v="25.799999999999997"/>
  </r>
  <r>
    <x v="483"/>
    <s v="270-90-07-560"/>
    <n v="5"/>
    <n v="2.15"/>
    <n v="10.75"/>
  </r>
  <r>
    <x v="483"/>
    <s v="811-91-92-867"/>
    <n v="2"/>
    <n v="2.15"/>
    <n v="4.3"/>
  </r>
  <r>
    <x v="484"/>
    <s v="131-80-62-556"/>
    <n v="10"/>
    <n v="2.15"/>
    <n v="21.5"/>
  </r>
  <r>
    <x v="485"/>
    <s v="392-78-93-552"/>
    <n v="308"/>
    <n v="2.15"/>
    <n v="662.19999999999993"/>
  </r>
  <r>
    <x v="486"/>
    <s v="982-37-73-633"/>
    <n v="5"/>
    <n v="2.15"/>
    <n v="10.75"/>
  </r>
  <r>
    <x v="486"/>
    <s v="799-94-72-837"/>
    <n v="446"/>
    <n v="2.15"/>
    <n v="958.9"/>
  </r>
  <r>
    <x v="487"/>
    <s v="254-14-00-156"/>
    <n v="281"/>
    <n v="2.15"/>
    <n v="604.15"/>
  </r>
  <r>
    <x v="488"/>
    <s v="128-69-77-900"/>
    <n v="6"/>
    <n v="2.15"/>
    <n v="12.899999999999999"/>
  </r>
  <r>
    <x v="489"/>
    <s v="254-14-00-156"/>
    <n v="409"/>
    <n v="2.15"/>
    <n v="879.34999999999991"/>
  </r>
  <r>
    <x v="489"/>
    <s v="527-15-00-673"/>
    <n v="191"/>
    <n v="2.15"/>
    <n v="410.65"/>
  </r>
  <r>
    <x v="490"/>
    <s v="941-01-60-075"/>
    <n v="404"/>
    <n v="2.15"/>
    <n v="868.59999999999991"/>
  </r>
  <r>
    <x v="490"/>
    <s v="378-70-08-798"/>
    <n v="135"/>
    <n v="2.15"/>
    <n v="290.25"/>
  </r>
  <r>
    <x v="490"/>
    <s v="961-86-77-989"/>
    <n v="20"/>
    <n v="2.15"/>
    <n v="43"/>
  </r>
  <r>
    <x v="491"/>
    <s v="507-22-76-992"/>
    <n v="54"/>
    <n v="2.15"/>
    <n v="116.1"/>
  </r>
  <r>
    <x v="491"/>
    <s v="495-93-92-849"/>
    <n v="129"/>
    <n v="2.15"/>
    <n v="277.34999999999997"/>
  </r>
  <r>
    <x v="492"/>
    <s v="138-66-38-929"/>
    <n v="11"/>
    <n v="2.15"/>
    <n v="23.65"/>
  </r>
  <r>
    <x v="493"/>
    <s v="178-24-36-171"/>
    <n v="383"/>
    <n v="2.15"/>
    <n v="823.44999999999993"/>
  </r>
  <r>
    <x v="494"/>
    <s v="749-02-70-623"/>
    <n v="46"/>
    <n v="2.15"/>
    <n v="98.899999999999991"/>
  </r>
  <r>
    <x v="495"/>
    <s v="179-23-02-772"/>
    <n v="61"/>
    <n v="2.15"/>
    <n v="131.15"/>
  </r>
  <r>
    <x v="496"/>
    <s v="378-70-08-798"/>
    <n v="166"/>
    <n v="2.15"/>
    <n v="356.9"/>
  </r>
  <r>
    <x v="497"/>
    <s v="513-33-14-553"/>
    <n v="91"/>
    <n v="2.15"/>
    <n v="195.65"/>
  </r>
  <r>
    <x v="498"/>
    <s v="240-21-54-730"/>
    <n v="10"/>
    <n v="2.15"/>
    <n v="21.5"/>
  </r>
  <r>
    <x v="499"/>
    <s v="299-72-00-838"/>
    <n v="19"/>
    <n v="2.15"/>
    <n v="40.85"/>
  </r>
  <r>
    <x v="499"/>
    <s v="105-89-55-029"/>
    <n v="2"/>
    <n v="2.15"/>
    <n v="4.3"/>
  </r>
  <r>
    <x v="500"/>
    <s v="968-49-97-804"/>
    <n v="125"/>
    <n v="2.15"/>
    <n v="268.75"/>
  </r>
  <r>
    <x v="500"/>
    <s v="178-24-36-171"/>
    <n v="248"/>
    <n v="2.15"/>
    <n v="533.19999999999993"/>
  </r>
  <r>
    <x v="500"/>
    <s v="995-59-41-476"/>
    <n v="298"/>
    <n v="2.15"/>
    <n v="640.69999999999993"/>
  </r>
  <r>
    <x v="501"/>
    <s v="178-24-36-171"/>
    <n v="406"/>
    <n v="2.15"/>
    <n v="872.9"/>
  </r>
  <r>
    <x v="502"/>
    <s v="080-51-85-809"/>
    <n v="46"/>
    <n v="2.15"/>
    <n v="98.899999999999991"/>
  </r>
  <r>
    <x v="503"/>
    <s v="513-33-14-553"/>
    <n v="106"/>
    <n v="2.15"/>
    <n v="227.89999999999998"/>
  </r>
  <r>
    <x v="504"/>
    <s v="847-48-41-699"/>
    <n v="121"/>
    <n v="2.15"/>
    <n v="260.14999999999998"/>
  </r>
  <r>
    <x v="505"/>
    <s v="392-78-93-552"/>
    <n v="170"/>
    <n v="2.15"/>
    <n v="365.5"/>
  </r>
  <r>
    <x v="505"/>
    <s v="799-94-72-837"/>
    <n v="431"/>
    <n v="2.15"/>
    <n v="926.65"/>
  </r>
  <r>
    <x v="506"/>
    <s v="941-01-60-075"/>
    <n v="483"/>
    <n v="2.15"/>
    <n v="1038.45"/>
  </r>
  <r>
    <x v="507"/>
    <s v="254-14-00-156"/>
    <n v="354"/>
    <n v="2.15"/>
    <n v="761.1"/>
  </r>
  <r>
    <x v="508"/>
    <s v="513-33-14-553"/>
    <n v="65"/>
    <n v="2.15"/>
    <n v="139.75"/>
  </r>
  <r>
    <x v="509"/>
    <s v="337-27-67-378"/>
    <n v="176"/>
    <n v="2.15"/>
    <n v="378.4"/>
  </r>
  <r>
    <x v="510"/>
    <s v="843-22-41-173"/>
    <n v="2"/>
    <n v="2.15"/>
    <n v="4.3"/>
  </r>
  <r>
    <x v="511"/>
    <s v="527-15-00-673"/>
    <n v="46"/>
    <n v="2.15"/>
    <n v="98.899999999999991"/>
  </r>
  <r>
    <x v="512"/>
    <s v="995-59-41-476"/>
    <n v="477"/>
    <n v="2.15"/>
    <n v="1025.55"/>
  </r>
  <r>
    <x v="513"/>
    <s v="126-55-91-375"/>
    <n v="6"/>
    <n v="2.15"/>
    <n v="12.899999999999999"/>
  </r>
  <r>
    <x v="514"/>
    <s v="528-09-83-923"/>
    <n v="11"/>
    <n v="2.15"/>
    <n v="23.65"/>
  </r>
  <r>
    <x v="514"/>
    <s v="527-15-00-673"/>
    <n v="126"/>
    <n v="2.15"/>
    <n v="270.89999999999998"/>
  </r>
  <r>
    <x v="514"/>
    <s v="269-65-16-447"/>
    <n v="190"/>
    <n v="2.15"/>
    <n v="408.5"/>
  </r>
  <r>
    <x v="515"/>
    <s v="941-01-60-075"/>
    <n v="358"/>
    <n v="2.15"/>
    <n v="769.69999999999993"/>
  </r>
  <r>
    <x v="515"/>
    <s v="761-06-34-233"/>
    <n v="78"/>
    <n v="2.15"/>
    <n v="167.7"/>
  </r>
  <r>
    <x v="515"/>
    <s v="884-31-58-627"/>
    <n v="129"/>
    <n v="2.15"/>
    <n v="277.34999999999997"/>
  </r>
  <r>
    <x v="516"/>
    <s v="799-94-72-837"/>
    <n v="433"/>
    <n v="2.15"/>
    <n v="930.94999999999993"/>
  </r>
  <r>
    <x v="517"/>
    <s v="182-72-86-381"/>
    <n v="18"/>
    <n v="2.15"/>
    <n v="38.699999999999996"/>
  </r>
  <r>
    <x v="518"/>
    <s v="936-67-95-170"/>
    <n v="30"/>
    <n v="2.15"/>
    <n v="64.5"/>
  </r>
  <r>
    <x v="519"/>
    <s v="159-34-45-151"/>
    <n v="18"/>
    <n v="2.15"/>
    <n v="38.699999999999996"/>
  </r>
  <r>
    <x v="520"/>
    <s v="527-15-00-673"/>
    <n v="146"/>
    <n v="2.15"/>
    <n v="313.89999999999998"/>
  </r>
  <r>
    <x v="520"/>
    <s v="138-66-38-929"/>
    <n v="19"/>
    <n v="2.15"/>
    <n v="40.85"/>
  </r>
  <r>
    <x v="521"/>
    <s v="033-49-11-774"/>
    <n v="170"/>
    <n v="2.15"/>
    <n v="365.5"/>
  </r>
  <r>
    <x v="522"/>
    <s v="594-18-15-403"/>
    <n v="428"/>
    <n v="2.15"/>
    <n v="920.19999999999993"/>
  </r>
  <r>
    <x v="523"/>
    <s v="941-01-60-075"/>
    <n v="129"/>
    <n v="2.15"/>
    <n v="277.34999999999997"/>
  </r>
  <r>
    <x v="524"/>
    <s v="413-93-89-926"/>
    <n v="304"/>
    <n v="2.15"/>
    <n v="653.6"/>
  </r>
  <r>
    <x v="525"/>
    <s v="288-84-37-922"/>
    <n v="15"/>
    <n v="2.15"/>
    <n v="32.25"/>
  </r>
  <r>
    <x v="526"/>
    <s v="766-05-70-009"/>
    <n v="14"/>
    <n v="2.15"/>
    <n v="30.099999999999998"/>
  </r>
  <r>
    <x v="527"/>
    <s v="799-94-72-837"/>
    <n v="320"/>
    <n v="2.15"/>
    <n v="688"/>
  </r>
  <r>
    <x v="528"/>
    <s v="322-66-15-999"/>
    <n v="44"/>
    <n v="2.15"/>
    <n v="94.6"/>
  </r>
  <r>
    <x v="529"/>
    <s v="749-02-70-623"/>
    <n v="71"/>
    <n v="2.15"/>
    <n v="152.65"/>
  </r>
  <r>
    <x v="529"/>
    <s v="047-70-78-199"/>
    <n v="8"/>
    <n v="2.15"/>
    <n v="17.2"/>
  </r>
  <r>
    <x v="530"/>
    <s v="847-48-41-699"/>
    <n v="444"/>
    <n v="2.15"/>
    <n v="954.59999999999991"/>
  </r>
  <r>
    <x v="530"/>
    <s v="014-02-05-290"/>
    <n v="1"/>
    <n v="2.15"/>
    <n v="2.15"/>
  </r>
  <r>
    <x v="531"/>
    <s v="527-15-00-673"/>
    <n v="102"/>
    <n v="2.15"/>
    <n v="219.29999999999998"/>
  </r>
  <r>
    <x v="531"/>
    <s v="294-48-56-993"/>
    <n v="181"/>
    <n v="2.15"/>
    <n v="389.15"/>
  </r>
  <r>
    <x v="531"/>
    <s v="495-93-92-849"/>
    <n v="82"/>
    <n v="2.15"/>
    <n v="176.29999999999998"/>
  </r>
  <r>
    <x v="532"/>
    <s v="319-54-24-686"/>
    <n v="19"/>
    <n v="2.15"/>
    <n v="40.85"/>
  </r>
  <r>
    <x v="532"/>
    <s v="413-93-89-926"/>
    <n v="245"/>
    <n v="2.15"/>
    <n v="526.75"/>
  </r>
  <r>
    <x v="533"/>
    <s v="995-59-41-476"/>
    <n v="431"/>
    <n v="2.15"/>
    <n v="926.65"/>
  </r>
  <r>
    <x v="533"/>
    <s v="254-14-00-156"/>
    <n v="252"/>
    <n v="2.15"/>
    <n v="541.79999999999995"/>
  </r>
  <r>
    <x v="534"/>
    <s v="851-69-49-933"/>
    <n v="2"/>
    <n v="2.15"/>
    <n v="4.3"/>
  </r>
  <r>
    <x v="535"/>
    <s v="043-34-53-278"/>
    <n v="52"/>
    <n v="2.15"/>
    <n v="111.8"/>
  </r>
  <r>
    <x v="536"/>
    <s v="033-49-11-774"/>
    <n v="54"/>
    <n v="2.15"/>
    <n v="116.1"/>
  </r>
  <r>
    <x v="536"/>
    <s v="531-65-00-714"/>
    <n v="4"/>
    <n v="2.15"/>
    <n v="8.6"/>
  </r>
  <r>
    <x v="536"/>
    <s v="692-61-16-906"/>
    <n v="88"/>
    <n v="2.15"/>
    <n v="189.2"/>
  </r>
  <r>
    <x v="537"/>
    <s v="269-65-16-447"/>
    <n v="152"/>
    <n v="2.15"/>
    <n v="326.8"/>
  </r>
  <r>
    <x v="538"/>
    <s v="322-66-15-999"/>
    <n v="121"/>
    <n v="2.15"/>
    <n v="260.14999999999998"/>
  </r>
  <r>
    <x v="539"/>
    <s v="269-65-16-447"/>
    <n v="77"/>
    <n v="2.15"/>
    <n v="165.54999999999998"/>
  </r>
  <r>
    <x v="540"/>
    <s v="179-23-02-772"/>
    <n v="21"/>
    <n v="2.15"/>
    <n v="45.15"/>
  </r>
  <r>
    <x v="541"/>
    <s v="692-61-16-906"/>
    <n v="48"/>
    <n v="2.15"/>
    <n v="103.19999999999999"/>
  </r>
  <r>
    <x v="542"/>
    <s v="392-78-93-552"/>
    <n v="420"/>
    <n v="2.15"/>
    <n v="903"/>
  </r>
  <r>
    <x v="543"/>
    <s v="254-14-00-156"/>
    <n v="443"/>
    <n v="2.15"/>
    <n v="952.44999999999993"/>
  </r>
  <r>
    <x v="544"/>
    <s v="322-66-15-999"/>
    <n v="46"/>
    <n v="2.15"/>
    <n v="98.899999999999991"/>
  </r>
  <r>
    <x v="545"/>
    <s v="554-09-13-964"/>
    <n v="3"/>
    <n v="2.15"/>
    <n v="6.4499999999999993"/>
  </r>
  <r>
    <x v="546"/>
    <s v="322-66-15-999"/>
    <n v="98"/>
    <n v="2.15"/>
    <n v="210.7"/>
  </r>
  <r>
    <x v="546"/>
    <s v="780-78-31-328"/>
    <n v="18"/>
    <n v="2.15"/>
    <n v="38.699999999999996"/>
  </r>
  <r>
    <x v="546"/>
    <s v="941-01-60-075"/>
    <n v="237"/>
    <n v="2.15"/>
    <n v="509.54999999999995"/>
  </r>
  <r>
    <x v="546"/>
    <s v="935-78-99-209"/>
    <n v="64"/>
    <n v="2.15"/>
    <n v="137.6"/>
  </r>
  <r>
    <x v="547"/>
    <s v="916-94-78-836"/>
    <n v="32"/>
    <n v="2.15"/>
    <n v="68.8"/>
  </r>
  <r>
    <x v="548"/>
    <s v="749-02-70-623"/>
    <n v="30"/>
    <n v="2.15"/>
    <n v="64.5"/>
  </r>
  <r>
    <x v="548"/>
    <s v="447-16-72-588"/>
    <n v="12"/>
    <n v="2.15"/>
    <n v="25.799999999999997"/>
  </r>
  <r>
    <x v="549"/>
    <s v="884-31-58-627"/>
    <n v="138"/>
    <n v="2.15"/>
    <n v="296.7"/>
  </r>
  <r>
    <x v="550"/>
    <s v="178-24-36-171"/>
    <n v="411"/>
    <n v="2.15"/>
    <n v="883.65"/>
  </r>
  <r>
    <x v="551"/>
    <s v="033-49-11-774"/>
    <n v="152"/>
    <n v="2.15"/>
    <n v="326.8"/>
  </r>
  <r>
    <x v="552"/>
    <s v="930-33-80-614"/>
    <n v="10"/>
    <n v="2.15"/>
    <n v="21.5"/>
  </r>
  <r>
    <x v="553"/>
    <s v="269-65-16-447"/>
    <n v="75"/>
    <n v="2.15"/>
    <n v="161.25"/>
  </r>
  <r>
    <x v="553"/>
    <s v="549-21-69-479"/>
    <n v="4"/>
    <n v="2.15"/>
    <n v="8.6"/>
  </r>
  <r>
    <x v="554"/>
    <s v="170-26-38-135"/>
    <n v="2"/>
    <n v="2.15"/>
    <n v="4.3"/>
  </r>
  <r>
    <x v="555"/>
    <s v="692-61-16-906"/>
    <n v="110"/>
    <n v="2.15"/>
    <n v="236.5"/>
  </r>
  <r>
    <x v="556"/>
    <s v="968-49-97-804"/>
    <n v="161"/>
    <n v="2.15"/>
    <n v="346.15"/>
  </r>
  <r>
    <x v="557"/>
    <s v="534-94-49-182"/>
    <n v="68"/>
    <n v="2.15"/>
    <n v="146.19999999999999"/>
  </r>
  <r>
    <x v="558"/>
    <s v="322-66-15-999"/>
    <n v="30"/>
    <n v="2.15"/>
    <n v="64.5"/>
  </r>
  <r>
    <x v="559"/>
    <s v="368-99-22-310"/>
    <n v="3"/>
    <n v="2.15"/>
    <n v="6.4499999999999993"/>
  </r>
  <r>
    <x v="560"/>
    <s v="941-01-60-075"/>
    <n v="117"/>
    <n v="2.15"/>
    <n v="251.54999999999998"/>
  </r>
  <r>
    <x v="561"/>
    <s v="885-74-10-856"/>
    <n v="105"/>
    <n v="2.15"/>
    <n v="225.75"/>
  </r>
  <r>
    <x v="561"/>
    <s v="089-90-67-935"/>
    <n v="6"/>
    <n v="2.15"/>
    <n v="12.899999999999999"/>
  </r>
  <r>
    <x v="562"/>
    <s v="413-93-89-926"/>
    <n v="378"/>
    <n v="2.15"/>
    <n v="812.69999999999993"/>
  </r>
  <r>
    <x v="563"/>
    <s v="513-33-14-553"/>
    <n v="76"/>
    <n v="2.15"/>
    <n v="163.4"/>
  </r>
  <r>
    <x v="564"/>
    <s v="178-24-36-171"/>
    <n v="386"/>
    <n v="2.15"/>
    <n v="829.9"/>
  </r>
  <r>
    <x v="565"/>
    <s v="941-01-60-075"/>
    <n v="132"/>
    <n v="2.15"/>
    <n v="283.8"/>
  </r>
  <r>
    <x v="565"/>
    <s v="178-24-36-171"/>
    <n v="104"/>
    <n v="2.15"/>
    <n v="223.6"/>
  </r>
  <r>
    <x v="566"/>
    <s v="392-78-93-552"/>
    <n v="380"/>
    <n v="2.15"/>
    <n v="817"/>
  </r>
  <r>
    <x v="567"/>
    <s v="773-39-15-273"/>
    <n v="76"/>
    <n v="2.15"/>
    <n v="163.4"/>
  </r>
  <r>
    <x v="567"/>
    <s v="410-52-79-946"/>
    <n v="194"/>
    <n v="2.15"/>
    <n v="417.09999999999997"/>
  </r>
  <r>
    <x v="568"/>
    <s v="692-61-16-906"/>
    <n v="147"/>
    <n v="2.15"/>
    <n v="316.05"/>
  </r>
  <r>
    <x v="569"/>
    <s v="178-24-36-171"/>
    <n v="319"/>
    <n v="2.15"/>
    <n v="685.85"/>
  </r>
  <r>
    <x v="570"/>
    <s v="761-06-34-233"/>
    <n v="38"/>
    <n v="2.15"/>
    <n v="81.7"/>
  </r>
  <r>
    <x v="571"/>
    <s v="378-70-08-798"/>
    <n v="31"/>
    <n v="2.15"/>
    <n v="66.649999999999991"/>
  </r>
  <r>
    <x v="572"/>
    <s v="043-34-53-278"/>
    <n v="28"/>
    <n v="2.15"/>
    <n v="60.199999999999996"/>
  </r>
  <r>
    <x v="572"/>
    <s v="194-54-73-711"/>
    <n v="15"/>
    <n v="2.15"/>
    <n v="32.25"/>
  </r>
  <r>
    <x v="573"/>
    <s v="851-69-49-933"/>
    <n v="2"/>
    <n v="2.15"/>
    <n v="4.3"/>
  </r>
  <r>
    <x v="573"/>
    <s v="430-67-31-549"/>
    <n v="16"/>
    <n v="2.15"/>
    <n v="34.4"/>
  </r>
  <r>
    <x v="574"/>
    <s v="773-39-15-273"/>
    <n v="83"/>
    <n v="2.15"/>
    <n v="178.45"/>
  </r>
  <r>
    <x v="575"/>
    <s v="093-96-93-428"/>
    <n v="16"/>
    <n v="2.15"/>
    <n v="34.4"/>
  </r>
  <r>
    <x v="576"/>
    <s v="847-48-41-699"/>
    <n v="397"/>
    <n v="2.15"/>
    <n v="853.55"/>
  </r>
  <r>
    <x v="576"/>
    <s v="773-39-15-273"/>
    <n v="184"/>
    <n v="2.15"/>
    <n v="395.59999999999997"/>
  </r>
  <r>
    <x v="577"/>
    <s v="773-39-15-273"/>
    <n v="55"/>
    <n v="2.15"/>
    <n v="118.25"/>
  </r>
  <r>
    <x v="578"/>
    <s v="513-33-14-553"/>
    <n v="107"/>
    <n v="2.15"/>
    <n v="230.04999999999998"/>
  </r>
  <r>
    <x v="579"/>
    <s v="513-33-14-553"/>
    <n v="127"/>
    <n v="2.15"/>
    <n v="273.05"/>
  </r>
  <r>
    <x v="580"/>
    <s v="268-62-97-556"/>
    <n v="122"/>
    <n v="2.15"/>
    <n v="262.3"/>
  </r>
  <r>
    <x v="580"/>
    <s v="269-65-16-447"/>
    <n v="107"/>
    <n v="2.15"/>
    <n v="230.04999999999998"/>
  </r>
  <r>
    <x v="581"/>
    <s v="178-24-36-171"/>
    <n v="113"/>
    <n v="2.15"/>
    <n v="242.95"/>
  </r>
  <r>
    <x v="581"/>
    <s v="254-14-00-156"/>
    <n v="297"/>
    <n v="2.15"/>
    <n v="638.54999999999995"/>
  </r>
  <r>
    <x v="582"/>
    <s v="599-00-55-316"/>
    <n v="14"/>
    <n v="2.15"/>
    <n v="30.099999999999998"/>
  </r>
  <r>
    <x v="583"/>
    <s v="495-93-92-849"/>
    <n v="188"/>
    <n v="2.15"/>
    <n v="404.2"/>
  </r>
  <r>
    <x v="584"/>
    <s v="288-84-37-922"/>
    <n v="11"/>
    <n v="2.15"/>
    <n v="23.65"/>
  </r>
  <r>
    <x v="585"/>
    <s v="378-70-08-798"/>
    <n v="105"/>
    <n v="2.15"/>
    <n v="225.75"/>
  </r>
  <r>
    <x v="586"/>
    <s v="811-91-92-867"/>
    <n v="18"/>
    <n v="2.15"/>
    <n v="38.699999999999996"/>
  </r>
  <r>
    <x v="586"/>
    <s v="254-14-00-156"/>
    <n v="418"/>
    <n v="2.15"/>
    <n v="898.69999999999993"/>
  </r>
  <r>
    <x v="587"/>
    <s v="639-61-50-913"/>
    <n v="4"/>
    <n v="2.15"/>
    <n v="8.6"/>
  </r>
  <r>
    <x v="587"/>
    <s v="609-57-46-753"/>
    <n v="5"/>
    <n v="2.15"/>
    <n v="10.75"/>
  </r>
  <r>
    <x v="588"/>
    <s v="995-59-41-476"/>
    <n v="346"/>
    <n v="2.15"/>
    <n v="743.9"/>
  </r>
  <r>
    <x v="589"/>
    <s v="847-48-41-699"/>
    <n v="417"/>
    <n v="2.15"/>
    <n v="896.55"/>
  </r>
  <r>
    <x v="590"/>
    <s v="115-65-39-258"/>
    <n v="35"/>
    <n v="2.15"/>
    <n v="75.25"/>
  </r>
  <r>
    <x v="590"/>
    <s v="944-16-93-033"/>
    <n v="6"/>
    <n v="2.15"/>
    <n v="12.899999999999999"/>
  </r>
  <r>
    <x v="591"/>
    <s v="941-01-60-075"/>
    <n v="322"/>
    <n v="2.15"/>
    <n v="692.3"/>
  </r>
  <r>
    <x v="591"/>
    <s v="916-94-78-836"/>
    <n v="150"/>
    <n v="2.15"/>
    <n v="322.5"/>
  </r>
  <r>
    <x v="592"/>
    <s v="799-94-72-837"/>
    <n v="492"/>
    <n v="2.15"/>
    <n v="1057.8"/>
  </r>
  <r>
    <x v="593"/>
    <s v="269-65-16-447"/>
    <n v="93"/>
    <n v="2.15"/>
    <n v="199.95"/>
  </r>
  <r>
    <x v="594"/>
    <s v="692-61-16-906"/>
    <n v="64"/>
    <n v="2.15"/>
    <n v="137.6"/>
  </r>
  <r>
    <x v="594"/>
    <s v="403-50-07-403"/>
    <n v="7"/>
    <n v="2.15"/>
    <n v="15.049999999999999"/>
  </r>
  <r>
    <x v="594"/>
    <s v="269-65-16-447"/>
    <n v="90"/>
    <n v="2.15"/>
    <n v="193.5"/>
  </r>
  <r>
    <x v="595"/>
    <s v="941-01-60-075"/>
    <n v="136"/>
    <n v="2.15"/>
    <n v="292.39999999999998"/>
  </r>
  <r>
    <x v="596"/>
    <s v="080-51-85-809"/>
    <n v="104"/>
    <n v="2.15"/>
    <n v="223.6"/>
  </r>
  <r>
    <x v="596"/>
    <s v="736-91-47-235"/>
    <n v="1"/>
    <n v="2.15"/>
    <n v="2.15"/>
  </r>
  <r>
    <x v="597"/>
    <s v="935-78-99-209"/>
    <n v="52"/>
    <n v="2.15"/>
    <n v="111.8"/>
  </r>
  <r>
    <x v="597"/>
    <s v="392-78-93-552"/>
    <n v="203"/>
    <n v="2.15"/>
    <n v="436.45"/>
  </r>
  <r>
    <x v="598"/>
    <s v="534-94-49-182"/>
    <n v="183"/>
    <n v="2.15"/>
    <n v="393.45"/>
  </r>
  <r>
    <x v="599"/>
    <s v="692-61-16-906"/>
    <n v="182"/>
    <n v="2.15"/>
    <n v="391.3"/>
  </r>
  <r>
    <x v="600"/>
    <s v="392-78-93-552"/>
    <n v="383"/>
    <n v="2.15"/>
    <n v="823.44999999999993"/>
  </r>
  <r>
    <x v="601"/>
    <s v="178-24-36-171"/>
    <n v="113"/>
    <n v="2.15"/>
    <n v="242.95"/>
  </r>
  <r>
    <x v="601"/>
    <s v="620-15-33-614"/>
    <n v="154"/>
    <n v="2.15"/>
    <n v="331.09999999999997"/>
  </r>
  <r>
    <x v="601"/>
    <s v="205-96-13-336"/>
    <n v="8"/>
    <n v="2.15"/>
    <n v="17.2"/>
  </r>
  <r>
    <x v="602"/>
    <s v="244-64-83-142"/>
    <n v="5"/>
    <n v="2.15"/>
    <n v="10.75"/>
  </r>
  <r>
    <x v="602"/>
    <s v="159-34-45-151"/>
    <n v="14"/>
    <n v="2.15"/>
    <n v="30.099999999999998"/>
  </r>
  <r>
    <x v="603"/>
    <s v="884-31-58-627"/>
    <n v="27"/>
    <n v="2.15"/>
    <n v="58.05"/>
  </r>
  <r>
    <x v="603"/>
    <s v="885-74-10-856"/>
    <n v="141"/>
    <n v="2.15"/>
    <n v="303.14999999999998"/>
  </r>
  <r>
    <x v="604"/>
    <s v="180-17-78-339"/>
    <n v="14"/>
    <n v="2.15"/>
    <n v="30.099999999999998"/>
  </r>
  <r>
    <x v="604"/>
    <s v="935-78-99-209"/>
    <n v="136"/>
    <n v="2.15"/>
    <n v="292.39999999999998"/>
  </r>
  <r>
    <x v="604"/>
    <s v="594-18-15-403"/>
    <n v="378"/>
    <n v="2.15"/>
    <n v="812.69999999999993"/>
  </r>
  <r>
    <x v="604"/>
    <s v="270-90-07-560"/>
    <n v="12"/>
    <n v="2.15"/>
    <n v="25.799999999999997"/>
  </r>
  <r>
    <x v="605"/>
    <s v="392-78-93-552"/>
    <n v="284"/>
    <n v="2.15"/>
    <n v="610.6"/>
  </r>
  <r>
    <x v="606"/>
    <s v="080-51-85-809"/>
    <n v="54"/>
    <n v="2.15"/>
    <n v="116.1"/>
  </r>
  <r>
    <x v="606"/>
    <s v="935-78-99-209"/>
    <n v="51"/>
    <n v="2.15"/>
    <n v="109.64999999999999"/>
  </r>
  <r>
    <x v="606"/>
    <s v="322-66-15-999"/>
    <n v="159"/>
    <n v="2.15"/>
    <n v="341.84999999999997"/>
  </r>
  <r>
    <x v="607"/>
    <s v="847-48-41-699"/>
    <n v="351"/>
    <n v="2.15"/>
    <n v="754.65"/>
  </r>
  <r>
    <x v="607"/>
    <s v="178-24-36-171"/>
    <n v="390"/>
    <n v="2.15"/>
    <n v="838.5"/>
  </r>
  <r>
    <x v="607"/>
    <s v="019-98-81-222"/>
    <n v="4"/>
    <n v="2.15"/>
    <n v="8.6"/>
  </r>
  <r>
    <x v="608"/>
    <s v="968-49-97-804"/>
    <n v="140"/>
    <n v="2.15"/>
    <n v="301"/>
  </r>
  <r>
    <x v="609"/>
    <s v="941-01-60-075"/>
    <n v="125"/>
    <n v="2.15"/>
    <n v="268.75"/>
  </r>
  <r>
    <x v="609"/>
    <s v="527-15-00-673"/>
    <n v="97"/>
    <n v="2.15"/>
    <n v="208.54999999999998"/>
  </r>
  <r>
    <x v="610"/>
    <s v="527-15-00-673"/>
    <n v="190"/>
    <n v="2.15"/>
    <n v="408.5"/>
  </r>
  <r>
    <x v="611"/>
    <s v="799-94-72-837"/>
    <n v="415"/>
    <n v="2.15"/>
    <n v="892.25"/>
  </r>
  <r>
    <x v="612"/>
    <s v="847-48-41-699"/>
    <n v="269"/>
    <n v="2.15"/>
    <n v="578.35"/>
  </r>
  <r>
    <x v="612"/>
    <s v="822-52-42-474"/>
    <n v="11"/>
    <n v="2.15"/>
    <n v="23.65"/>
  </r>
  <r>
    <x v="612"/>
    <s v="392-78-93-552"/>
    <n v="162"/>
    <n v="2.15"/>
    <n v="348.3"/>
  </r>
  <r>
    <x v="613"/>
    <s v="269-65-16-447"/>
    <n v="75"/>
    <n v="2.15"/>
    <n v="161.25"/>
  </r>
  <r>
    <x v="614"/>
    <s v="178-24-36-171"/>
    <n v="358"/>
    <n v="2.15"/>
    <n v="769.69999999999993"/>
  </r>
  <r>
    <x v="615"/>
    <s v="885-74-10-856"/>
    <n v="198"/>
    <n v="2.15"/>
    <n v="425.7"/>
  </r>
  <r>
    <x v="616"/>
    <s v="178-24-36-171"/>
    <n v="189"/>
    <n v="2.15"/>
    <n v="406.34999999999997"/>
  </r>
  <r>
    <x v="617"/>
    <s v="337-27-67-378"/>
    <n v="226"/>
    <n v="2.15"/>
    <n v="485.9"/>
  </r>
  <r>
    <x v="618"/>
    <s v="322-66-15-999"/>
    <n v="94"/>
    <n v="2.15"/>
    <n v="202.1"/>
  </r>
  <r>
    <x v="619"/>
    <s v="941-01-60-075"/>
    <n v="401"/>
    <n v="2.15"/>
    <n v="862.15"/>
  </r>
  <r>
    <x v="620"/>
    <s v="513-33-14-553"/>
    <n v="52"/>
    <n v="2.15"/>
    <n v="111.8"/>
  </r>
  <r>
    <x v="621"/>
    <s v="904-16-42-385"/>
    <n v="189"/>
    <n v="2.15"/>
    <n v="406.34999999999997"/>
  </r>
  <r>
    <x v="622"/>
    <s v="413-93-89-926"/>
    <n v="201"/>
    <n v="2.15"/>
    <n v="432.15"/>
  </r>
  <r>
    <x v="623"/>
    <s v="178-24-36-171"/>
    <n v="235"/>
    <n v="2.15"/>
    <n v="505.25"/>
  </r>
  <r>
    <x v="624"/>
    <s v="322-66-15-999"/>
    <n v="78"/>
    <n v="2.15"/>
    <n v="167.7"/>
  </r>
  <r>
    <x v="624"/>
    <s v="080-77-49-649"/>
    <n v="13"/>
    <n v="2.15"/>
    <n v="27.95"/>
  </r>
  <r>
    <x v="624"/>
    <s v="910-38-33-489"/>
    <n v="196"/>
    <n v="2.15"/>
    <n v="421.4"/>
  </r>
  <r>
    <x v="625"/>
    <s v="982-09-19-706"/>
    <n v="11"/>
    <n v="2.15"/>
    <n v="23.65"/>
  </r>
  <r>
    <x v="625"/>
    <s v="547-03-32-866"/>
    <n v="17"/>
    <n v="2.15"/>
    <n v="36.549999999999997"/>
  </r>
  <r>
    <x v="626"/>
    <s v="596-37-06-465"/>
    <n v="4"/>
    <n v="2.15"/>
    <n v="8.6"/>
  </r>
  <r>
    <x v="627"/>
    <s v="753-35-55-536"/>
    <n v="17"/>
    <n v="2.15"/>
    <n v="36.549999999999997"/>
  </r>
  <r>
    <x v="627"/>
    <s v="857-68-68-600"/>
    <n v="1"/>
    <n v="2.15"/>
    <n v="2.15"/>
  </r>
  <r>
    <x v="628"/>
    <s v="775-48-66-885"/>
    <n v="6"/>
    <n v="2.15"/>
    <n v="12.899999999999999"/>
  </r>
  <r>
    <x v="628"/>
    <s v="254-14-00-156"/>
    <n v="496"/>
    <n v="2.15"/>
    <n v="1066.3999999999999"/>
  </r>
  <r>
    <x v="629"/>
    <s v="594-18-15-403"/>
    <n v="363"/>
    <n v="2.15"/>
    <n v="780.44999999999993"/>
  </r>
  <r>
    <x v="630"/>
    <s v="594-18-15-403"/>
    <n v="491"/>
    <n v="2.15"/>
    <n v="1055.6499999999999"/>
  </r>
  <r>
    <x v="630"/>
    <s v="413-93-89-926"/>
    <n v="369"/>
    <n v="2.15"/>
    <n v="793.35"/>
  </r>
  <r>
    <x v="631"/>
    <s v="527-15-00-673"/>
    <n v="60"/>
    <n v="2.15"/>
    <n v="129"/>
  </r>
  <r>
    <x v="632"/>
    <s v="910-38-33-489"/>
    <n v="35"/>
    <n v="2.15"/>
    <n v="75.25"/>
  </r>
  <r>
    <x v="633"/>
    <s v="254-14-00-156"/>
    <n v="121"/>
    <n v="2.15"/>
    <n v="260.14999999999998"/>
  </r>
  <r>
    <x v="633"/>
    <s v="941-01-60-075"/>
    <n v="442"/>
    <n v="2.15"/>
    <n v="950.3"/>
  </r>
  <r>
    <x v="634"/>
    <s v="254-14-00-156"/>
    <n v="338"/>
    <n v="2.15"/>
    <n v="726.69999999999993"/>
  </r>
  <r>
    <x v="635"/>
    <s v="935-78-99-209"/>
    <n v="94"/>
    <n v="2.15"/>
    <n v="202.1"/>
  </r>
  <r>
    <x v="636"/>
    <s v="369-43-03-176"/>
    <n v="14"/>
    <n v="2.15"/>
    <n v="30.099999999999998"/>
  </r>
  <r>
    <x v="637"/>
    <s v="824-54-79-834"/>
    <n v="2"/>
    <n v="2.15"/>
    <n v="4.3"/>
  </r>
  <r>
    <x v="638"/>
    <s v="799-94-72-837"/>
    <n v="110"/>
    <n v="2.15"/>
    <n v="236.5"/>
  </r>
  <r>
    <x v="639"/>
    <s v="277-10-19-546"/>
    <n v="18"/>
    <n v="2.15"/>
    <n v="38.699999999999996"/>
  </r>
  <r>
    <x v="639"/>
    <s v="964-69-89-011"/>
    <n v="7"/>
    <n v="2.15"/>
    <n v="15.049999999999999"/>
  </r>
  <r>
    <x v="640"/>
    <s v="534-38-74-959"/>
    <n v="2"/>
    <n v="2.13"/>
    <n v="4.26"/>
  </r>
  <r>
    <x v="641"/>
    <s v="916-94-78-836"/>
    <n v="188"/>
    <n v="2.13"/>
    <n v="400.44"/>
  </r>
  <r>
    <x v="642"/>
    <s v="550-69-18-758"/>
    <n v="11"/>
    <n v="2.13"/>
    <n v="23.43"/>
  </r>
  <r>
    <x v="642"/>
    <s v="799-94-72-837"/>
    <n v="129"/>
    <n v="2.13"/>
    <n v="274.77"/>
  </r>
  <r>
    <x v="642"/>
    <s v="692-61-16-906"/>
    <n v="117"/>
    <n v="2.13"/>
    <n v="249.20999999999998"/>
  </r>
  <r>
    <x v="643"/>
    <s v="054-09-46-315"/>
    <n v="11"/>
    <n v="2.13"/>
    <n v="23.43"/>
  </r>
  <r>
    <x v="644"/>
    <s v="692-61-16-906"/>
    <n v="186"/>
    <n v="2.13"/>
    <n v="396.18"/>
  </r>
  <r>
    <x v="645"/>
    <s v="269-65-16-447"/>
    <n v="40"/>
    <n v="2.13"/>
    <n v="85.199999999999989"/>
  </r>
  <r>
    <x v="646"/>
    <s v="596-37-06-465"/>
    <n v="6"/>
    <n v="2.13"/>
    <n v="12.78"/>
  </r>
  <r>
    <x v="647"/>
    <s v="322-66-15-999"/>
    <n v="153"/>
    <n v="2.13"/>
    <n v="325.89"/>
  </r>
  <r>
    <x v="648"/>
    <s v="392-78-93-552"/>
    <n v="163"/>
    <n v="2.13"/>
    <n v="347.19"/>
  </r>
  <r>
    <x v="649"/>
    <s v="337-81-35-067"/>
    <n v="16"/>
    <n v="2.13"/>
    <n v="34.08"/>
  </r>
  <r>
    <x v="650"/>
    <s v="410-52-79-946"/>
    <n v="161"/>
    <n v="2.13"/>
    <n v="342.93"/>
  </r>
  <r>
    <x v="651"/>
    <s v="801-63-85-001"/>
    <n v="5"/>
    <n v="2.13"/>
    <n v="10.649999999999999"/>
  </r>
  <r>
    <x v="652"/>
    <s v="534-94-49-182"/>
    <n v="200"/>
    <n v="2.13"/>
    <n v="426"/>
  </r>
  <r>
    <x v="653"/>
    <s v="272-67-67-068"/>
    <n v="11"/>
    <n v="2.13"/>
    <n v="23.43"/>
  </r>
  <r>
    <x v="654"/>
    <s v="172-30-09-104"/>
    <n v="14"/>
    <n v="2.13"/>
    <n v="29.82"/>
  </r>
  <r>
    <x v="655"/>
    <s v="254-14-00-156"/>
    <n v="469"/>
    <n v="2.13"/>
    <n v="998.96999999999991"/>
  </r>
  <r>
    <x v="656"/>
    <s v="766-05-70-009"/>
    <n v="11"/>
    <n v="2.13"/>
    <n v="23.43"/>
  </r>
  <r>
    <x v="656"/>
    <s v="799-94-72-837"/>
    <n v="423"/>
    <n v="2.13"/>
    <n v="900.99"/>
  </r>
  <r>
    <x v="656"/>
    <s v="093-96-93-428"/>
    <n v="9"/>
    <n v="2.13"/>
    <n v="19.169999999999998"/>
  </r>
  <r>
    <x v="656"/>
    <s v="284-59-84-568"/>
    <n v="3"/>
    <n v="2.13"/>
    <n v="6.39"/>
  </r>
  <r>
    <x v="657"/>
    <s v="178-24-36-171"/>
    <n v="186"/>
    <n v="2.13"/>
    <n v="396.18"/>
  </r>
  <r>
    <x v="657"/>
    <s v="254-14-00-156"/>
    <n v="390"/>
    <n v="2.13"/>
    <n v="830.69999999999993"/>
  </r>
  <r>
    <x v="658"/>
    <s v="594-18-15-403"/>
    <n v="445"/>
    <n v="2.13"/>
    <n v="947.84999999999991"/>
  </r>
  <r>
    <x v="659"/>
    <s v="941-01-60-075"/>
    <n v="241"/>
    <n v="2.13"/>
    <n v="513.32999999999993"/>
  </r>
  <r>
    <x v="659"/>
    <s v="665-06-94-730"/>
    <n v="3"/>
    <n v="2.13"/>
    <n v="6.39"/>
  </r>
  <r>
    <x v="660"/>
    <s v="033-49-11-774"/>
    <n v="50"/>
    <n v="2.13"/>
    <n v="106.5"/>
  </r>
  <r>
    <x v="661"/>
    <s v="337-27-67-378"/>
    <n v="284"/>
    <n v="2.13"/>
    <n v="604.91999999999996"/>
  </r>
  <r>
    <x v="662"/>
    <s v="847-48-41-699"/>
    <n v="395"/>
    <n v="2.13"/>
    <n v="841.34999999999991"/>
  </r>
  <r>
    <x v="663"/>
    <s v="594-18-15-403"/>
    <n v="290"/>
    <n v="2.13"/>
    <n v="617.69999999999993"/>
  </r>
  <r>
    <x v="664"/>
    <s v="178-24-36-171"/>
    <n v="361"/>
    <n v="2.13"/>
    <n v="768.93"/>
  </r>
  <r>
    <x v="665"/>
    <s v="413-93-89-926"/>
    <n v="355"/>
    <n v="2.13"/>
    <n v="756.15"/>
  </r>
  <r>
    <x v="666"/>
    <s v="534-50-90-387"/>
    <n v="19"/>
    <n v="2.13"/>
    <n v="40.47"/>
  </r>
  <r>
    <x v="667"/>
    <s v="495-93-92-849"/>
    <n v="32"/>
    <n v="2.13"/>
    <n v="68.16"/>
  </r>
  <r>
    <x v="668"/>
    <s v="240-56-56-791"/>
    <n v="13"/>
    <n v="2.13"/>
    <n v="27.689999999999998"/>
  </r>
  <r>
    <x v="668"/>
    <s v="392-78-93-552"/>
    <n v="156"/>
    <n v="2.13"/>
    <n v="332.28"/>
  </r>
  <r>
    <x v="669"/>
    <s v="204-35-99-685"/>
    <n v="20"/>
    <n v="2.13"/>
    <n v="42.599999999999994"/>
  </r>
  <r>
    <x v="670"/>
    <s v="904-16-42-385"/>
    <n v="112"/>
    <n v="2.13"/>
    <n v="238.56"/>
  </r>
  <r>
    <x v="671"/>
    <s v="254-14-00-156"/>
    <n v="110"/>
    <n v="2.13"/>
    <n v="234.29999999999998"/>
  </r>
  <r>
    <x v="672"/>
    <s v="789-52-61-433"/>
    <n v="4"/>
    <n v="2.13"/>
    <n v="8.52"/>
  </r>
  <r>
    <x v="673"/>
    <s v="281-47-91-148"/>
    <n v="18"/>
    <n v="2.13"/>
    <n v="38.339999999999996"/>
  </r>
  <r>
    <x v="674"/>
    <s v="910-38-33-489"/>
    <n v="60"/>
    <n v="2.13"/>
    <n v="127.8"/>
  </r>
  <r>
    <x v="674"/>
    <s v="140-36-11-559"/>
    <n v="14"/>
    <n v="2.13"/>
    <n v="29.82"/>
  </r>
  <r>
    <x v="674"/>
    <s v="378-70-08-798"/>
    <n v="24"/>
    <n v="2.13"/>
    <n v="51.12"/>
  </r>
  <r>
    <x v="675"/>
    <s v="178-24-36-171"/>
    <n v="145"/>
    <n v="2.13"/>
    <n v="308.84999999999997"/>
  </r>
  <r>
    <x v="675"/>
    <s v="941-01-60-075"/>
    <n v="393"/>
    <n v="2.13"/>
    <n v="837.08999999999992"/>
  </r>
  <r>
    <x v="676"/>
    <s v="378-70-08-798"/>
    <n v="73"/>
    <n v="2.13"/>
    <n v="155.48999999999998"/>
  </r>
  <r>
    <x v="676"/>
    <s v="885-74-10-856"/>
    <n v="136"/>
    <n v="2.13"/>
    <n v="289.68"/>
  </r>
  <r>
    <x v="677"/>
    <s v="392-78-93-552"/>
    <n v="422"/>
    <n v="2.13"/>
    <n v="898.8599999999999"/>
  </r>
  <r>
    <x v="678"/>
    <s v="847-48-41-699"/>
    <n v="187"/>
    <n v="2.13"/>
    <n v="398.31"/>
  </r>
  <r>
    <x v="679"/>
    <s v="269-65-16-447"/>
    <n v="58"/>
    <n v="2.13"/>
    <n v="123.53999999999999"/>
  </r>
  <r>
    <x v="680"/>
    <s v="392-78-93-552"/>
    <n v="436"/>
    <n v="2.13"/>
    <n v="928.68"/>
  </r>
  <r>
    <x v="681"/>
    <s v="799-94-72-837"/>
    <n v="406"/>
    <n v="2.13"/>
    <n v="864.78"/>
  </r>
  <r>
    <x v="682"/>
    <s v="799-94-72-837"/>
    <n v="108"/>
    <n v="2.13"/>
    <n v="230.04"/>
  </r>
  <r>
    <x v="683"/>
    <s v="773-41-40-060"/>
    <n v="10"/>
    <n v="2.13"/>
    <n v="21.299999999999997"/>
  </r>
  <r>
    <x v="684"/>
    <s v="916-94-78-836"/>
    <n v="153"/>
    <n v="2.13"/>
    <n v="325.89"/>
  </r>
  <r>
    <x v="685"/>
    <s v="653-45-64-141"/>
    <n v="3"/>
    <n v="2.13"/>
    <n v="6.39"/>
  </r>
  <r>
    <x v="686"/>
    <s v="935-78-99-209"/>
    <n v="109"/>
    <n v="2.13"/>
    <n v="232.17"/>
  </r>
  <r>
    <x v="687"/>
    <s v="804-82-65-826"/>
    <n v="9"/>
    <n v="2.13"/>
    <n v="19.169999999999998"/>
  </r>
  <r>
    <x v="687"/>
    <s v="495-93-92-849"/>
    <n v="112"/>
    <n v="2.13"/>
    <n v="238.56"/>
  </r>
  <r>
    <x v="688"/>
    <s v="080-51-85-809"/>
    <n v="29"/>
    <n v="2.13"/>
    <n v="61.769999999999996"/>
  </r>
  <r>
    <x v="688"/>
    <s v="941-01-60-075"/>
    <n v="310"/>
    <n v="2.13"/>
    <n v="660.3"/>
  </r>
  <r>
    <x v="689"/>
    <s v="322-66-15-999"/>
    <n v="107"/>
    <n v="2.13"/>
    <n v="227.91"/>
  </r>
  <r>
    <x v="690"/>
    <s v="885-74-10-856"/>
    <n v="26"/>
    <n v="2.13"/>
    <n v="55.379999999999995"/>
  </r>
  <r>
    <x v="691"/>
    <s v="935-78-99-209"/>
    <n v="114"/>
    <n v="2.13"/>
    <n v="242.82"/>
  </r>
  <r>
    <x v="692"/>
    <s v="930-33-80-614"/>
    <n v="4"/>
    <n v="2.13"/>
    <n v="8.52"/>
  </r>
  <r>
    <x v="693"/>
    <s v="058-15-94-554"/>
    <n v="15"/>
    <n v="2.13"/>
    <n v="31.95"/>
  </r>
  <r>
    <x v="694"/>
    <s v="527-15-00-673"/>
    <n v="144"/>
    <n v="2.13"/>
    <n v="306.71999999999997"/>
  </r>
  <r>
    <x v="695"/>
    <s v="594-18-15-403"/>
    <n v="110"/>
    <n v="2.13"/>
    <n v="234.29999999999998"/>
  </r>
  <r>
    <x v="695"/>
    <s v="916-94-78-836"/>
    <n v="105"/>
    <n v="2.13"/>
    <n v="223.64999999999998"/>
  </r>
  <r>
    <x v="696"/>
    <s v="495-93-92-849"/>
    <n v="51"/>
    <n v="2.13"/>
    <n v="108.63"/>
  </r>
  <r>
    <x v="697"/>
    <s v="295-31-73-319"/>
    <n v="1"/>
    <n v="2.13"/>
    <n v="2.13"/>
  </r>
  <r>
    <x v="697"/>
    <s v="193-47-03-638"/>
    <n v="8"/>
    <n v="2.13"/>
    <n v="17.04"/>
  </r>
  <r>
    <x v="698"/>
    <s v="847-48-41-699"/>
    <n v="128"/>
    <n v="2.13"/>
    <n v="272.64"/>
  </r>
  <r>
    <x v="699"/>
    <s v="277-10-19-546"/>
    <n v="9"/>
    <n v="2.13"/>
    <n v="19.169999999999998"/>
  </r>
  <r>
    <x v="700"/>
    <s v="847-48-41-699"/>
    <n v="291"/>
    <n v="2.13"/>
    <n v="619.82999999999993"/>
  </r>
  <r>
    <x v="701"/>
    <s v="799-94-72-837"/>
    <n v="261"/>
    <n v="2.13"/>
    <n v="555.92999999999995"/>
  </r>
  <r>
    <x v="702"/>
    <s v="495-93-92-849"/>
    <n v="192"/>
    <n v="2.13"/>
    <n v="408.96"/>
  </r>
  <r>
    <x v="702"/>
    <s v="254-14-00-156"/>
    <n v="319"/>
    <n v="2.13"/>
    <n v="679.46999999999991"/>
  </r>
  <r>
    <x v="703"/>
    <s v="392-78-93-552"/>
    <n v="393"/>
    <n v="2.13"/>
    <n v="837.08999999999992"/>
  </r>
  <r>
    <x v="704"/>
    <s v="307-98-17-187"/>
    <n v="13"/>
    <n v="2.13"/>
    <n v="27.689999999999998"/>
  </r>
  <r>
    <x v="705"/>
    <s v="941-01-60-075"/>
    <n v="380"/>
    <n v="2.13"/>
    <n v="809.4"/>
  </r>
  <r>
    <x v="706"/>
    <s v="916-94-78-836"/>
    <n v="36"/>
    <n v="2.13"/>
    <n v="76.679999999999993"/>
  </r>
  <r>
    <x v="707"/>
    <s v="268-62-97-556"/>
    <n v="179"/>
    <n v="2.13"/>
    <n v="381.27"/>
  </r>
  <r>
    <x v="708"/>
    <s v="378-70-08-798"/>
    <n v="111"/>
    <n v="2.13"/>
    <n v="236.42999999999998"/>
  </r>
  <r>
    <x v="709"/>
    <s v="885-74-10-856"/>
    <n v="36"/>
    <n v="2.13"/>
    <n v="76.679999999999993"/>
  </r>
  <r>
    <x v="709"/>
    <s v="749-02-70-623"/>
    <n v="120"/>
    <n v="2.13"/>
    <n v="255.6"/>
  </r>
  <r>
    <x v="710"/>
    <s v="711-39-55-294"/>
    <n v="11"/>
    <n v="2.13"/>
    <n v="23.43"/>
  </r>
  <r>
    <x v="711"/>
    <s v="080-77-49-649"/>
    <n v="15"/>
    <n v="2.13"/>
    <n v="31.95"/>
  </r>
  <r>
    <x v="711"/>
    <s v="715-03-63-213"/>
    <n v="4"/>
    <n v="2.13"/>
    <n v="8.52"/>
  </r>
  <r>
    <x v="712"/>
    <s v="940-29-78-846"/>
    <n v="11"/>
    <n v="2.13"/>
    <n v="23.43"/>
  </r>
  <r>
    <x v="713"/>
    <s v="128-91-02-348"/>
    <n v="9"/>
    <n v="2.13"/>
    <n v="19.169999999999998"/>
  </r>
  <r>
    <x v="714"/>
    <s v="941-01-60-075"/>
    <n v="498"/>
    <n v="2.13"/>
    <n v="1060.74"/>
  </r>
  <r>
    <x v="715"/>
    <s v="392-78-93-552"/>
    <n v="350"/>
    <n v="2.13"/>
    <n v="745.5"/>
  </r>
  <r>
    <x v="715"/>
    <s v="885-74-10-856"/>
    <n v="191"/>
    <n v="2.13"/>
    <n v="406.83"/>
  </r>
  <r>
    <x v="715"/>
    <s v="847-48-41-699"/>
    <n v="402"/>
    <n v="2.13"/>
    <n v="856.26"/>
  </r>
  <r>
    <x v="716"/>
    <s v="513-33-14-553"/>
    <n v="140"/>
    <n v="2.13"/>
    <n v="298.2"/>
  </r>
  <r>
    <x v="717"/>
    <s v="395-19-63-367"/>
    <n v="3"/>
    <n v="2.13"/>
    <n v="6.39"/>
  </r>
  <r>
    <x v="718"/>
    <s v="495-93-92-849"/>
    <n v="25"/>
    <n v="2.13"/>
    <n v="53.25"/>
  </r>
  <r>
    <x v="719"/>
    <s v="737-62-05-770"/>
    <n v="7"/>
    <n v="2.13"/>
    <n v="14.91"/>
  </r>
  <r>
    <x v="720"/>
    <s v="277-20-90-210"/>
    <n v="17"/>
    <n v="2.13"/>
    <n v="36.21"/>
  </r>
  <r>
    <x v="720"/>
    <s v="847-48-41-699"/>
    <n v="479"/>
    <n v="2.13"/>
    <n v="1020.27"/>
  </r>
  <r>
    <x v="720"/>
    <s v="405-18-48-099"/>
    <n v="6"/>
    <n v="2.13"/>
    <n v="12.78"/>
  </r>
  <r>
    <x v="720"/>
    <s v="351-06-97-406"/>
    <n v="10"/>
    <n v="2.13"/>
    <n v="21.299999999999997"/>
  </r>
  <r>
    <x v="721"/>
    <s v="665-06-94-730"/>
    <n v="2"/>
    <n v="2.13"/>
    <n v="4.26"/>
  </r>
  <r>
    <x v="722"/>
    <s v="270-87-86-398"/>
    <n v="13"/>
    <n v="2.13"/>
    <n v="27.689999999999998"/>
  </r>
  <r>
    <x v="723"/>
    <s v="204-35-99-685"/>
    <n v="12"/>
    <n v="2.13"/>
    <n v="25.56"/>
  </r>
  <r>
    <x v="723"/>
    <s v="594-18-15-403"/>
    <n v="191"/>
    <n v="2.13"/>
    <n v="406.83"/>
  </r>
  <r>
    <x v="723"/>
    <s v="749-02-70-623"/>
    <n v="123"/>
    <n v="2.13"/>
    <n v="261.99"/>
  </r>
  <r>
    <x v="724"/>
    <s v="269-65-16-447"/>
    <n v="66"/>
    <n v="2.13"/>
    <n v="140.57999999999998"/>
  </r>
  <r>
    <x v="725"/>
    <s v="692-61-16-906"/>
    <n v="132"/>
    <n v="2.13"/>
    <n v="281.15999999999997"/>
  </r>
  <r>
    <x v="726"/>
    <s v="547-99-88-807"/>
    <n v="9"/>
    <n v="2.13"/>
    <n v="19.169999999999998"/>
  </r>
  <r>
    <x v="726"/>
    <s v="773-39-15-273"/>
    <n v="111"/>
    <n v="2.13"/>
    <n v="236.42999999999998"/>
  </r>
  <r>
    <x v="727"/>
    <s v="080-51-85-809"/>
    <n v="163"/>
    <n v="2.13"/>
    <n v="347.19"/>
  </r>
  <r>
    <x v="727"/>
    <s v="208-84-31-216"/>
    <n v="4"/>
    <n v="2.13"/>
    <n v="8.52"/>
  </r>
  <r>
    <x v="728"/>
    <s v="295-31-73-319"/>
    <n v="10"/>
    <n v="2.13"/>
    <n v="21.299999999999997"/>
  </r>
  <r>
    <x v="729"/>
    <s v="847-48-41-699"/>
    <n v="457"/>
    <n v="2.13"/>
    <n v="973.41"/>
  </r>
  <r>
    <x v="730"/>
    <s v="941-01-60-075"/>
    <n v="260"/>
    <n v="2.13"/>
    <n v="553.79999999999995"/>
  </r>
  <r>
    <x v="731"/>
    <s v="950-40-82-698"/>
    <n v="181"/>
    <n v="2.13"/>
    <n v="385.53"/>
  </r>
  <r>
    <x v="732"/>
    <s v="941-01-60-075"/>
    <n v="144"/>
    <n v="2.13"/>
    <n v="306.71999999999997"/>
  </r>
  <r>
    <x v="733"/>
    <s v="178-24-36-171"/>
    <n v="246"/>
    <n v="2.13"/>
    <n v="523.98"/>
  </r>
  <r>
    <x v="734"/>
    <s v="531-81-72-734"/>
    <n v="10"/>
    <n v="2.13"/>
    <n v="21.299999999999997"/>
  </r>
  <r>
    <x v="735"/>
    <s v="294-48-56-993"/>
    <n v="148"/>
    <n v="2.13"/>
    <n v="315.24"/>
  </r>
  <r>
    <x v="736"/>
    <s v="968-49-97-804"/>
    <n v="24"/>
    <n v="2.13"/>
    <n v="51.12"/>
  </r>
  <r>
    <x v="737"/>
    <s v="410-52-79-946"/>
    <n v="66"/>
    <n v="2.13"/>
    <n v="140.57999999999998"/>
  </r>
  <r>
    <x v="738"/>
    <s v="392-78-93-552"/>
    <n v="333"/>
    <n v="2.13"/>
    <n v="709.29"/>
  </r>
  <r>
    <x v="738"/>
    <s v="916-94-78-836"/>
    <n v="194"/>
    <n v="2.13"/>
    <n v="413.21999999999997"/>
  </r>
  <r>
    <x v="739"/>
    <s v="269-65-16-447"/>
    <n v="154"/>
    <n v="2.13"/>
    <n v="328.02"/>
  </r>
  <r>
    <x v="739"/>
    <s v="322-66-15-999"/>
    <n v="100"/>
    <n v="2.13"/>
    <n v="213"/>
  </r>
  <r>
    <x v="739"/>
    <s v="369-43-03-176"/>
    <n v="18"/>
    <n v="2.13"/>
    <n v="38.339999999999996"/>
  </r>
  <r>
    <x v="739"/>
    <s v="549-21-69-479"/>
    <n v="20"/>
    <n v="2.13"/>
    <n v="42.599999999999994"/>
  </r>
  <r>
    <x v="740"/>
    <s v="322-66-15-999"/>
    <n v="200"/>
    <n v="2.13"/>
    <n v="426"/>
  </r>
  <r>
    <x v="741"/>
    <s v="269-65-16-447"/>
    <n v="48"/>
    <n v="2.13"/>
    <n v="102.24"/>
  </r>
  <r>
    <x v="741"/>
    <s v="692-61-16-906"/>
    <n v="68"/>
    <n v="2.13"/>
    <n v="144.84"/>
  </r>
  <r>
    <x v="742"/>
    <s v="639-61-50-913"/>
    <n v="9"/>
    <n v="2.13"/>
    <n v="19.169999999999998"/>
  </r>
  <r>
    <x v="743"/>
    <s v="941-01-60-075"/>
    <n v="493"/>
    <n v="2.13"/>
    <n v="1050.0899999999999"/>
  </r>
  <r>
    <x v="743"/>
    <s v="799-94-72-837"/>
    <n v="340"/>
    <n v="2.13"/>
    <n v="724.19999999999993"/>
  </r>
  <r>
    <x v="744"/>
    <s v="639-61-50-913"/>
    <n v="2"/>
    <n v="2.13"/>
    <n v="4.26"/>
  </r>
  <r>
    <x v="745"/>
    <s v="378-70-08-798"/>
    <n v="62"/>
    <n v="2.13"/>
    <n v="132.06"/>
  </r>
  <r>
    <x v="745"/>
    <s v="178-24-36-171"/>
    <n v="164"/>
    <n v="2.13"/>
    <n v="349.32"/>
  </r>
  <r>
    <x v="746"/>
    <s v="378-70-08-798"/>
    <n v="170"/>
    <n v="2.13"/>
    <n v="362.09999999999997"/>
  </r>
  <r>
    <x v="747"/>
    <s v="884-31-58-627"/>
    <n v="164"/>
    <n v="2.13"/>
    <n v="349.32"/>
  </r>
  <r>
    <x v="748"/>
    <s v="043-34-53-278"/>
    <n v="70"/>
    <n v="2.13"/>
    <n v="149.1"/>
  </r>
  <r>
    <x v="749"/>
    <s v="941-01-60-075"/>
    <n v="133"/>
    <n v="2.13"/>
    <n v="283.28999999999996"/>
  </r>
  <r>
    <x v="750"/>
    <s v="817-44-45-607"/>
    <n v="20"/>
    <n v="2.13"/>
    <n v="42.599999999999994"/>
  </r>
  <r>
    <x v="751"/>
    <s v="735-37-27-393"/>
    <n v="15"/>
    <n v="2.13"/>
    <n v="31.95"/>
  </r>
  <r>
    <x v="752"/>
    <s v="788-39-15-311"/>
    <n v="15"/>
    <n v="2.13"/>
    <n v="31.95"/>
  </r>
  <r>
    <x v="753"/>
    <s v="507-22-76-992"/>
    <n v="105"/>
    <n v="2.13"/>
    <n v="223.64999999999998"/>
  </r>
  <r>
    <x v="754"/>
    <s v="935-78-99-209"/>
    <n v="192"/>
    <n v="2.13"/>
    <n v="408.96"/>
  </r>
  <r>
    <x v="754"/>
    <s v="936-67-95-170"/>
    <n v="142"/>
    <n v="2.13"/>
    <n v="302.45999999999998"/>
  </r>
  <r>
    <x v="755"/>
    <s v="781-80-31-583"/>
    <n v="3"/>
    <n v="2.13"/>
    <n v="6.39"/>
  </r>
  <r>
    <x v="755"/>
    <s v="413-93-89-926"/>
    <n v="219"/>
    <n v="2.13"/>
    <n v="466.46999999999997"/>
  </r>
  <r>
    <x v="756"/>
    <s v="534-94-49-182"/>
    <n v="137"/>
    <n v="2.13"/>
    <n v="291.81"/>
  </r>
  <r>
    <x v="757"/>
    <s v="910-38-33-489"/>
    <n v="108"/>
    <n v="2.13"/>
    <n v="230.04"/>
  </r>
  <r>
    <x v="758"/>
    <s v="995-59-41-476"/>
    <n v="395"/>
    <n v="2.13"/>
    <n v="841.34999999999991"/>
  </r>
  <r>
    <x v="759"/>
    <s v="047-26-54-835"/>
    <n v="3"/>
    <n v="2.13"/>
    <n v="6.39"/>
  </r>
  <r>
    <x v="760"/>
    <s v="043-34-53-278"/>
    <n v="73"/>
    <n v="2.13"/>
    <n v="155.48999999999998"/>
  </r>
  <r>
    <x v="760"/>
    <s v="392-78-93-552"/>
    <n v="209"/>
    <n v="2.13"/>
    <n v="445.16999999999996"/>
  </r>
  <r>
    <x v="761"/>
    <s v="916-94-78-836"/>
    <n v="41"/>
    <n v="2.13"/>
    <n v="87.33"/>
  </r>
  <r>
    <x v="762"/>
    <s v="413-93-89-926"/>
    <n v="488"/>
    <n v="2.13"/>
    <n v="1039.44"/>
  </r>
  <r>
    <x v="763"/>
    <s v="325-70-30-985"/>
    <n v="5"/>
    <n v="2.13"/>
    <n v="10.649999999999999"/>
  </r>
  <r>
    <x v="763"/>
    <s v="513-33-14-553"/>
    <n v="97"/>
    <n v="2.13"/>
    <n v="206.60999999999999"/>
  </r>
  <r>
    <x v="764"/>
    <s v="885-74-10-856"/>
    <n v="58"/>
    <n v="2.13"/>
    <n v="123.53999999999999"/>
  </r>
  <r>
    <x v="764"/>
    <s v="322-66-15-999"/>
    <n v="179"/>
    <n v="2.13"/>
    <n v="381.27"/>
  </r>
  <r>
    <x v="765"/>
    <s v="242-04-13-206"/>
    <n v="18"/>
    <n v="2.13"/>
    <n v="38.339999999999996"/>
  </r>
  <r>
    <x v="766"/>
    <s v="843-22-41-173"/>
    <n v="4"/>
    <n v="2.13"/>
    <n v="8.52"/>
  </r>
  <r>
    <x v="766"/>
    <s v="019-98-81-222"/>
    <n v="1"/>
    <n v="2.13"/>
    <n v="2.13"/>
  </r>
  <r>
    <x v="767"/>
    <s v="935-78-99-209"/>
    <n v="86"/>
    <n v="2.13"/>
    <n v="183.17999999999998"/>
  </r>
  <r>
    <x v="768"/>
    <s v="799-94-72-837"/>
    <n v="290"/>
    <n v="2.13"/>
    <n v="617.69999999999993"/>
  </r>
  <r>
    <x v="769"/>
    <s v="789-52-61-433"/>
    <n v="14"/>
    <n v="2.13"/>
    <n v="29.82"/>
  </r>
  <r>
    <x v="770"/>
    <s v="761-06-34-233"/>
    <n v="120"/>
    <n v="2.13"/>
    <n v="255.6"/>
  </r>
  <r>
    <x v="770"/>
    <s v="115-65-39-258"/>
    <n v="28"/>
    <n v="2.13"/>
    <n v="59.64"/>
  </r>
  <r>
    <x v="771"/>
    <s v="847-48-41-699"/>
    <n v="213"/>
    <n v="2.13"/>
    <n v="453.69"/>
  </r>
  <r>
    <x v="772"/>
    <s v="050-38-86-889"/>
    <n v="10"/>
    <n v="2.13"/>
    <n v="21.299999999999997"/>
  </r>
  <r>
    <x v="773"/>
    <s v="513-33-14-553"/>
    <n v="53"/>
    <n v="2.13"/>
    <n v="112.89"/>
  </r>
  <r>
    <x v="774"/>
    <s v="534-94-49-182"/>
    <n v="178"/>
    <n v="2.13"/>
    <n v="379.14"/>
  </r>
  <r>
    <x v="774"/>
    <s v="340-11-17-090"/>
    <n v="6"/>
    <n v="2.13"/>
    <n v="12.78"/>
  </r>
  <r>
    <x v="775"/>
    <s v="847-48-41-699"/>
    <n v="118"/>
    <n v="2.13"/>
    <n v="251.33999999999997"/>
  </r>
  <r>
    <x v="775"/>
    <s v="982-09-19-706"/>
    <n v="5"/>
    <n v="2.13"/>
    <n v="10.649999999999999"/>
  </r>
  <r>
    <x v="776"/>
    <s v="269-65-16-447"/>
    <n v="89"/>
    <n v="2.13"/>
    <n v="189.57"/>
  </r>
  <r>
    <x v="777"/>
    <s v="968-49-97-804"/>
    <n v="22"/>
    <n v="2.13"/>
    <n v="46.86"/>
  </r>
  <r>
    <x v="778"/>
    <s v="269-65-16-447"/>
    <n v="199"/>
    <n v="2.13"/>
    <n v="423.87"/>
  </r>
  <r>
    <x v="779"/>
    <s v="164-61-25-530"/>
    <n v="8"/>
    <n v="2.13"/>
    <n v="17.04"/>
  </r>
  <r>
    <x v="779"/>
    <s v="269-65-16-447"/>
    <n v="198"/>
    <n v="2.13"/>
    <n v="421.73999999999995"/>
  </r>
  <r>
    <x v="780"/>
    <s v="029-43-78-009"/>
    <n v="6"/>
    <n v="2.13"/>
    <n v="12.78"/>
  </r>
  <r>
    <x v="780"/>
    <s v="033-49-11-774"/>
    <n v="68"/>
    <n v="2.13"/>
    <n v="144.84"/>
  </r>
  <r>
    <x v="780"/>
    <s v="995-59-41-476"/>
    <n v="200"/>
    <n v="2.13"/>
    <n v="426"/>
  </r>
  <r>
    <x v="781"/>
    <s v="594-18-15-403"/>
    <n v="426"/>
    <n v="2.13"/>
    <n v="907.38"/>
  </r>
  <r>
    <x v="781"/>
    <s v="773-39-15-273"/>
    <n v="142"/>
    <n v="2.13"/>
    <n v="302.45999999999998"/>
  </r>
  <r>
    <x v="781"/>
    <s v="254-14-00-156"/>
    <n v="298"/>
    <n v="2.13"/>
    <n v="634.74"/>
  </r>
  <r>
    <x v="782"/>
    <s v="413-93-89-926"/>
    <n v="224"/>
    <n v="2.13"/>
    <n v="477.12"/>
  </r>
  <r>
    <x v="783"/>
    <s v="594-18-15-403"/>
    <n v="133"/>
    <n v="2.13"/>
    <n v="283.28999999999996"/>
  </r>
  <r>
    <x v="784"/>
    <s v="392-78-93-552"/>
    <n v="326"/>
    <n v="2.13"/>
    <n v="694.38"/>
  </r>
  <r>
    <x v="784"/>
    <s v="950-40-82-698"/>
    <n v="102"/>
    <n v="2.13"/>
    <n v="217.26"/>
  </r>
  <r>
    <x v="785"/>
    <s v="254-14-00-156"/>
    <n v="332"/>
    <n v="2.13"/>
    <n v="707.16"/>
  </r>
  <r>
    <x v="786"/>
    <s v="080-51-85-809"/>
    <n v="95"/>
    <n v="2.13"/>
    <n v="202.35"/>
  </r>
  <r>
    <x v="787"/>
    <s v="170-89-76-803"/>
    <n v="7"/>
    <n v="2.13"/>
    <n v="14.91"/>
  </r>
  <r>
    <x v="787"/>
    <s v="799-94-72-837"/>
    <n v="276"/>
    <n v="2.13"/>
    <n v="587.88"/>
  </r>
  <r>
    <x v="787"/>
    <s v="865-19-31-951"/>
    <n v="6"/>
    <n v="2.13"/>
    <n v="12.78"/>
  </r>
  <r>
    <x v="788"/>
    <s v="392-78-93-552"/>
    <n v="232"/>
    <n v="2.13"/>
    <n v="494.15999999999997"/>
  </r>
  <r>
    <x v="788"/>
    <s v="527-15-00-673"/>
    <n v="162"/>
    <n v="2.13"/>
    <n v="345.06"/>
  </r>
  <r>
    <x v="789"/>
    <s v="749-02-70-623"/>
    <n v="66"/>
    <n v="2.13"/>
    <n v="140.57999999999998"/>
  </r>
  <r>
    <x v="789"/>
    <s v="371-70-96-597"/>
    <n v="2"/>
    <n v="2.13"/>
    <n v="4.26"/>
  </r>
  <r>
    <x v="789"/>
    <s v="904-16-42-385"/>
    <n v="152"/>
    <n v="2.13"/>
    <n v="323.76"/>
  </r>
  <r>
    <x v="789"/>
    <s v="687-31-19-697"/>
    <n v="2"/>
    <n v="2.13"/>
    <n v="4.26"/>
  </r>
  <r>
    <x v="790"/>
    <s v="910-38-33-489"/>
    <n v="115"/>
    <n v="2.13"/>
    <n v="244.95"/>
  </r>
  <r>
    <x v="790"/>
    <s v="916-94-78-836"/>
    <n v="29"/>
    <n v="2.13"/>
    <n v="61.769999999999996"/>
  </r>
  <r>
    <x v="790"/>
    <s v="968-49-97-804"/>
    <n v="91"/>
    <n v="2.13"/>
    <n v="193.82999999999998"/>
  </r>
  <r>
    <x v="791"/>
    <s v="080-51-85-809"/>
    <n v="125"/>
    <n v="2.13"/>
    <n v="266.25"/>
  </r>
  <r>
    <x v="792"/>
    <s v="692-61-16-906"/>
    <n v="40"/>
    <n v="2.13"/>
    <n v="85.199999999999989"/>
  </r>
  <r>
    <x v="792"/>
    <s v="847-48-41-699"/>
    <n v="279"/>
    <n v="2.13"/>
    <n v="594.27"/>
  </r>
  <r>
    <x v="793"/>
    <s v="128-69-77-900"/>
    <n v="8"/>
    <n v="2.13"/>
    <n v="17.04"/>
  </r>
  <r>
    <x v="794"/>
    <s v="884-31-58-627"/>
    <n v="194"/>
    <n v="2.13"/>
    <n v="413.21999999999997"/>
  </r>
  <r>
    <x v="795"/>
    <s v="043-34-53-278"/>
    <n v="168"/>
    <n v="2.13"/>
    <n v="357.84"/>
  </r>
  <r>
    <x v="796"/>
    <s v="799-94-72-837"/>
    <n v="211"/>
    <n v="2.13"/>
    <n v="449.42999999999995"/>
  </r>
  <r>
    <x v="796"/>
    <s v="208-84-31-216"/>
    <n v="19"/>
    <n v="2.13"/>
    <n v="40.47"/>
  </r>
  <r>
    <x v="797"/>
    <s v="214-54-56-360"/>
    <n v="16"/>
    <n v="2.13"/>
    <n v="34.08"/>
  </r>
  <r>
    <x v="798"/>
    <s v="961-86-77-989"/>
    <n v="18"/>
    <n v="2.13"/>
    <n v="38.339999999999996"/>
  </r>
  <r>
    <x v="798"/>
    <s v="254-14-00-156"/>
    <n v="399"/>
    <n v="2.13"/>
    <n v="849.87"/>
  </r>
  <r>
    <x v="799"/>
    <s v="236-48-82-153"/>
    <n v="11"/>
    <n v="2.13"/>
    <n v="23.43"/>
  </r>
  <r>
    <x v="800"/>
    <s v="033-49-11-774"/>
    <n v="131"/>
    <n v="2.13"/>
    <n v="279.02999999999997"/>
  </r>
  <r>
    <x v="801"/>
    <s v="761-06-34-233"/>
    <n v="67"/>
    <n v="2.13"/>
    <n v="142.70999999999998"/>
  </r>
  <r>
    <x v="802"/>
    <s v="749-02-70-623"/>
    <n v="151"/>
    <n v="2.13"/>
    <n v="321.63"/>
  </r>
  <r>
    <x v="803"/>
    <s v="033-49-11-774"/>
    <n v="105"/>
    <n v="2.13"/>
    <n v="223.64999999999998"/>
  </r>
  <r>
    <x v="804"/>
    <s v="884-31-58-627"/>
    <n v="132"/>
    <n v="2.13"/>
    <n v="281.15999999999997"/>
  </r>
  <r>
    <x v="804"/>
    <s v="413-93-89-926"/>
    <n v="142"/>
    <n v="2.13"/>
    <n v="302.45999999999998"/>
  </r>
  <r>
    <x v="804"/>
    <s v="561-51-98-882"/>
    <n v="17"/>
    <n v="2.13"/>
    <n v="36.21"/>
  </r>
  <r>
    <x v="805"/>
    <s v="254-14-00-156"/>
    <n v="444"/>
    <n v="2.13"/>
    <n v="945.71999999999991"/>
  </r>
  <r>
    <x v="805"/>
    <s v="941-01-60-075"/>
    <n v="294"/>
    <n v="2.13"/>
    <n v="626.21999999999991"/>
  </r>
  <r>
    <x v="806"/>
    <s v="254-14-00-156"/>
    <n v="274"/>
    <n v="2.13"/>
    <n v="583.62"/>
  </r>
  <r>
    <x v="807"/>
    <s v="968-49-97-804"/>
    <n v="168"/>
    <n v="2.13"/>
    <n v="357.84"/>
  </r>
  <r>
    <x v="808"/>
    <s v="885-74-10-856"/>
    <n v="115"/>
    <n v="2.13"/>
    <n v="244.95"/>
  </r>
  <r>
    <x v="808"/>
    <s v="534-94-49-182"/>
    <n v="126"/>
    <n v="2.13"/>
    <n v="268.38"/>
  </r>
  <r>
    <x v="809"/>
    <s v="378-70-08-798"/>
    <n v="73"/>
    <n v="2.1"/>
    <n v="153.30000000000001"/>
  </r>
  <r>
    <x v="809"/>
    <s v="178-24-36-171"/>
    <n v="413"/>
    <n v="2.1"/>
    <n v="867.30000000000007"/>
  </r>
  <r>
    <x v="810"/>
    <s v="254-14-00-156"/>
    <n v="393"/>
    <n v="2.1"/>
    <n v="825.30000000000007"/>
  </r>
  <r>
    <x v="811"/>
    <s v="429-16-50-754"/>
    <n v="13"/>
    <n v="2.1"/>
    <n v="27.3"/>
  </r>
  <r>
    <x v="812"/>
    <s v="178-24-36-171"/>
    <n v="211"/>
    <n v="2.1"/>
    <n v="443.1"/>
  </r>
  <r>
    <x v="813"/>
    <s v="692-61-16-906"/>
    <n v="116"/>
    <n v="2.1"/>
    <n v="243.60000000000002"/>
  </r>
  <r>
    <x v="813"/>
    <s v="872-13-44-365"/>
    <n v="9"/>
    <n v="2.1"/>
    <n v="18.900000000000002"/>
  </r>
  <r>
    <x v="814"/>
    <s v="392-78-93-552"/>
    <n v="117"/>
    <n v="2.1"/>
    <n v="245.70000000000002"/>
  </r>
  <r>
    <x v="815"/>
    <s v="941-01-60-075"/>
    <n v="221"/>
    <n v="2.1"/>
    <n v="464.1"/>
  </r>
  <r>
    <x v="816"/>
    <s v="193-47-03-638"/>
    <n v="9"/>
    <n v="2.1"/>
    <n v="18.900000000000002"/>
  </r>
  <r>
    <x v="817"/>
    <s v="413-93-89-926"/>
    <n v="214"/>
    <n v="2.1"/>
    <n v="449.40000000000003"/>
  </r>
  <r>
    <x v="818"/>
    <s v="916-94-78-836"/>
    <n v="138"/>
    <n v="2.1"/>
    <n v="289.8"/>
  </r>
  <r>
    <x v="819"/>
    <s v="530-86-39-445"/>
    <n v="11"/>
    <n v="2.1"/>
    <n v="23.1"/>
  </r>
  <r>
    <x v="819"/>
    <s v="495-93-92-849"/>
    <n v="128"/>
    <n v="2.1"/>
    <n v="268.8"/>
  </r>
  <r>
    <x v="820"/>
    <s v="413-93-89-926"/>
    <n v="376"/>
    <n v="2.1"/>
    <n v="789.6"/>
  </r>
  <r>
    <x v="821"/>
    <s v="413-93-89-926"/>
    <n v="121"/>
    <n v="2.1"/>
    <n v="254.10000000000002"/>
  </r>
  <r>
    <x v="821"/>
    <s v="799-94-72-837"/>
    <n v="200"/>
    <n v="2.1"/>
    <n v="420"/>
  </r>
  <r>
    <x v="822"/>
    <s v="413-93-89-926"/>
    <n v="500"/>
    <n v="2.1"/>
    <n v="1050"/>
  </r>
  <r>
    <x v="823"/>
    <s v="884-31-58-627"/>
    <n v="108"/>
    <n v="2.1"/>
    <n v="226.8"/>
  </r>
  <r>
    <x v="824"/>
    <s v="410-52-79-946"/>
    <n v="59"/>
    <n v="2.1"/>
    <n v="123.9"/>
  </r>
  <r>
    <x v="825"/>
    <s v="749-02-70-623"/>
    <n v="191"/>
    <n v="2.1"/>
    <n v="401.1"/>
  </r>
  <r>
    <x v="826"/>
    <s v="080-51-85-809"/>
    <n v="189"/>
    <n v="2.1"/>
    <n v="396.90000000000003"/>
  </r>
  <r>
    <x v="827"/>
    <s v="392-78-93-552"/>
    <n v="247"/>
    <n v="2.1"/>
    <n v="518.70000000000005"/>
  </r>
  <r>
    <x v="827"/>
    <s v="968-49-97-804"/>
    <n v="195"/>
    <n v="2.1"/>
    <n v="409.5"/>
  </r>
  <r>
    <x v="828"/>
    <s v="951-02-59-808"/>
    <n v="6"/>
    <n v="2.1"/>
    <n v="12.600000000000001"/>
  </r>
  <r>
    <x v="829"/>
    <s v="874-03-53-609"/>
    <n v="1"/>
    <n v="2.1"/>
    <n v="2.1"/>
  </r>
  <r>
    <x v="830"/>
    <s v="941-01-60-075"/>
    <n v="347"/>
    <n v="2.1"/>
    <n v="728.7"/>
  </r>
  <r>
    <x v="831"/>
    <s v="799-94-72-837"/>
    <n v="317"/>
    <n v="2.1"/>
    <n v="665.7"/>
  </r>
  <r>
    <x v="832"/>
    <s v="392-78-93-552"/>
    <n v="271"/>
    <n v="2.1"/>
    <n v="569.1"/>
  </r>
  <r>
    <x v="832"/>
    <s v="954-85-72-732"/>
    <n v="4"/>
    <n v="2.1"/>
    <n v="8.4"/>
  </r>
  <r>
    <x v="833"/>
    <s v="378-70-08-798"/>
    <n v="121"/>
    <n v="2.1"/>
    <n v="254.10000000000002"/>
  </r>
  <r>
    <x v="834"/>
    <s v="043-34-53-278"/>
    <n v="81"/>
    <n v="2.1"/>
    <n v="170.1"/>
  </r>
  <r>
    <x v="834"/>
    <s v="900-85-70-552"/>
    <n v="1"/>
    <n v="2.1"/>
    <n v="2.1"/>
  </r>
  <r>
    <x v="835"/>
    <s v="534-94-49-182"/>
    <n v="142"/>
    <n v="2.1"/>
    <n v="298.2"/>
  </r>
  <r>
    <x v="836"/>
    <s v="178-24-36-171"/>
    <n v="265"/>
    <n v="2.1"/>
    <n v="556.5"/>
  </r>
  <r>
    <x v="837"/>
    <s v="043-34-53-278"/>
    <n v="194"/>
    <n v="2.1"/>
    <n v="407.40000000000003"/>
  </r>
  <r>
    <x v="837"/>
    <s v="131-80-62-556"/>
    <n v="15"/>
    <n v="2.1"/>
    <n v="31.5"/>
  </r>
  <r>
    <x v="838"/>
    <s v="749-02-70-623"/>
    <n v="23"/>
    <n v="2.1"/>
    <n v="48.300000000000004"/>
  </r>
  <r>
    <x v="838"/>
    <s v="178-24-36-171"/>
    <n v="279"/>
    <n v="2.1"/>
    <n v="585.9"/>
  </r>
  <r>
    <x v="839"/>
    <s v="523-09-63-706"/>
    <n v="1"/>
    <n v="2.1"/>
    <n v="2.1"/>
  </r>
  <r>
    <x v="840"/>
    <s v="178-24-36-171"/>
    <n v="487"/>
    <n v="2.1"/>
    <n v="1022.7"/>
  </r>
  <r>
    <x v="840"/>
    <s v="254-14-00-156"/>
    <n v="395"/>
    <n v="2.1"/>
    <n v="829.5"/>
  </r>
  <r>
    <x v="841"/>
    <s v="884-31-58-627"/>
    <n v="91"/>
    <n v="2.1"/>
    <n v="191.1"/>
  </r>
  <r>
    <x v="841"/>
    <s v="410-52-79-946"/>
    <n v="39"/>
    <n v="2.1"/>
    <n v="81.900000000000006"/>
  </r>
  <r>
    <x v="841"/>
    <s v="178-24-36-171"/>
    <n v="312"/>
    <n v="2.1"/>
    <n v="655.20000000000005"/>
  </r>
  <r>
    <x v="842"/>
    <s v="346-83-33-264"/>
    <n v="20"/>
    <n v="2.1"/>
    <n v="42"/>
  </r>
  <r>
    <x v="843"/>
    <s v="378-70-08-798"/>
    <n v="35"/>
    <n v="2.1"/>
    <n v="73.5"/>
  </r>
  <r>
    <x v="844"/>
    <s v="561-51-98-882"/>
    <n v="20"/>
    <n v="2.1"/>
    <n v="42"/>
  </r>
  <r>
    <x v="845"/>
    <s v="534-94-49-182"/>
    <n v="125"/>
    <n v="2.1"/>
    <n v="262.5"/>
  </r>
  <r>
    <x v="845"/>
    <s v="392-78-93-552"/>
    <n v="396"/>
    <n v="2.1"/>
    <n v="831.6"/>
  </r>
  <r>
    <x v="846"/>
    <s v="325-16-71-125"/>
    <n v="7"/>
    <n v="2.1"/>
    <n v="14.700000000000001"/>
  </r>
  <r>
    <x v="847"/>
    <s v="773-39-15-273"/>
    <n v="59"/>
    <n v="2.1"/>
    <n v="123.9"/>
  </r>
  <r>
    <x v="848"/>
    <s v="799-94-72-837"/>
    <n v="417"/>
    <n v="2.1"/>
    <n v="875.7"/>
  </r>
  <r>
    <x v="848"/>
    <s v="392-78-93-552"/>
    <n v="115"/>
    <n v="2.1"/>
    <n v="241.5"/>
  </r>
  <r>
    <x v="849"/>
    <s v="753-35-55-536"/>
    <n v="6"/>
    <n v="2.1"/>
    <n v="12.600000000000001"/>
  </r>
  <r>
    <x v="850"/>
    <s v="080-51-85-809"/>
    <n v="69"/>
    <n v="2.1"/>
    <n v="144.9"/>
  </r>
  <r>
    <x v="851"/>
    <s v="904-16-42-385"/>
    <n v="58"/>
    <n v="2.1"/>
    <n v="121.80000000000001"/>
  </r>
  <r>
    <x v="851"/>
    <s v="410-52-79-946"/>
    <n v="159"/>
    <n v="2.1"/>
    <n v="333.90000000000003"/>
  </r>
  <r>
    <x v="852"/>
    <s v="179-22-38-195"/>
    <n v="6"/>
    <n v="2.1"/>
    <n v="12.600000000000001"/>
  </r>
  <r>
    <x v="853"/>
    <s v="904-16-42-385"/>
    <n v="103"/>
    <n v="2.1"/>
    <n v="216.3"/>
  </r>
  <r>
    <x v="854"/>
    <s v="254-14-00-156"/>
    <n v="155"/>
    <n v="2.1"/>
    <n v="325.5"/>
  </r>
  <r>
    <x v="854"/>
    <s v="530-86-39-445"/>
    <n v="10"/>
    <n v="2.1"/>
    <n v="21"/>
  </r>
  <r>
    <x v="855"/>
    <s v="378-70-08-798"/>
    <n v="158"/>
    <n v="2.1"/>
    <n v="331.8"/>
  </r>
  <r>
    <x v="856"/>
    <s v="322-66-15-999"/>
    <n v="146"/>
    <n v="2.1"/>
    <n v="306.60000000000002"/>
  </r>
  <r>
    <x v="857"/>
    <s v="178-24-36-171"/>
    <n v="230"/>
    <n v="2.1"/>
    <n v="483"/>
  </r>
  <r>
    <x v="858"/>
    <s v="761-06-34-233"/>
    <n v="143"/>
    <n v="2.1"/>
    <n v="300.3"/>
  </r>
  <r>
    <x v="858"/>
    <s v="692-61-16-906"/>
    <n v="167"/>
    <n v="2.1"/>
    <n v="350.7"/>
  </r>
  <r>
    <x v="858"/>
    <s v="495-93-92-849"/>
    <n v="119"/>
    <n v="2.1"/>
    <n v="249.9"/>
  </r>
  <r>
    <x v="859"/>
    <s v="799-94-72-837"/>
    <n v="400"/>
    <n v="2.1"/>
    <n v="840"/>
  </r>
  <r>
    <x v="860"/>
    <s v="916-94-78-836"/>
    <n v="172"/>
    <n v="2.1"/>
    <n v="361.2"/>
  </r>
  <r>
    <x v="861"/>
    <s v="374-01-18-051"/>
    <n v="19"/>
    <n v="2.1"/>
    <n v="39.9"/>
  </r>
  <r>
    <x v="862"/>
    <s v="254-14-00-156"/>
    <n v="116"/>
    <n v="2.1"/>
    <n v="243.60000000000002"/>
  </r>
  <r>
    <x v="863"/>
    <s v="178-24-36-171"/>
    <n v="143"/>
    <n v="2.1"/>
    <n v="300.3"/>
  </r>
  <r>
    <x v="864"/>
    <s v="847-48-41-699"/>
    <n v="222"/>
    <n v="2.1"/>
    <n v="466.20000000000005"/>
  </r>
  <r>
    <x v="865"/>
    <s v="847-48-41-699"/>
    <n v="352"/>
    <n v="2.1"/>
    <n v="739.2"/>
  </r>
  <r>
    <x v="865"/>
    <s v="495-93-92-849"/>
    <n v="69"/>
    <n v="2.1"/>
    <n v="144.9"/>
  </r>
  <r>
    <x v="866"/>
    <s v="392-78-93-552"/>
    <n v="182"/>
    <n v="2.1"/>
    <n v="382.2"/>
  </r>
  <r>
    <x v="867"/>
    <s v="847-48-41-699"/>
    <n v="182"/>
    <n v="2.1"/>
    <n v="382.2"/>
  </r>
  <r>
    <x v="867"/>
    <s v="495-93-92-849"/>
    <n v="165"/>
    <n v="2.1"/>
    <n v="346.5"/>
  </r>
  <r>
    <x v="868"/>
    <s v="377-37-44-068"/>
    <n v="18"/>
    <n v="2.1"/>
    <n v="37.800000000000004"/>
  </r>
  <r>
    <x v="868"/>
    <s v="211-35-92-831"/>
    <n v="2"/>
    <n v="2.1"/>
    <n v="4.2"/>
  </r>
  <r>
    <x v="869"/>
    <s v="789-52-61-433"/>
    <n v="15"/>
    <n v="2.1"/>
    <n v="31.5"/>
  </r>
  <r>
    <x v="870"/>
    <s v="614-36-31-012"/>
    <n v="19"/>
    <n v="2.1"/>
    <n v="39.9"/>
  </r>
  <r>
    <x v="871"/>
    <s v="916-94-78-836"/>
    <n v="66"/>
    <n v="2.1"/>
    <n v="138.6"/>
  </r>
  <r>
    <x v="871"/>
    <s v="549-21-69-479"/>
    <n v="12"/>
    <n v="2.1"/>
    <n v="25.200000000000003"/>
  </r>
  <r>
    <x v="872"/>
    <s v="211-13-01-286"/>
    <n v="19"/>
    <n v="2.1"/>
    <n v="39.9"/>
  </r>
  <r>
    <x v="872"/>
    <s v="033-49-11-774"/>
    <n v="96"/>
    <n v="2.1"/>
    <n v="201.60000000000002"/>
  </r>
  <r>
    <x v="873"/>
    <s v="847-48-41-699"/>
    <n v="240"/>
    <n v="2.1"/>
    <n v="504"/>
  </r>
  <r>
    <x v="874"/>
    <s v="378-70-08-798"/>
    <n v="57"/>
    <n v="2.1"/>
    <n v="119.7"/>
  </r>
  <r>
    <x v="875"/>
    <s v="799-94-72-837"/>
    <n v="475"/>
    <n v="2.1"/>
    <n v="997.5"/>
  </r>
  <r>
    <x v="876"/>
    <s v="254-14-00-156"/>
    <n v="162"/>
    <n v="2.1"/>
    <n v="340.2"/>
  </r>
  <r>
    <x v="877"/>
    <s v="254-14-00-156"/>
    <n v="150"/>
    <n v="2.1"/>
    <n v="315"/>
  </r>
  <r>
    <x v="878"/>
    <s v="941-01-60-075"/>
    <n v="139"/>
    <n v="2.1"/>
    <n v="291.90000000000003"/>
  </r>
  <r>
    <x v="879"/>
    <s v="080-51-85-809"/>
    <n v="183"/>
    <n v="2.1"/>
    <n v="384.3"/>
  </r>
  <r>
    <x v="880"/>
    <s v="254-14-00-156"/>
    <n v="214"/>
    <n v="2.1"/>
    <n v="449.40000000000003"/>
  </r>
  <r>
    <x v="881"/>
    <s v="180-17-78-339"/>
    <n v="14"/>
    <n v="2.1"/>
    <n v="29.400000000000002"/>
  </r>
  <r>
    <x v="882"/>
    <s v="547-99-88-807"/>
    <n v="2"/>
    <n v="2.1"/>
    <n v="4.2"/>
  </r>
  <r>
    <x v="883"/>
    <s v="178-24-36-171"/>
    <n v="383"/>
    <n v="2.1"/>
    <n v="804.30000000000007"/>
  </r>
  <r>
    <x v="884"/>
    <s v="872-13-44-365"/>
    <n v="14"/>
    <n v="2.1"/>
    <n v="29.400000000000002"/>
  </r>
  <r>
    <x v="884"/>
    <s v="495-93-92-849"/>
    <n v="127"/>
    <n v="2.1"/>
    <n v="266.7"/>
  </r>
  <r>
    <x v="885"/>
    <s v="534-94-49-182"/>
    <n v="179"/>
    <n v="2.1"/>
    <n v="375.90000000000003"/>
  </r>
  <r>
    <x v="886"/>
    <s v="033-49-11-774"/>
    <n v="74"/>
    <n v="2.1"/>
    <n v="155.4"/>
  </r>
  <r>
    <x v="886"/>
    <s v="941-01-60-075"/>
    <n v="311"/>
    <n v="2.1"/>
    <n v="653.1"/>
  </r>
  <r>
    <x v="887"/>
    <s v="527-15-00-673"/>
    <n v="190"/>
    <n v="2.1"/>
    <n v="399"/>
  </r>
  <r>
    <x v="888"/>
    <s v="935-78-99-209"/>
    <n v="67"/>
    <n v="2.1"/>
    <n v="140.70000000000002"/>
  </r>
  <r>
    <x v="889"/>
    <s v="254-14-00-156"/>
    <n v="331"/>
    <n v="2.1"/>
    <n v="695.1"/>
  </r>
  <r>
    <x v="889"/>
    <s v="761-06-34-233"/>
    <n v="114"/>
    <n v="2.1"/>
    <n v="239.4"/>
  </r>
  <r>
    <x v="890"/>
    <s v="495-93-92-849"/>
    <n v="79"/>
    <n v="2.1"/>
    <n v="165.9"/>
  </r>
  <r>
    <x v="891"/>
    <s v="884-31-58-627"/>
    <n v="22"/>
    <n v="2.1"/>
    <n v="46.2"/>
  </r>
  <r>
    <x v="891"/>
    <s v="550-69-18-758"/>
    <n v="5"/>
    <n v="2.1"/>
    <n v="10.5"/>
  </r>
  <r>
    <x v="892"/>
    <s v="047-70-78-199"/>
    <n v="17"/>
    <n v="2.1"/>
    <n v="35.700000000000003"/>
  </r>
  <r>
    <x v="893"/>
    <s v="392-78-93-552"/>
    <n v="344"/>
    <n v="2.1"/>
    <n v="722.4"/>
  </r>
  <r>
    <x v="893"/>
    <s v="799-94-72-837"/>
    <n v="329"/>
    <n v="2.1"/>
    <n v="690.9"/>
  </r>
  <r>
    <x v="893"/>
    <s v="423-71-31-448"/>
    <n v="10"/>
    <n v="2.1"/>
    <n v="21"/>
  </r>
  <r>
    <x v="894"/>
    <s v="534-94-49-182"/>
    <n v="105"/>
    <n v="2.1"/>
    <n v="220.5"/>
  </r>
  <r>
    <x v="895"/>
    <s v="513-33-14-553"/>
    <n v="26"/>
    <n v="2.1"/>
    <n v="54.6"/>
  </r>
  <r>
    <x v="896"/>
    <s v="761-06-34-233"/>
    <n v="121"/>
    <n v="2.1"/>
    <n v="254.10000000000002"/>
  </r>
  <r>
    <x v="897"/>
    <s v="885-74-10-856"/>
    <n v="174"/>
    <n v="2.1"/>
    <n v="365.40000000000003"/>
  </r>
  <r>
    <x v="898"/>
    <s v="799-94-72-837"/>
    <n v="233"/>
    <n v="2.1"/>
    <n v="489.3"/>
  </r>
  <r>
    <x v="899"/>
    <s v="749-02-70-623"/>
    <n v="117"/>
    <n v="2.1"/>
    <n v="245.70000000000002"/>
  </r>
  <r>
    <x v="900"/>
    <s v="047-70-78-199"/>
    <n v="11"/>
    <n v="2.1"/>
    <n v="23.1"/>
  </r>
  <r>
    <x v="900"/>
    <s v="394-54-09-851"/>
    <n v="18"/>
    <n v="2.1"/>
    <n v="37.800000000000004"/>
  </r>
  <r>
    <x v="900"/>
    <s v="392-78-93-552"/>
    <n v="332"/>
    <n v="2.1"/>
    <n v="697.2"/>
  </r>
  <r>
    <x v="901"/>
    <s v="299-98-16-259"/>
    <n v="6"/>
    <n v="2.1"/>
    <n v="12.600000000000001"/>
  </r>
  <r>
    <x v="902"/>
    <s v="995-59-41-476"/>
    <n v="260"/>
    <n v="2.1"/>
    <n v="546"/>
  </r>
  <r>
    <x v="902"/>
    <s v="936-67-95-170"/>
    <n v="22"/>
    <n v="2.1"/>
    <n v="46.2"/>
  </r>
  <r>
    <x v="903"/>
    <s v="562-39-79-929"/>
    <n v="9"/>
    <n v="2.1"/>
    <n v="18.900000000000002"/>
  </r>
  <r>
    <x v="904"/>
    <s v="527-15-00-673"/>
    <n v="79"/>
    <n v="2.1"/>
    <n v="165.9"/>
  </r>
  <r>
    <x v="905"/>
    <s v="392-78-93-552"/>
    <n v="480"/>
    <n v="2.1"/>
    <n v="1008"/>
  </r>
  <r>
    <x v="906"/>
    <s v="847-48-41-699"/>
    <n v="154"/>
    <n v="2.1"/>
    <n v="323.40000000000003"/>
  </r>
  <r>
    <x v="906"/>
    <s v="968-49-97-804"/>
    <n v="170"/>
    <n v="2.1"/>
    <n v="357"/>
  </r>
  <r>
    <x v="907"/>
    <s v="326-69-35-401"/>
    <n v="13"/>
    <n v="2.1"/>
    <n v="27.3"/>
  </r>
  <r>
    <x v="908"/>
    <s v="269-65-16-447"/>
    <n v="29"/>
    <n v="2.1"/>
    <n v="60.900000000000006"/>
  </r>
  <r>
    <x v="909"/>
    <s v="080-51-85-809"/>
    <n v="80"/>
    <n v="2.1"/>
    <n v="168"/>
  </r>
  <r>
    <x v="910"/>
    <s v="547-03-32-866"/>
    <n v="20"/>
    <n v="2.1"/>
    <n v="42"/>
  </r>
  <r>
    <x v="910"/>
    <s v="847-48-41-699"/>
    <n v="401"/>
    <n v="2.1"/>
    <n v="842.1"/>
  </r>
  <r>
    <x v="911"/>
    <s v="761-06-34-233"/>
    <n v="134"/>
    <n v="2.1"/>
    <n v="281.40000000000003"/>
  </r>
  <r>
    <x v="912"/>
    <s v="916-94-78-836"/>
    <n v="107"/>
    <n v="2.1"/>
    <n v="224.70000000000002"/>
  </r>
  <r>
    <x v="913"/>
    <s v="749-02-70-623"/>
    <n v="30"/>
    <n v="2.1"/>
    <n v="63"/>
  </r>
  <r>
    <x v="914"/>
    <s v="337-27-67-378"/>
    <n v="138"/>
    <n v="2.1"/>
    <n v="289.8"/>
  </r>
  <r>
    <x v="915"/>
    <s v="178-24-36-171"/>
    <n v="404"/>
    <n v="2.1"/>
    <n v="848.40000000000009"/>
  </r>
  <r>
    <x v="916"/>
    <s v="916-94-78-836"/>
    <n v="117"/>
    <n v="2.1"/>
    <n v="245.70000000000002"/>
  </r>
  <r>
    <x v="917"/>
    <s v="847-48-41-699"/>
    <n v="124"/>
    <n v="2.1"/>
    <n v="260.40000000000003"/>
  </r>
  <r>
    <x v="918"/>
    <s v="495-93-92-849"/>
    <n v="155"/>
    <n v="2.1"/>
    <n v="325.5"/>
  </r>
  <r>
    <x v="919"/>
    <s v="378-70-08-798"/>
    <n v="161"/>
    <n v="2.1"/>
    <n v="338.1"/>
  </r>
  <r>
    <x v="920"/>
    <s v="904-16-42-385"/>
    <n v="80"/>
    <n v="2.1"/>
    <n v="168"/>
  </r>
  <r>
    <x v="920"/>
    <s v="093-96-93-428"/>
    <n v="9"/>
    <n v="2.1"/>
    <n v="18.900000000000002"/>
  </r>
  <r>
    <x v="921"/>
    <s v="904-16-42-385"/>
    <n v="160"/>
    <n v="2.1"/>
    <n v="336"/>
  </r>
  <r>
    <x v="922"/>
    <s v="192-09-72-275"/>
    <n v="18"/>
    <n v="2.1"/>
    <n v="37.800000000000004"/>
  </r>
  <r>
    <x v="923"/>
    <s v="749-02-70-623"/>
    <n v="150"/>
    <n v="2.1"/>
    <n v="315"/>
  </r>
  <r>
    <x v="924"/>
    <s v="203-43-58-855"/>
    <n v="16"/>
    <n v="2.1"/>
    <n v="33.6"/>
  </r>
  <r>
    <x v="925"/>
    <s v="513-33-14-553"/>
    <n v="158"/>
    <n v="2.1"/>
    <n v="331.8"/>
  </r>
  <r>
    <x v="926"/>
    <s v="692-61-16-906"/>
    <n v="29"/>
    <n v="2.1"/>
    <n v="60.900000000000006"/>
  </r>
  <r>
    <x v="927"/>
    <s v="781-80-31-583"/>
    <n v="6"/>
    <n v="2.1"/>
    <n v="12.600000000000001"/>
  </r>
  <r>
    <x v="927"/>
    <s v="847-48-41-699"/>
    <n v="489"/>
    <n v="2.1"/>
    <n v="1026.9000000000001"/>
  </r>
  <r>
    <x v="928"/>
    <s v="968-49-97-804"/>
    <n v="200"/>
    <n v="2.1"/>
    <n v="420"/>
  </r>
  <r>
    <x v="929"/>
    <s v="749-02-70-623"/>
    <n v="28"/>
    <n v="2.1"/>
    <n v="58.800000000000004"/>
  </r>
  <r>
    <x v="930"/>
    <s v="749-02-70-623"/>
    <n v="28"/>
    <n v="2.1"/>
    <n v="58.800000000000004"/>
  </r>
  <r>
    <x v="931"/>
    <s v="847-48-41-699"/>
    <n v="297"/>
    <n v="2.1"/>
    <n v="623.70000000000005"/>
  </r>
  <r>
    <x v="932"/>
    <s v="413-93-89-926"/>
    <n v="227"/>
    <n v="2.1"/>
    <n v="476.70000000000005"/>
  </r>
  <r>
    <x v="932"/>
    <s v="822-52-42-474"/>
    <n v="14"/>
    <n v="2.1"/>
    <n v="29.400000000000002"/>
  </r>
  <r>
    <x v="933"/>
    <s v="374-01-18-051"/>
    <n v="20"/>
    <n v="2.1"/>
    <n v="42"/>
  </r>
  <r>
    <x v="934"/>
    <s v="620-15-33-614"/>
    <n v="194"/>
    <n v="2.1"/>
    <n v="407.40000000000003"/>
  </r>
  <r>
    <x v="934"/>
    <s v="968-49-97-804"/>
    <n v="58"/>
    <n v="2.1"/>
    <n v="121.80000000000001"/>
  </r>
  <r>
    <x v="935"/>
    <s v="527-15-00-673"/>
    <n v="30"/>
    <n v="2.1"/>
    <n v="63"/>
  </r>
  <r>
    <x v="935"/>
    <s v="413-93-89-926"/>
    <n v="159"/>
    <n v="2.1"/>
    <n v="333.90000000000003"/>
  </r>
  <r>
    <x v="936"/>
    <s v="178-24-36-171"/>
    <n v="279"/>
    <n v="2.1"/>
    <n v="585.9"/>
  </r>
  <r>
    <x v="937"/>
    <s v="294-48-56-993"/>
    <n v="38"/>
    <n v="2.1"/>
    <n v="79.8"/>
  </r>
  <r>
    <x v="938"/>
    <s v="205-96-13-336"/>
    <n v="7"/>
    <n v="2.1"/>
    <n v="14.700000000000001"/>
  </r>
  <r>
    <x v="939"/>
    <s v="178-24-36-171"/>
    <n v="154"/>
    <n v="2.1"/>
    <n v="323.40000000000003"/>
  </r>
  <r>
    <x v="939"/>
    <s v="941-01-60-075"/>
    <n v="274"/>
    <n v="2.1"/>
    <n v="575.4"/>
  </r>
  <r>
    <x v="940"/>
    <s v="799-94-72-837"/>
    <n v="219"/>
    <n v="2.1"/>
    <n v="459.90000000000003"/>
  </r>
  <r>
    <x v="941"/>
    <s v="534-94-49-182"/>
    <n v="57"/>
    <n v="2.1"/>
    <n v="119.7"/>
  </r>
  <r>
    <x v="941"/>
    <s v="904-16-42-385"/>
    <n v="152"/>
    <n v="2.1"/>
    <n v="319.2"/>
  </r>
  <r>
    <x v="942"/>
    <s v="392-78-93-552"/>
    <n v="263"/>
    <n v="2.1"/>
    <n v="552.30000000000007"/>
  </r>
  <r>
    <x v="943"/>
    <s v="378-70-08-798"/>
    <n v="61"/>
    <n v="2.1"/>
    <n v="128.1"/>
  </r>
  <r>
    <x v="943"/>
    <s v="941-01-60-075"/>
    <n v="217"/>
    <n v="2.1"/>
    <n v="455.70000000000005"/>
  </r>
  <r>
    <x v="944"/>
    <s v="692-61-16-906"/>
    <n v="28"/>
    <n v="2.1"/>
    <n v="58.800000000000004"/>
  </r>
  <r>
    <x v="944"/>
    <s v="392-78-93-552"/>
    <n v="299"/>
    <n v="2.1"/>
    <n v="627.9"/>
  </r>
  <r>
    <x v="945"/>
    <s v="799-94-72-837"/>
    <n v="429"/>
    <n v="2.1"/>
    <n v="900.90000000000009"/>
  </r>
  <r>
    <x v="946"/>
    <s v="799-94-72-837"/>
    <n v="427"/>
    <n v="2.1"/>
    <n v="896.7"/>
  </r>
  <r>
    <x v="946"/>
    <s v="904-16-42-385"/>
    <n v="87"/>
    <n v="2.1"/>
    <n v="182.70000000000002"/>
  </r>
  <r>
    <x v="946"/>
    <s v="385-84-45-941"/>
    <n v="17"/>
    <n v="2.1"/>
    <n v="35.700000000000003"/>
  </r>
  <r>
    <x v="947"/>
    <s v="968-49-97-804"/>
    <n v="124"/>
    <n v="2.1"/>
    <n v="260.40000000000003"/>
  </r>
  <r>
    <x v="948"/>
    <s v="254-14-00-156"/>
    <n v="406"/>
    <n v="2.1"/>
    <n v="852.6"/>
  </r>
  <r>
    <x v="948"/>
    <s v="495-93-92-849"/>
    <n v="136"/>
    <n v="2.1"/>
    <n v="285.60000000000002"/>
  </r>
  <r>
    <x v="949"/>
    <s v="410-52-79-946"/>
    <n v="44"/>
    <n v="2.1"/>
    <n v="92.4"/>
  </r>
  <r>
    <x v="950"/>
    <s v="761-06-34-233"/>
    <n v="76"/>
    <n v="2.1"/>
    <n v="159.6"/>
  </r>
  <r>
    <x v="951"/>
    <s v="080-51-85-809"/>
    <n v="104"/>
    <n v="2.1"/>
    <n v="218.4"/>
  </r>
  <r>
    <x v="952"/>
    <s v="904-16-42-385"/>
    <n v="107"/>
    <n v="2.1"/>
    <n v="224.70000000000002"/>
  </r>
  <r>
    <x v="953"/>
    <s v="178-24-36-171"/>
    <n v="339"/>
    <n v="2.1"/>
    <n v="711.9"/>
  </r>
  <r>
    <x v="954"/>
    <s v="392-78-93-552"/>
    <n v="313"/>
    <n v="2.1"/>
    <n v="657.30000000000007"/>
  </r>
  <r>
    <x v="955"/>
    <s v="392-78-93-552"/>
    <n v="251"/>
    <n v="2.1"/>
    <n v="527.1"/>
  </r>
  <r>
    <x v="955"/>
    <s v="799-94-72-837"/>
    <n v="126"/>
    <n v="2.1"/>
    <n v="264.60000000000002"/>
  </r>
  <r>
    <x v="956"/>
    <s v="410-52-79-946"/>
    <n v="20"/>
    <n v="2.1"/>
    <n v="42"/>
  </r>
  <r>
    <x v="957"/>
    <s v="513-33-14-553"/>
    <n v="80"/>
    <n v="2.1"/>
    <n v="168"/>
  </r>
  <r>
    <x v="958"/>
    <s v="170-89-76-803"/>
    <n v="9"/>
    <n v="2.1"/>
    <n v="18.900000000000002"/>
  </r>
  <r>
    <x v="959"/>
    <s v="080-51-85-809"/>
    <n v="50"/>
    <n v="2.1"/>
    <n v="105"/>
  </r>
  <r>
    <x v="960"/>
    <s v="033-49-11-774"/>
    <n v="100"/>
    <n v="2.1"/>
    <n v="210"/>
  </r>
  <r>
    <x v="961"/>
    <s v="773-41-40-060"/>
    <n v="2"/>
    <n v="2.1"/>
    <n v="4.2"/>
  </r>
  <r>
    <x v="962"/>
    <s v="413-93-89-926"/>
    <n v="214"/>
    <n v="2.1"/>
    <n v="449.40000000000003"/>
  </r>
  <r>
    <x v="963"/>
    <s v="982-09-19-706"/>
    <n v="17"/>
    <n v="2.1"/>
    <n v="35.700000000000003"/>
  </r>
  <r>
    <x v="964"/>
    <s v="392-78-93-552"/>
    <n v="269"/>
    <n v="2.1"/>
    <n v="564.9"/>
  </r>
  <r>
    <x v="965"/>
    <s v="093-96-93-428"/>
    <n v="2"/>
    <n v="2.1"/>
    <n v="4.2"/>
  </r>
  <r>
    <x v="966"/>
    <s v="904-16-42-385"/>
    <n v="159"/>
    <n v="2.1"/>
    <n v="333.90000000000003"/>
  </r>
  <r>
    <x v="967"/>
    <s v="378-70-08-798"/>
    <n v="167"/>
    <n v="2.1"/>
    <n v="350.7"/>
  </r>
  <r>
    <x v="968"/>
    <s v="916-94-78-836"/>
    <n v="123"/>
    <n v="2.1"/>
    <n v="258.3"/>
  </r>
  <r>
    <x v="968"/>
    <s v="378-70-08-798"/>
    <n v="32"/>
    <n v="2.1"/>
    <n v="67.2"/>
  </r>
  <r>
    <x v="968"/>
    <s v="254-14-00-156"/>
    <n v="276"/>
    <n v="2.1"/>
    <n v="579.6"/>
  </r>
  <r>
    <x v="969"/>
    <s v="799-94-72-837"/>
    <n v="191"/>
    <n v="2.1"/>
    <n v="401.1"/>
  </r>
  <r>
    <x v="970"/>
    <s v="941-27-28-381"/>
    <n v="9"/>
    <n v="2.1"/>
    <n v="18.900000000000002"/>
  </r>
  <r>
    <x v="971"/>
    <s v="534-94-49-182"/>
    <n v="174"/>
    <n v="2.1"/>
    <n v="365.40000000000003"/>
  </r>
  <r>
    <x v="972"/>
    <s v="513-33-14-553"/>
    <n v="39"/>
    <n v="2.1"/>
    <n v="81.900000000000006"/>
  </r>
  <r>
    <x v="973"/>
    <s v="254-14-00-156"/>
    <n v="330"/>
    <n v="2.1"/>
    <n v="693"/>
  </r>
  <r>
    <x v="973"/>
    <s v="240-56-56-791"/>
    <n v="5"/>
    <n v="2.1"/>
    <n v="10.5"/>
  </r>
  <r>
    <x v="974"/>
    <s v="799-94-72-837"/>
    <n v="175"/>
    <n v="2.1"/>
    <n v="367.5"/>
  </r>
  <r>
    <x v="975"/>
    <s v="179-23-02-772"/>
    <n v="183"/>
    <n v="2.1"/>
    <n v="384.3"/>
  </r>
  <r>
    <x v="975"/>
    <s v="392-78-93-552"/>
    <n v="423"/>
    <n v="2.1"/>
    <n v="888.30000000000007"/>
  </r>
  <r>
    <x v="975"/>
    <s v="495-93-92-849"/>
    <n v="88"/>
    <n v="2.1"/>
    <n v="184.8"/>
  </r>
  <r>
    <x v="976"/>
    <s v="413-93-89-926"/>
    <n v="241"/>
    <n v="2.1"/>
    <n v="506.1"/>
  </r>
  <r>
    <x v="977"/>
    <s v="904-16-42-385"/>
    <n v="37"/>
    <n v="2.1"/>
    <n v="77.7"/>
  </r>
  <r>
    <x v="978"/>
    <s v="773-39-15-273"/>
    <n v="164"/>
    <n v="2.1"/>
    <n v="344.40000000000003"/>
  </r>
  <r>
    <x v="979"/>
    <s v="824-54-79-834"/>
    <n v="20"/>
    <n v="2.1"/>
    <n v="42"/>
  </r>
  <r>
    <x v="980"/>
    <s v="534-50-90-387"/>
    <n v="8"/>
    <n v="2.1"/>
    <n v="16.8"/>
  </r>
  <r>
    <x v="980"/>
    <s v="299-98-16-259"/>
    <n v="4"/>
    <n v="2.1"/>
    <n v="8.4"/>
  </r>
  <r>
    <x v="981"/>
    <s v="178-24-36-171"/>
    <n v="408"/>
    <n v="2.1"/>
    <n v="856.80000000000007"/>
  </r>
  <r>
    <x v="982"/>
    <s v="773-41-40-060"/>
    <n v="20"/>
    <n v="2.2000000000000002"/>
    <n v="44"/>
  </r>
  <r>
    <x v="983"/>
    <s v="935-78-99-209"/>
    <n v="102"/>
    <n v="2.2000000000000002"/>
    <n v="224.4"/>
  </r>
  <r>
    <x v="984"/>
    <s v="847-48-41-699"/>
    <n v="240"/>
    <n v="2.2000000000000002"/>
    <n v="528"/>
  </r>
  <r>
    <x v="985"/>
    <s v="749-02-70-623"/>
    <n v="124"/>
    <n v="2.2000000000000002"/>
    <n v="272.8"/>
  </r>
  <r>
    <x v="986"/>
    <s v="392-78-93-552"/>
    <n v="330"/>
    <n v="2.2000000000000002"/>
    <n v="726.00000000000011"/>
  </r>
  <r>
    <x v="987"/>
    <s v="294-48-56-993"/>
    <n v="187"/>
    <n v="2.2000000000000002"/>
    <n v="411.40000000000003"/>
  </r>
  <r>
    <x v="988"/>
    <s v="495-93-92-849"/>
    <n v="165"/>
    <n v="2.2000000000000002"/>
    <n v="363.00000000000006"/>
  </r>
  <r>
    <x v="989"/>
    <s v="594-18-15-403"/>
    <n v="371"/>
    <n v="2.2000000000000002"/>
    <n v="816.2"/>
  </r>
  <r>
    <x v="990"/>
    <s v="761-06-34-233"/>
    <n v="185"/>
    <n v="2.2000000000000002"/>
    <n v="407.00000000000006"/>
  </r>
  <r>
    <x v="991"/>
    <s v="847-48-41-699"/>
    <n v="401"/>
    <n v="2.2000000000000002"/>
    <n v="882.2"/>
  </r>
  <r>
    <x v="992"/>
    <s v="322-66-15-999"/>
    <n v="25"/>
    <n v="2.2000000000000002"/>
    <n v="55.000000000000007"/>
  </r>
  <r>
    <x v="992"/>
    <s v="015-89-55-248"/>
    <n v="3"/>
    <n v="2.2000000000000002"/>
    <n v="6.6000000000000005"/>
  </r>
  <r>
    <x v="992"/>
    <s v="549-21-69-479"/>
    <n v="11"/>
    <n v="2.2000000000000002"/>
    <n v="24.200000000000003"/>
  </r>
  <r>
    <x v="993"/>
    <s v="971-44-58-661"/>
    <n v="18"/>
    <n v="2.2000000000000002"/>
    <n v="39.6"/>
  </r>
  <r>
    <x v="993"/>
    <s v="392-78-93-552"/>
    <n v="154"/>
    <n v="2.2000000000000002"/>
    <n v="338.8"/>
  </r>
  <r>
    <x v="994"/>
    <s v="941-01-60-075"/>
    <n v="423"/>
    <n v="2.2000000000000002"/>
    <n v="930.6"/>
  </r>
  <r>
    <x v="995"/>
    <s v="903-82-46-998"/>
    <n v="6"/>
    <n v="2.2000000000000002"/>
    <n v="13.200000000000001"/>
  </r>
  <r>
    <x v="996"/>
    <s v="378-70-08-798"/>
    <n v="62"/>
    <n v="2.2000000000000002"/>
    <n v="136.4"/>
  </r>
  <r>
    <x v="997"/>
    <s v="170-89-76-803"/>
    <n v="15"/>
    <n v="2.2000000000000002"/>
    <n v="33"/>
  </r>
  <r>
    <x v="998"/>
    <s v="847-48-41-699"/>
    <n v="311"/>
    <n v="2.2000000000000002"/>
    <n v="684.2"/>
  </r>
  <r>
    <x v="999"/>
    <s v="080-51-85-809"/>
    <n v="127"/>
    <n v="2.2000000000000002"/>
    <n v="279.40000000000003"/>
  </r>
  <r>
    <x v="1000"/>
    <s v="178-24-36-171"/>
    <n v="483"/>
    <n v="2.2000000000000002"/>
    <n v="1062.6000000000001"/>
  </r>
  <r>
    <x v="1001"/>
    <s v="257-35-01-611"/>
    <n v="9"/>
    <n v="2.2000000000000002"/>
    <n v="19.8"/>
  </r>
  <r>
    <x v="1002"/>
    <s v="910-38-33-489"/>
    <n v="75"/>
    <n v="2.2000000000000002"/>
    <n v="165"/>
  </r>
  <r>
    <x v="1003"/>
    <s v="102-48-01-310"/>
    <n v="7"/>
    <n v="2.2000000000000002"/>
    <n v="15.400000000000002"/>
  </r>
  <r>
    <x v="1004"/>
    <s v="968-49-97-804"/>
    <n v="114"/>
    <n v="2.2000000000000002"/>
    <n v="250.8"/>
  </r>
  <r>
    <x v="1005"/>
    <s v="115-65-39-258"/>
    <n v="151"/>
    <n v="2.2000000000000002"/>
    <n v="332.20000000000005"/>
  </r>
  <r>
    <x v="1006"/>
    <s v="749-02-70-623"/>
    <n v="116"/>
    <n v="2.2000000000000002"/>
    <n v="255.20000000000002"/>
  </r>
  <r>
    <x v="1007"/>
    <s v="904-16-42-385"/>
    <n v="76"/>
    <n v="2.2000000000000002"/>
    <n v="167.20000000000002"/>
  </r>
  <r>
    <x v="1008"/>
    <s v="043-34-53-278"/>
    <n v="25"/>
    <n v="2.2000000000000002"/>
    <n v="55.000000000000007"/>
  </r>
  <r>
    <x v="1009"/>
    <s v="935-78-99-209"/>
    <n v="37"/>
    <n v="2.2000000000000002"/>
    <n v="81.400000000000006"/>
  </r>
  <r>
    <x v="1010"/>
    <s v="936-67-95-170"/>
    <n v="108"/>
    <n v="2.2000000000000002"/>
    <n v="237.60000000000002"/>
  </r>
  <r>
    <x v="1011"/>
    <s v="254-14-00-156"/>
    <n v="199"/>
    <n v="2.2000000000000002"/>
    <n v="437.8"/>
  </r>
  <r>
    <x v="1011"/>
    <s v="392-78-93-552"/>
    <n v="128"/>
    <n v="2.2000000000000002"/>
    <n v="281.60000000000002"/>
  </r>
  <r>
    <x v="1012"/>
    <s v="507-22-76-992"/>
    <n v="32"/>
    <n v="2.2000000000000002"/>
    <n v="70.400000000000006"/>
  </r>
  <r>
    <x v="1013"/>
    <s v="534-94-49-182"/>
    <n v="151"/>
    <n v="2.2000000000000002"/>
    <n v="332.20000000000005"/>
  </r>
  <r>
    <x v="1014"/>
    <s v="214-54-56-360"/>
    <n v="8"/>
    <n v="2.2000000000000002"/>
    <n v="17.600000000000001"/>
  </r>
  <r>
    <x v="1015"/>
    <s v="799-94-72-837"/>
    <n v="411"/>
    <n v="2.2000000000000002"/>
    <n v="904.2"/>
  </r>
  <r>
    <x v="1016"/>
    <s v="495-93-92-849"/>
    <n v="119"/>
    <n v="2.2000000000000002"/>
    <n v="261.8"/>
  </r>
  <r>
    <x v="1017"/>
    <s v="413-93-89-926"/>
    <n v="366"/>
    <n v="2.2000000000000002"/>
    <n v="805.2"/>
  </r>
  <r>
    <x v="1018"/>
    <s v="513-33-14-553"/>
    <n v="20"/>
    <n v="2.2000000000000002"/>
    <n v="44"/>
  </r>
  <r>
    <x v="1019"/>
    <s v="115-65-39-258"/>
    <n v="124"/>
    <n v="2.2000000000000002"/>
    <n v="272.8"/>
  </r>
  <r>
    <x v="1019"/>
    <s v="749-02-70-623"/>
    <n v="30"/>
    <n v="2.2000000000000002"/>
    <n v="66"/>
  </r>
  <r>
    <x v="1020"/>
    <s v="799-94-72-837"/>
    <n v="237"/>
    <n v="2.2000000000000002"/>
    <n v="521.40000000000009"/>
  </r>
  <r>
    <x v="1021"/>
    <s v="178-24-36-171"/>
    <n v="355"/>
    <n v="2.2000000000000002"/>
    <n v="781.00000000000011"/>
  </r>
  <r>
    <x v="1022"/>
    <s v="392-78-93-552"/>
    <n v="162"/>
    <n v="2.2000000000000002"/>
    <n v="356.40000000000003"/>
  </r>
  <r>
    <x v="1023"/>
    <s v="968-49-97-804"/>
    <n v="46"/>
    <n v="2.2000000000000002"/>
    <n v="101.2"/>
  </r>
  <r>
    <x v="1023"/>
    <s v="351-83-41-145"/>
    <n v="13"/>
    <n v="2.2000000000000002"/>
    <n v="28.6"/>
  </r>
  <r>
    <x v="1023"/>
    <s v="211-13-01-286"/>
    <n v="14"/>
    <n v="2.2000000000000002"/>
    <n v="30.800000000000004"/>
  </r>
  <r>
    <x v="1023"/>
    <s v="392-77-27-084"/>
    <n v="4"/>
    <n v="2.2000000000000002"/>
    <n v="8.8000000000000007"/>
  </r>
  <r>
    <x v="1024"/>
    <s v="847-48-41-699"/>
    <n v="470"/>
    <n v="2.2000000000000002"/>
    <n v="1034"/>
  </r>
  <r>
    <x v="1024"/>
    <s v="678-73-95-302"/>
    <n v="9"/>
    <n v="2.2000000000000002"/>
    <n v="19.8"/>
  </r>
  <r>
    <x v="1024"/>
    <s v="507-22-76-992"/>
    <n v="37"/>
    <n v="2.2000000000000002"/>
    <n v="81.400000000000006"/>
  </r>
  <r>
    <x v="1025"/>
    <s v="378-70-08-798"/>
    <n v="55"/>
    <n v="2.2000000000000002"/>
    <n v="121.00000000000001"/>
  </r>
  <r>
    <x v="1026"/>
    <s v="322-66-15-999"/>
    <n v="140"/>
    <n v="2.2000000000000002"/>
    <n v="308"/>
  </r>
  <r>
    <x v="1027"/>
    <s v="091-99-74-175"/>
    <n v="12"/>
    <n v="2.2000000000000002"/>
    <n v="26.400000000000002"/>
  </r>
  <r>
    <x v="1028"/>
    <s v="904-16-42-385"/>
    <n v="20"/>
    <n v="2.2000000000000002"/>
    <n v="44"/>
  </r>
  <r>
    <x v="1029"/>
    <s v="941-01-60-075"/>
    <n v="478"/>
    <n v="2.2000000000000002"/>
    <n v="1051.6000000000001"/>
  </r>
  <r>
    <x v="1030"/>
    <s v="178-24-36-171"/>
    <n v="289"/>
    <n v="2.2000000000000002"/>
    <n v="635.80000000000007"/>
  </r>
  <r>
    <x v="1031"/>
    <s v="126-55-91-375"/>
    <n v="1"/>
    <n v="2.2000000000000002"/>
    <n v="2.2000000000000002"/>
  </r>
  <r>
    <x v="1031"/>
    <s v="585-26-73-628"/>
    <n v="15"/>
    <n v="2.2000000000000002"/>
    <n v="33"/>
  </r>
  <r>
    <x v="1032"/>
    <s v="254-14-00-156"/>
    <n v="400"/>
    <n v="2.2000000000000002"/>
    <n v="880.00000000000011"/>
  </r>
  <r>
    <x v="1033"/>
    <s v="050-38-86-889"/>
    <n v="1"/>
    <n v="2.2000000000000002"/>
    <n v="2.2000000000000002"/>
  </r>
  <r>
    <x v="1034"/>
    <s v="885-74-10-856"/>
    <n v="184"/>
    <n v="2.2000000000000002"/>
    <n v="404.8"/>
  </r>
  <r>
    <x v="1034"/>
    <s v="043-34-53-278"/>
    <n v="99"/>
    <n v="2.2000000000000002"/>
    <n v="217.8"/>
  </r>
  <r>
    <x v="1035"/>
    <s v="749-02-70-623"/>
    <n v="143"/>
    <n v="2.2000000000000002"/>
    <n v="314.60000000000002"/>
  </r>
  <r>
    <x v="1036"/>
    <s v="534-94-49-182"/>
    <n v="184"/>
    <n v="2.2000000000000002"/>
    <n v="404.8"/>
  </r>
  <r>
    <x v="1037"/>
    <s v="240-21-54-730"/>
    <n v="3"/>
    <n v="2.2000000000000002"/>
    <n v="6.6000000000000005"/>
  </r>
  <r>
    <x v="1037"/>
    <s v="269-65-16-447"/>
    <n v="197"/>
    <n v="2.2000000000000002"/>
    <n v="433.40000000000003"/>
  </r>
  <r>
    <x v="1038"/>
    <s v="645-32-78-780"/>
    <n v="18"/>
    <n v="2.2000000000000002"/>
    <n v="39.6"/>
  </r>
  <r>
    <x v="1039"/>
    <s v="872-13-44-365"/>
    <n v="7"/>
    <n v="2.2000000000000002"/>
    <n v="15.400000000000002"/>
  </r>
  <r>
    <x v="1040"/>
    <s v="847-48-41-699"/>
    <n v="381"/>
    <n v="2.2000000000000002"/>
    <n v="838.2"/>
  </r>
  <r>
    <x v="1041"/>
    <s v="692-61-16-906"/>
    <n v="45"/>
    <n v="2.2000000000000002"/>
    <n v="99.000000000000014"/>
  </r>
  <r>
    <x v="1042"/>
    <s v="413-93-89-926"/>
    <n v="499"/>
    <n v="2.2000000000000002"/>
    <n v="1097.8000000000002"/>
  </r>
  <r>
    <x v="1043"/>
    <s v="413-93-89-926"/>
    <n v="134"/>
    <n v="2.2000000000000002"/>
    <n v="294.8"/>
  </r>
  <r>
    <x v="1043"/>
    <s v="495-93-92-849"/>
    <n v="132"/>
    <n v="2.2000000000000002"/>
    <n v="290.40000000000003"/>
  </r>
  <r>
    <x v="1044"/>
    <s v="080-51-85-809"/>
    <n v="180"/>
    <n v="2.2000000000000002"/>
    <n v="396.00000000000006"/>
  </r>
  <r>
    <x v="1045"/>
    <s v="678-73-95-302"/>
    <n v="5"/>
    <n v="2.2000000000000002"/>
    <n v="11"/>
  </r>
  <r>
    <x v="1046"/>
    <s v="337-27-67-378"/>
    <n v="110"/>
    <n v="2.2000000000000002"/>
    <n v="242.00000000000003"/>
  </r>
  <r>
    <x v="1047"/>
    <s v="495-93-92-849"/>
    <n v="54"/>
    <n v="2.2000000000000002"/>
    <n v="118.80000000000001"/>
  </r>
  <r>
    <x v="1048"/>
    <s v="179-22-38-195"/>
    <n v="6"/>
    <n v="2.2000000000000002"/>
    <n v="13.200000000000001"/>
  </r>
  <r>
    <x v="1049"/>
    <s v="941-01-60-075"/>
    <n v="476"/>
    <n v="2.2000000000000002"/>
    <n v="1047.2"/>
  </r>
  <r>
    <x v="1049"/>
    <s v="080-51-85-809"/>
    <n v="104"/>
    <n v="2.2000000000000002"/>
    <n v="228.8"/>
  </r>
  <r>
    <x v="1049"/>
    <s v="935-78-99-209"/>
    <n v="104"/>
    <n v="2.2000000000000002"/>
    <n v="228.8"/>
  </r>
  <r>
    <x v="1050"/>
    <s v="269-65-16-447"/>
    <n v="47"/>
    <n v="2.2000000000000002"/>
    <n v="103.4"/>
  </r>
  <r>
    <x v="1050"/>
    <s v="968-49-97-804"/>
    <n v="127"/>
    <n v="2.2000000000000002"/>
    <n v="279.40000000000003"/>
  </r>
  <r>
    <x v="1051"/>
    <s v="410-52-79-946"/>
    <n v="143"/>
    <n v="2.2000000000000002"/>
    <n v="314.60000000000002"/>
  </r>
  <r>
    <x v="1052"/>
    <s v="507-22-76-992"/>
    <n v="181"/>
    <n v="2.2000000000000002"/>
    <n v="398.20000000000005"/>
  </r>
  <r>
    <x v="1053"/>
    <s v="080-51-85-809"/>
    <n v="139"/>
    <n v="2.2000000000000002"/>
    <n v="305.8"/>
  </r>
  <r>
    <x v="1054"/>
    <s v="495-93-92-849"/>
    <n v="187"/>
    <n v="2.2000000000000002"/>
    <n v="411.40000000000003"/>
  </r>
  <r>
    <x v="1054"/>
    <s v="687-31-19-697"/>
    <n v="11"/>
    <n v="2.2000000000000002"/>
    <n v="24.200000000000003"/>
  </r>
  <r>
    <x v="1055"/>
    <s v="322-66-15-999"/>
    <n v="170"/>
    <n v="2.2000000000000002"/>
    <n v="374.00000000000006"/>
  </r>
  <r>
    <x v="1056"/>
    <s v="244-64-83-142"/>
    <n v="7"/>
    <n v="2.2000000000000002"/>
    <n v="15.400000000000002"/>
  </r>
  <r>
    <x v="1057"/>
    <s v="904-16-42-385"/>
    <n v="168"/>
    <n v="2.2000000000000002"/>
    <n v="369.6"/>
  </r>
  <r>
    <x v="1057"/>
    <s v="874-03-53-609"/>
    <n v="4"/>
    <n v="2.2000000000000002"/>
    <n v="8.8000000000000007"/>
  </r>
  <r>
    <x v="1057"/>
    <s v="847-48-41-699"/>
    <n v="145"/>
    <n v="2.2000000000000002"/>
    <n v="319"/>
  </r>
  <r>
    <x v="1058"/>
    <s v="080-51-85-809"/>
    <n v="103"/>
    <n v="2.2000000000000002"/>
    <n v="226.60000000000002"/>
  </r>
  <r>
    <x v="1059"/>
    <s v="413-93-89-926"/>
    <n v="101"/>
    <n v="2.2000000000000002"/>
    <n v="222.20000000000002"/>
  </r>
  <r>
    <x v="1060"/>
    <s v="968-49-97-804"/>
    <n v="141"/>
    <n v="2.2000000000000002"/>
    <n v="310.20000000000005"/>
  </r>
  <r>
    <x v="1060"/>
    <s v="270-87-86-398"/>
    <n v="6"/>
    <n v="2.2000000000000002"/>
    <n v="13.200000000000001"/>
  </r>
  <r>
    <x v="1060"/>
    <s v="534-38-74-959"/>
    <n v="16"/>
    <n v="2.2000000000000002"/>
    <n v="35.200000000000003"/>
  </r>
  <r>
    <x v="1061"/>
    <s v="413-93-89-926"/>
    <n v="276"/>
    <n v="2.2000000000000002"/>
    <n v="607.20000000000005"/>
  </r>
  <r>
    <x v="1062"/>
    <s v="995-59-41-476"/>
    <n v="329"/>
    <n v="2.2000000000000002"/>
    <n v="723.80000000000007"/>
  </r>
  <r>
    <x v="1063"/>
    <s v="495-93-92-849"/>
    <n v="200"/>
    <n v="2.2000000000000002"/>
    <n v="440.00000000000006"/>
  </r>
  <r>
    <x v="1064"/>
    <s v="749-02-70-623"/>
    <n v="82"/>
    <n v="2.2000000000000002"/>
    <n v="180.4"/>
  </r>
  <r>
    <x v="1064"/>
    <s v="916-94-78-836"/>
    <n v="66"/>
    <n v="2.2000000000000002"/>
    <n v="145.20000000000002"/>
  </r>
  <r>
    <x v="1065"/>
    <s v="178-24-36-171"/>
    <n v="150"/>
    <n v="2.2000000000000002"/>
    <n v="330"/>
  </r>
  <r>
    <x v="1065"/>
    <s v="513-33-14-553"/>
    <n v="63"/>
    <n v="2.2000000000000002"/>
    <n v="138.60000000000002"/>
  </r>
  <r>
    <x v="1066"/>
    <s v="527-15-00-673"/>
    <n v="120"/>
    <n v="2.2000000000000002"/>
    <n v="264"/>
  </r>
  <r>
    <x v="1067"/>
    <s v="254-14-00-156"/>
    <n v="155"/>
    <n v="2.2000000000000002"/>
    <n v="341"/>
  </r>
  <r>
    <x v="1068"/>
    <s v="080-51-85-809"/>
    <n v="30"/>
    <n v="2.2000000000000002"/>
    <n v="66"/>
  </r>
  <r>
    <x v="1068"/>
    <s v="884-31-58-627"/>
    <n v="34"/>
    <n v="2.2000000000000002"/>
    <n v="74.800000000000011"/>
  </r>
  <r>
    <x v="1069"/>
    <s v="904-16-42-385"/>
    <n v="30"/>
    <n v="2.2000000000000002"/>
    <n v="66"/>
  </r>
  <r>
    <x v="1069"/>
    <s v="043-34-53-278"/>
    <n v="162"/>
    <n v="2.2000000000000002"/>
    <n v="356.40000000000003"/>
  </r>
  <r>
    <x v="1070"/>
    <s v="620-15-33-614"/>
    <n v="71"/>
    <n v="2.2000000000000002"/>
    <n v="156.20000000000002"/>
  </r>
  <r>
    <x v="1071"/>
    <s v="208-84-31-216"/>
    <n v="16"/>
    <n v="2.2000000000000002"/>
    <n v="35.200000000000003"/>
  </r>
  <r>
    <x v="1072"/>
    <s v="968-49-97-804"/>
    <n v="165"/>
    <n v="2.2000000000000002"/>
    <n v="363.00000000000006"/>
  </r>
  <r>
    <x v="1073"/>
    <s v="968-49-97-804"/>
    <n v="180"/>
    <n v="2.2000000000000002"/>
    <n v="396.00000000000006"/>
  </r>
  <r>
    <x v="1074"/>
    <s v="900-85-70-552"/>
    <n v="2"/>
    <n v="2.2000000000000002"/>
    <n v="4.4000000000000004"/>
  </r>
  <r>
    <x v="1075"/>
    <s v="916-94-78-836"/>
    <n v="111"/>
    <n v="2.2000000000000002"/>
    <n v="244.20000000000002"/>
  </r>
  <r>
    <x v="1076"/>
    <s v="968-49-97-804"/>
    <n v="128"/>
    <n v="2.2000000000000002"/>
    <n v="281.60000000000002"/>
  </r>
  <r>
    <x v="1077"/>
    <s v="561-00-46-873"/>
    <n v="7"/>
    <n v="2.2000000000000002"/>
    <n v="15.400000000000002"/>
  </r>
  <r>
    <x v="1077"/>
    <s v="847-48-41-699"/>
    <n v="211"/>
    <n v="2.2000000000000002"/>
    <n v="464.20000000000005"/>
  </r>
  <r>
    <x v="1077"/>
    <s v="043-34-53-278"/>
    <n v="184"/>
    <n v="2.2000000000000002"/>
    <n v="404.8"/>
  </r>
  <r>
    <x v="1078"/>
    <s v="799-94-72-837"/>
    <n v="450"/>
    <n v="2.2000000000000002"/>
    <n v="990.00000000000011"/>
  </r>
  <r>
    <x v="1078"/>
    <s v="950-40-82-698"/>
    <n v="140"/>
    <n v="2.2000000000000002"/>
    <n v="308"/>
  </r>
  <r>
    <x v="1079"/>
    <s v="885-74-10-856"/>
    <n v="52"/>
    <n v="2.2000000000000002"/>
    <n v="114.4"/>
  </r>
  <r>
    <x v="1080"/>
    <s v="272-67-67-068"/>
    <n v="2"/>
    <n v="2.2000000000000002"/>
    <n v="4.4000000000000004"/>
  </r>
  <r>
    <x v="1080"/>
    <s v="172-30-09-104"/>
    <n v="13"/>
    <n v="2.2000000000000002"/>
    <n v="28.6"/>
  </r>
  <r>
    <x v="1080"/>
    <s v="916-94-78-836"/>
    <n v="73"/>
    <n v="2.2000000000000002"/>
    <n v="160.60000000000002"/>
  </r>
  <r>
    <x v="1081"/>
    <s v="269-65-16-447"/>
    <n v="123"/>
    <n v="2.2000000000000002"/>
    <n v="270.60000000000002"/>
  </r>
  <r>
    <x v="1082"/>
    <s v="284-59-84-568"/>
    <n v="3"/>
    <n v="2.2000000000000002"/>
    <n v="6.6000000000000005"/>
  </r>
  <r>
    <x v="1083"/>
    <s v="904-16-42-385"/>
    <n v="93"/>
    <n v="2.2000000000000002"/>
    <n v="204.60000000000002"/>
  </r>
  <r>
    <x v="1084"/>
    <s v="337-27-67-378"/>
    <n v="310"/>
    <n v="2.2000000000000002"/>
    <n v="682"/>
  </r>
  <r>
    <x v="1084"/>
    <s v="043-34-53-278"/>
    <n v="77"/>
    <n v="2.2000000000000002"/>
    <n v="169.4"/>
  </r>
  <r>
    <x v="1085"/>
    <s v="749-02-70-623"/>
    <n v="21"/>
    <n v="2.2000000000000002"/>
    <n v="46.2"/>
  </r>
  <r>
    <x v="1086"/>
    <s v="396-32-41-555"/>
    <n v="3"/>
    <n v="2.2000000000000002"/>
    <n v="6.6000000000000005"/>
  </r>
  <r>
    <x v="1087"/>
    <s v="378-70-08-798"/>
    <n v="176"/>
    <n v="2.2000000000000002"/>
    <n v="387.20000000000005"/>
  </r>
  <r>
    <x v="1087"/>
    <s v="775-48-66-885"/>
    <n v="20"/>
    <n v="2.2000000000000002"/>
    <n v="44"/>
  </r>
  <r>
    <x v="1088"/>
    <s v="337-27-67-378"/>
    <n v="230"/>
    <n v="2.2000000000000002"/>
    <n v="506.00000000000006"/>
  </r>
  <r>
    <x v="1088"/>
    <s v="208-84-31-216"/>
    <n v="10"/>
    <n v="2.2000000000000002"/>
    <n v="22"/>
  </r>
  <r>
    <x v="1089"/>
    <s v="240-21-54-730"/>
    <n v="12"/>
    <n v="2.2000000000000002"/>
    <n v="26.400000000000002"/>
  </r>
  <r>
    <x v="1089"/>
    <s v="193-47-03-638"/>
    <n v="11"/>
    <n v="2.2000000000000002"/>
    <n v="24.200000000000003"/>
  </r>
  <r>
    <x v="1090"/>
    <s v="847-48-41-699"/>
    <n v="383"/>
    <n v="2.2000000000000002"/>
    <n v="842.6"/>
  </r>
  <r>
    <x v="1091"/>
    <s v="995-59-41-476"/>
    <n v="249"/>
    <n v="2.2000000000000002"/>
    <n v="547.80000000000007"/>
  </r>
  <r>
    <x v="1092"/>
    <s v="299-72-00-838"/>
    <n v="8"/>
    <n v="2.2000000000000002"/>
    <n v="17.600000000000001"/>
  </r>
  <r>
    <x v="1093"/>
    <s v="534-94-49-182"/>
    <n v="42"/>
    <n v="2.2000000000000002"/>
    <n v="92.4"/>
  </r>
  <r>
    <x v="1094"/>
    <s v="039-15-21-087"/>
    <n v="1"/>
    <n v="2.2000000000000002"/>
    <n v="2.2000000000000002"/>
  </r>
  <r>
    <x v="1094"/>
    <s v="178-24-36-171"/>
    <n v="340"/>
    <n v="2.2000000000000002"/>
    <n v="748.00000000000011"/>
  </r>
  <r>
    <x v="1095"/>
    <s v="413-93-89-926"/>
    <n v="394"/>
    <n v="2.2000000000000002"/>
    <n v="866.80000000000007"/>
  </r>
  <r>
    <x v="1095"/>
    <s v="594-18-15-403"/>
    <n v="176"/>
    <n v="2.2000000000000002"/>
    <n v="387.20000000000005"/>
  </r>
  <r>
    <x v="1096"/>
    <s v="378-70-08-798"/>
    <n v="181"/>
    <n v="2.2000000000000002"/>
    <n v="398.20000000000005"/>
  </r>
  <r>
    <x v="1097"/>
    <s v="322-66-15-999"/>
    <n v="26"/>
    <n v="2.2000000000000002"/>
    <n v="57.2"/>
  </r>
  <r>
    <x v="1098"/>
    <s v="410-52-79-946"/>
    <n v="73"/>
    <n v="2.2000000000000002"/>
    <n v="160.60000000000002"/>
  </r>
  <r>
    <x v="1099"/>
    <s v="941-01-60-075"/>
    <n v="274"/>
    <n v="2.2000000000000002"/>
    <n v="602.80000000000007"/>
  </r>
  <r>
    <x v="1100"/>
    <s v="394-54-09-851"/>
    <n v="8"/>
    <n v="2.2000000000000002"/>
    <n v="17.600000000000001"/>
  </r>
  <r>
    <x v="1100"/>
    <s v="396-32-41-555"/>
    <n v="12"/>
    <n v="2.2000000000000002"/>
    <n v="26.400000000000002"/>
  </r>
  <r>
    <x v="1101"/>
    <s v="941-01-60-075"/>
    <n v="496"/>
    <n v="2.2000000000000002"/>
    <n v="1091.2"/>
  </r>
  <r>
    <x v="1102"/>
    <s v="789-52-61-433"/>
    <n v="5"/>
    <n v="2.2000000000000002"/>
    <n v="11"/>
  </r>
  <r>
    <x v="1103"/>
    <s v="970-73-69-415"/>
    <n v="2"/>
    <n v="2.2000000000000002"/>
    <n v="4.4000000000000004"/>
  </r>
  <r>
    <x v="1103"/>
    <s v="527-15-00-673"/>
    <n v="77"/>
    <n v="2.2000000000000002"/>
    <n v="169.4"/>
  </r>
  <r>
    <x v="1104"/>
    <s v="410-52-79-946"/>
    <n v="134"/>
    <n v="2.2000000000000002"/>
    <n v="294.8"/>
  </r>
  <r>
    <x v="1105"/>
    <s v="817-44-45-607"/>
    <n v="4"/>
    <n v="2.2000000000000002"/>
    <n v="8.8000000000000007"/>
  </r>
  <r>
    <x v="1106"/>
    <s v="322-66-15-999"/>
    <n v="46"/>
    <n v="2.2000000000000002"/>
    <n v="101.2"/>
  </r>
  <r>
    <x v="1107"/>
    <s v="115-65-39-258"/>
    <n v="43"/>
    <n v="2.2000000000000002"/>
    <n v="94.600000000000009"/>
  </r>
  <r>
    <x v="1108"/>
    <s v="396-32-41-555"/>
    <n v="2"/>
    <n v="2.2000000000000002"/>
    <n v="4.4000000000000004"/>
  </r>
  <r>
    <x v="1109"/>
    <s v="080-51-85-809"/>
    <n v="100"/>
    <n v="2.2000000000000002"/>
    <n v="220.00000000000003"/>
  </r>
  <r>
    <x v="1109"/>
    <s v="178-24-36-171"/>
    <n v="438"/>
    <n v="2.2000000000000002"/>
    <n v="963.6"/>
  </r>
  <r>
    <x v="1110"/>
    <s v="294-48-56-993"/>
    <n v="69"/>
    <n v="2.2000000000000002"/>
    <n v="151.80000000000001"/>
  </r>
  <r>
    <x v="1111"/>
    <s v="885-74-10-856"/>
    <n v="22"/>
    <n v="2.2000000000000002"/>
    <n v="48.400000000000006"/>
  </r>
  <r>
    <x v="1112"/>
    <s v="322-66-15-999"/>
    <n v="130"/>
    <n v="2.2000000000000002"/>
    <n v="286"/>
  </r>
  <r>
    <x v="1113"/>
    <s v="857-68-68-600"/>
    <n v="5"/>
    <n v="2.2000000000000002"/>
    <n v="11"/>
  </r>
  <r>
    <x v="1114"/>
    <s v="507-22-76-992"/>
    <n v="62"/>
    <n v="2.2000000000000002"/>
    <n v="136.4"/>
  </r>
  <r>
    <x v="1115"/>
    <s v="392-77-27-084"/>
    <n v="8"/>
    <n v="2.2000000000000002"/>
    <n v="17.600000000000001"/>
  </r>
  <r>
    <x v="1116"/>
    <s v="800-16-32-869"/>
    <n v="18"/>
    <n v="2.2000000000000002"/>
    <n v="39.6"/>
  </r>
  <r>
    <x v="1117"/>
    <s v="410-52-79-946"/>
    <n v="146"/>
    <n v="2.2000000000000002"/>
    <n v="321.20000000000005"/>
  </r>
  <r>
    <x v="1117"/>
    <s v="211-13-01-286"/>
    <n v="5"/>
    <n v="2.2000000000000002"/>
    <n v="11"/>
  </r>
  <r>
    <x v="1118"/>
    <s v="080-51-85-809"/>
    <n v="20"/>
    <n v="2.2000000000000002"/>
    <n v="44"/>
  </r>
  <r>
    <x v="1118"/>
    <s v="178-24-36-171"/>
    <n v="153"/>
    <n v="2.2000000000000002"/>
    <n v="336.6"/>
  </r>
  <r>
    <x v="1119"/>
    <s v="392-78-93-552"/>
    <n v="227"/>
    <n v="2.2000000000000002"/>
    <n v="499.40000000000003"/>
  </r>
  <r>
    <x v="1120"/>
    <s v="904-16-42-385"/>
    <n v="52"/>
    <n v="2.2000000000000002"/>
    <n v="114.4"/>
  </r>
  <r>
    <x v="1121"/>
    <s v="043-34-53-278"/>
    <n v="108"/>
    <n v="2.2000000000000002"/>
    <n v="237.60000000000002"/>
  </r>
  <r>
    <x v="1122"/>
    <s v="337-27-67-378"/>
    <n v="236"/>
    <n v="2.2000000000000002"/>
    <n v="519.20000000000005"/>
  </r>
  <r>
    <x v="1123"/>
    <s v="534-94-49-182"/>
    <n v="125"/>
    <n v="2.2000000000000002"/>
    <n v="275"/>
  </r>
  <r>
    <x v="1124"/>
    <s v="749-02-70-623"/>
    <n v="183"/>
    <n v="2.2000000000000002"/>
    <n v="402.6"/>
  </r>
  <r>
    <x v="1125"/>
    <s v="885-74-10-856"/>
    <n v="130"/>
    <n v="2.2000000000000002"/>
    <n v="286"/>
  </r>
  <r>
    <x v="1125"/>
    <s v="444-71-75-271"/>
    <n v="4"/>
    <n v="2.2000000000000002"/>
    <n v="8.8000000000000007"/>
  </r>
  <r>
    <x v="1126"/>
    <s v="253-12-16-366"/>
    <n v="3"/>
    <n v="2.2000000000000002"/>
    <n v="6.6000000000000005"/>
  </r>
  <r>
    <x v="1127"/>
    <s v="865-06-94-559"/>
    <n v="16"/>
    <n v="2.2000000000000002"/>
    <n v="35.200000000000003"/>
  </r>
  <r>
    <x v="1128"/>
    <s v="043-34-53-278"/>
    <n v="197"/>
    <n v="2.2000000000000002"/>
    <n v="433.40000000000003"/>
  </r>
  <r>
    <x v="1128"/>
    <s v="193-47-03-638"/>
    <n v="4"/>
    <n v="2.2000000000000002"/>
    <n v="8.8000000000000007"/>
  </r>
  <r>
    <x v="1129"/>
    <s v="495-93-92-849"/>
    <n v="57"/>
    <n v="2.2000000000000002"/>
    <n v="125.4"/>
  </r>
  <r>
    <x v="1130"/>
    <s v="550-69-18-758"/>
    <n v="16"/>
    <n v="2.2000000000000002"/>
    <n v="35.200000000000003"/>
  </r>
  <r>
    <x v="1131"/>
    <s v="620-15-33-614"/>
    <n v="89"/>
    <n v="2.2000000000000002"/>
    <n v="195.8"/>
  </r>
  <r>
    <x v="1132"/>
    <s v="527-15-00-673"/>
    <n v="74"/>
    <n v="2.25"/>
    <n v="166.5"/>
  </r>
  <r>
    <x v="1133"/>
    <s v="847-48-41-699"/>
    <n v="243"/>
    <n v="2.25"/>
    <n v="546.75"/>
  </r>
  <r>
    <x v="1134"/>
    <s v="178-24-36-171"/>
    <n v="460"/>
    <n v="2.25"/>
    <n v="1035"/>
  </r>
  <r>
    <x v="1134"/>
    <s v="965-57-87-003"/>
    <n v="20"/>
    <n v="2.25"/>
    <n v="45"/>
  </r>
  <r>
    <x v="1135"/>
    <s v="178-24-36-171"/>
    <n v="250"/>
    <n v="2.25"/>
    <n v="562.5"/>
  </r>
  <r>
    <x v="1136"/>
    <s v="749-02-70-623"/>
    <n v="78"/>
    <n v="2.25"/>
    <n v="175.5"/>
  </r>
  <r>
    <x v="1137"/>
    <s v="885-74-10-856"/>
    <n v="170"/>
    <n v="2.25"/>
    <n v="382.5"/>
  </r>
  <r>
    <x v="1138"/>
    <s v="495-93-92-849"/>
    <n v="128"/>
    <n v="2.25"/>
    <n v="288"/>
  </r>
  <r>
    <x v="1138"/>
    <s v="692-61-16-906"/>
    <n v="53"/>
    <n v="2.25"/>
    <n v="119.25"/>
  </r>
  <r>
    <x v="1139"/>
    <s v="799-94-72-837"/>
    <n v="223"/>
    <n v="2.25"/>
    <n v="501.75"/>
  </r>
  <r>
    <x v="1140"/>
    <s v="495-93-92-849"/>
    <n v="47"/>
    <n v="2.25"/>
    <n v="105.75"/>
  </r>
  <r>
    <x v="1140"/>
    <s v="916-94-78-836"/>
    <n v="112"/>
    <n v="2.25"/>
    <n v="252"/>
  </r>
  <r>
    <x v="1141"/>
    <s v="941-01-60-075"/>
    <n v="201"/>
    <n v="2.25"/>
    <n v="452.25"/>
  </r>
  <r>
    <x v="1142"/>
    <s v="410-52-79-946"/>
    <n v="121"/>
    <n v="2.25"/>
    <n v="272.25"/>
  </r>
  <r>
    <x v="1143"/>
    <s v="254-14-00-156"/>
    <n v="462"/>
    <n v="2.25"/>
    <n v="1039.5"/>
  </r>
  <r>
    <x v="1144"/>
    <s v="178-24-36-171"/>
    <n v="333"/>
    <n v="2.25"/>
    <n v="749.25"/>
  </r>
  <r>
    <x v="1145"/>
    <s v="050-38-86-889"/>
    <n v="9"/>
    <n v="2.25"/>
    <n v="20.25"/>
  </r>
  <r>
    <x v="1146"/>
    <s v="410-52-79-946"/>
    <n v="104"/>
    <n v="2.25"/>
    <n v="234"/>
  </r>
  <r>
    <x v="1146"/>
    <s v="268-62-97-556"/>
    <n v="104"/>
    <n v="2.25"/>
    <n v="234"/>
  </r>
  <r>
    <x v="1147"/>
    <s v="269-65-16-447"/>
    <n v="78"/>
    <n v="2.25"/>
    <n v="175.5"/>
  </r>
  <r>
    <x v="1148"/>
    <s v="534-94-49-182"/>
    <n v="53"/>
    <n v="2.25"/>
    <n v="119.25"/>
  </r>
  <r>
    <x v="1149"/>
    <s v="392-78-93-552"/>
    <n v="305"/>
    <n v="2.25"/>
    <n v="686.25"/>
  </r>
  <r>
    <x v="1150"/>
    <s v="847-48-41-699"/>
    <n v="363"/>
    <n v="2.25"/>
    <n v="816.75"/>
  </r>
  <r>
    <x v="1151"/>
    <s v="806-09-59-839"/>
    <n v="19"/>
    <n v="2.25"/>
    <n v="42.75"/>
  </r>
  <r>
    <x v="1151"/>
    <s v="995-59-41-476"/>
    <n v="248"/>
    <n v="2.25"/>
    <n v="558"/>
  </r>
  <r>
    <x v="1151"/>
    <s v="080-51-85-809"/>
    <n v="64"/>
    <n v="2.25"/>
    <n v="144"/>
  </r>
  <r>
    <x v="1152"/>
    <s v="941-01-60-075"/>
    <n v="288"/>
    <n v="2.25"/>
    <n v="648"/>
  </r>
  <r>
    <x v="1153"/>
    <s v="275-38-81-341"/>
    <n v="18"/>
    <n v="2.25"/>
    <n v="40.5"/>
  </r>
  <r>
    <x v="1154"/>
    <s v="935-78-99-209"/>
    <n v="54"/>
    <n v="2.25"/>
    <n v="121.5"/>
  </r>
  <r>
    <x v="1154"/>
    <s v="687-31-19-697"/>
    <n v="3"/>
    <n v="2.25"/>
    <n v="6.75"/>
  </r>
  <r>
    <x v="1155"/>
    <s v="153-24-82-022"/>
    <n v="9"/>
    <n v="2.25"/>
    <n v="20.25"/>
  </r>
  <r>
    <x v="1156"/>
    <s v="585-26-73-628"/>
    <n v="19"/>
    <n v="2.25"/>
    <n v="42.75"/>
  </r>
  <r>
    <x v="1156"/>
    <s v="294-48-56-993"/>
    <n v="198"/>
    <n v="2.25"/>
    <n v="445.5"/>
  </r>
  <r>
    <x v="1157"/>
    <s v="594-18-15-403"/>
    <n v="417"/>
    <n v="2.25"/>
    <n v="938.25"/>
  </r>
  <r>
    <x v="1158"/>
    <s v="995-59-41-476"/>
    <n v="221"/>
    <n v="2.25"/>
    <n v="497.25"/>
  </r>
  <r>
    <x v="1158"/>
    <s v="269-65-16-447"/>
    <n v="53"/>
    <n v="2.25"/>
    <n v="119.25"/>
  </r>
  <r>
    <x v="1159"/>
    <s v="513-33-14-553"/>
    <n v="127"/>
    <n v="2.25"/>
    <n v="285.75"/>
  </r>
  <r>
    <x v="1160"/>
    <s v="799-94-72-837"/>
    <n v="340"/>
    <n v="2.25"/>
    <n v="765"/>
  </r>
  <r>
    <x v="1161"/>
    <s v="254-14-00-156"/>
    <n v="310"/>
    <n v="2.25"/>
    <n v="697.5"/>
  </r>
  <r>
    <x v="1162"/>
    <s v="091-99-74-175"/>
    <n v="8"/>
    <n v="2.25"/>
    <n v="18"/>
  </r>
  <r>
    <x v="1163"/>
    <s v="692-61-16-906"/>
    <n v="132"/>
    <n v="2.25"/>
    <n v="297"/>
  </r>
  <r>
    <x v="1163"/>
    <s v="294-48-56-993"/>
    <n v="168"/>
    <n v="2.25"/>
    <n v="378"/>
  </r>
  <r>
    <x v="1164"/>
    <s v="294-48-56-993"/>
    <n v="49"/>
    <n v="2.25"/>
    <n v="110.25"/>
  </r>
  <r>
    <x v="1165"/>
    <s v="916-94-78-836"/>
    <n v="140"/>
    <n v="2.25"/>
    <n v="315"/>
  </r>
  <r>
    <x v="1166"/>
    <s v="968-49-97-804"/>
    <n v="140"/>
    <n v="2.25"/>
    <n v="315"/>
  </r>
  <r>
    <x v="1166"/>
    <s v="033-49-11-774"/>
    <n v="194"/>
    <n v="2.25"/>
    <n v="436.5"/>
  </r>
  <r>
    <x v="1167"/>
    <s v="033-49-11-774"/>
    <n v="123"/>
    <n v="2.25"/>
    <n v="276.75"/>
  </r>
  <r>
    <x v="1167"/>
    <s v="340-11-17-090"/>
    <n v="11"/>
    <n v="2.25"/>
    <n v="24.75"/>
  </r>
  <r>
    <x v="1168"/>
    <s v="736-91-47-235"/>
    <n v="1"/>
    <n v="2.25"/>
    <n v="2.25"/>
  </r>
  <r>
    <x v="1169"/>
    <s v="847-48-41-699"/>
    <n v="267"/>
    <n v="2.25"/>
    <n v="600.75"/>
  </r>
  <r>
    <x v="1170"/>
    <s v="585-26-73-628"/>
    <n v="14"/>
    <n v="2.25"/>
    <n v="31.5"/>
  </r>
  <r>
    <x v="1171"/>
    <s v="910-38-33-489"/>
    <n v="160"/>
    <n v="2.25"/>
    <n v="360"/>
  </r>
  <r>
    <x v="1171"/>
    <s v="847-48-41-699"/>
    <n v="437"/>
    <n v="2.25"/>
    <n v="983.25"/>
  </r>
  <r>
    <x v="1172"/>
    <s v="115-65-39-258"/>
    <n v="71"/>
    <n v="2.25"/>
    <n v="159.75"/>
  </r>
  <r>
    <x v="1173"/>
    <s v="527-15-00-673"/>
    <n v="35"/>
    <n v="2.25"/>
    <n v="78.75"/>
  </r>
  <r>
    <x v="1174"/>
    <s v="178-24-36-171"/>
    <n v="116"/>
    <n v="2.25"/>
    <n v="261"/>
  </r>
  <r>
    <x v="1175"/>
    <s v="043-34-53-278"/>
    <n v="152"/>
    <n v="2.25"/>
    <n v="342"/>
  </r>
  <r>
    <x v="1176"/>
    <s v="254-14-00-156"/>
    <n v="309"/>
    <n v="2.25"/>
    <n v="695.25"/>
  </r>
  <r>
    <x v="1176"/>
    <s v="530-86-39-445"/>
    <n v="7"/>
    <n v="2.25"/>
    <n v="15.75"/>
  </r>
  <r>
    <x v="1176"/>
    <s v="995-59-41-476"/>
    <n v="353"/>
    <n v="2.25"/>
    <n v="794.25"/>
  </r>
  <r>
    <x v="1177"/>
    <s v="307-98-17-187"/>
    <n v="3"/>
    <n v="2.25"/>
    <n v="6.75"/>
  </r>
  <r>
    <x v="1178"/>
    <s v="799-94-72-837"/>
    <n v="166"/>
    <n v="2.25"/>
    <n v="373.5"/>
  </r>
  <r>
    <x v="1179"/>
    <s v="444-71-75-271"/>
    <n v="14"/>
    <n v="2.25"/>
    <n v="31.5"/>
  </r>
  <r>
    <x v="1179"/>
    <s v="043-34-53-278"/>
    <n v="141"/>
    <n v="2.25"/>
    <n v="317.25"/>
  </r>
  <r>
    <x v="1179"/>
    <s v="072-92-42-932"/>
    <n v="15"/>
    <n v="2.25"/>
    <n v="33.75"/>
  </r>
  <r>
    <x v="1180"/>
    <s v="178-24-36-171"/>
    <n v="157"/>
    <n v="2.25"/>
    <n v="353.25"/>
  </r>
  <r>
    <x v="1181"/>
    <s v="847-48-41-699"/>
    <n v="191"/>
    <n v="2.25"/>
    <n v="429.75"/>
  </r>
  <r>
    <x v="1182"/>
    <s v="205-96-13-336"/>
    <n v="7"/>
    <n v="2.25"/>
    <n v="15.75"/>
  </r>
  <r>
    <x v="1183"/>
    <s v="294-48-56-993"/>
    <n v="200"/>
    <n v="2.25"/>
    <n v="450"/>
  </r>
  <r>
    <x v="1184"/>
    <s v="585-26-73-628"/>
    <n v="15"/>
    <n v="2.25"/>
    <n v="33.75"/>
  </r>
  <r>
    <x v="1184"/>
    <s v="170-26-38-135"/>
    <n v="7"/>
    <n v="2.25"/>
    <n v="15.75"/>
  </r>
  <r>
    <x v="1184"/>
    <s v="799-94-72-837"/>
    <n v="235"/>
    <n v="2.25"/>
    <n v="528.75"/>
  </r>
  <r>
    <x v="1185"/>
    <s v="941-01-60-075"/>
    <n v="301"/>
    <n v="2.25"/>
    <n v="677.25"/>
  </r>
  <r>
    <x v="1186"/>
    <s v="594-18-15-403"/>
    <n v="136"/>
    <n v="2.25"/>
    <n v="306"/>
  </r>
  <r>
    <x v="1186"/>
    <s v="080-77-49-649"/>
    <n v="5"/>
    <n v="2.25"/>
    <n v="11.25"/>
  </r>
  <r>
    <x v="1187"/>
    <s v="254-14-00-156"/>
    <n v="280"/>
    <n v="2.25"/>
    <n v="630"/>
  </r>
  <r>
    <x v="1187"/>
    <s v="153-24-82-022"/>
    <n v="3"/>
    <n v="2.25"/>
    <n v="6.75"/>
  </r>
  <r>
    <x v="1188"/>
    <s v="523-09-63-706"/>
    <n v="14"/>
    <n v="2.25"/>
    <n v="31.5"/>
  </r>
  <r>
    <x v="1189"/>
    <s v="749-02-70-623"/>
    <n v="79"/>
    <n v="2.25"/>
    <n v="177.75"/>
  </r>
  <r>
    <x v="1190"/>
    <s v="268-62-97-556"/>
    <n v="86"/>
    <n v="2.25"/>
    <n v="193.5"/>
  </r>
  <r>
    <x v="1190"/>
    <s v="033-49-11-774"/>
    <n v="70"/>
    <n v="2.25"/>
    <n v="157.5"/>
  </r>
  <r>
    <x v="1191"/>
    <s v="910-38-33-489"/>
    <n v="189"/>
    <n v="2.25"/>
    <n v="425.25"/>
  </r>
  <r>
    <x v="1191"/>
    <s v="322-66-15-999"/>
    <n v="111"/>
    <n v="2.25"/>
    <n v="249.75"/>
  </r>
  <r>
    <x v="1192"/>
    <s v="080-51-85-809"/>
    <n v="158"/>
    <n v="2.25"/>
    <n v="355.5"/>
  </r>
  <r>
    <x v="1193"/>
    <s v="527-15-00-673"/>
    <n v="172"/>
    <n v="2.25"/>
    <n v="387"/>
  </r>
  <r>
    <x v="1194"/>
    <s v="941-01-60-075"/>
    <n v="179"/>
    <n v="2.25"/>
    <n v="402.75"/>
  </r>
  <r>
    <x v="1195"/>
    <s v="963-43-52-686"/>
    <n v="19"/>
    <n v="2.25"/>
    <n v="42.75"/>
  </r>
  <r>
    <x v="1195"/>
    <s v="378-70-08-798"/>
    <n v="57"/>
    <n v="2.25"/>
    <n v="128.25"/>
  </r>
  <r>
    <x v="1196"/>
    <s v="941-01-60-075"/>
    <n v="335"/>
    <n v="2.25"/>
    <n v="753.75"/>
  </r>
  <r>
    <x v="1197"/>
    <s v="299-72-00-838"/>
    <n v="12"/>
    <n v="2.25"/>
    <n v="27"/>
  </r>
  <r>
    <x v="1198"/>
    <s v="373-76-82-865"/>
    <n v="2"/>
    <n v="2.25"/>
    <n v="4.5"/>
  </r>
  <r>
    <x v="1198"/>
    <s v="941-01-60-075"/>
    <n v="237"/>
    <n v="2.25"/>
    <n v="533.25"/>
  </r>
  <r>
    <x v="1199"/>
    <s v="254-14-00-156"/>
    <n v="482"/>
    <n v="2.25"/>
    <n v="1084.5"/>
  </r>
  <r>
    <x v="1199"/>
    <s v="373-76-82-865"/>
    <n v="8"/>
    <n v="2.25"/>
    <n v="18"/>
  </r>
  <r>
    <x v="1200"/>
    <s v="968-49-97-804"/>
    <n v="147"/>
    <n v="2.25"/>
    <n v="330.75"/>
  </r>
  <r>
    <x v="1201"/>
    <s v="178-24-36-171"/>
    <n v="224"/>
    <n v="2.25"/>
    <n v="504"/>
  </r>
  <r>
    <x v="1202"/>
    <s v="857-68-68-600"/>
    <n v="11"/>
    <n v="2.25"/>
    <n v="24.75"/>
  </r>
  <r>
    <x v="1203"/>
    <s v="916-94-78-836"/>
    <n v="184"/>
    <n v="2.25"/>
    <n v="414"/>
  </r>
  <r>
    <x v="1204"/>
    <s v="780-78-31-328"/>
    <n v="20"/>
    <n v="2.25"/>
    <n v="45"/>
  </r>
  <r>
    <x v="1204"/>
    <s v="941-01-60-075"/>
    <n v="221"/>
    <n v="2.25"/>
    <n v="497.25"/>
  </r>
  <r>
    <x v="1205"/>
    <s v="916-94-78-836"/>
    <n v="162"/>
    <n v="2.25"/>
    <n v="364.5"/>
  </r>
  <r>
    <x v="1206"/>
    <s v="296-66-33-717"/>
    <n v="19"/>
    <n v="2.25"/>
    <n v="42.75"/>
  </r>
  <r>
    <x v="1207"/>
    <s v="534-38-74-959"/>
    <n v="1"/>
    <n v="2.25"/>
    <n v="2.25"/>
  </r>
  <r>
    <x v="1208"/>
    <s v="904-16-42-385"/>
    <n v="122"/>
    <n v="2.25"/>
    <n v="274.5"/>
  </r>
  <r>
    <x v="1208"/>
    <s v="413-93-89-926"/>
    <n v="163"/>
    <n v="2.25"/>
    <n v="366.75"/>
  </r>
  <r>
    <x v="1209"/>
    <s v="527-15-00-673"/>
    <n v="29"/>
    <n v="2.25"/>
    <n v="65.25"/>
  </r>
  <r>
    <x v="1210"/>
    <s v="322-66-15-999"/>
    <n v="106"/>
    <n v="2.25"/>
    <n v="238.5"/>
  </r>
  <r>
    <x v="1211"/>
    <s v="799-94-72-837"/>
    <n v="112"/>
    <n v="2.25"/>
    <n v="252"/>
  </r>
  <r>
    <x v="1212"/>
    <s v="378-70-08-798"/>
    <n v="90"/>
    <n v="2.25"/>
    <n v="202.5"/>
  </r>
  <r>
    <x v="1213"/>
    <s v="351-06-97-406"/>
    <n v="7"/>
    <n v="2.25"/>
    <n v="15.75"/>
  </r>
  <r>
    <x v="1213"/>
    <s v="033-49-11-774"/>
    <n v="27"/>
    <n v="2.25"/>
    <n v="60.75"/>
  </r>
  <r>
    <x v="1213"/>
    <s v="692-61-16-906"/>
    <n v="185"/>
    <n v="2.25"/>
    <n v="416.25"/>
  </r>
  <r>
    <x v="1214"/>
    <s v="178-24-36-171"/>
    <n v="153"/>
    <n v="2.25"/>
    <n v="344.25"/>
  </r>
  <r>
    <x v="1215"/>
    <s v="692-61-16-906"/>
    <n v="109"/>
    <n v="2.25"/>
    <n v="245.25"/>
  </r>
  <r>
    <x v="1216"/>
    <s v="614-36-31-012"/>
    <n v="10"/>
    <n v="2.25"/>
    <n v="22.5"/>
  </r>
  <r>
    <x v="1216"/>
    <s v="314-76-34-892"/>
    <n v="10"/>
    <n v="2.25"/>
    <n v="22.5"/>
  </r>
  <r>
    <x v="1217"/>
    <s v="179-23-02-772"/>
    <n v="90"/>
    <n v="2.25"/>
    <n v="202.5"/>
  </r>
  <r>
    <x v="1217"/>
    <s v="507-22-76-992"/>
    <n v="34"/>
    <n v="2.25"/>
    <n v="76.5"/>
  </r>
  <r>
    <x v="1218"/>
    <s v="847-48-41-699"/>
    <n v="106"/>
    <n v="2.25"/>
    <n v="238.5"/>
  </r>
  <r>
    <x v="1219"/>
    <s v="847-48-41-699"/>
    <n v="229"/>
    <n v="2.25"/>
    <n v="515.25"/>
  </r>
  <r>
    <x v="1220"/>
    <s v="413-93-89-926"/>
    <n v="229"/>
    <n v="2.25"/>
    <n v="515.25"/>
  </r>
  <r>
    <x v="1220"/>
    <s v="596-37-06-465"/>
    <n v="20"/>
    <n v="2.25"/>
    <n v="45"/>
  </r>
  <r>
    <x v="1220"/>
    <s v="392-78-93-552"/>
    <n v="261"/>
    <n v="2.25"/>
    <n v="587.25"/>
  </r>
  <r>
    <x v="1221"/>
    <s v="964-69-89-011"/>
    <n v="10"/>
    <n v="2.25"/>
    <n v="22.5"/>
  </r>
  <r>
    <x v="1221"/>
    <s v="254-14-00-156"/>
    <n v="400"/>
    <n v="2.25"/>
    <n v="900"/>
  </r>
  <r>
    <x v="1222"/>
    <s v="799-94-72-837"/>
    <n v="401"/>
    <n v="2.25"/>
    <n v="902.25"/>
  </r>
  <r>
    <x v="1223"/>
    <s v="322-66-15-999"/>
    <n v="170"/>
    <n v="2.25"/>
    <n v="382.5"/>
  </r>
  <r>
    <x v="1224"/>
    <s v="178-24-36-171"/>
    <n v="124"/>
    <n v="2.25"/>
    <n v="279"/>
  </r>
  <r>
    <x v="1225"/>
    <s v="687-31-19-697"/>
    <n v="13"/>
    <n v="2.25"/>
    <n v="29.25"/>
  </r>
  <r>
    <x v="1226"/>
    <s v="080-51-85-809"/>
    <n v="87"/>
    <n v="2.25"/>
    <n v="195.75"/>
  </r>
  <r>
    <x v="1226"/>
    <s v="337-27-67-378"/>
    <n v="190"/>
    <n v="2.25"/>
    <n v="427.5"/>
  </r>
  <r>
    <x v="1226"/>
    <s v="941-01-60-075"/>
    <n v="349"/>
    <n v="2.25"/>
    <n v="785.25"/>
  </r>
  <r>
    <x v="1227"/>
    <s v="272-67-67-068"/>
    <n v="16"/>
    <n v="2.25"/>
    <n v="36"/>
  </r>
  <r>
    <x v="1228"/>
    <s v="884-31-58-627"/>
    <n v="42"/>
    <n v="2.25"/>
    <n v="94.5"/>
  </r>
  <r>
    <x v="1229"/>
    <s v="033-49-11-774"/>
    <n v="70"/>
    <n v="2.25"/>
    <n v="157.5"/>
  </r>
  <r>
    <x v="1230"/>
    <s v="495-93-92-849"/>
    <n v="189"/>
    <n v="2.25"/>
    <n v="425.25"/>
  </r>
  <r>
    <x v="1231"/>
    <s v="322-66-15-999"/>
    <n v="64"/>
    <n v="2.25"/>
    <n v="144"/>
  </r>
  <r>
    <x v="1232"/>
    <s v="968-49-97-804"/>
    <n v="76"/>
    <n v="2.25"/>
    <n v="171"/>
  </r>
  <r>
    <x v="1233"/>
    <s v="590-28-48-646"/>
    <n v="11"/>
    <n v="2.25"/>
    <n v="24.75"/>
  </r>
  <r>
    <x v="1233"/>
    <s v="527-15-00-673"/>
    <n v="96"/>
    <n v="2.25"/>
    <n v="216"/>
  </r>
  <r>
    <x v="1234"/>
    <s v="531-41-11-525"/>
    <n v="17"/>
    <n v="2.25"/>
    <n v="38.25"/>
  </r>
  <r>
    <x v="1234"/>
    <s v="269-65-16-447"/>
    <n v="92"/>
    <n v="2.25"/>
    <n v="207"/>
  </r>
  <r>
    <x v="1235"/>
    <s v="885-74-10-856"/>
    <n v="76"/>
    <n v="2.25"/>
    <n v="171"/>
  </r>
  <r>
    <x v="1236"/>
    <s v="749-02-70-623"/>
    <n v="77"/>
    <n v="2.25"/>
    <n v="173.25"/>
  </r>
  <r>
    <x v="1237"/>
    <s v="995-59-41-476"/>
    <n v="344"/>
    <n v="2.25"/>
    <n v="774"/>
  </r>
  <r>
    <x v="1237"/>
    <s v="254-14-00-156"/>
    <n v="218"/>
    <n v="2.25"/>
    <n v="490.5"/>
  </r>
  <r>
    <x v="1238"/>
    <s v="941-01-60-075"/>
    <n v="115"/>
    <n v="2.25"/>
    <n v="258.75"/>
  </r>
  <r>
    <x v="1239"/>
    <s v="936-67-95-170"/>
    <n v="143"/>
    <n v="2.25"/>
    <n v="321.75"/>
  </r>
  <r>
    <x v="1239"/>
    <s v="447-16-72-588"/>
    <n v="1"/>
    <n v="2.25"/>
    <n v="2.25"/>
  </r>
  <r>
    <x v="1240"/>
    <s v="513-33-14-553"/>
    <n v="133"/>
    <n v="2.25"/>
    <n v="299.25"/>
  </r>
  <r>
    <x v="1240"/>
    <s v="413-93-89-926"/>
    <n v="496"/>
    <n v="2.25"/>
    <n v="1116"/>
  </r>
  <r>
    <x v="1240"/>
    <s v="050-38-86-889"/>
    <n v="5"/>
    <n v="2.25"/>
    <n v="11.25"/>
  </r>
  <r>
    <x v="1241"/>
    <s v="093-96-93-428"/>
    <n v="8"/>
    <n v="2.25"/>
    <n v="18"/>
  </r>
  <r>
    <x v="1242"/>
    <s v="495-93-92-849"/>
    <n v="59"/>
    <n v="2.25"/>
    <n v="132.75"/>
  </r>
  <r>
    <x v="1242"/>
    <s v="413-93-89-926"/>
    <n v="273"/>
    <n v="2.25"/>
    <n v="614.25"/>
  </r>
  <r>
    <x v="1243"/>
    <s v="847-48-41-699"/>
    <n v="165"/>
    <n v="2.25"/>
    <n v="371.25"/>
  </r>
  <r>
    <x v="1244"/>
    <s v="528-09-83-923"/>
    <n v="13"/>
    <n v="2.25"/>
    <n v="29.25"/>
  </r>
  <r>
    <x v="1245"/>
    <s v="513-33-14-553"/>
    <n v="143"/>
    <n v="2.25"/>
    <n v="321.75"/>
  </r>
  <r>
    <x v="1246"/>
    <s v="336-81-47-193"/>
    <n v="20"/>
    <n v="2.25"/>
    <n v="45"/>
  </r>
  <r>
    <x v="1247"/>
    <s v="753-35-55-536"/>
    <n v="4"/>
    <n v="2.25"/>
    <n v="9"/>
  </r>
  <r>
    <x v="1248"/>
    <s v="179-23-02-772"/>
    <n v="102"/>
    <n v="2.25"/>
    <n v="229.5"/>
  </r>
  <r>
    <x v="1249"/>
    <s v="043-34-53-278"/>
    <n v="155"/>
    <n v="2.25"/>
    <n v="348.75"/>
  </r>
  <r>
    <x v="1250"/>
    <s v="254-14-00-156"/>
    <n v="226"/>
    <n v="2.25"/>
    <n v="508.5"/>
  </r>
  <r>
    <x v="1250"/>
    <s v="799-94-72-837"/>
    <n v="346"/>
    <n v="2.25"/>
    <n v="778.5"/>
  </r>
  <r>
    <x v="1251"/>
    <s v="495-93-92-849"/>
    <n v="45"/>
    <n v="2.25"/>
    <n v="101.25"/>
  </r>
  <r>
    <x v="1252"/>
    <s v="288-84-37-922"/>
    <n v="11"/>
    <n v="2.25"/>
    <n v="24.75"/>
  </r>
  <r>
    <x v="1253"/>
    <s v="473-30-19-947"/>
    <n v="14"/>
    <n v="2.25"/>
    <n v="31.5"/>
  </r>
  <r>
    <x v="1254"/>
    <s v="843-22-41-173"/>
    <n v="12"/>
    <n v="2.25"/>
    <n v="27"/>
  </r>
  <r>
    <x v="1255"/>
    <s v="302-11-03-254"/>
    <n v="11"/>
    <n v="2.25"/>
    <n v="24.75"/>
  </r>
  <r>
    <x v="1255"/>
    <s v="294-48-56-993"/>
    <n v="142"/>
    <n v="2.25"/>
    <n v="319.5"/>
  </r>
  <r>
    <x v="1256"/>
    <s v="884-31-58-627"/>
    <n v="184"/>
    <n v="2.25"/>
    <n v="414"/>
  </r>
  <r>
    <x v="1257"/>
    <s v="392-78-93-552"/>
    <n v="390"/>
    <n v="2.25"/>
    <n v="877.5"/>
  </r>
  <r>
    <x v="1258"/>
    <s v="916-94-78-836"/>
    <n v="110"/>
    <n v="2.25"/>
    <n v="247.5"/>
  </r>
  <r>
    <x v="1259"/>
    <s v="080-51-85-809"/>
    <n v="92"/>
    <n v="2.25"/>
    <n v="207"/>
  </r>
  <r>
    <x v="1260"/>
    <s v="284-59-84-568"/>
    <n v="5"/>
    <n v="2.25"/>
    <n v="11.25"/>
  </r>
  <r>
    <x v="1260"/>
    <s v="072-92-42-932"/>
    <n v="2"/>
    <n v="2.25"/>
    <n v="4.5"/>
  </r>
  <r>
    <x v="1261"/>
    <s v="180-17-78-339"/>
    <n v="14"/>
    <n v="2.25"/>
    <n v="31.5"/>
  </r>
  <r>
    <x v="1262"/>
    <s v="900-85-70-552"/>
    <n v="6"/>
    <n v="2.25"/>
    <n v="13.5"/>
  </r>
  <r>
    <x v="1263"/>
    <s v="269-65-16-447"/>
    <n v="65"/>
    <n v="2.25"/>
    <n v="146.25"/>
  </r>
  <r>
    <x v="1263"/>
    <s v="513-33-14-553"/>
    <n v="45"/>
    <n v="2.25"/>
    <n v="101.25"/>
  </r>
  <r>
    <x v="1263"/>
    <s v="254-14-00-156"/>
    <n v="108"/>
    <n v="2.25"/>
    <n v="243"/>
  </r>
  <r>
    <x v="1264"/>
    <s v="916-94-78-836"/>
    <n v="159"/>
    <n v="2.25"/>
    <n v="357.75"/>
  </r>
  <r>
    <x v="1265"/>
    <s v="080-51-85-809"/>
    <n v="141"/>
    <n v="2.25"/>
    <n v="317.25"/>
  </r>
  <r>
    <x v="1265"/>
    <s v="242-04-13-206"/>
    <n v="14"/>
    <n v="2.25"/>
    <n v="31.5"/>
  </r>
  <r>
    <x v="1266"/>
    <s v="749-02-70-623"/>
    <n v="142"/>
    <n v="2.25"/>
    <n v="319.5"/>
  </r>
  <r>
    <x v="1267"/>
    <s v="847-48-41-699"/>
    <n v="167"/>
    <n v="2.25"/>
    <n v="375.75"/>
  </r>
  <r>
    <x v="1268"/>
    <s v="180-17-78-339"/>
    <n v="12"/>
    <n v="2.25"/>
    <n v="27"/>
  </r>
  <r>
    <x v="1269"/>
    <s v="378-70-08-798"/>
    <n v="187"/>
    <n v="2.25"/>
    <n v="420.75"/>
  </r>
  <r>
    <x v="1270"/>
    <s v="176-54-34-364"/>
    <n v="14"/>
    <n v="2.25"/>
    <n v="31.5"/>
  </r>
  <r>
    <x v="1271"/>
    <s v="105-89-55-029"/>
    <n v="10"/>
    <n v="2.25"/>
    <n v="22.5"/>
  </r>
  <r>
    <x v="1272"/>
    <s v="178-24-36-171"/>
    <n v="269"/>
    <n v="2.25"/>
    <n v="605.25"/>
  </r>
  <r>
    <x v="1272"/>
    <s v="594-18-15-403"/>
    <n v="328"/>
    <n v="2.25"/>
    <n v="738"/>
  </r>
  <r>
    <x v="1273"/>
    <s v="847-48-41-699"/>
    <n v="228"/>
    <n v="2.25"/>
    <n v="513"/>
  </r>
  <r>
    <x v="1274"/>
    <s v="408-24-90-350"/>
    <n v="12"/>
    <n v="2.25"/>
    <n v="27"/>
  </r>
  <r>
    <x v="1275"/>
    <s v="015-89-55-248"/>
    <n v="16"/>
    <n v="2.25"/>
    <n v="36"/>
  </r>
  <r>
    <x v="1276"/>
    <s v="413-93-89-926"/>
    <n v="233"/>
    <n v="2.25"/>
    <n v="524.25"/>
  </r>
  <r>
    <x v="1277"/>
    <s v="958-71-87-898"/>
    <n v="10"/>
    <n v="2.25"/>
    <n v="22.5"/>
  </r>
  <r>
    <x v="1278"/>
    <s v="749-02-70-623"/>
    <n v="168"/>
    <n v="2.25"/>
    <n v="378"/>
  </r>
  <r>
    <x v="1278"/>
    <s v="594-18-15-403"/>
    <n v="388"/>
    <n v="2.25"/>
    <n v="873"/>
  </r>
  <r>
    <x v="1279"/>
    <s v="941-01-60-075"/>
    <n v="319"/>
    <n v="2.25"/>
    <n v="717.75"/>
  </r>
  <r>
    <x v="1280"/>
    <s v="178-41-36-927"/>
    <n v="12"/>
    <n v="2.25"/>
    <n v="27"/>
  </r>
  <r>
    <x v="1281"/>
    <s v="268-62-97-556"/>
    <n v="150"/>
    <n v="2.25"/>
    <n v="337.5"/>
  </r>
  <r>
    <x v="1282"/>
    <s v="847-48-41-699"/>
    <n v="347"/>
    <n v="2.25"/>
    <n v="780.75"/>
  </r>
  <r>
    <x v="1283"/>
    <s v="033-49-11-774"/>
    <n v="177"/>
    <n v="2.25"/>
    <n v="398.25"/>
  </r>
  <r>
    <x v="1284"/>
    <s v="392-78-93-552"/>
    <n v="222"/>
    <n v="2.25"/>
    <n v="499.5"/>
  </r>
  <r>
    <x v="1285"/>
    <s v="590-28-48-646"/>
    <n v="9"/>
    <n v="2.25"/>
    <n v="20.25"/>
  </r>
  <r>
    <x v="1285"/>
    <s v="062-58-80-597"/>
    <n v="14"/>
    <n v="2.25"/>
    <n v="31.5"/>
  </r>
  <r>
    <x v="1286"/>
    <s v="944-16-93-033"/>
    <n v="7"/>
    <n v="2.2200000000000002"/>
    <n v="15.540000000000001"/>
  </r>
  <r>
    <x v="1287"/>
    <s v="527-15-00-673"/>
    <n v="171"/>
    <n v="2.2200000000000002"/>
    <n v="379.62000000000006"/>
  </r>
  <r>
    <x v="1288"/>
    <s v="325-16-71-125"/>
    <n v="16"/>
    <n v="2.2200000000000002"/>
    <n v="35.520000000000003"/>
  </r>
  <r>
    <x v="1289"/>
    <s v="269-65-16-447"/>
    <n v="176"/>
    <n v="2.2200000000000002"/>
    <n v="390.72"/>
  </r>
  <r>
    <x v="1290"/>
    <s v="322-66-15-999"/>
    <n v="37"/>
    <n v="2.2200000000000002"/>
    <n v="82.14"/>
  </r>
  <r>
    <x v="1291"/>
    <s v="269-65-16-447"/>
    <n v="186"/>
    <n v="2.2200000000000002"/>
    <n v="412.92"/>
  </r>
  <r>
    <x v="1291"/>
    <s v="692-61-16-906"/>
    <n v="45"/>
    <n v="2.2200000000000002"/>
    <n v="99.9"/>
  </r>
  <r>
    <x v="1292"/>
    <s v="495-93-92-849"/>
    <n v="186"/>
    <n v="2.2200000000000002"/>
    <n v="412.92"/>
  </r>
  <r>
    <x v="1292"/>
    <s v="799-94-72-837"/>
    <n v="211"/>
    <n v="2.2200000000000002"/>
    <n v="468.42"/>
  </r>
  <r>
    <x v="1293"/>
    <s v="847-48-41-699"/>
    <n v="330"/>
    <n v="2.2200000000000002"/>
    <n v="732.6"/>
  </r>
  <r>
    <x v="1294"/>
    <s v="799-94-72-837"/>
    <n v="134"/>
    <n v="2.2200000000000002"/>
    <n v="297.48"/>
  </r>
  <r>
    <x v="1294"/>
    <s v="847-48-41-699"/>
    <n v="459"/>
    <n v="2.2200000000000002"/>
    <n v="1018.9800000000001"/>
  </r>
  <r>
    <x v="1295"/>
    <s v="294-48-56-993"/>
    <n v="185"/>
    <n v="2.2200000000000002"/>
    <n v="410.70000000000005"/>
  </r>
  <r>
    <x v="1296"/>
    <s v="178-41-36-927"/>
    <n v="3"/>
    <n v="2.2200000000000002"/>
    <n v="6.66"/>
  </r>
  <r>
    <x v="1297"/>
    <s v="534-94-49-182"/>
    <n v="181"/>
    <n v="2.2200000000000002"/>
    <n v="401.82000000000005"/>
  </r>
  <r>
    <x v="1298"/>
    <s v="413-93-89-926"/>
    <n v="441"/>
    <n v="2.2200000000000002"/>
    <n v="979.0200000000001"/>
  </r>
  <r>
    <x v="1299"/>
    <s v="392-78-93-552"/>
    <n v="487"/>
    <n v="2.2200000000000002"/>
    <n v="1081.1400000000001"/>
  </r>
  <r>
    <x v="1299"/>
    <s v="495-93-92-849"/>
    <n v="56"/>
    <n v="2.2200000000000002"/>
    <n v="124.32000000000001"/>
  </r>
  <r>
    <x v="1300"/>
    <s v="904-16-42-385"/>
    <n v="23"/>
    <n v="2.2200000000000002"/>
    <n v="51.06"/>
  </r>
  <r>
    <x v="1300"/>
    <s v="179-23-02-772"/>
    <n v="113"/>
    <n v="2.2200000000000002"/>
    <n v="250.86"/>
  </r>
  <r>
    <x v="1301"/>
    <s v="047-26-54-835"/>
    <n v="19"/>
    <n v="2.2200000000000002"/>
    <n v="42.180000000000007"/>
  </r>
  <r>
    <x v="1302"/>
    <s v="773-39-15-273"/>
    <n v="188"/>
    <n v="2.2200000000000002"/>
    <n v="417.36"/>
  </r>
  <r>
    <x v="1302"/>
    <s v="254-14-00-156"/>
    <n v="338"/>
    <n v="2.2200000000000002"/>
    <n v="750.36"/>
  </r>
  <r>
    <x v="1303"/>
    <s v="935-78-99-209"/>
    <n v="80"/>
    <n v="2.2200000000000002"/>
    <n v="177.60000000000002"/>
  </r>
  <r>
    <x v="1304"/>
    <s v="170-26-38-135"/>
    <n v="20"/>
    <n v="2.2200000000000002"/>
    <n v="44.400000000000006"/>
  </r>
  <r>
    <x v="1305"/>
    <s v="270-90-07-560"/>
    <n v="1"/>
    <n v="2.2200000000000002"/>
    <n v="2.2200000000000002"/>
  </r>
  <r>
    <x v="1306"/>
    <s v="495-93-92-849"/>
    <n v="200"/>
    <n v="2.2200000000000002"/>
    <n v="444.00000000000006"/>
  </r>
  <r>
    <x v="1307"/>
    <s v="594-18-15-403"/>
    <n v="429"/>
    <n v="2.2200000000000002"/>
    <n v="952.38000000000011"/>
  </r>
  <r>
    <x v="1308"/>
    <s v="904-16-42-385"/>
    <n v="183"/>
    <n v="2.2200000000000002"/>
    <n v="406.26000000000005"/>
  </r>
  <r>
    <x v="1309"/>
    <s v="749-02-70-623"/>
    <n v="26"/>
    <n v="2.2200000000000002"/>
    <n v="57.720000000000006"/>
  </r>
  <r>
    <x v="1310"/>
    <s v="801-63-85-001"/>
    <n v="2"/>
    <n v="2.2200000000000002"/>
    <n v="4.4400000000000004"/>
  </r>
  <r>
    <x v="1311"/>
    <s v="254-14-00-156"/>
    <n v="174"/>
    <n v="2.2200000000000002"/>
    <n v="386.28000000000003"/>
  </r>
  <r>
    <x v="1312"/>
    <s v="495-93-92-849"/>
    <n v="98"/>
    <n v="2.2200000000000002"/>
    <n v="217.56000000000003"/>
  </r>
  <r>
    <x v="1312"/>
    <s v="653-45-64-141"/>
    <n v="11"/>
    <n v="2.2200000000000002"/>
    <n v="24.42"/>
  </r>
  <r>
    <x v="1313"/>
    <s v="378-70-08-798"/>
    <n v="58"/>
    <n v="2.2200000000000002"/>
    <n v="128.76000000000002"/>
  </r>
  <r>
    <x v="1314"/>
    <s v="045-63-27-114"/>
    <n v="17"/>
    <n v="2.2200000000000002"/>
    <n v="37.74"/>
  </r>
  <r>
    <x v="1315"/>
    <s v="413-93-89-926"/>
    <n v="143"/>
    <n v="2.2200000000000002"/>
    <n v="317.46000000000004"/>
  </r>
  <r>
    <x v="1316"/>
    <s v="495-93-92-849"/>
    <n v="108"/>
    <n v="2.2200000000000002"/>
    <n v="239.76000000000002"/>
  </r>
  <r>
    <x v="1317"/>
    <s v="995-59-41-476"/>
    <n v="424"/>
    <n v="2.2200000000000002"/>
    <n v="941.28000000000009"/>
  </r>
  <r>
    <x v="1318"/>
    <s v="678-73-95-302"/>
    <n v="9"/>
    <n v="2.2200000000000002"/>
    <n v="19.98"/>
  </r>
  <r>
    <x v="1319"/>
    <s v="378-70-08-798"/>
    <n v="135"/>
    <n v="2.2200000000000002"/>
    <n v="299.70000000000005"/>
  </r>
  <r>
    <x v="1320"/>
    <s v="799-94-72-837"/>
    <n v="202"/>
    <n v="2.2200000000000002"/>
    <n v="448.44000000000005"/>
  </r>
  <r>
    <x v="1321"/>
    <s v="392-78-93-552"/>
    <n v="459"/>
    <n v="2.2200000000000002"/>
    <n v="1018.9800000000001"/>
  </r>
  <r>
    <x v="1322"/>
    <s v="507-22-76-992"/>
    <n v="107"/>
    <n v="2.2200000000000002"/>
    <n v="237.54000000000002"/>
  </r>
  <r>
    <x v="1323"/>
    <s v="968-49-97-804"/>
    <n v="37"/>
    <n v="2.2200000000000002"/>
    <n v="82.14"/>
  </r>
  <r>
    <x v="1324"/>
    <s v="692-61-16-906"/>
    <n v="43"/>
    <n v="2.2200000000000002"/>
    <n v="95.460000000000008"/>
  </r>
  <r>
    <x v="1325"/>
    <s v="847-48-41-699"/>
    <n v="352"/>
    <n v="2.2200000000000002"/>
    <n v="781.44"/>
  </r>
  <r>
    <x v="1326"/>
    <s v="269-65-16-447"/>
    <n v="94"/>
    <n v="2.2200000000000002"/>
    <n v="208.68"/>
  </r>
  <r>
    <x v="1326"/>
    <s v="527-15-00-673"/>
    <n v="112"/>
    <n v="2.2200000000000002"/>
    <n v="248.64000000000001"/>
  </r>
  <r>
    <x v="1327"/>
    <s v="692-61-16-906"/>
    <n v="136"/>
    <n v="2.2200000000000002"/>
    <n v="301.92"/>
  </r>
  <r>
    <x v="1328"/>
    <s v="773-39-15-273"/>
    <n v="56"/>
    <n v="2.2200000000000002"/>
    <n v="124.32000000000001"/>
  </r>
  <r>
    <x v="1329"/>
    <s v="799-94-72-837"/>
    <n v="286"/>
    <n v="2.2200000000000002"/>
    <n v="634.92000000000007"/>
  </r>
  <r>
    <x v="1330"/>
    <s v="254-14-00-156"/>
    <n v="296"/>
    <n v="2.2200000000000002"/>
    <n v="657.12"/>
  </r>
  <r>
    <x v="1330"/>
    <s v="410-52-79-946"/>
    <n v="81"/>
    <n v="2.2200000000000002"/>
    <n v="179.82000000000002"/>
  </r>
  <r>
    <x v="1331"/>
    <s v="799-94-72-837"/>
    <n v="231"/>
    <n v="2.2200000000000002"/>
    <n v="512.82000000000005"/>
  </r>
  <r>
    <x v="1332"/>
    <s v="413-93-89-926"/>
    <n v="149"/>
    <n v="2.2200000000000002"/>
    <n v="330.78000000000003"/>
  </r>
  <r>
    <x v="1332"/>
    <s v="958-71-87-898"/>
    <n v="3"/>
    <n v="2.2200000000000002"/>
    <n v="6.66"/>
  </r>
  <r>
    <x v="1333"/>
    <s v="799-94-72-837"/>
    <n v="311"/>
    <n v="2.2200000000000002"/>
    <n v="690.42000000000007"/>
  </r>
  <r>
    <x v="1334"/>
    <s v="527-15-00-673"/>
    <n v="121"/>
    <n v="2.2200000000000002"/>
    <n v="268.62"/>
  </r>
  <r>
    <x v="1335"/>
    <s v="214-54-56-360"/>
    <n v="15"/>
    <n v="2.2200000000000002"/>
    <n v="33.300000000000004"/>
  </r>
  <r>
    <x v="1336"/>
    <s v="170-89-76-803"/>
    <n v="14"/>
    <n v="2.2200000000000002"/>
    <n v="31.080000000000002"/>
  </r>
  <r>
    <x v="1336"/>
    <s v="254-14-00-156"/>
    <n v="240"/>
    <n v="2.2200000000000002"/>
    <n v="532.80000000000007"/>
  </r>
  <r>
    <x v="1337"/>
    <s v="800-16-32-869"/>
    <n v="12"/>
    <n v="2.2200000000000002"/>
    <n v="26.64"/>
  </r>
  <r>
    <x v="1338"/>
    <s v="788-39-15-311"/>
    <n v="1"/>
    <n v="2.2200000000000002"/>
    <n v="2.2200000000000002"/>
  </r>
  <r>
    <x v="1339"/>
    <s v="881-78-83-232"/>
    <n v="12"/>
    <n v="2.2200000000000002"/>
    <n v="26.64"/>
  </r>
  <r>
    <x v="1340"/>
    <s v="269-65-16-447"/>
    <n v="190"/>
    <n v="2.2200000000000002"/>
    <n v="421.8"/>
  </r>
  <r>
    <x v="1341"/>
    <s v="620-15-33-614"/>
    <n v="179"/>
    <n v="2.2200000000000002"/>
    <n v="397.38000000000005"/>
  </r>
  <r>
    <x v="1342"/>
    <s v="178-24-36-171"/>
    <n v="106"/>
    <n v="2.2200000000000002"/>
    <n v="235.32000000000002"/>
  </r>
  <r>
    <x v="1343"/>
    <s v="254-14-00-156"/>
    <n v="267"/>
    <n v="2.2200000000000002"/>
    <n v="592.74"/>
  </r>
  <r>
    <x v="1343"/>
    <s v="115-65-39-258"/>
    <n v="66"/>
    <n v="2.2200000000000002"/>
    <n v="146.52000000000001"/>
  </r>
  <r>
    <x v="1344"/>
    <s v="799-94-72-837"/>
    <n v="471"/>
    <n v="2.2200000000000002"/>
    <n v="1045.6200000000001"/>
  </r>
  <r>
    <x v="1345"/>
    <s v="767-55-58-288"/>
    <n v="5"/>
    <n v="2.2200000000000002"/>
    <n v="11.100000000000001"/>
  </r>
  <r>
    <x v="1346"/>
    <s v="678-73-95-302"/>
    <n v="11"/>
    <n v="2.2200000000000002"/>
    <n v="24.42"/>
  </r>
  <r>
    <x v="1347"/>
    <s v="884-31-58-627"/>
    <n v="103"/>
    <n v="2.2200000000000002"/>
    <n v="228.66000000000003"/>
  </r>
  <r>
    <x v="1347"/>
    <s v="080-51-85-809"/>
    <n v="92"/>
    <n v="2.2200000000000002"/>
    <n v="204.24"/>
  </r>
  <r>
    <x v="1348"/>
    <s v="749-02-70-623"/>
    <n v="115"/>
    <n v="2.2200000000000002"/>
    <n v="255.3"/>
  </r>
  <r>
    <x v="1349"/>
    <s v="495-93-92-849"/>
    <n v="62"/>
    <n v="2.2200000000000002"/>
    <n v="137.64000000000001"/>
  </r>
  <r>
    <x v="1349"/>
    <s v="594-18-15-403"/>
    <n v="420"/>
    <n v="2.2200000000000002"/>
    <n v="932.40000000000009"/>
  </r>
  <r>
    <x v="1349"/>
    <s v="534-94-49-182"/>
    <n v="81"/>
    <n v="2.2200000000000002"/>
    <n v="179.82000000000002"/>
  </r>
  <r>
    <x v="1350"/>
    <s v="847-48-41-699"/>
    <n v="412"/>
    <n v="2.2200000000000002"/>
    <n v="914.6400000000001"/>
  </r>
  <r>
    <x v="1351"/>
    <s v="392-78-93-552"/>
    <n v="377"/>
    <n v="2.2200000000000002"/>
    <n v="836.94"/>
  </r>
  <r>
    <x v="1352"/>
    <s v="392-78-93-552"/>
    <n v="461"/>
    <n v="2.2200000000000002"/>
    <n v="1023.4200000000001"/>
  </r>
  <r>
    <x v="1352"/>
    <s v="884-31-58-627"/>
    <n v="138"/>
    <n v="2.2200000000000002"/>
    <n v="306.36"/>
  </r>
  <r>
    <x v="1353"/>
    <s v="596-37-06-465"/>
    <n v="17"/>
    <n v="2.2200000000000002"/>
    <n v="37.74"/>
  </r>
  <r>
    <x v="1354"/>
    <s v="817-44-45-607"/>
    <n v="8"/>
    <n v="2.2200000000000002"/>
    <n v="17.760000000000002"/>
  </r>
  <r>
    <x v="1355"/>
    <s v="847-48-41-699"/>
    <n v="448"/>
    <n v="2.2200000000000002"/>
    <n v="994.56000000000006"/>
  </r>
  <r>
    <x v="1356"/>
    <s v="847-48-41-699"/>
    <n v="240"/>
    <n v="2.2200000000000002"/>
    <n v="532.80000000000007"/>
  </r>
  <r>
    <x v="1357"/>
    <s v="178-24-36-171"/>
    <n v="388"/>
    <n v="2.2200000000000002"/>
    <n v="861.36000000000013"/>
  </r>
  <r>
    <x v="1358"/>
    <s v="254-14-00-156"/>
    <n v="455"/>
    <n v="2.2200000000000002"/>
    <n v="1010.1000000000001"/>
  </r>
  <r>
    <x v="1358"/>
    <s v="413-93-89-926"/>
    <n v="269"/>
    <n v="2.2200000000000002"/>
    <n v="597.18000000000006"/>
  </r>
  <r>
    <x v="1359"/>
    <s v="043-34-53-278"/>
    <n v="81"/>
    <n v="2.2200000000000002"/>
    <n v="179.82000000000002"/>
  </r>
  <r>
    <x v="1359"/>
    <s v="749-02-70-623"/>
    <n v="99"/>
    <n v="2.2200000000000002"/>
    <n v="219.78000000000003"/>
  </r>
  <r>
    <x v="1360"/>
    <s v="549-21-69-479"/>
    <n v="12"/>
    <n v="2.2200000000000002"/>
    <n v="26.64"/>
  </r>
  <r>
    <x v="1361"/>
    <s v="817-14-97-331"/>
    <n v="4"/>
    <n v="2.2200000000000002"/>
    <n v="8.8800000000000008"/>
  </r>
  <r>
    <x v="1362"/>
    <s v="534-94-49-182"/>
    <n v="132"/>
    <n v="2.2200000000000002"/>
    <n v="293.04000000000002"/>
  </r>
  <r>
    <x v="1363"/>
    <s v="179-23-02-772"/>
    <n v="83"/>
    <n v="2.2200000000000002"/>
    <n v="184.26000000000002"/>
  </r>
  <r>
    <x v="1364"/>
    <s v="874-03-53-609"/>
    <n v="7"/>
    <n v="2.2200000000000002"/>
    <n v="15.540000000000001"/>
  </r>
  <r>
    <x v="1365"/>
    <s v="302-11-03-254"/>
    <n v="9"/>
    <n v="2.2200000000000002"/>
    <n v="19.98"/>
  </r>
  <r>
    <x v="1366"/>
    <s v="270-90-07-560"/>
    <n v="20"/>
    <n v="2.2200000000000002"/>
    <n v="44.400000000000006"/>
  </r>
  <r>
    <x v="1367"/>
    <s v="749-02-70-623"/>
    <n v="98"/>
    <n v="2.2200000000000002"/>
    <n v="217.56000000000003"/>
  </r>
  <r>
    <x v="1368"/>
    <s v="447-16-72-588"/>
    <n v="9"/>
    <n v="2.2200000000000002"/>
    <n v="19.98"/>
  </r>
  <r>
    <x v="1369"/>
    <s v="368-99-22-310"/>
    <n v="13"/>
    <n v="2.2200000000000002"/>
    <n v="28.860000000000003"/>
  </r>
  <r>
    <x v="1370"/>
    <s v="941-01-60-075"/>
    <n v="424"/>
    <n v="2.2200000000000002"/>
    <n v="941.28000000000009"/>
  </r>
  <r>
    <x v="1371"/>
    <s v="761-06-34-233"/>
    <n v="31"/>
    <n v="2.2200000000000002"/>
    <n v="68.820000000000007"/>
  </r>
  <r>
    <x v="1372"/>
    <s v="126-55-91-375"/>
    <n v="18"/>
    <n v="2.2200000000000002"/>
    <n v="39.96"/>
  </r>
  <r>
    <x v="1373"/>
    <s v="043-34-53-278"/>
    <n v="172"/>
    <n v="2.2200000000000002"/>
    <n v="381.84000000000003"/>
  </r>
  <r>
    <x v="1373"/>
    <s v="392-78-93-552"/>
    <n v="373"/>
    <n v="2.2200000000000002"/>
    <n v="828.06000000000006"/>
  </r>
  <r>
    <x v="1374"/>
    <s v="413-93-89-926"/>
    <n v="299"/>
    <n v="2.2200000000000002"/>
    <n v="663.78000000000009"/>
  </r>
  <r>
    <x v="1375"/>
    <s v="916-94-78-836"/>
    <n v="20"/>
    <n v="2.2200000000000002"/>
    <n v="44.400000000000006"/>
  </r>
  <r>
    <x v="1376"/>
    <s v="513-33-14-553"/>
    <n v="89"/>
    <n v="2.2200000000000002"/>
    <n v="197.58"/>
  </r>
  <r>
    <x v="1376"/>
    <s v="968-49-97-804"/>
    <n v="60"/>
    <n v="2.2200000000000002"/>
    <n v="133.20000000000002"/>
  </r>
  <r>
    <x v="1377"/>
    <s v="944-16-93-033"/>
    <n v="5"/>
    <n v="2.2200000000000002"/>
    <n v="11.100000000000001"/>
  </r>
  <r>
    <x v="1378"/>
    <s v="995-59-41-476"/>
    <n v="125"/>
    <n v="2.2200000000000002"/>
    <n v="277.5"/>
  </r>
  <r>
    <x v="1378"/>
    <s v="904-16-42-385"/>
    <n v="177"/>
    <n v="2.2200000000000002"/>
    <n v="392.94000000000005"/>
  </r>
  <r>
    <x v="1379"/>
    <s v="910-38-33-489"/>
    <n v="58"/>
    <n v="2.2200000000000002"/>
    <n v="128.76000000000002"/>
  </r>
  <r>
    <x v="1380"/>
    <s v="080-51-85-809"/>
    <n v="174"/>
    <n v="2.2200000000000002"/>
    <n v="386.28000000000003"/>
  </r>
  <r>
    <x v="1381"/>
    <s v="254-14-00-156"/>
    <n v="485"/>
    <n v="2.2200000000000002"/>
    <n v="1076.7"/>
  </r>
  <r>
    <x v="1382"/>
    <s v="881-78-83-232"/>
    <n v="7"/>
    <n v="2.2200000000000002"/>
    <n v="15.540000000000001"/>
  </r>
  <r>
    <x v="1383"/>
    <s v="847-48-41-699"/>
    <n v="109"/>
    <n v="2.2200000000000002"/>
    <n v="241.98000000000002"/>
  </r>
  <r>
    <x v="1384"/>
    <s v="043-34-53-278"/>
    <n v="116"/>
    <n v="2.2200000000000002"/>
    <n v="257.52000000000004"/>
  </r>
  <r>
    <x v="1385"/>
    <s v="761-06-34-233"/>
    <n v="125"/>
    <n v="2.2200000000000002"/>
    <n v="277.5"/>
  </r>
  <r>
    <x v="1385"/>
    <s v="091-99-74-175"/>
    <n v="15"/>
    <n v="2.2200000000000002"/>
    <n v="33.300000000000004"/>
  </r>
  <r>
    <x v="1386"/>
    <s v="857-68-68-600"/>
    <n v="4"/>
    <n v="2.2200000000000002"/>
    <n v="8.8800000000000008"/>
  </r>
  <r>
    <x v="1387"/>
    <s v="275-38-81-341"/>
    <n v="13"/>
    <n v="2.2200000000000002"/>
    <n v="28.860000000000003"/>
  </r>
  <r>
    <x v="1388"/>
    <s v="995-59-41-476"/>
    <n v="338"/>
    <n v="2.2200000000000002"/>
    <n v="750.36"/>
  </r>
  <r>
    <x v="1389"/>
    <s v="319-54-24-686"/>
    <n v="2"/>
    <n v="2.2200000000000002"/>
    <n v="4.4400000000000004"/>
  </r>
  <r>
    <x v="1390"/>
    <s v="916-94-78-836"/>
    <n v="108"/>
    <n v="2.2200000000000002"/>
    <n v="239.76000000000002"/>
  </r>
  <r>
    <x v="1391"/>
    <s v="692-61-16-906"/>
    <n v="119"/>
    <n v="2.2200000000000002"/>
    <n v="264.18"/>
  </r>
  <r>
    <x v="1392"/>
    <s v="254-14-00-156"/>
    <n v="385"/>
    <n v="2.2200000000000002"/>
    <n v="854.7"/>
  </r>
  <r>
    <x v="1392"/>
    <s v="392-78-93-552"/>
    <n v="239"/>
    <n v="2.2200000000000002"/>
    <n v="530.58000000000004"/>
  </r>
  <r>
    <x v="1393"/>
    <s v="072-92-42-932"/>
    <n v="8"/>
    <n v="2.2200000000000002"/>
    <n v="17.760000000000002"/>
  </r>
  <r>
    <x v="1394"/>
    <s v="413-93-89-926"/>
    <n v="219"/>
    <n v="2.2200000000000002"/>
    <n v="486.18000000000006"/>
  </r>
  <r>
    <x v="1395"/>
    <s v="410-52-79-946"/>
    <n v="40"/>
    <n v="2.2200000000000002"/>
    <n v="88.800000000000011"/>
  </r>
  <r>
    <x v="1395"/>
    <s v="995-59-41-476"/>
    <n v="166"/>
    <n v="2.2200000000000002"/>
    <n v="368.52000000000004"/>
  </r>
  <r>
    <x v="1396"/>
    <s v="527-15-00-673"/>
    <n v="168"/>
    <n v="2.2200000000000002"/>
    <n v="372.96000000000004"/>
  </r>
  <r>
    <x v="1397"/>
    <s v="179-23-02-772"/>
    <n v="96"/>
    <n v="2.2200000000000002"/>
    <n v="213.12"/>
  </r>
  <r>
    <x v="1398"/>
    <s v="749-02-70-623"/>
    <n v="23"/>
    <n v="2.2200000000000002"/>
    <n v="51.06"/>
  </r>
  <r>
    <x v="1399"/>
    <s v="857-68-68-600"/>
    <n v="8"/>
    <n v="2.2200000000000002"/>
    <n v="17.760000000000002"/>
  </r>
  <r>
    <x v="1399"/>
    <s v="781-80-31-583"/>
    <n v="1"/>
    <n v="2.2200000000000002"/>
    <n v="2.2200000000000002"/>
  </r>
  <r>
    <x v="1399"/>
    <s v="045-63-27-114"/>
    <n v="4"/>
    <n v="2.2200000000000002"/>
    <n v="8.8800000000000008"/>
  </r>
  <r>
    <x v="1400"/>
    <s v="950-40-82-698"/>
    <n v="170"/>
    <n v="2.2200000000000002"/>
    <n v="377.40000000000003"/>
  </r>
  <r>
    <x v="1401"/>
    <s v="392-78-93-552"/>
    <n v="193"/>
    <n v="2.2200000000000002"/>
    <n v="428.46000000000004"/>
  </r>
  <r>
    <x v="1402"/>
    <s v="929-74-62-713"/>
    <n v="5"/>
    <n v="2.2200000000000002"/>
    <n v="11.100000000000001"/>
  </r>
  <r>
    <x v="1403"/>
    <s v="851-69-49-933"/>
    <n v="5"/>
    <n v="2.2200000000000002"/>
    <n v="11.100000000000001"/>
  </r>
  <r>
    <x v="1403"/>
    <s v="368-99-22-310"/>
    <n v="15"/>
    <n v="2.2200000000000002"/>
    <n v="33.300000000000004"/>
  </r>
  <r>
    <x v="1404"/>
    <s v="164-61-25-530"/>
    <n v="14"/>
    <n v="2.2200000000000002"/>
    <n v="31.080000000000002"/>
  </r>
  <r>
    <x v="1404"/>
    <s v="916-94-78-836"/>
    <n v="96"/>
    <n v="2.2200000000000002"/>
    <n v="213.12"/>
  </r>
  <r>
    <x v="1405"/>
    <s v="138-66-38-929"/>
    <n v="1"/>
    <n v="2.2200000000000002"/>
    <n v="2.2200000000000002"/>
  </r>
  <r>
    <x v="1406"/>
    <s v="513-33-14-553"/>
    <n v="164"/>
    <n v="2.2200000000000002"/>
    <n v="364.08000000000004"/>
  </r>
  <r>
    <x v="1407"/>
    <s v="178-24-36-171"/>
    <n v="105"/>
    <n v="2.2200000000000002"/>
    <n v="233.10000000000002"/>
  </r>
  <r>
    <x v="1408"/>
    <s v="211-35-92-831"/>
    <n v="17"/>
    <n v="2.2200000000000002"/>
    <n v="37.74"/>
  </r>
  <r>
    <x v="1409"/>
    <s v="047-26-54-835"/>
    <n v="5"/>
    <n v="2.2200000000000002"/>
    <n v="11.100000000000001"/>
  </r>
  <r>
    <x v="1410"/>
    <s v="392-78-93-552"/>
    <n v="212"/>
    <n v="2.2200000000000002"/>
    <n v="470.64000000000004"/>
  </r>
  <r>
    <x v="1410"/>
    <s v="847-48-41-699"/>
    <n v="128"/>
    <n v="2.2200000000000002"/>
    <n v="284.16000000000003"/>
  </r>
  <r>
    <x v="1410"/>
    <s v="378-70-08-798"/>
    <n v="147"/>
    <n v="2.2200000000000002"/>
    <n v="326.34000000000003"/>
  </r>
  <r>
    <x v="1411"/>
    <s v="799-94-72-837"/>
    <n v="436"/>
    <n v="2.2200000000000002"/>
    <n v="967.92000000000007"/>
  </r>
  <r>
    <x v="1412"/>
    <s v="128-29-15-591"/>
    <n v="4"/>
    <n v="2.2200000000000002"/>
    <n v="8.8800000000000008"/>
  </r>
  <r>
    <x v="1412"/>
    <s v="302-11-03-254"/>
    <n v="4"/>
    <n v="2.2200000000000002"/>
    <n v="8.8800000000000008"/>
  </r>
  <r>
    <x v="1413"/>
    <s v="179-23-02-772"/>
    <n v="78"/>
    <n v="2.2200000000000002"/>
    <n v="173.16000000000003"/>
  </r>
  <r>
    <x v="1414"/>
    <s v="749-02-70-623"/>
    <n v="159"/>
    <n v="2.2200000000000002"/>
    <n v="352.98"/>
  </r>
  <r>
    <x v="1414"/>
    <s v="885-74-10-856"/>
    <n v="103"/>
    <n v="2.2200000000000002"/>
    <n v="228.66000000000003"/>
  </r>
  <r>
    <x v="1415"/>
    <s v="495-93-92-849"/>
    <n v="57"/>
    <n v="2.2200000000000002"/>
    <n v="126.54"/>
  </r>
  <r>
    <x v="1415"/>
    <s v="910-38-33-489"/>
    <n v="121"/>
    <n v="2.2200000000000002"/>
    <n v="268.62"/>
  </r>
  <r>
    <x v="1415"/>
    <s v="053-79-35-388"/>
    <n v="14"/>
    <n v="2.2200000000000002"/>
    <n v="31.080000000000002"/>
  </r>
  <r>
    <x v="1416"/>
    <s v="599-00-55-316"/>
    <n v="2"/>
    <n v="2.2200000000000002"/>
    <n v="4.4400000000000004"/>
  </r>
  <r>
    <x v="1416"/>
    <s v="662-14-22-719"/>
    <n v="19"/>
    <n v="2.2200000000000002"/>
    <n v="42.180000000000007"/>
  </r>
  <r>
    <x v="1417"/>
    <s v="264-98-29-926"/>
    <n v="20"/>
    <n v="2.2200000000000002"/>
    <n v="44.400000000000006"/>
  </r>
  <r>
    <x v="1418"/>
    <s v="799-94-72-837"/>
    <n v="367"/>
    <n v="2.2200000000000002"/>
    <n v="814.74000000000012"/>
  </r>
  <r>
    <x v="1418"/>
    <s v="847-48-41-699"/>
    <n v="458"/>
    <n v="2.2200000000000002"/>
    <n v="1016.7600000000001"/>
  </r>
  <r>
    <x v="1419"/>
    <s v="392-78-93-552"/>
    <n v="100"/>
    <n v="2.2200000000000002"/>
    <n v="222.00000000000003"/>
  </r>
  <r>
    <x v="1419"/>
    <s v="043-34-53-278"/>
    <n v="62"/>
    <n v="2.2200000000000002"/>
    <n v="137.64000000000001"/>
  </r>
  <r>
    <x v="1420"/>
    <s v="043-34-53-278"/>
    <n v="184"/>
    <n v="2.2200000000000002"/>
    <n v="408.48"/>
  </r>
  <r>
    <x v="1421"/>
    <s v="080-51-85-809"/>
    <n v="156"/>
    <n v="2.2200000000000002"/>
    <n v="346.32000000000005"/>
  </r>
  <r>
    <x v="1422"/>
    <s v="254-14-00-156"/>
    <n v="142"/>
    <n v="2.2200000000000002"/>
    <n v="315.24"/>
  </r>
  <r>
    <x v="1423"/>
    <s v="043-34-53-278"/>
    <n v="97"/>
    <n v="2.2200000000000002"/>
    <n v="215.34000000000003"/>
  </r>
  <r>
    <x v="1423"/>
    <s v="254-14-00-156"/>
    <n v="136"/>
    <n v="2.2200000000000002"/>
    <n v="301.92"/>
  </r>
  <r>
    <x v="1423"/>
    <s v="179-23-02-772"/>
    <n v="108"/>
    <n v="2.2200000000000002"/>
    <n v="239.76000000000002"/>
  </r>
  <r>
    <x v="1424"/>
    <s v="410-52-79-946"/>
    <n v="51"/>
    <n v="2.2200000000000002"/>
    <n v="113.22000000000001"/>
  </r>
  <r>
    <x v="1425"/>
    <s v="473-30-19-947"/>
    <n v="7"/>
    <n v="2.2200000000000002"/>
    <n v="15.540000000000001"/>
  </r>
  <r>
    <x v="1426"/>
    <s v="985-21-38-706"/>
    <n v="19"/>
    <n v="2.2200000000000002"/>
    <n v="42.180000000000007"/>
  </r>
  <r>
    <x v="1427"/>
    <s v="970-73-69-415"/>
    <n v="4"/>
    <n v="2.2200000000000002"/>
    <n v="8.8800000000000008"/>
  </r>
  <r>
    <x v="1428"/>
    <s v="392-78-93-552"/>
    <n v="163"/>
    <n v="2.2200000000000002"/>
    <n v="361.86"/>
  </r>
  <r>
    <x v="1428"/>
    <s v="534-94-49-182"/>
    <n v="165"/>
    <n v="2.2200000000000002"/>
    <n v="366.3"/>
  </r>
  <r>
    <x v="1429"/>
    <s v="211-35-92-831"/>
    <n v="14"/>
    <n v="2.2200000000000002"/>
    <n v="31.080000000000002"/>
  </r>
  <r>
    <x v="1430"/>
    <s v="378-70-08-798"/>
    <n v="177"/>
    <n v="2.2200000000000002"/>
    <n v="392.94000000000005"/>
  </r>
  <r>
    <x v="1431"/>
    <s v="964-69-89-011"/>
    <n v="1"/>
    <n v="2.2200000000000002"/>
    <n v="2.2200000000000002"/>
  </r>
  <r>
    <x v="1432"/>
    <s v="179-23-02-772"/>
    <n v="193"/>
    <n v="2.2200000000000002"/>
    <n v="428.46000000000004"/>
  </r>
  <r>
    <x v="1432"/>
    <s v="561-00-46-873"/>
    <n v="8"/>
    <n v="2.2200000000000002"/>
    <n v="17.760000000000002"/>
  </r>
  <r>
    <x v="1433"/>
    <s v="817-14-97-331"/>
    <n v="11"/>
    <n v="2.2200000000000002"/>
    <n v="24.42"/>
  </r>
  <r>
    <x v="1434"/>
    <s v="178-24-36-171"/>
    <n v="249"/>
    <n v="2.2200000000000002"/>
    <n v="552.78000000000009"/>
  </r>
  <r>
    <x v="1435"/>
    <s v="594-18-15-403"/>
    <n v="360"/>
    <n v="2.2200000000000002"/>
    <n v="799.2"/>
  </r>
  <r>
    <x v="1436"/>
    <s v="294-48-56-993"/>
    <n v="186"/>
    <n v="2.2200000000000002"/>
    <n v="412.92"/>
  </r>
  <r>
    <x v="1437"/>
    <s v="495-93-92-849"/>
    <n v="29"/>
    <n v="2.2200000000000002"/>
    <n v="64.38000000000001"/>
  </r>
  <r>
    <x v="1438"/>
    <s v="534-94-49-182"/>
    <n v="174"/>
    <n v="2.2200000000000002"/>
    <n v="386.28000000000003"/>
  </r>
  <r>
    <x v="1439"/>
    <s v="254-14-00-156"/>
    <n v="131"/>
    <n v="2.2200000000000002"/>
    <n v="290.82000000000005"/>
  </r>
  <r>
    <x v="1440"/>
    <s v="254-14-00-156"/>
    <n v="157"/>
    <n v="2.2200000000000002"/>
    <n v="348.54"/>
  </r>
  <r>
    <x v="1440"/>
    <s v="799-94-72-837"/>
    <n v="284"/>
    <n v="2.2200000000000002"/>
    <n v="630.48"/>
  </r>
  <r>
    <x v="1441"/>
    <s v="413-93-89-926"/>
    <n v="292"/>
    <n v="2.2200000000000002"/>
    <n v="648.24"/>
  </r>
  <r>
    <x v="1442"/>
    <s v="530-86-39-445"/>
    <n v="13"/>
    <n v="2.2200000000000002"/>
    <n v="28.860000000000003"/>
  </r>
  <r>
    <x v="1443"/>
    <s v="954-85-72-732"/>
    <n v="16"/>
    <n v="2.2200000000000002"/>
    <n v="35.520000000000003"/>
  </r>
  <r>
    <x v="1443"/>
    <s v="178-24-36-171"/>
    <n v="364"/>
    <n v="2.2200000000000002"/>
    <n v="808.08"/>
  </r>
  <r>
    <x v="1444"/>
    <s v="599-00-55-316"/>
    <n v="16"/>
    <n v="2.2200000000000002"/>
    <n v="35.520000000000003"/>
  </r>
  <r>
    <x v="1444"/>
    <s v="590-28-48-646"/>
    <n v="3"/>
    <n v="2.2200000000000002"/>
    <n v="6.66"/>
  </r>
  <r>
    <x v="1445"/>
    <s v="346-83-33-264"/>
    <n v="9"/>
    <n v="2.2200000000000002"/>
    <n v="19.98"/>
  </r>
  <r>
    <x v="1446"/>
    <s v="523-09-63-706"/>
    <n v="6"/>
    <n v="2.2200000000000002"/>
    <n v="13.32"/>
  </r>
  <r>
    <x v="1447"/>
    <s v="884-31-58-627"/>
    <n v="117"/>
    <n v="2.2200000000000002"/>
    <n v="259.74"/>
  </r>
  <r>
    <x v="1448"/>
    <s v="159-34-45-151"/>
    <n v="6"/>
    <n v="2.2200000000000002"/>
    <n v="13.32"/>
  </r>
  <r>
    <x v="1449"/>
    <s v="847-48-41-699"/>
    <n v="186"/>
    <n v="2.2200000000000002"/>
    <n v="412.92"/>
  </r>
  <r>
    <x v="1449"/>
    <s v="159-34-45-151"/>
    <n v="16"/>
    <n v="2.2200000000000002"/>
    <n v="35.520000000000003"/>
  </r>
  <r>
    <x v="1450"/>
    <s v="043-34-53-278"/>
    <n v="100"/>
    <n v="2.2200000000000002"/>
    <n v="222.00000000000003"/>
  </r>
  <r>
    <x v="1451"/>
    <s v="369-43-03-176"/>
    <n v="20"/>
    <n v="2.2200000000000002"/>
    <n v="44.400000000000006"/>
  </r>
  <r>
    <x v="1451"/>
    <s v="968-49-97-804"/>
    <n v="192"/>
    <n v="2.2200000000000002"/>
    <n v="426.24"/>
  </r>
  <r>
    <x v="1452"/>
    <s v="968-49-97-804"/>
    <n v="92"/>
    <n v="2.2200000000000002"/>
    <n v="204.24"/>
  </r>
  <r>
    <x v="1453"/>
    <s v="211-13-01-286"/>
    <n v="11"/>
    <n v="2.2200000000000002"/>
    <n v="24.42"/>
  </r>
  <r>
    <x v="1454"/>
    <s v="177-95-05-373"/>
    <n v="10"/>
    <n v="2.2200000000000002"/>
    <n v="22.200000000000003"/>
  </r>
  <r>
    <x v="1455"/>
    <s v="884-31-58-627"/>
    <n v="180"/>
    <n v="2.2200000000000002"/>
    <n v="399.6"/>
  </r>
  <r>
    <x v="1456"/>
    <s v="242-04-13-206"/>
    <n v="12"/>
    <n v="2.2200000000000002"/>
    <n v="26.64"/>
  </r>
  <r>
    <x v="1457"/>
    <s v="091-99-74-175"/>
    <n v="12"/>
    <n v="2.2200000000000002"/>
    <n v="26.64"/>
  </r>
  <r>
    <x v="1458"/>
    <s v="325-70-30-985"/>
    <n v="8"/>
    <n v="2.2200000000000002"/>
    <n v="17.760000000000002"/>
  </r>
  <r>
    <x v="1459"/>
    <s v="904-16-42-385"/>
    <n v="56"/>
    <n v="2.23"/>
    <n v="124.88"/>
  </r>
  <r>
    <x v="1460"/>
    <s v="054-09-46-315"/>
    <n v="18"/>
    <n v="2.23"/>
    <n v="40.14"/>
  </r>
  <r>
    <x v="1460"/>
    <s v="799-94-72-837"/>
    <n v="164"/>
    <n v="2.23"/>
    <n v="365.71999999999997"/>
  </r>
  <r>
    <x v="1461"/>
    <s v="534-94-49-182"/>
    <n v="111"/>
    <n v="2.23"/>
    <n v="247.53"/>
  </r>
  <r>
    <x v="1462"/>
    <s v="395-19-63-367"/>
    <n v="14"/>
    <n v="2.23"/>
    <n v="31.22"/>
  </r>
  <r>
    <x v="1463"/>
    <s v="995-59-41-476"/>
    <n v="143"/>
    <n v="2.23"/>
    <n v="318.89"/>
  </r>
  <r>
    <x v="1464"/>
    <s v="749-02-70-623"/>
    <n v="64"/>
    <n v="2.23"/>
    <n v="142.72"/>
  </r>
  <r>
    <x v="1465"/>
    <s v="929-74-62-713"/>
    <n v="3"/>
    <n v="2.23"/>
    <n v="6.6899999999999995"/>
  </r>
  <r>
    <x v="1466"/>
    <s v="392-78-93-552"/>
    <n v="152"/>
    <n v="2.23"/>
    <n v="338.96"/>
  </r>
  <r>
    <x v="1467"/>
    <s v="749-02-70-623"/>
    <n v="152"/>
    <n v="2.23"/>
    <n v="338.96"/>
  </r>
  <r>
    <x v="1468"/>
    <s v="678-73-95-302"/>
    <n v="15"/>
    <n v="2.23"/>
    <n v="33.450000000000003"/>
  </r>
  <r>
    <x v="1469"/>
    <s v="884-31-58-627"/>
    <n v="117"/>
    <n v="2.23"/>
    <n v="260.91000000000003"/>
  </r>
  <r>
    <x v="1469"/>
    <s v="941-27-28-381"/>
    <n v="14"/>
    <n v="2.23"/>
    <n v="31.22"/>
  </r>
  <r>
    <x v="1469"/>
    <s v="392-78-93-552"/>
    <n v="431"/>
    <n v="2.23"/>
    <n v="961.13"/>
  </r>
  <r>
    <x v="1470"/>
    <s v="178-24-36-171"/>
    <n v="390"/>
    <n v="2.23"/>
    <n v="869.7"/>
  </r>
  <r>
    <x v="1471"/>
    <s v="091-99-74-175"/>
    <n v="1"/>
    <n v="2.23"/>
    <n v="2.23"/>
  </r>
  <r>
    <x v="1472"/>
    <s v="413-93-89-926"/>
    <n v="392"/>
    <n v="2.23"/>
    <n v="874.16"/>
  </r>
  <r>
    <x v="1473"/>
    <s v="916-94-78-836"/>
    <n v="175"/>
    <n v="2.23"/>
    <n v="390.25"/>
  </r>
  <r>
    <x v="1473"/>
    <s v="322-66-15-999"/>
    <n v="118"/>
    <n v="2.23"/>
    <n v="263.14"/>
  </r>
  <r>
    <x v="1474"/>
    <s v="847-48-41-699"/>
    <n v="297"/>
    <n v="2.23"/>
    <n v="662.31"/>
  </r>
  <r>
    <x v="1475"/>
    <s v="033-49-11-774"/>
    <n v="89"/>
    <n v="2.23"/>
    <n v="198.47"/>
  </r>
  <r>
    <x v="1475"/>
    <s v="178-24-36-171"/>
    <n v="182"/>
    <n v="2.23"/>
    <n v="405.86"/>
  </r>
  <r>
    <x v="1476"/>
    <s v="749-02-70-623"/>
    <n v="130"/>
    <n v="2.23"/>
    <n v="289.89999999999998"/>
  </r>
  <r>
    <x v="1477"/>
    <s v="294-48-56-993"/>
    <n v="187"/>
    <n v="2.23"/>
    <n v="417.01"/>
  </r>
  <r>
    <x v="1478"/>
    <s v="941-01-60-075"/>
    <n v="166"/>
    <n v="2.23"/>
    <n v="370.18"/>
  </r>
  <r>
    <x v="1479"/>
    <s v="033-49-11-774"/>
    <n v="58"/>
    <n v="2.23"/>
    <n v="129.34"/>
  </r>
  <r>
    <x v="1480"/>
    <s v="410-52-79-946"/>
    <n v="187"/>
    <n v="2.23"/>
    <n v="417.01"/>
  </r>
  <r>
    <x v="1481"/>
    <s v="033-49-11-774"/>
    <n v="58"/>
    <n v="2.23"/>
    <n v="129.34"/>
  </r>
  <r>
    <x v="1482"/>
    <s v="767-55-58-288"/>
    <n v="19"/>
    <n v="2.23"/>
    <n v="42.37"/>
  </r>
  <r>
    <x v="1482"/>
    <s v="847-48-41-699"/>
    <n v="388"/>
    <n v="2.23"/>
    <n v="865.24"/>
  </r>
  <r>
    <x v="1483"/>
    <s v="194-54-73-711"/>
    <n v="20"/>
    <n v="2.23"/>
    <n v="44.6"/>
  </r>
  <r>
    <x v="1483"/>
    <s v="043-34-53-278"/>
    <n v="185"/>
    <n v="2.23"/>
    <n v="412.55"/>
  </r>
  <r>
    <x v="1483"/>
    <s v="527-15-00-673"/>
    <n v="191"/>
    <n v="2.23"/>
    <n v="425.93"/>
  </r>
  <r>
    <x v="1484"/>
    <s v="277-10-19-546"/>
    <n v="1"/>
    <n v="2.23"/>
    <n v="2.23"/>
  </r>
  <r>
    <x v="1485"/>
    <s v="884-31-58-627"/>
    <n v="90"/>
    <n v="2.23"/>
    <n v="200.7"/>
  </r>
  <r>
    <x v="1486"/>
    <s v="847-48-41-699"/>
    <n v="234"/>
    <n v="2.23"/>
    <n v="521.82000000000005"/>
  </r>
  <r>
    <x v="1487"/>
    <s v="392-78-93-552"/>
    <n v="212"/>
    <n v="2.23"/>
    <n v="472.76"/>
  </r>
  <r>
    <x v="1488"/>
    <s v="392-78-93-552"/>
    <n v="372"/>
    <n v="2.23"/>
    <n v="829.56"/>
  </r>
  <r>
    <x v="1488"/>
    <s v="968-49-97-804"/>
    <n v="102"/>
    <n v="2.23"/>
    <n v="227.46"/>
  </r>
  <r>
    <x v="1488"/>
    <s v="749-02-70-623"/>
    <n v="69"/>
    <n v="2.23"/>
    <n v="153.87"/>
  </r>
  <r>
    <x v="1489"/>
    <s v="180-17-78-339"/>
    <n v="5"/>
    <n v="2.23"/>
    <n v="11.15"/>
  </r>
  <r>
    <x v="1490"/>
    <s v="513-33-14-553"/>
    <n v="146"/>
    <n v="2.23"/>
    <n v="325.58"/>
  </r>
  <r>
    <x v="1491"/>
    <s v="910-38-33-489"/>
    <n v="114"/>
    <n v="2.23"/>
    <n v="254.22"/>
  </r>
  <r>
    <x v="1492"/>
    <s v="799-94-72-837"/>
    <n v="265"/>
    <n v="2.23"/>
    <n v="590.95000000000005"/>
  </r>
  <r>
    <x v="1492"/>
    <s v="970-87-50-317"/>
    <n v="1"/>
    <n v="2.23"/>
    <n v="2.23"/>
  </r>
  <r>
    <x v="1493"/>
    <s v="299-98-16-259"/>
    <n v="16"/>
    <n v="2.23"/>
    <n v="35.68"/>
  </r>
  <r>
    <x v="1494"/>
    <s v="737-62-05-770"/>
    <n v="11"/>
    <n v="2.23"/>
    <n v="24.53"/>
  </r>
  <r>
    <x v="1494"/>
    <s v="178-24-36-171"/>
    <n v="118"/>
    <n v="2.23"/>
    <n v="263.14"/>
  </r>
  <r>
    <x v="1495"/>
    <s v="392-78-93-552"/>
    <n v="213"/>
    <n v="2.23"/>
    <n v="474.99"/>
  </r>
  <r>
    <x v="1496"/>
    <s v="847-48-41-699"/>
    <n v="146"/>
    <n v="2.23"/>
    <n v="325.58"/>
  </r>
  <r>
    <x v="1497"/>
    <s v="609-57-46-753"/>
    <n v="6"/>
    <n v="2.23"/>
    <n v="13.379999999999999"/>
  </r>
  <r>
    <x v="1498"/>
    <s v="392-78-93-552"/>
    <n v="392"/>
    <n v="2.23"/>
    <n v="874.16"/>
  </r>
  <r>
    <x v="1498"/>
    <s v="995-59-41-476"/>
    <n v="422"/>
    <n v="2.23"/>
    <n v="941.06"/>
  </r>
  <r>
    <x v="1499"/>
    <s v="178-24-36-171"/>
    <n v="474"/>
    <n v="2.23"/>
    <n v="1057.02"/>
  </r>
  <r>
    <x v="1500"/>
    <s v="322-66-15-999"/>
    <n v="166"/>
    <n v="2.23"/>
    <n v="370.18"/>
  </r>
  <r>
    <x v="1501"/>
    <s v="322-66-15-999"/>
    <n v="121"/>
    <n v="2.23"/>
    <n v="269.83"/>
  </r>
  <r>
    <x v="1502"/>
    <s v="413-93-89-926"/>
    <n v="406"/>
    <n v="2.23"/>
    <n v="905.38"/>
  </r>
  <r>
    <x v="1503"/>
    <s v="294-48-56-993"/>
    <n v="41"/>
    <n v="2.23"/>
    <n v="91.429999999999993"/>
  </r>
  <r>
    <x v="1504"/>
    <s v="941-01-60-075"/>
    <n v="254"/>
    <n v="2.23"/>
    <n v="566.41999999999996"/>
  </r>
  <r>
    <x v="1504"/>
    <s v="847-48-41-699"/>
    <n v="246"/>
    <n v="2.23"/>
    <n v="548.58000000000004"/>
  </r>
  <r>
    <x v="1505"/>
    <s v="080-51-85-809"/>
    <n v="148"/>
    <n v="2.23"/>
    <n v="330.04"/>
  </r>
  <r>
    <x v="1505"/>
    <s v="594-18-15-403"/>
    <n v="365"/>
    <n v="2.23"/>
    <n v="813.95"/>
  </r>
  <r>
    <x v="1506"/>
    <s v="910-38-33-489"/>
    <n v="20"/>
    <n v="2.23"/>
    <n v="44.6"/>
  </r>
  <r>
    <x v="1507"/>
    <s v="447-16-72-588"/>
    <n v="4"/>
    <n v="2.23"/>
    <n v="8.92"/>
  </r>
  <r>
    <x v="1508"/>
    <s v="392-78-93-552"/>
    <n v="215"/>
    <n v="2.23"/>
    <n v="479.45"/>
  </r>
  <r>
    <x v="1509"/>
    <s v="904-16-42-385"/>
    <n v="138"/>
    <n v="2.23"/>
    <n v="307.74"/>
  </r>
  <r>
    <x v="1509"/>
    <s v="254-14-00-156"/>
    <n v="496"/>
    <n v="2.23"/>
    <n v="1106.08"/>
  </r>
  <r>
    <x v="1510"/>
    <s v="916-94-78-836"/>
    <n v="155"/>
    <n v="2.23"/>
    <n v="345.65"/>
  </r>
  <r>
    <x v="1511"/>
    <s v="337-27-67-378"/>
    <n v="386"/>
    <n v="2.23"/>
    <n v="860.78"/>
  </r>
  <r>
    <x v="1512"/>
    <s v="884-31-58-627"/>
    <n v="124"/>
    <n v="2.23"/>
    <n v="276.52"/>
  </r>
  <r>
    <x v="1513"/>
    <s v="799-94-72-837"/>
    <n v="173"/>
    <n v="2.23"/>
    <n v="385.79"/>
  </r>
  <r>
    <x v="1514"/>
    <s v="968-49-97-804"/>
    <n v="161"/>
    <n v="2.23"/>
    <n v="359.03"/>
  </r>
  <r>
    <x v="1515"/>
    <s v="513-33-14-553"/>
    <n v="147"/>
    <n v="2.23"/>
    <n v="327.81"/>
  </r>
  <r>
    <x v="1516"/>
    <s v="178-24-36-171"/>
    <n v="401"/>
    <n v="2.23"/>
    <n v="894.23"/>
  </r>
  <r>
    <x v="1516"/>
    <s v="941-01-60-075"/>
    <n v="101"/>
    <n v="2.23"/>
    <n v="225.23"/>
  </r>
  <r>
    <x v="1517"/>
    <s v="178-24-36-171"/>
    <n v="169"/>
    <n v="2.23"/>
    <n v="376.87"/>
  </r>
  <r>
    <x v="1518"/>
    <s v="799-94-72-837"/>
    <n v="324"/>
    <n v="2.23"/>
    <n v="722.52"/>
  </r>
  <r>
    <x v="1519"/>
    <s v="351-83-41-145"/>
    <n v="16"/>
    <n v="2.23"/>
    <n v="35.68"/>
  </r>
  <r>
    <x v="1520"/>
    <s v="884-31-58-627"/>
    <n v="194"/>
    <n v="2.23"/>
    <n v="432.62"/>
  </r>
  <r>
    <x v="1521"/>
    <s v="995-59-41-476"/>
    <n v="197"/>
    <n v="2.23"/>
    <n v="439.31"/>
  </r>
  <r>
    <x v="1521"/>
    <s v="033-49-11-774"/>
    <n v="23"/>
    <n v="2.23"/>
    <n v="51.29"/>
  </r>
  <r>
    <x v="1522"/>
    <s v="904-16-42-385"/>
    <n v="138"/>
    <n v="2.23"/>
    <n v="307.74"/>
  </r>
  <r>
    <x v="1523"/>
    <s v="692-61-16-906"/>
    <n v="121"/>
    <n v="2.23"/>
    <n v="269.83"/>
  </r>
  <r>
    <x v="1524"/>
    <s v="951-02-59-808"/>
    <n v="10"/>
    <n v="2.23"/>
    <n v="22.3"/>
  </r>
  <r>
    <x v="1525"/>
    <s v="473-30-19-947"/>
    <n v="9"/>
    <n v="2.23"/>
    <n v="20.07"/>
  </r>
  <r>
    <x v="1526"/>
    <s v="495-93-92-849"/>
    <n v="35"/>
    <n v="2.23"/>
    <n v="78.05"/>
  </r>
  <r>
    <x v="1527"/>
    <s v="968-49-97-804"/>
    <n v="154"/>
    <n v="2.23"/>
    <n v="343.42"/>
  </r>
  <r>
    <x v="1528"/>
    <s v="192-09-72-275"/>
    <n v="1"/>
    <n v="2.23"/>
    <n v="2.23"/>
  </r>
  <r>
    <x v="1529"/>
    <s v="799-94-72-837"/>
    <n v="249"/>
    <n v="2.23"/>
    <n v="555.27"/>
  </r>
  <r>
    <x v="1529"/>
    <s v="916-94-78-836"/>
    <n v="27"/>
    <n v="2.23"/>
    <n v="60.21"/>
  </r>
  <r>
    <x v="1530"/>
    <s v="904-16-42-385"/>
    <n v="167"/>
    <n v="2.23"/>
    <n v="372.41"/>
  </r>
  <r>
    <x v="1531"/>
    <s v="904-16-42-385"/>
    <n v="71"/>
    <n v="2.23"/>
    <n v="158.33000000000001"/>
  </r>
  <r>
    <x v="1531"/>
    <s v="014-02-05-290"/>
    <n v="13"/>
    <n v="2.23"/>
    <n v="28.99"/>
  </r>
  <r>
    <x v="1532"/>
    <s v="534-94-49-182"/>
    <n v="90"/>
    <n v="2.23"/>
    <n v="200.7"/>
  </r>
  <r>
    <x v="1533"/>
    <s v="847-48-41-699"/>
    <n v="106"/>
    <n v="2.23"/>
    <n v="236.38"/>
  </r>
  <r>
    <x v="1534"/>
    <s v="527-15-00-673"/>
    <n v="57"/>
    <n v="2.23"/>
    <n v="127.11"/>
  </r>
  <r>
    <x v="1534"/>
    <s v="269-65-16-447"/>
    <n v="59"/>
    <n v="2.23"/>
    <n v="131.57"/>
  </r>
  <r>
    <x v="1535"/>
    <s v="314-76-34-892"/>
    <n v="11"/>
    <n v="2.23"/>
    <n v="24.53"/>
  </r>
  <r>
    <x v="1536"/>
    <s v="995-59-41-476"/>
    <n v="361"/>
    <n v="2.23"/>
    <n v="805.03"/>
  </r>
  <r>
    <x v="1537"/>
    <s v="885-74-10-856"/>
    <n v="153"/>
    <n v="2.23"/>
    <n v="341.19"/>
  </r>
  <r>
    <x v="1538"/>
    <s v="964-69-89-011"/>
    <n v="7"/>
    <n v="2.23"/>
    <n v="15.61"/>
  </r>
  <r>
    <x v="1539"/>
    <s v="884-31-58-627"/>
    <n v="65"/>
    <n v="2.23"/>
    <n v="144.94999999999999"/>
  </r>
  <r>
    <x v="1540"/>
    <s v="847-48-41-699"/>
    <n v="409"/>
    <n v="2.23"/>
    <n v="912.06999999999994"/>
  </r>
  <r>
    <x v="1541"/>
    <s v="620-15-33-614"/>
    <n v="63"/>
    <n v="2.23"/>
    <n v="140.49"/>
  </r>
  <r>
    <x v="1542"/>
    <s v="254-14-00-156"/>
    <n v="441"/>
    <n v="2.23"/>
    <n v="983.43"/>
  </r>
  <r>
    <x v="1543"/>
    <s v="495-93-92-849"/>
    <n v="91"/>
    <n v="2.23"/>
    <n v="202.93"/>
  </r>
  <r>
    <x v="1544"/>
    <s v="904-16-42-385"/>
    <n v="73"/>
    <n v="2.23"/>
    <n v="162.79"/>
  </r>
  <r>
    <x v="1545"/>
    <s v="043-34-53-278"/>
    <n v="184"/>
    <n v="2.23"/>
    <n v="410.32"/>
  </r>
  <r>
    <x v="1546"/>
    <s v="692-61-16-906"/>
    <n v="191"/>
    <n v="2.23"/>
    <n v="425.93"/>
  </r>
  <r>
    <x v="1547"/>
    <s v="413-93-89-926"/>
    <n v="371"/>
    <n v="2.23"/>
    <n v="827.33"/>
  </r>
  <r>
    <x v="1548"/>
    <s v="178-24-36-171"/>
    <n v="485"/>
    <n v="2.23"/>
    <n v="1081.55"/>
  </r>
  <r>
    <x v="1548"/>
    <s v="916-94-78-836"/>
    <n v="92"/>
    <n v="2.23"/>
    <n v="205.16"/>
  </r>
  <r>
    <x v="1549"/>
    <s v="413-93-89-926"/>
    <n v="442"/>
    <n v="2.23"/>
    <n v="985.66"/>
  </r>
  <r>
    <x v="1550"/>
    <s v="885-74-10-856"/>
    <n v="44"/>
    <n v="2.23"/>
    <n v="98.12"/>
  </r>
  <r>
    <x v="1551"/>
    <s v="761-06-34-233"/>
    <n v="39"/>
    <n v="2.23"/>
    <n v="86.97"/>
  </r>
  <r>
    <x v="1552"/>
    <s v="413-93-89-926"/>
    <n v="288"/>
    <n v="2.23"/>
    <n v="642.24"/>
  </r>
  <r>
    <x v="1552"/>
    <s v="395-19-63-367"/>
    <n v="4"/>
    <n v="2.23"/>
    <n v="8.92"/>
  </r>
  <r>
    <x v="1553"/>
    <s v="647-41-13-432"/>
    <n v="6"/>
    <n v="2.23"/>
    <n v="13.379999999999999"/>
  </r>
  <r>
    <x v="1553"/>
    <s v="244-64-83-142"/>
    <n v="9"/>
    <n v="2.23"/>
    <n v="20.07"/>
  </r>
  <r>
    <x v="1554"/>
    <s v="916-94-78-836"/>
    <n v="178"/>
    <n v="2.23"/>
    <n v="396.94"/>
  </r>
  <r>
    <x v="1555"/>
    <s v="941-01-60-075"/>
    <n v="455"/>
    <n v="2.23"/>
    <n v="1014.65"/>
  </r>
  <r>
    <x v="1556"/>
    <s v="773-39-15-273"/>
    <n v="56"/>
    <n v="2.23"/>
    <n v="124.88"/>
  </r>
  <r>
    <x v="1557"/>
    <s v="692-61-16-906"/>
    <n v="46"/>
    <n v="2.23"/>
    <n v="102.58"/>
  </r>
  <r>
    <x v="1558"/>
    <s v="609-57-46-753"/>
    <n v="15"/>
    <n v="2.23"/>
    <n v="33.450000000000003"/>
  </r>
  <r>
    <x v="1559"/>
    <s v="885-74-10-856"/>
    <n v="130"/>
    <n v="2.23"/>
    <n v="289.89999999999998"/>
  </r>
  <r>
    <x v="1560"/>
    <s v="910-38-33-489"/>
    <n v="154"/>
    <n v="2.23"/>
    <n v="343.42"/>
  </r>
  <r>
    <x v="1560"/>
    <s v="885-74-10-856"/>
    <n v="137"/>
    <n v="2.23"/>
    <n v="305.51"/>
  </r>
  <r>
    <x v="1561"/>
    <s v="507-22-76-992"/>
    <n v="119"/>
    <n v="2.23"/>
    <n v="265.37"/>
  </r>
  <r>
    <x v="1561"/>
    <s v="941-01-60-075"/>
    <n v="138"/>
    <n v="2.23"/>
    <n v="307.74"/>
  </r>
  <r>
    <x v="1562"/>
    <s v="941-01-60-075"/>
    <n v="303"/>
    <n v="2.23"/>
    <n v="675.68999999999994"/>
  </r>
  <r>
    <x v="1563"/>
    <s v="269-65-16-447"/>
    <n v="73"/>
    <n v="2.23"/>
    <n v="162.79"/>
  </r>
  <r>
    <x v="1564"/>
    <s v="322-66-15-999"/>
    <n v="35"/>
    <n v="2.23"/>
    <n v="78.05"/>
  </r>
  <r>
    <x v="1564"/>
    <s v="799-94-72-837"/>
    <n v="435"/>
    <n v="2.23"/>
    <n v="970.05"/>
  </r>
  <r>
    <x v="1565"/>
    <s v="847-48-41-699"/>
    <n v="476"/>
    <n v="2.23"/>
    <n v="1061.48"/>
  </r>
  <r>
    <x v="1566"/>
    <s v="254-14-00-156"/>
    <n v="386"/>
    <n v="2.23"/>
    <n v="860.78"/>
  </r>
  <r>
    <x v="1567"/>
    <s v="749-02-70-623"/>
    <n v="147"/>
    <n v="2.23"/>
    <n v="327.81"/>
  </r>
  <r>
    <x v="1568"/>
    <s v="799-94-72-837"/>
    <n v="112"/>
    <n v="2.23"/>
    <n v="249.76"/>
  </r>
  <r>
    <x v="1569"/>
    <s v="692-61-16-906"/>
    <n v="156"/>
    <n v="2.23"/>
    <n v="347.88"/>
  </r>
  <r>
    <x v="1570"/>
    <s v="995-59-41-476"/>
    <n v="106"/>
    <n v="2.23"/>
    <n v="236.38"/>
  </r>
  <r>
    <x v="1571"/>
    <s v="865-19-31-951"/>
    <n v="2"/>
    <n v="2.23"/>
    <n v="4.46"/>
  </r>
  <r>
    <x v="1571"/>
    <s v="804-82-65-826"/>
    <n v="19"/>
    <n v="2.23"/>
    <n v="42.37"/>
  </r>
  <r>
    <x v="1572"/>
    <s v="531-65-00-714"/>
    <n v="18"/>
    <n v="2.23"/>
    <n v="40.14"/>
  </r>
  <r>
    <x v="1573"/>
    <s v="995-59-41-476"/>
    <n v="332"/>
    <n v="2.23"/>
    <n v="740.36"/>
  </r>
  <r>
    <x v="1574"/>
    <s v="561-00-46-873"/>
    <n v="1"/>
    <n v="2.23"/>
    <n v="2.23"/>
  </r>
  <r>
    <x v="1575"/>
    <s v="413-93-89-926"/>
    <n v="438"/>
    <n v="2.23"/>
    <n v="976.74"/>
  </r>
  <r>
    <x v="1576"/>
    <s v="080-51-85-809"/>
    <n v="25"/>
    <n v="2.23"/>
    <n v="55.75"/>
  </r>
  <r>
    <x v="1577"/>
    <s v="799-94-72-837"/>
    <n v="220"/>
    <n v="2.23"/>
    <n v="490.6"/>
  </r>
  <r>
    <x v="1577"/>
    <s v="761-06-34-233"/>
    <n v="47"/>
    <n v="2.23"/>
    <n v="104.81"/>
  </r>
  <r>
    <x v="1577"/>
    <s v="648-00-20-115"/>
    <n v="1"/>
    <n v="2.23"/>
    <n v="2.23"/>
  </r>
  <r>
    <x v="1578"/>
    <s v="058-15-94-554"/>
    <n v="14"/>
    <n v="2.23"/>
    <n v="31.22"/>
  </r>
  <r>
    <x v="1579"/>
    <s v="847-48-41-699"/>
    <n v="132"/>
    <n v="2.23"/>
    <n v="294.36"/>
  </r>
  <r>
    <x v="1580"/>
    <s v="240-56-56-791"/>
    <n v="18"/>
    <n v="2.23"/>
    <n v="40.14"/>
  </r>
  <r>
    <x v="1581"/>
    <s v="847-48-41-699"/>
    <n v="266"/>
    <n v="2.23"/>
    <n v="593.17999999999995"/>
  </r>
  <r>
    <x v="1582"/>
    <s v="885-74-10-856"/>
    <n v="30"/>
    <n v="2.23"/>
    <n v="66.900000000000006"/>
  </r>
  <r>
    <x v="1583"/>
    <s v="392-78-93-552"/>
    <n v="452"/>
    <n v="2.23"/>
    <n v="1007.96"/>
  </r>
  <r>
    <x v="1584"/>
    <s v="594-18-15-403"/>
    <n v="306"/>
    <n v="2.23"/>
    <n v="682.38"/>
  </r>
  <r>
    <x v="1585"/>
    <s v="692-61-16-906"/>
    <n v="98"/>
    <n v="2.23"/>
    <n v="218.54"/>
  </r>
  <r>
    <x v="1586"/>
    <s v="507-22-76-992"/>
    <n v="110"/>
    <n v="2.23"/>
    <n v="245.3"/>
  </r>
  <r>
    <x v="1586"/>
    <s v="885-74-10-856"/>
    <n v="57"/>
    <n v="2.23"/>
    <n v="127.11"/>
  </r>
  <r>
    <x v="1586"/>
    <s v="371-70-96-597"/>
    <n v="16"/>
    <n v="2.23"/>
    <n v="35.68"/>
  </r>
  <r>
    <x v="1587"/>
    <s v="963-43-52-686"/>
    <n v="5"/>
    <n v="2.23"/>
    <n v="11.15"/>
  </r>
  <r>
    <x v="1588"/>
    <s v="178-24-36-171"/>
    <n v="433"/>
    <n v="2.23"/>
    <n v="965.59"/>
  </r>
  <r>
    <x v="1589"/>
    <s v="513-33-14-553"/>
    <n v="180"/>
    <n v="2.23"/>
    <n v="401.4"/>
  </r>
  <r>
    <x v="1589"/>
    <s v="178-24-36-171"/>
    <n v="381"/>
    <n v="2.23"/>
    <n v="849.63"/>
  </r>
  <r>
    <x v="1590"/>
    <s v="982-09-19-706"/>
    <n v="16"/>
    <n v="2.23"/>
    <n v="35.68"/>
  </r>
  <r>
    <x v="1590"/>
    <s v="378-70-08-798"/>
    <n v="85"/>
    <n v="2.23"/>
    <n v="189.55"/>
  </r>
  <r>
    <x v="1590"/>
    <s v="410-52-79-946"/>
    <n v="37"/>
    <n v="2.23"/>
    <n v="82.51"/>
  </r>
  <r>
    <x v="1591"/>
    <s v="910-38-33-489"/>
    <n v="69"/>
    <n v="2.23"/>
    <n v="153.87"/>
  </r>
  <r>
    <x v="1592"/>
    <s v="254-14-00-156"/>
    <n v="304"/>
    <n v="2.23"/>
    <n v="677.92"/>
  </r>
  <r>
    <x v="1593"/>
    <s v="178-24-36-171"/>
    <n v="491"/>
    <n v="2.23"/>
    <n v="1094.93"/>
  </r>
  <r>
    <x v="1594"/>
    <s v="033-49-11-774"/>
    <n v="106"/>
    <n v="2.23"/>
    <n v="236.38"/>
  </r>
  <r>
    <x v="1595"/>
    <s v="495-93-92-849"/>
    <n v="188"/>
    <n v="2.23"/>
    <n v="419.24"/>
  </r>
  <r>
    <x v="1595"/>
    <s v="885-74-10-856"/>
    <n v="131"/>
    <n v="2.23"/>
    <n v="292.13"/>
  </r>
  <r>
    <x v="1596"/>
    <s v="163-92-64-010"/>
    <n v="9"/>
    <n v="2.23"/>
    <n v="20.07"/>
  </r>
  <r>
    <x v="1597"/>
    <s v="392-78-93-552"/>
    <n v="245"/>
    <n v="2.23"/>
    <n v="546.35"/>
  </r>
  <r>
    <x v="1598"/>
    <s v="178-24-36-171"/>
    <n v="166"/>
    <n v="2.23"/>
    <n v="370.18"/>
  </r>
  <r>
    <x v="1599"/>
    <s v="322-66-15-999"/>
    <n v="171"/>
    <n v="2.23"/>
    <n v="381.33"/>
  </r>
  <r>
    <x v="1599"/>
    <s v="982-37-73-633"/>
    <n v="11"/>
    <n v="2.23"/>
    <n v="24.53"/>
  </r>
  <r>
    <x v="1600"/>
    <s v="910-38-33-489"/>
    <n v="52"/>
    <n v="2.23"/>
    <n v="115.96"/>
  </r>
  <r>
    <x v="1601"/>
    <s v="950-40-82-698"/>
    <n v="56"/>
    <n v="2.23"/>
    <n v="124.88"/>
  </r>
  <r>
    <x v="1602"/>
    <s v="753-35-55-536"/>
    <n v="6"/>
    <n v="2.23"/>
    <n v="13.379999999999999"/>
  </r>
  <r>
    <x v="1602"/>
    <s v="322-66-15-999"/>
    <n v="179"/>
    <n v="2.23"/>
    <n v="399.17"/>
  </r>
  <r>
    <x v="1603"/>
    <s v="178-24-36-171"/>
    <n v="398"/>
    <n v="2.23"/>
    <n v="887.54"/>
  </r>
  <r>
    <x v="1604"/>
    <s v="513-33-14-553"/>
    <n v="68"/>
    <n v="2.23"/>
    <n v="151.63999999999999"/>
  </r>
  <r>
    <x v="1604"/>
    <s v="904-16-42-385"/>
    <n v="160"/>
    <n v="2.23"/>
    <n v="356.8"/>
  </r>
  <r>
    <x v="1605"/>
    <s v="904-16-42-385"/>
    <n v="183"/>
    <n v="2.23"/>
    <n v="408.09"/>
  </r>
  <r>
    <x v="1606"/>
    <s v="178-24-36-171"/>
    <n v="178"/>
    <n v="2.23"/>
    <n v="396.94"/>
  </r>
  <r>
    <x v="1607"/>
    <s v="254-14-00-156"/>
    <n v="381"/>
    <n v="2.23"/>
    <n v="849.63"/>
  </r>
  <r>
    <x v="1608"/>
    <s v="851-69-49-933"/>
    <n v="12"/>
    <n v="2.23"/>
    <n v="26.759999999999998"/>
  </r>
  <r>
    <x v="1609"/>
    <s v="378-70-08-798"/>
    <n v="116"/>
    <n v="2.23"/>
    <n v="258.68"/>
  </r>
  <r>
    <x v="1610"/>
    <s v="254-14-00-156"/>
    <n v="117"/>
    <n v="2.23"/>
    <n v="260.91000000000003"/>
  </r>
  <r>
    <x v="1610"/>
    <s v="513-33-14-553"/>
    <n v="31"/>
    <n v="2.23"/>
    <n v="69.13"/>
  </r>
  <r>
    <x v="1611"/>
    <s v="885-74-10-856"/>
    <n v="131"/>
    <n v="2.23"/>
    <n v="292.13"/>
  </r>
  <r>
    <x v="1611"/>
    <s v="749-02-70-623"/>
    <n v="21"/>
    <n v="2.23"/>
    <n v="46.83"/>
  </r>
  <r>
    <x v="1612"/>
    <s v="847-48-41-699"/>
    <n v="300"/>
    <n v="2.23"/>
    <n v="669"/>
  </r>
  <r>
    <x v="1612"/>
    <s v="269-65-16-447"/>
    <n v="32"/>
    <n v="2.23"/>
    <n v="71.36"/>
  </r>
  <r>
    <x v="1613"/>
    <s v="958-71-87-898"/>
    <n v="4"/>
    <n v="2.23"/>
    <n v="8.92"/>
  </r>
  <r>
    <x v="1614"/>
    <s v="392-78-93-552"/>
    <n v="230"/>
    <n v="2.23"/>
    <n v="512.9"/>
  </r>
  <r>
    <x v="1615"/>
    <s v="692-61-16-906"/>
    <n v="164"/>
    <n v="2.23"/>
    <n v="365.71999999999997"/>
  </r>
  <r>
    <x v="1616"/>
    <s v="374-01-18-051"/>
    <n v="4"/>
    <n v="2.23"/>
    <n v="8.92"/>
  </r>
  <r>
    <x v="1617"/>
    <s v="910-38-33-489"/>
    <n v="96"/>
    <n v="2.23"/>
    <n v="214.07999999999998"/>
  </r>
  <r>
    <x v="1618"/>
    <s v="179-23-02-772"/>
    <n v="94"/>
    <n v="2.23"/>
    <n v="209.62"/>
  </r>
  <r>
    <x v="1618"/>
    <s v="884-31-58-627"/>
    <n v="21"/>
    <n v="2.23"/>
    <n v="46.83"/>
  </r>
  <r>
    <x v="1619"/>
    <s v="254-14-00-156"/>
    <n v="129"/>
    <n v="2.23"/>
    <n v="287.67"/>
  </r>
  <r>
    <x v="1619"/>
    <s v="410-52-79-946"/>
    <n v="197"/>
    <n v="2.23"/>
    <n v="439.31"/>
  </r>
  <r>
    <x v="1620"/>
    <s v="192-09-72-275"/>
    <n v="16"/>
    <n v="2.23"/>
    <n v="35.68"/>
  </r>
  <r>
    <x v="1620"/>
    <s v="337-27-67-378"/>
    <n v="332"/>
    <n v="2.23"/>
    <n v="740.36"/>
  </r>
  <r>
    <x v="1621"/>
    <s v="513-33-14-553"/>
    <n v="75"/>
    <n v="2.23"/>
    <n v="167.25"/>
  </r>
  <r>
    <x v="1622"/>
    <s v="340-11-17-090"/>
    <n v="10"/>
    <n v="2.23"/>
    <n v="22.3"/>
  </r>
  <r>
    <x v="1623"/>
    <s v="916-94-78-836"/>
    <n v="93"/>
    <n v="2.23"/>
    <n v="207.39"/>
  </r>
  <r>
    <x v="1624"/>
    <s v="392-78-93-552"/>
    <n v="146"/>
    <n v="2.23"/>
    <n v="325.58"/>
  </r>
  <r>
    <x v="1625"/>
    <s v="507-22-76-992"/>
    <n v="197"/>
    <n v="2.23"/>
    <n v="439.31"/>
  </r>
  <r>
    <x v="1626"/>
    <s v="413-93-89-926"/>
    <n v="482"/>
    <n v="2.23"/>
    <n v="1074.8599999999999"/>
  </r>
  <r>
    <x v="1627"/>
    <s v="885-74-10-856"/>
    <n v="43"/>
    <n v="2.23"/>
    <n v="95.89"/>
  </r>
  <r>
    <x v="1628"/>
    <s v="178-24-36-171"/>
    <n v="367"/>
    <n v="2.23"/>
    <n v="818.41"/>
  </r>
  <r>
    <x v="1628"/>
    <s v="799-94-72-837"/>
    <n v="274"/>
    <n v="2.23"/>
    <n v="611.02"/>
  </r>
  <r>
    <x v="1629"/>
    <s v="413-93-89-926"/>
    <n v="283"/>
    <n v="2.23"/>
    <n v="631.09"/>
  </r>
  <r>
    <x v="1630"/>
    <s v="322-66-15-999"/>
    <n v="98"/>
    <n v="2.23"/>
    <n v="218.54"/>
  </r>
  <r>
    <x v="1631"/>
    <s v="178-24-36-171"/>
    <n v="485"/>
    <n v="2.23"/>
    <n v="1081.55"/>
  </r>
  <r>
    <x v="1632"/>
    <s v="319-54-24-686"/>
    <n v="3"/>
    <n v="2.23"/>
    <n v="6.6899999999999995"/>
  </r>
  <r>
    <x v="1633"/>
    <s v="392-78-93-552"/>
    <n v="331"/>
    <n v="2.23"/>
    <n v="738.13"/>
  </r>
  <r>
    <x v="1634"/>
    <s v="885-74-10-856"/>
    <n v="150"/>
    <n v="2.23"/>
    <n v="334.5"/>
  </r>
  <r>
    <x v="1635"/>
    <s v="254-14-00-156"/>
    <n v="463"/>
    <n v="2.23"/>
    <n v="1032.49"/>
  </r>
  <r>
    <x v="1636"/>
    <s v="270-90-07-560"/>
    <n v="8"/>
    <n v="2.23"/>
    <n v="17.84"/>
  </r>
  <r>
    <x v="1636"/>
    <s v="904-16-42-385"/>
    <n v="178"/>
    <n v="2.23"/>
    <n v="396.94"/>
  </r>
  <r>
    <x v="1637"/>
    <s v="080-51-85-809"/>
    <n v="166"/>
    <n v="2.23"/>
    <n v="370.18"/>
  </r>
  <r>
    <x v="1638"/>
    <s v="881-78-83-232"/>
    <n v="14"/>
    <n v="2.23"/>
    <n v="31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2B09B-A6CA-4BBD-A982-878A5E01846B}" name="Tabela przestawna7" cacheId="1" applyNumberFormats="0" applyBorderFormats="0" applyFontFormats="0" applyPatternFormats="0" applyAlignmentFormats="0" applyWidthHeightFormats="1" dataCaption="Wartości" grandTotalCaption="laczny przychod we wszystkich latach" updatedVersion="7" minRefreshableVersion="3" useAutoFormatting="1" itemPrintTitles="1" createdVersion="7" indent="0" outline="1" outlineData="1" multipleFieldFilters="0" rowHeaderCaption="rok">
  <location ref="H2:I13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przychod w danym roku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FA255-5935-401E-B404-3CEADBEE9E0E}" name="Tabela przestawna8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5" rowHeaderCaption="rok">
  <location ref="J25:K36" firstHeaderRow="1" firstDataRow="1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ilosc sprzedanego cukru w danym roku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5F9AB-B19C-4E8A-981D-5361BF63FCF2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klient">
  <location ref="G17:H258" firstHeaderRow="1" firstDataRow="1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ile kg cukru kupi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8D7A9DA1-72B5-4977-A11A-6C9D70D4543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A3A8909-5F09-404F-9048-A4EE73E3D8DC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604A1-0B37-47AB-8F32-313BF4D71127}" name="cennik" displayName="cennik" ref="A1:B11" tableType="queryTable" totalsRowShown="0">
  <autoFilter ref="A1:B11" xr:uid="{01A604A1-0B37-47AB-8F32-313BF4D71127}"/>
  <tableColumns count="2">
    <tableColumn id="1" xr3:uid="{5D67C49F-88E7-4FD6-A793-094BDEA60934}" uniqueName="1" name="Column1" queryTableFieldId="1" dataDxfId="2"/>
    <tableColumn id="2" xr3:uid="{9ACECF7A-7D99-4CC8-A968-E87C8AEF3766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26EBB-7139-436C-98E4-DDF3D438857A}" name="cukier" displayName="cukier" ref="A1:E2163" tableType="queryTable" totalsRowShown="0">
  <autoFilter ref="A1:E2163" xr:uid="{9D526EBB-7139-436C-98E4-DDF3D438857A}"/>
  <tableColumns count="5">
    <tableColumn id="1" xr3:uid="{D5F946E8-85F8-4BDA-A81F-3C559623B34E}" uniqueName="1" name="data sprzedazy" queryTableFieldId="1" dataDxfId="1"/>
    <tableColumn id="2" xr3:uid="{33AD6AA0-47EE-49A3-918C-43382B5E027E}" uniqueName="2" name="nip klienta" queryTableFieldId="2" dataDxfId="0"/>
    <tableColumn id="3" xr3:uid="{D1BD126E-95DE-40FD-954D-807895BC808F}" uniqueName="3" name="ilosc sprzedanego cukru w kg" queryTableFieldId="3"/>
    <tableColumn id="4" xr3:uid="{936D827B-6E20-428B-9CC8-816FEBF9CBB8}" uniqueName="4" name="cena cukru" queryTableFieldId="4">
      <calculatedColumnFormula>VLOOKUP(YEAR(cukier[[#This Row],[data sprzedazy]]), $G$3:$H$13, 2,0)</calculatedColumnFormula>
    </tableColumn>
    <tableColumn id="5" xr3:uid="{4E3082F4-164B-4B2C-9391-00C958FA4CB7}" uniqueName="5" name="kwota do zaplacenia" queryTableFieldId="5">
      <calculatedColumnFormula>cukier[[#This Row],[ilosc sprzedanego cukru w kg]]*cukier[[#This Row],[cena cukru]]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96D7-8FB5-4E1D-87A5-D4124647FDB9}">
  <dimension ref="A1:B11"/>
  <sheetViews>
    <sheetView workbookViewId="0">
      <selection activeCell="B11" sqref="B1:B11"/>
    </sheetView>
  </sheetViews>
  <sheetFormatPr defaultRowHeight="14.5" x14ac:dyDescent="0.35"/>
  <cols>
    <col min="1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38384</v>
      </c>
      <c r="B2">
        <v>0</v>
      </c>
    </row>
    <row r="3" spans="1:2" x14ac:dyDescent="0.35">
      <c r="A3" s="1">
        <v>38749</v>
      </c>
      <c r="B3">
        <v>5</v>
      </c>
    </row>
    <row r="4" spans="1:2" x14ac:dyDescent="0.35">
      <c r="A4" s="1">
        <v>39114</v>
      </c>
      <c r="B4">
        <v>9</v>
      </c>
    </row>
    <row r="5" spans="1:2" x14ac:dyDescent="0.35">
      <c r="A5" s="1">
        <v>39479</v>
      </c>
      <c r="B5">
        <v>15</v>
      </c>
    </row>
    <row r="6" spans="1:2" x14ac:dyDescent="0.35">
      <c r="A6" s="1">
        <v>39845</v>
      </c>
      <c r="B6">
        <v>13</v>
      </c>
    </row>
    <row r="7" spans="1:2" x14ac:dyDescent="0.35">
      <c r="A7" s="1">
        <v>40210</v>
      </c>
      <c r="B7">
        <v>10</v>
      </c>
    </row>
    <row r="8" spans="1:2" x14ac:dyDescent="0.35">
      <c r="A8" s="1">
        <v>40575</v>
      </c>
      <c r="B8">
        <v>20</v>
      </c>
    </row>
    <row r="9" spans="1:2" x14ac:dyDescent="0.35">
      <c r="A9" s="1">
        <v>40940</v>
      </c>
      <c r="B9">
        <v>25</v>
      </c>
    </row>
    <row r="10" spans="1:2" x14ac:dyDescent="0.35">
      <c r="A10" s="1">
        <v>41306</v>
      </c>
      <c r="B10">
        <v>22</v>
      </c>
    </row>
    <row r="11" spans="1:2" x14ac:dyDescent="0.35">
      <c r="A11" s="1">
        <v>41671</v>
      </c>
      <c r="B11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A019-85F7-46D2-917F-57447B5F290A}">
  <dimension ref="A1:I2163"/>
  <sheetViews>
    <sheetView workbookViewId="0">
      <selection activeCell="I13" sqref="H2:I13"/>
    </sheetView>
  </sheetViews>
  <sheetFormatPr defaultRowHeight="14.5" x14ac:dyDescent="0.35"/>
  <cols>
    <col min="8" max="8" width="16.54296875" bestFit="1" customWidth="1"/>
    <col min="9" max="9" width="24.54296875" bestFit="1" customWidth="1"/>
  </cols>
  <sheetData>
    <row r="1" spans="1:9" x14ac:dyDescent="0.35">
      <c r="A1" s="3" t="s">
        <v>242</v>
      </c>
      <c r="B1" s="3" t="s">
        <v>243</v>
      </c>
      <c r="C1" s="3" t="s">
        <v>244</v>
      </c>
      <c r="D1" s="3" t="s">
        <v>251</v>
      </c>
      <c r="E1" s="3" t="s">
        <v>252</v>
      </c>
    </row>
    <row r="2" spans="1:9" x14ac:dyDescent="0.35">
      <c r="A2" s="1">
        <v>38353</v>
      </c>
      <c r="B2" s="2" t="s">
        <v>2</v>
      </c>
      <c r="C2">
        <v>10</v>
      </c>
      <c r="D2">
        <v>2</v>
      </c>
      <c r="E2">
        <v>20</v>
      </c>
      <c r="H2" s="9" t="s">
        <v>245</v>
      </c>
      <c r="I2" t="s">
        <v>263</v>
      </c>
    </row>
    <row r="3" spans="1:9" x14ac:dyDescent="0.35">
      <c r="A3" s="1">
        <v>38356</v>
      </c>
      <c r="B3" s="2" t="s">
        <v>3</v>
      </c>
      <c r="C3">
        <v>2</v>
      </c>
      <c r="D3">
        <v>2</v>
      </c>
      <c r="E3">
        <v>4</v>
      </c>
      <c r="H3" s="10" t="s">
        <v>253</v>
      </c>
      <c r="I3" s="2">
        <v>54032</v>
      </c>
    </row>
    <row r="4" spans="1:9" x14ac:dyDescent="0.35">
      <c r="A4" s="1">
        <v>38357</v>
      </c>
      <c r="B4" s="2" t="s">
        <v>4</v>
      </c>
      <c r="C4">
        <v>2</v>
      </c>
      <c r="D4">
        <v>2</v>
      </c>
      <c r="E4">
        <v>4</v>
      </c>
      <c r="H4" s="10" t="s">
        <v>254</v>
      </c>
      <c r="I4" s="2">
        <v>55813.3</v>
      </c>
    </row>
    <row r="5" spans="1:9" x14ac:dyDescent="0.35">
      <c r="A5" s="1">
        <v>38362</v>
      </c>
      <c r="B5" s="2" t="s">
        <v>5</v>
      </c>
      <c r="C5">
        <v>5</v>
      </c>
      <c r="D5">
        <v>2</v>
      </c>
      <c r="E5">
        <v>10</v>
      </c>
      <c r="H5" s="10" t="s">
        <v>255</v>
      </c>
      <c r="I5" s="2">
        <v>66294.799999999974</v>
      </c>
    </row>
    <row r="6" spans="1:9" x14ac:dyDescent="0.35">
      <c r="A6" s="1">
        <v>38363</v>
      </c>
      <c r="B6" s="2" t="s">
        <v>6</v>
      </c>
      <c r="C6">
        <v>14</v>
      </c>
      <c r="D6">
        <v>2</v>
      </c>
      <c r="E6">
        <v>28</v>
      </c>
      <c r="H6" s="10" t="s">
        <v>256</v>
      </c>
      <c r="I6" s="2">
        <v>78524.450000000012</v>
      </c>
    </row>
    <row r="7" spans="1:9" x14ac:dyDescent="0.35">
      <c r="A7" s="1">
        <v>38365</v>
      </c>
      <c r="B7" s="2" t="s">
        <v>7</v>
      </c>
      <c r="C7">
        <v>436</v>
      </c>
      <c r="D7">
        <v>2</v>
      </c>
      <c r="E7">
        <v>872</v>
      </c>
      <c r="H7" s="10" t="s">
        <v>257</v>
      </c>
      <c r="I7" s="2">
        <v>65527.319999999956</v>
      </c>
    </row>
    <row r="8" spans="1:9" x14ac:dyDescent="0.35">
      <c r="A8" s="1">
        <v>38366</v>
      </c>
      <c r="B8" s="2" t="s">
        <v>8</v>
      </c>
      <c r="C8">
        <v>95</v>
      </c>
      <c r="D8">
        <v>2</v>
      </c>
      <c r="E8">
        <v>190</v>
      </c>
      <c r="H8" s="10" t="s">
        <v>258</v>
      </c>
      <c r="I8" s="2">
        <v>68294.10000000002</v>
      </c>
    </row>
    <row r="9" spans="1:9" x14ac:dyDescent="0.35">
      <c r="A9" s="1">
        <v>38370</v>
      </c>
      <c r="B9" s="2" t="s">
        <v>9</v>
      </c>
      <c r="C9">
        <v>350</v>
      </c>
      <c r="D9">
        <v>2</v>
      </c>
      <c r="E9">
        <v>700</v>
      </c>
      <c r="H9" s="10" t="s">
        <v>259</v>
      </c>
      <c r="I9" s="2">
        <v>52311.599999999984</v>
      </c>
    </row>
    <row r="10" spans="1:9" x14ac:dyDescent="0.35">
      <c r="A10" s="1">
        <v>38371</v>
      </c>
      <c r="B10" s="2" t="s">
        <v>9</v>
      </c>
      <c r="C10">
        <v>231</v>
      </c>
      <c r="D10">
        <v>2</v>
      </c>
      <c r="E10">
        <v>462</v>
      </c>
      <c r="H10" s="10" t="s">
        <v>260</v>
      </c>
      <c r="I10" s="2">
        <v>60696</v>
      </c>
    </row>
    <row r="11" spans="1:9" x14ac:dyDescent="0.35">
      <c r="A11" s="1">
        <v>38372</v>
      </c>
      <c r="B11" s="2" t="s">
        <v>10</v>
      </c>
      <c r="C11">
        <v>38</v>
      </c>
      <c r="D11">
        <v>2</v>
      </c>
      <c r="E11">
        <v>76</v>
      </c>
      <c r="H11" s="10" t="s">
        <v>261</v>
      </c>
      <c r="I11" s="2">
        <v>63090.179999999993</v>
      </c>
    </row>
    <row r="12" spans="1:9" x14ac:dyDescent="0.35">
      <c r="A12" s="1">
        <v>38374</v>
      </c>
      <c r="B12" s="2" t="s">
        <v>11</v>
      </c>
      <c r="C12">
        <v>440</v>
      </c>
      <c r="D12">
        <v>2</v>
      </c>
      <c r="E12">
        <v>880</v>
      </c>
      <c r="H12" s="10" t="s">
        <v>262</v>
      </c>
      <c r="I12" s="2">
        <v>78683.320000000022</v>
      </c>
    </row>
    <row r="13" spans="1:9" x14ac:dyDescent="0.35">
      <c r="A13" s="1">
        <v>38376</v>
      </c>
      <c r="B13" s="2" t="s">
        <v>12</v>
      </c>
      <c r="C13">
        <v>120</v>
      </c>
      <c r="D13">
        <v>2</v>
      </c>
      <c r="E13">
        <v>240</v>
      </c>
      <c r="H13" s="10" t="s">
        <v>264</v>
      </c>
      <c r="I13" s="2">
        <v>643267.07000000007</v>
      </c>
    </row>
    <row r="14" spans="1:9" x14ac:dyDescent="0.35">
      <c r="A14" s="1">
        <v>38377</v>
      </c>
      <c r="B14" s="2" t="s">
        <v>13</v>
      </c>
      <c r="C14">
        <v>11</v>
      </c>
      <c r="D14">
        <v>2</v>
      </c>
      <c r="E14">
        <v>22</v>
      </c>
    </row>
    <row r="15" spans="1:9" x14ac:dyDescent="0.35">
      <c r="A15" s="1">
        <v>38378</v>
      </c>
      <c r="B15" s="2" t="s">
        <v>14</v>
      </c>
      <c r="C15">
        <v>36</v>
      </c>
      <c r="D15">
        <v>2</v>
      </c>
      <c r="E15">
        <v>72</v>
      </c>
    </row>
    <row r="16" spans="1:9" x14ac:dyDescent="0.35">
      <c r="A16" s="1">
        <v>38379</v>
      </c>
      <c r="B16" s="2" t="s">
        <v>12</v>
      </c>
      <c r="C16">
        <v>51</v>
      </c>
      <c r="D16">
        <v>2</v>
      </c>
      <c r="E16">
        <v>102</v>
      </c>
    </row>
    <row r="17" spans="1:5" x14ac:dyDescent="0.35">
      <c r="A17" s="1">
        <v>38385</v>
      </c>
      <c r="B17" s="2" t="s">
        <v>9</v>
      </c>
      <c r="C17">
        <v>465</v>
      </c>
      <c r="D17">
        <v>2</v>
      </c>
      <c r="E17">
        <v>930</v>
      </c>
    </row>
    <row r="18" spans="1:5" x14ac:dyDescent="0.35">
      <c r="A18" s="1">
        <v>38386</v>
      </c>
      <c r="B18" s="2" t="s">
        <v>15</v>
      </c>
      <c r="C18">
        <v>8</v>
      </c>
      <c r="D18">
        <v>2</v>
      </c>
      <c r="E18">
        <v>16</v>
      </c>
    </row>
    <row r="19" spans="1:5" x14ac:dyDescent="0.35">
      <c r="A19" s="1">
        <v>38388</v>
      </c>
      <c r="B19" s="2" t="s">
        <v>16</v>
      </c>
      <c r="C19">
        <v>287</v>
      </c>
      <c r="D19">
        <v>2</v>
      </c>
      <c r="E19">
        <v>574</v>
      </c>
    </row>
    <row r="20" spans="1:5" x14ac:dyDescent="0.35">
      <c r="A20" s="1">
        <v>38388</v>
      </c>
      <c r="B20" s="2" t="s">
        <v>17</v>
      </c>
      <c r="C20">
        <v>12</v>
      </c>
      <c r="D20">
        <v>2</v>
      </c>
      <c r="E20">
        <v>24</v>
      </c>
    </row>
    <row r="21" spans="1:5" x14ac:dyDescent="0.35">
      <c r="A21" s="1">
        <v>38393</v>
      </c>
      <c r="B21" s="2" t="s">
        <v>18</v>
      </c>
      <c r="C21">
        <v>6</v>
      </c>
      <c r="D21">
        <v>2</v>
      </c>
      <c r="E21">
        <v>12</v>
      </c>
    </row>
    <row r="22" spans="1:5" x14ac:dyDescent="0.35">
      <c r="A22" s="1">
        <v>38397</v>
      </c>
      <c r="B22" s="2" t="s">
        <v>19</v>
      </c>
      <c r="C22">
        <v>321</v>
      </c>
      <c r="D22">
        <v>2</v>
      </c>
      <c r="E22">
        <v>642</v>
      </c>
    </row>
    <row r="23" spans="1:5" x14ac:dyDescent="0.35">
      <c r="A23" s="1">
        <v>38401</v>
      </c>
      <c r="B23" s="2" t="s">
        <v>20</v>
      </c>
      <c r="C23">
        <v>99</v>
      </c>
      <c r="D23">
        <v>2</v>
      </c>
      <c r="E23">
        <v>198</v>
      </c>
    </row>
    <row r="24" spans="1:5" x14ac:dyDescent="0.35">
      <c r="A24" s="1">
        <v>38401</v>
      </c>
      <c r="B24" s="2" t="s">
        <v>21</v>
      </c>
      <c r="C24">
        <v>91</v>
      </c>
      <c r="D24">
        <v>2</v>
      </c>
      <c r="E24">
        <v>182</v>
      </c>
    </row>
    <row r="25" spans="1:5" x14ac:dyDescent="0.35">
      <c r="A25" s="1">
        <v>38407</v>
      </c>
      <c r="B25" s="2" t="s">
        <v>16</v>
      </c>
      <c r="C25">
        <v>118</v>
      </c>
      <c r="D25">
        <v>2</v>
      </c>
      <c r="E25">
        <v>236</v>
      </c>
    </row>
    <row r="26" spans="1:5" x14ac:dyDescent="0.35">
      <c r="A26" s="1">
        <v>38408</v>
      </c>
      <c r="B26" s="2" t="s">
        <v>22</v>
      </c>
      <c r="C26">
        <v>58</v>
      </c>
      <c r="D26">
        <v>2</v>
      </c>
      <c r="E26">
        <v>116</v>
      </c>
    </row>
    <row r="27" spans="1:5" x14ac:dyDescent="0.35">
      <c r="A27" s="1">
        <v>38409</v>
      </c>
      <c r="B27" s="2" t="s">
        <v>23</v>
      </c>
      <c r="C27">
        <v>16</v>
      </c>
      <c r="D27">
        <v>2</v>
      </c>
      <c r="E27">
        <v>32</v>
      </c>
    </row>
    <row r="28" spans="1:5" x14ac:dyDescent="0.35">
      <c r="A28" s="1">
        <v>38409</v>
      </c>
      <c r="B28" s="2" t="s">
        <v>24</v>
      </c>
      <c r="C28">
        <v>348</v>
      </c>
      <c r="D28">
        <v>2</v>
      </c>
      <c r="E28">
        <v>696</v>
      </c>
    </row>
    <row r="29" spans="1:5" x14ac:dyDescent="0.35">
      <c r="A29" s="1">
        <v>38410</v>
      </c>
      <c r="B29" s="2" t="s">
        <v>7</v>
      </c>
      <c r="C29">
        <v>336</v>
      </c>
      <c r="D29">
        <v>2</v>
      </c>
      <c r="E29">
        <v>672</v>
      </c>
    </row>
    <row r="30" spans="1:5" x14ac:dyDescent="0.35">
      <c r="A30" s="1">
        <v>38410</v>
      </c>
      <c r="B30" s="2" t="s">
        <v>24</v>
      </c>
      <c r="C30">
        <v>435</v>
      </c>
      <c r="D30">
        <v>2</v>
      </c>
      <c r="E30">
        <v>870</v>
      </c>
    </row>
    <row r="31" spans="1:5" x14ac:dyDescent="0.35">
      <c r="A31" s="1">
        <v>38410</v>
      </c>
      <c r="B31" s="2" t="s">
        <v>25</v>
      </c>
      <c r="C31">
        <v>110</v>
      </c>
      <c r="D31">
        <v>2</v>
      </c>
      <c r="E31">
        <v>220</v>
      </c>
    </row>
    <row r="32" spans="1:5" x14ac:dyDescent="0.35">
      <c r="A32" s="1">
        <v>38412</v>
      </c>
      <c r="B32" s="2" t="s">
        <v>26</v>
      </c>
      <c r="C32">
        <v>204</v>
      </c>
      <c r="D32">
        <v>2</v>
      </c>
      <c r="E32">
        <v>408</v>
      </c>
    </row>
    <row r="33" spans="1:5" x14ac:dyDescent="0.35">
      <c r="A33" s="1">
        <v>38412</v>
      </c>
      <c r="B33" s="2" t="s">
        <v>20</v>
      </c>
      <c r="C33">
        <v>20</v>
      </c>
      <c r="D33">
        <v>2</v>
      </c>
      <c r="E33">
        <v>40</v>
      </c>
    </row>
    <row r="34" spans="1:5" x14ac:dyDescent="0.35">
      <c r="A34" s="1">
        <v>38414</v>
      </c>
      <c r="B34" s="2" t="s">
        <v>27</v>
      </c>
      <c r="C34">
        <v>102</v>
      </c>
      <c r="D34">
        <v>2</v>
      </c>
      <c r="E34">
        <v>204</v>
      </c>
    </row>
    <row r="35" spans="1:5" x14ac:dyDescent="0.35">
      <c r="A35" s="1">
        <v>38416</v>
      </c>
      <c r="B35" s="2" t="s">
        <v>28</v>
      </c>
      <c r="C35">
        <v>48</v>
      </c>
      <c r="D35">
        <v>2</v>
      </c>
      <c r="E35">
        <v>96</v>
      </c>
    </row>
    <row r="36" spans="1:5" x14ac:dyDescent="0.35">
      <c r="A36" s="1">
        <v>38418</v>
      </c>
      <c r="B36" s="2" t="s">
        <v>24</v>
      </c>
      <c r="C36">
        <v>329</v>
      </c>
      <c r="D36">
        <v>2</v>
      </c>
      <c r="E36">
        <v>658</v>
      </c>
    </row>
    <row r="37" spans="1:5" x14ac:dyDescent="0.35">
      <c r="A37" s="1">
        <v>38420</v>
      </c>
      <c r="B37" s="2" t="s">
        <v>29</v>
      </c>
      <c r="C37">
        <v>16</v>
      </c>
      <c r="D37">
        <v>2</v>
      </c>
      <c r="E37">
        <v>32</v>
      </c>
    </row>
    <row r="38" spans="1:5" x14ac:dyDescent="0.35">
      <c r="A38" s="1">
        <v>38421</v>
      </c>
      <c r="B38" s="2" t="s">
        <v>30</v>
      </c>
      <c r="C38">
        <v>102</v>
      </c>
      <c r="D38">
        <v>2</v>
      </c>
      <c r="E38">
        <v>204</v>
      </c>
    </row>
    <row r="39" spans="1:5" x14ac:dyDescent="0.35">
      <c r="A39" s="1">
        <v>38421</v>
      </c>
      <c r="B39" s="2" t="s">
        <v>16</v>
      </c>
      <c r="C39">
        <v>309</v>
      </c>
      <c r="D39">
        <v>2</v>
      </c>
      <c r="E39">
        <v>618</v>
      </c>
    </row>
    <row r="40" spans="1:5" x14ac:dyDescent="0.35">
      <c r="A40" s="1">
        <v>38423</v>
      </c>
      <c r="B40" s="2" t="s">
        <v>7</v>
      </c>
      <c r="C40">
        <v>331</v>
      </c>
      <c r="D40">
        <v>2</v>
      </c>
      <c r="E40">
        <v>662</v>
      </c>
    </row>
    <row r="41" spans="1:5" x14ac:dyDescent="0.35">
      <c r="A41" s="1">
        <v>38428</v>
      </c>
      <c r="B41" s="2" t="s">
        <v>31</v>
      </c>
      <c r="C41">
        <v>3</v>
      </c>
      <c r="D41">
        <v>2</v>
      </c>
      <c r="E41">
        <v>6</v>
      </c>
    </row>
    <row r="42" spans="1:5" x14ac:dyDescent="0.35">
      <c r="A42" s="1">
        <v>38429</v>
      </c>
      <c r="B42" s="2" t="s">
        <v>32</v>
      </c>
      <c r="C42">
        <v>76</v>
      </c>
      <c r="D42">
        <v>2</v>
      </c>
      <c r="E42">
        <v>152</v>
      </c>
    </row>
    <row r="43" spans="1:5" x14ac:dyDescent="0.35">
      <c r="A43" s="1">
        <v>38429</v>
      </c>
      <c r="B43" s="2" t="s">
        <v>33</v>
      </c>
      <c r="C43">
        <v>196</v>
      </c>
      <c r="D43">
        <v>2</v>
      </c>
      <c r="E43">
        <v>392</v>
      </c>
    </row>
    <row r="44" spans="1:5" x14ac:dyDescent="0.35">
      <c r="A44" s="1">
        <v>38431</v>
      </c>
      <c r="B44" s="2" t="s">
        <v>20</v>
      </c>
      <c r="C44">
        <v>54</v>
      </c>
      <c r="D44">
        <v>2</v>
      </c>
      <c r="E44">
        <v>108</v>
      </c>
    </row>
    <row r="45" spans="1:5" x14ac:dyDescent="0.35">
      <c r="A45" s="1">
        <v>38435</v>
      </c>
      <c r="B45" s="2" t="s">
        <v>11</v>
      </c>
      <c r="C45">
        <v>277</v>
      </c>
      <c r="D45">
        <v>2</v>
      </c>
      <c r="E45">
        <v>554</v>
      </c>
    </row>
    <row r="46" spans="1:5" x14ac:dyDescent="0.35">
      <c r="A46" s="1">
        <v>38437</v>
      </c>
      <c r="B46" s="2" t="s">
        <v>34</v>
      </c>
      <c r="C46">
        <v>7</v>
      </c>
      <c r="D46">
        <v>2</v>
      </c>
      <c r="E46">
        <v>14</v>
      </c>
    </row>
    <row r="47" spans="1:5" x14ac:dyDescent="0.35">
      <c r="A47" s="1">
        <v>38439</v>
      </c>
      <c r="B47" s="2" t="s">
        <v>35</v>
      </c>
      <c r="C47">
        <v>12</v>
      </c>
      <c r="D47">
        <v>2</v>
      </c>
      <c r="E47">
        <v>24</v>
      </c>
    </row>
    <row r="48" spans="1:5" x14ac:dyDescent="0.35">
      <c r="A48" s="1">
        <v>38440</v>
      </c>
      <c r="B48" s="2" t="s">
        <v>36</v>
      </c>
      <c r="C48">
        <v>7</v>
      </c>
      <c r="D48">
        <v>2</v>
      </c>
      <c r="E48">
        <v>14</v>
      </c>
    </row>
    <row r="49" spans="1:5" x14ac:dyDescent="0.35">
      <c r="A49" s="1">
        <v>38442</v>
      </c>
      <c r="B49" s="2" t="s">
        <v>9</v>
      </c>
      <c r="C49">
        <v>416</v>
      </c>
      <c r="D49">
        <v>2</v>
      </c>
      <c r="E49">
        <v>832</v>
      </c>
    </row>
    <row r="50" spans="1:5" x14ac:dyDescent="0.35">
      <c r="A50" s="1">
        <v>38445</v>
      </c>
      <c r="B50" s="2" t="s">
        <v>9</v>
      </c>
      <c r="C50">
        <v>263</v>
      </c>
      <c r="D50">
        <v>2</v>
      </c>
      <c r="E50">
        <v>526</v>
      </c>
    </row>
    <row r="51" spans="1:5" x14ac:dyDescent="0.35">
      <c r="A51" s="1">
        <v>38448</v>
      </c>
      <c r="B51" s="2" t="s">
        <v>3</v>
      </c>
      <c r="C51">
        <v>15</v>
      </c>
      <c r="D51">
        <v>2</v>
      </c>
      <c r="E51">
        <v>30</v>
      </c>
    </row>
    <row r="52" spans="1:5" x14ac:dyDescent="0.35">
      <c r="A52" s="1">
        <v>38452</v>
      </c>
      <c r="B52" s="2" t="s">
        <v>27</v>
      </c>
      <c r="C52">
        <v>194</v>
      </c>
      <c r="D52">
        <v>2</v>
      </c>
      <c r="E52">
        <v>388</v>
      </c>
    </row>
    <row r="53" spans="1:5" x14ac:dyDescent="0.35">
      <c r="A53" s="1">
        <v>38453</v>
      </c>
      <c r="B53" s="2" t="s">
        <v>37</v>
      </c>
      <c r="C53">
        <v>120</v>
      </c>
      <c r="D53">
        <v>2</v>
      </c>
      <c r="E53">
        <v>240</v>
      </c>
    </row>
    <row r="54" spans="1:5" x14ac:dyDescent="0.35">
      <c r="A54" s="1">
        <v>38454</v>
      </c>
      <c r="B54" s="2" t="s">
        <v>9</v>
      </c>
      <c r="C54">
        <v>175</v>
      </c>
      <c r="D54">
        <v>2</v>
      </c>
      <c r="E54">
        <v>350</v>
      </c>
    </row>
    <row r="55" spans="1:5" x14ac:dyDescent="0.35">
      <c r="A55" s="1">
        <v>38456</v>
      </c>
      <c r="B55" s="2" t="s">
        <v>38</v>
      </c>
      <c r="C55">
        <v>12</v>
      </c>
      <c r="D55">
        <v>2</v>
      </c>
      <c r="E55">
        <v>24</v>
      </c>
    </row>
    <row r="56" spans="1:5" x14ac:dyDescent="0.35">
      <c r="A56" s="1">
        <v>38457</v>
      </c>
      <c r="B56" s="2" t="s">
        <v>39</v>
      </c>
      <c r="C56">
        <v>174</v>
      </c>
      <c r="D56">
        <v>2</v>
      </c>
      <c r="E56">
        <v>348</v>
      </c>
    </row>
    <row r="57" spans="1:5" x14ac:dyDescent="0.35">
      <c r="A57" s="1">
        <v>38458</v>
      </c>
      <c r="B57" s="2" t="s">
        <v>40</v>
      </c>
      <c r="C57">
        <v>3</v>
      </c>
      <c r="D57">
        <v>2</v>
      </c>
      <c r="E57">
        <v>6</v>
      </c>
    </row>
    <row r="58" spans="1:5" x14ac:dyDescent="0.35">
      <c r="A58" s="1">
        <v>38459</v>
      </c>
      <c r="B58" s="2" t="s">
        <v>41</v>
      </c>
      <c r="C58">
        <v>149</v>
      </c>
      <c r="D58">
        <v>2</v>
      </c>
      <c r="E58">
        <v>298</v>
      </c>
    </row>
    <row r="59" spans="1:5" x14ac:dyDescent="0.35">
      <c r="A59" s="1">
        <v>38460</v>
      </c>
      <c r="B59" s="2" t="s">
        <v>19</v>
      </c>
      <c r="C59">
        <v>492</v>
      </c>
      <c r="D59">
        <v>2</v>
      </c>
      <c r="E59">
        <v>984</v>
      </c>
    </row>
    <row r="60" spans="1:5" x14ac:dyDescent="0.35">
      <c r="A60" s="1">
        <v>38460</v>
      </c>
      <c r="B60" s="2" t="s">
        <v>42</v>
      </c>
      <c r="C60">
        <v>2</v>
      </c>
      <c r="D60">
        <v>2</v>
      </c>
      <c r="E60">
        <v>4</v>
      </c>
    </row>
    <row r="61" spans="1:5" x14ac:dyDescent="0.35">
      <c r="A61" s="1">
        <v>38461</v>
      </c>
      <c r="B61" s="2" t="s">
        <v>16</v>
      </c>
      <c r="C61">
        <v>298</v>
      </c>
      <c r="D61">
        <v>2</v>
      </c>
      <c r="E61">
        <v>596</v>
      </c>
    </row>
    <row r="62" spans="1:5" x14ac:dyDescent="0.35">
      <c r="A62" s="1">
        <v>38472</v>
      </c>
      <c r="B62" s="2" t="s">
        <v>19</v>
      </c>
      <c r="C62">
        <v>201</v>
      </c>
      <c r="D62">
        <v>2</v>
      </c>
      <c r="E62">
        <v>402</v>
      </c>
    </row>
    <row r="63" spans="1:5" x14ac:dyDescent="0.35">
      <c r="A63" s="1">
        <v>38473</v>
      </c>
      <c r="B63" s="2" t="s">
        <v>43</v>
      </c>
      <c r="C63">
        <v>15</v>
      </c>
      <c r="D63">
        <v>2</v>
      </c>
      <c r="E63">
        <v>30</v>
      </c>
    </row>
    <row r="64" spans="1:5" x14ac:dyDescent="0.35">
      <c r="A64" s="1">
        <v>38473</v>
      </c>
      <c r="B64" s="2" t="s">
        <v>16</v>
      </c>
      <c r="C64">
        <v>319</v>
      </c>
      <c r="D64">
        <v>2</v>
      </c>
      <c r="E64">
        <v>638</v>
      </c>
    </row>
    <row r="65" spans="1:5" x14ac:dyDescent="0.35">
      <c r="A65" s="1">
        <v>38474</v>
      </c>
      <c r="B65" s="2" t="s">
        <v>44</v>
      </c>
      <c r="C65">
        <v>9</v>
      </c>
      <c r="D65">
        <v>2</v>
      </c>
      <c r="E65">
        <v>18</v>
      </c>
    </row>
    <row r="66" spans="1:5" x14ac:dyDescent="0.35">
      <c r="A66" s="1">
        <v>38476</v>
      </c>
      <c r="B66" s="2" t="s">
        <v>45</v>
      </c>
      <c r="C66">
        <v>15</v>
      </c>
      <c r="D66">
        <v>2</v>
      </c>
      <c r="E66">
        <v>30</v>
      </c>
    </row>
    <row r="67" spans="1:5" x14ac:dyDescent="0.35">
      <c r="A67" s="1">
        <v>38479</v>
      </c>
      <c r="B67" s="2" t="s">
        <v>24</v>
      </c>
      <c r="C67">
        <v>444</v>
      </c>
      <c r="D67">
        <v>2</v>
      </c>
      <c r="E67">
        <v>888</v>
      </c>
    </row>
    <row r="68" spans="1:5" x14ac:dyDescent="0.35">
      <c r="A68" s="1">
        <v>38479</v>
      </c>
      <c r="B68" s="2" t="s">
        <v>46</v>
      </c>
      <c r="C68">
        <v>13</v>
      </c>
      <c r="D68">
        <v>2</v>
      </c>
      <c r="E68">
        <v>26</v>
      </c>
    </row>
    <row r="69" spans="1:5" x14ac:dyDescent="0.35">
      <c r="A69" s="1">
        <v>38481</v>
      </c>
      <c r="B69" s="2" t="s">
        <v>47</v>
      </c>
      <c r="C69">
        <v>366</v>
      </c>
      <c r="D69">
        <v>2</v>
      </c>
      <c r="E69">
        <v>732</v>
      </c>
    </row>
    <row r="70" spans="1:5" x14ac:dyDescent="0.35">
      <c r="A70" s="1">
        <v>38492</v>
      </c>
      <c r="B70" s="2" t="s">
        <v>11</v>
      </c>
      <c r="C70">
        <v>259</v>
      </c>
      <c r="D70">
        <v>2</v>
      </c>
      <c r="E70">
        <v>518</v>
      </c>
    </row>
    <row r="71" spans="1:5" x14ac:dyDescent="0.35">
      <c r="A71" s="1">
        <v>38493</v>
      </c>
      <c r="B71" s="2" t="s">
        <v>48</v>
      </c>
      <c r="C71">
        <v>16</v>
      </c>
      <c r="D71">
        <v>2</v>
      </c>
      <c r="E71">
        <v>32</v>
      </c>
    </row>
    <row r="72" spans="1:5" x14ac:dyDescent="0.35">
      <c r="A72" s="1">
        <v>38496</v>
      </c>
      <c r="B72" s="2" t="s">
        <v>30</v>
      </c>
      <c r="C72">
        <v>49</v>
      </c>
      <c r="D72">
        <v>2</v>
      </c>
      <c r="E72">
        <v>98</v>
      </c>
    </row>
    <row r="73" spans="1:5" x14ac:dyDescent="0.35">
      <c r="A73" s="1">
        <v>38497</v>
      </c>
      <c r="B73" s="2" t="s">
        <v>49</v>
      </c>
      <c r="C73">
        <v>3</v>
      </c>
      <c r="D73">
        <v>2</v>
      </c>
      <c r="E73">
        <v>6</v>
      </c>
    </row>
    <row r="74" spans="1:5" x14ac:dyDescent="0.35">
      <c r="A74" s="1">
        <v>38497</v>
      </c>
      <c r="B74" s="2" t="s">
        <v>24</v>
      </c>
      <c r="C74">
        <v>251</v>
      </c>
      <c r="D74">
        <v>2</v>
      </c>
      <c r="E74">
        <v>502</v>
      </c>
    </row>
    <row r="75" spans="1:5" x14ac:dyDescent="0.35">
      <c r="A75" s="1">
        <v>38499</v>
      </c>
      <c r="B75" s="2" t="s">
        <v>32</v>
      </c>
      <c r="C75">
        <v>179</v>
      </c>
      <c r="D75">
        <v>2</v>
      </c>
      <c r="E75">
        <v>358</v>
      </c>
    </row>
    <row r="76" spans="1:5" x14ac:dyDescent="0.35">
      <c r="A76" s="1">
        <v>38501</v>
      </c>
      <c r="B76" s="2" t="s">
        <v>12</v>
      </c>
      <c r="C76">
        <v>116</v>
      </c>
      <c r="D76">
        <v>2</v>
      </c>
      <c r="E76">
        <v>232</v>
      </c>
    </row>
    <row r="77" spans="1:5" x14ac:dyDescent="0.35">
      <c r="A77" s="1">
        <v>38501</v>
      </c>
      <c r="B77" s="2" t="s">
        <v>50</v>
      </c>
      <c r="C77">
        <v>13</v>
      </c>
      <c r="D77">
        <v>2</v>
      </c>
      <c r="E77">
        <v>26</v>
      </c>
    </row>
    <row r="78" spans="1:5" x14ac:dyDescent="0.35">
      <c r="A78" s="1">
        <v>38503</v>
      </c>
      <c r="B78" s="2" t="s">
        <v>51</v>
      </c>
      <c r="C78">
        <v>3</v>
      </c>
      <c r="D78">
        <v>2</v>
      </c>
      <c r="E78">
        <v>6</v>
      </c>
    </row>
    <row r="79" spans="1:5" x14ac:dyDescent="0.35">
      <c r="A79" s="1">
        <v>38503</v>
      </c>
      <c r="B79" s="2" t="s">
        <v>52</v>
      </c>
      <c r="C79">
        <v>253</v>
      </c>
      <c r="D79">
        <v>2</v>
      </c>
      <c r="E79">
        <v>506</v>
      </c>
    </row>
    <row r="80" spans="1:5" x14ac:dyDescent="0.35">
      <c r="A80" s="1">
        <v>38510</v>
      </c>
      <c r="B80" s="2" t="s">
        <v>25</v>
      </c>
      <c r="C80">
        <v>83</v>
      </c>
      <c r="D80">
        <v>2</v>
      </c>
      <c r="E80">
        <v>166</v>
      </c>
    </row>
    <row r="81" spans="1:5" x14ac:dyDescent="0.35">
      <c r="A81" s="1">
        <v>38512</v>
      </c>
      <c r="B81" s="2" t="s">
        <v>20</v>
      </c>
      <c r="C81">
        <v>177</v>
      </c>
      <c r="D81">
        <v>2</v>
      </c>
      <c r="E81">
        <v>354</v>
      </c>
    </row>
    <row r="82" spans="1:5" x14ac:dyDescent="0.35">
      <c r="A82" s="1">
        <v>38512</v>
      </c>
      <c r="B82" s="2" t="s">
        <v>53</v>
      </c>
      <c r="C82">
        <v>7</v>
      </c>
      <c r="D82">
        <v>2</v>
      </c>
      <c r="E82">
        <v>14</v>
      </c>
    </row>
    <row r="83" spans="1:5" x14ac:dyDescent="0.35">
      <c r="A83" s="1">
        <v>38513</v>
      </c>
      <c r="B83" s="2" t="s">
        <v>54</v>
      </c>
      <c r="C83">
        <v>46</v>
      </c>
      <c r="D83">
        <v>2</v>
      </c>
      <c r="E83">
        <v>92</v>
      </c>
    </row>
    <row r="84" spans="1:5" x14ac:dyDescent="0.35">
      <c r="A84" s="1">
        <v>38514</v>
      </c>
      <c r="B84" s="2" t="s">
        <v>55</v>
      </c>
      <c r="C84">
        <v>2</v>
      </c>
      <c r="D84">
        <v>2</v>
      </c>
      <c r="E84">
        <v>4</v>
      </c>
    </row>
    <row r="85" spans="1:5" x14ac:dyDescent="0.35">
      <c r="A85" s="1">
        <v>38515</v>
      </c>
      <c r="B85" s="2" t="s">
        <v>5</v>
      </c>
      <c r="C85">
        <v>9</v>
      </c>
      <c r="D85">
        <v>2</v>
      </c>
      <c r="E85">
        <v>18</v>
      </c>
    </row>
    <row r="86" spans="1:5" x14ac:dyDescent="0.35">
      <c r="A86" s="1">
        <v>38517</v>
      </c>
      <c r="B86" s="2" t="s">
        <v>56</v>
      </c>
      <c r="C86">
        <v>3</v>
      </c>
      <c r="D86">
        <v>2</v>
      </c>
      <c r="E86">
        <v>6</v>
      </c>
    </row>
    <row r="87" spans="1:5" x14ac:dyDescent="0.35">
      <c r="A87" s="1">
        <v>38517</v>
      </c>
      <c r="B87" s="2" t="s">
        <v>57</v>
      </c>
      <c r="C87">
        <v>67</v>
      </c>
      <c r="D87">
        <v>2</v>
      </c>
      <c r="E87">
        <v>134</v>
      </c>
    </row>
    <row r="88" spans="1:5" x14ac:dyDescent="0.35">
      <c r="A88" s="1">
        <v>38517</v>
      </c>
      <c r="B88" s="2" t="s">
        <v>47</v>
      </c>
      <c r="C88">
        <v>425</v>
      </c>
      <c r="D88">
        <v>2</v>
      </c>
      <c r="E88">
        <v>850</v>
      </c>
    </row>
    <row r="89" spans="1:5" x14ac:dyDescent="0.35">
      <c r="A89" s="1">
        <v>38518</v>
      </c>
      <c r="B89" s="2" t="s">
        <v>7</v>
      </c>
      <c r="C89">
        <v>453</v>
      </c>
      <c r="D89">
        <v>2</v>
      </c>
      <c r="E89">
        <v>906</v>
      </c>
    </row>
    <row r="90" spans="1:5" x14ac:dyDescent="0.35">
      <c r="A90" s="1">
        <v>38523</v>
      </c>
      <c r="B90" s="2" t="s">
        <v>24</v>
      </c>
      <c r="C90">
        <v>212</v>
      </c>
      <c r="D90">
        <v>2</v>
      </c>
      <c r="E90">
        <v>424</v>
      </c>
    </row>
    <row r="91" spans="1:5" x14ac:dyDescent="0.35">
      <c r="A91" s="1">
        <v>38525</v>
      </c>
      <c r="B91" s="2" t="s">
        <v>58</v>
      </c>
      <c r="C91">
        <v>19</v>
      </c>
      <c r="D91">
        <v>2</v>
      </c>
      <c r="E91">
        <v>38</v>
      </c>
    </row>
    <row r="92" spans="1:5" x14ac:dyDescent="0.35">
      <c r="A92" s="1">
        <v>38526</v>
      </c>
      <c r="B92" s="2" t="s">
        <v>8</v>
      </c>
      <c r="C92">
        <v>81</v>
      </c>
      <c r="D92">
        <v>2</v>
      </c>
      <c r="E92">
        <v>162</v>
      </c>
    </row>
    <row r="93" spans="1:5" x14ac:dyDescent="0.35">
      <c r="A93" s="1">
        <v>38528</v>
      </c>
      <c r="B93" s="2" t="s">
        <v>59</v>
      </c>
      <c r="C93">
        <v>7</v>
      </c>
      <c r="D93">
        <v>2</v>
      </c>
      <c r="E93">
        <v>14</v>
      </c>
    </row>
    <row r="94" spans="1:5" x14ac:dyDescent="0.35">
      <c r="A94" s="1">
        <v>38529</v>
      </c>
      <c r="B94" s="2" t="s">
        <v>60</v>
      </c>
      <c r="C94">
        <v>179</v>
      </c>
      <c r="D94">
        <v>2</v>
      </c>
      <c r="E94">
        <v>358</v>
      </c>
    </row>
    <row r="95" spans="1:5" x14ac:dyDescent="0.35">
      <c r="A95" s="1">
        <v>38531</v>
      </c>
      <c r="B95" s="2" t="s">
        <v>16</v>
      </c>
      <c r="C95">
        <v>222</v>
      </c>
      <c r="D95">
        <v>2</v>
      </c>
      <c r="E95">
        <v>444</v>
      </c>
    </row>
    <row r="96" spans="1:5" x14ac:dyDescent="0.35">
      <c r="A96" s="1">
        <v>38532</v>
      </c>
      <c r="B96" s="2" t="s">
        <v>61</v>
      </c>
      <c r="C96">
        <v>14</v>
      </c>
      <c r="D96">
        <v>2</v>
      </c>
      <c r="E96">
        <v>28</v>
      </c>
    </row>
    <row r="97" spans="1:5" x14ac:dyDescent="0.35">
      <c r="A97" s="1">
        <v>38534</v>
      </c>
      <c r="B97" s="2" t="s">
        <v>62</v>
      </c>
      <c r="C97">
        <v>15</v>
      </c>
      <c r="D97">
        <v>2</v>
      </c>
      <c r="E97">
        <v>30</v>
      </c>
    </row>
    <row r="98" spans="1:5" x14ac:dyDescent="0.35">
      <c r="A98" s="1">
        <v>38536</v>
      </c>
      <c r="B98" s="2" t="s">
        <v>63</v>
      </c>
      <c r="C98">
        <v>97</v>
      </c>
      <c r="D98">
        <v>2</v>
      </c>
      <c r="E98">
        <v>194</v>
      </c>
    </row>
    <row r="99" spans="1:5" x14ac:dyDescent="0.35">
      <c r="A99" s="1">
        <v>38542</v>
      </c>
      <c r="B99" s="2" t="s">
        <v>22</v>
      </c>
      <c r="C99">
        <v>142</v>
      </c>
      <c r="D99">
        <v>2</v>
      </c>
      <c r="E99">
        <v>284</v>
      </c>
    </row>
    <row r="100" spans="1:5" x14ac:dyDescent="0.35">
      <c r="A100" s="1">
        <v>38546</v>
      </c>
      <c r="B100" s="2" t="s">
        <v>47</v>
      </c>
      <c r="C100">
        <v>214</v>
      </c>
      <c r="D100">
        <v>2</v>
      </c>
      <c r="E100">
        <v>428</v>
      </c>
    </row>
    <row r="101" spans="1:5" x14ac:dyDescent="0.35">
      <c r="A101" s="1">
        <v>38546</v>
      </c>
      <c r="B101" s="2" t="s">
        <v>16</v>
      </c>
      <c r="C101">
        <v>408</v>
      </c>
      <c r="D101">
        <v>2</v>
      </c>
      <c r="E101">
        <v>816</v>
      </c>
    </row>
    <row r="102" spans="1:5" x14ac:dyDescent="0.35">
      <c r="A102" s="1">
        <v>38547</v>
      </c>
      <c r="B102" s="2" t="s">
        <v>14</v>
      </c>
      <c r="C102">
        <v>144</v>
      </c>
      <c r="D102">
        <v>2</v>
      </c>
      <c r="E102">
        <v>288</v>
      </c>
    </row>
    <row r="103" spans="1:5" x14ac:dyDescent="0.35">
      <c r="A103" s="1">
        <v>38547</v>
      </c>
      <c r="B103" s="2" t="s">
        <v>8</v>
      </c>
      <c r="C103">
        <v>173</v>
      </c>
      <c r="D103">
        <v>2</v>
      </c>
      <c r="E103">
        <v>346</v>
      </c>
    </row>
    <row r="104" spans="1:5" x14ac:dyDescent="0.35">
      <c r="A104" s="1">
        <v>38549</v>
      </c>
      <c r="B104" s="2" t="s">
        <v>64</v>
      </c>
      <c r="C104">
        <v>15</v>
      </c>
      <c r="D104">
        <v>2</v>
      </c>
      <c r="E104">
        <v>30</v>
      </c>
    </row>
    <row r="105" spans="1:5" x14ac:dyDescent="0.35">
      <c r="A105" s="1">
        <v>38551</v>
      </c>
      <c r="B105" s="2" t="s">
        <v>52</v>
      </c>
      <c r="C105">
        <v>433</v>
      </c>
      <c r="D105">
        <v>2</v>
      </c>
      <c r="E105">
        <v>866</v>
      </c>
    </row>
    <row r="106" spans="1:5" x14ac:dyDescent="0.35">
      <c r="A106" s="1">
        <v>38555</v>
      </c>
      <c r="B106" s="2" t="s">
        <v>65</v>
      </c>
      <c r="C106">
        <v>137</v>
      </c>
      <c r="D106">
        <v>2</v>
      </c>
      <c r="E106">
        <v>274</v>
      </c>
    </row>
    <row r="107" spans="1:5" x14ac:dyDescent="0.35">
      <c r="A107" s="1">
        <v>38558</v>
      </c>
      <c r="B107" s="2" t="s">
        <v>52</v>
      </c>
      <c r="C107">
        <v>118</v>
      </c>
      <c r="D107">
        <v>2</v>
      </c>
      <c r="E107">
        <v>236</v>
      </c>
    </row>
    <row r="108" spans="1:5" x14ac:dyDescent="0.35">
      <c r="A108" s="1">
        <v>38558</v>
      </c>
      <c r="B108" s="2" t="s">
        <v>11</v>
      </c>
      <c r="C108">
        <v>158</v>
      </c>
      <c r="D108">
        <v>2</v>
      </c>
      <c r="E108">
        <v>316</v>
      </c>
    </row>
    <row r="109" spans="1:5" x14ac:dyDescent="0.35">
      <c r="A109" s="1">
        <v>38559</v>
      </c>
      <c r="B109" s="2" t="s">
        <v>46</v>
      </c>
      <c r="C109">
        <v>13</v>
      </c>
      <c r="D109">
        <v>2</v>
      </c>
      <c r="E109">
        <v>26</v>
      </c>
    </row>
    <row r="110" spans="1:5" x14ac:dyDescent="0.35">
      <c r="A110" s="1">
        <v>38560</v>
      </c>
      <c r="B110" s="2" t="s">
        <v>66</v>
      </c>
      <c r="C110">
        <v>2</v>
      </c>
      <c r="D110">
        <v>2</v>
      </c>
      <c r="E110">
        <v>4</v>
      </c>
    </row>
    <row r="111" spans="1:5" x14ac:dyDescent="0.35">
      <c r="A111" s="1">
        <v>38562</v>
      </c>
      <c r="B111" s="2" t="s">
        <v>52</v>
      </c>
      <c r="C111">
        <v>467</v>
      </c>
      <c r="D111">
        <v>2</v>
      </c>
      <c r="E111">
        <v>934</v>
      </c>
    </row>
    <row r="112" spans="1:5" x14ac:dyDescent="0.35">
      <c r="A112" s="1">
        <v>38563</v>
      </c>
      <c r="B112" s="2" t="s">
        <v>67</v>
      </c>
      <c r="C112">
        <v>9</v>
      </c>
      <c r="D112">
        <v>2</v>
      </c>
      <c r="E112">
        <v>18</v>
      </c>
    </row>
    <row r="113" spans="1:5" x14ac:dyDescent="0.35">
      <c r="A113" s="1">
        <v>38567</v>
      </c>
      <c r="B113" s="2" t="s">
        <v>68</v>
      </c>
      <c r="C113">
        <v>189</v>
      </c>
      <c r="D113">
        <v>2</v>
      </c>
      <c r="E113">
        <v>378</v>
      </c>
    </row>
    <row r="114" spans="1:5" x14ac:dyDescent="0.35">
      <c r="A114" s="1">
        <v>38568</v>
      </c>
      <c r="B114" s="2" t="s">
        <v>69</v>
      </c>
      <c r="C114">
        <v>19</v>
      </c>
      <c r="D114">
        <v>2</v>
      </c>
      <c r="E114">
        <v>38</v>
      </c>
    </row>
    <row r="115" spans="1:5" x14ac:dyDescent="0.35">
      <c r="A115" s="1">
        <v>38569</v>
      </c>
      <c r="B115" s="2" t="s">
        <v>11</v>
      </c>
      <c r="C115">
        <v>172</v>
      </c>
      <c r="D115">
        <v>2</v>
      </c>
      <c r="E115">
        <v>344</v>
      </c>
    </row>
    <row r="116" spans="1:5" x14ac:dyDescent="0.35">
      <c r="A116" s="1">
        <v>38570</v>
      </c>
      <c r="B116" s="2" t="s">
        <v>57</v>
      </c>
      <c r="C116">
        <v>84</v>
      </c>
      <c r="D116">
        <v>2</v>
      </c>
      <c r="E116">
        <v>168</v>
      </c>
    </row>
    <row r="117" spans="1:5" x14ac:dyDescent="0.35">
      <c r="A117" s="1">
        <v>38570</v>
      </c>
      <c r="B117" s="2" t="s">
        <v>70</v>
      </c>
      <c r="C117">
        <v>8</v>
      </c>
      <c r="D117">
        <v>2</v>
      </c>
      <c r="E117">
        <v>16</v>
      </c>
    </row>
    <row r="118" spans="1:5" x14ac:dyDescent="0.35">
      <c r="A118" s="1">
        <v>38570</v>
      </c>
      <c r="B118" s="2" t="s">
        <v>71</v>
      </c>
      <c r="C118">
        <v>66</v>
      </c>
      <c r="D118">
        <v>2</v>
      </c>
      <c r="E118">
        <v>132</v>
      </c>
    </row>
    <row r="119" spans="1:5" x14ac:dyDescent="0.35">
      <c r="A119" s="1">
        <v>38571</v>
      </c>
      <c r="B119" s="2" t="s">
        <v>39</v>
      </c>
      <c r="C119">
        <v>35</v>
      </c>
      <c r="D119">
        <v>2</v>
      </c>
      <c r="E119">
        <v>70</v>
      </c>
    </row>
    <row r="120" spans="1:5" x14ac:dyDescent="0.35">
      <c r="A120" s="1">
        <v>38572</v>
      </c>
      <c r="B120" s="2" t="s">
        <v>32</v>
      </c>
      <c r="C120">
        <v>91</v>
      </c>
      <c r="D120">
        <v>2</v>
      </c>
      <c r="E120">
        <v>182</v>
      </c>
    </row>
    <row r="121" spans="1:5" x14ac:dyDescent="0.35">
      <c r="A121" s="1">
        <v>38577</v>
      </c>
      <c r="B121" s="2" t="s">
        <v>9</v>
      </c>
      <c r="C121">
        <v>396</v>
      </c>
      <c r="D121">
        <v>2</v>
      </c>
      <c r="E121">
        <v>792</v>
      </c>
    </row>
    <row r="122" spans="1:5" x14ac:dyDescent="0.35">
      <c r="A122" s="1">
        <v>38577</v>
      </c>
      <c r="B122" s="2" t="s">
        <v>72</v>
      </c>
      <c r="C122">
        <v>6</v>
      </c>
      <c r="D122">
        <v>2</v>
      </c>
      <c r="E122">
        <v>12</v>
      </c>
    </row>
    <row r="123" spans="1:5" x14ac:dyDescent="0.35">
      <c r="A123" s="1">
        <v>38579</v>
      </c>
      <c r="B123" s="2" t="s">
        <v>30</v>
      </c>
      <c r="C123">
        <v>47</v>
      </c>
      <c r="D123">
        <v>2</v>
      </c>
      <c r="E123">
        <v>94</v>
      </c>
    </row>
    <row r="124" spans="1:5" x14ac:dyDescent="0.35">
      <c r="A124" s="1">
        <v>38581</v>
      </c>
      <c r="B124" s="2" t="s">
        <v>21</v>
      </c>
      <c r="C124">
        <v>41</v>
      </c>
      <c r="D124">
        <v>2</v>
      </c>
      <c r="E124">
        <v>82</v>
      </c>
    </row>
    <row r="125" spans="1:5" x14ac:dyDescent="0.35">
      <c r="A125" s="1">
        <v>38582</v>
      </c>
      <c r="B125" s="2" t="s">
        <v>73</v>
      </c>
      <c r="C125">
        <v>136</v>
      </c>
      <c r="D125">
        <v>2</v>
      </c>
      <c r="E125">
        <v>272</v>
      </c>
    </row>
    <row r="126" spans="1:5" x14ac:dyDescent="0.35">
      <c r="A126" s="1">
        <v>38583</v>
      </c>
      <c r="B126" s="2" t="s">
        <v>74</v>
      </c>
      <c r="C126">
        <v>16</v>
      </c>
      <c r="D126">
        <v>2</v>
      </c>
      <c r="E126">
        <v>32</v>
      </c>
    </row>
    <row r="127" spans="1:5" x14ac:dyDescent="0.35">
      <c r="A127" s="1">
        <v>38585</v>
      </c>
      <c r="B127" s="2" t="s">
        <v>75</v>
      </c>
      <c r="C127">
        <v>18</v>
      </c>
      <c r="D127">
        <v>2</v>
      </c>
      <c r="E127">
        <v>36</v>
      </c>
    </row>
    <row r="128" spans="1:5" x14ac:dyDescent="0.35">
      <c r="A128" s="1">
        <v>38589</v>
      </c>
      <c r="B128" s="2" t="s">
        <v>76</v>
      </c>
      <c r="C128">
        <v>11</v>
      </c>
      <c r="D128">
        <v>2</v>
      </c>
      <c r="E128">
        <v>22</v>
      </c>
    </row>
    <row r="129" spans="1:5" x14ac:dyDescent="0.35">
      <c r="A129" s="1">
        <v>38589</v>
      </c>
      <c r="B129" s="2" t="s">
        <v>77</v>
      </c>
      <c r="C129">
        <v>8</v>
      </c>
      <c r="D129">
        <v>2</v>
      </c>
      <c r="E129">
        <v>16</v>
      </c>
    </row>
    <row r="130" spans="1:5" x14ac:dyDescent="0.35">
      <c r="A130" s="1">
        <v>38589</v>
      </c>
      <c r="B130" s="2" t="s">
        <v>78</v>
      </c>
      <c r="C130">
        <v>16</v>
      </c>
      <c r="D130">
        <v>2</v>
      </c>
      <c r="E130">
        <v>32</v>
      </c>
    </row>
    <row r="131" spans="1:5" x14ac:dyDescent="0.35">
      <c r="A131" s="1">
        <v>38589</v>
      </c>
      <c r="B131" s="2" t="s">
        <v>30</v>
      </c>
      <c r="C131">
        <v>54</v>
      </c>
      <c r="D131">
        <v>2</v>
      </c>
      <c r="E131">
        <v>108</v>
      </c>
    </row>
    <row r="132" spans="1:5" x14ac:dyDescent="0.35">
      <c r="A132" s="1">
        <v>38590</v>
      </c>
      <c r="B132" s="2" t="s">
        <v>52</v>
      </c>
      <c r="C132">
        <v>299</v>
      </c>
      <c r="D132">
        <v>2</v>
      </c>
      <c r="E132">
        <v>598</v>
      </c>
    </row>
    <row r="133" spans="1:5" x14ac:dyDescent="0.35">
      <c r="A133" s="1">
        <v>38592</v>
      </c>
      <c r="B133" s="2" t="s">
        <v>71</v>
      </c>
      <c r="C133">
        <v>168</v>
      </c>
      <c r="D133">
        <v>2</v>
      </c>
      <c r="E133">
        <v>336</v>
      </c>
    </row>
    <row r="134" spans="1:5" x14ac:dyDescent="0.35">
      <c r="A134" s="1">
        <v>38593</v>
      </c>
      <c r="B134" s="2" t="s">
        <v>11</v>
      </c>
      <c r="C134">
        <v>106</v>
      </c>
      <c r="D134">
        <v>2</v>
      </c>
      <c r="E134">
        <v>212</v>
      </c>
    </row>
    <row r="135" spans="1:5" x14ac:dyDescent="0.35">
      <c r="A135" s="1">
        <v>38594</v>
      </c>
      <c r="B135" s="2" t="s">
        <v>14</v>
      </c>
      <c r="C135">
        <v>41</v>
      </c>
      <c r="D135">
        <v>2</v>
      </c>
      <c r="E135">
        <v>82</v>
      </c>
    </row>
    <row r="136" spans="1:5" x14ac:dyDescent="0.35">
      <c r="A136" s="1">
        <v>38594</v>
      </c>
      <c r="B136" s="2" t="s">
        <v>41</v>
      </c>
      <c r="C136">
        <v>31</v>
      </c>
      <c r="D136">
        <v>2</v>
      </c>
      <c r="E136">
        <v>62</v>
      </c>
    </row>
    <row r="137" spans="1:5" x14ac:dyDescent="0.35">
      <c r="A137" s="1">
        <v>38596</v>
      </c>
      <c r="B137" s="2" t="s">
        <v>79</v>
      </c>
      <c r="C137">
        <v>8</v>
      </c>
      <c r="D137">
        <v>2</v>
      </c>
      <c r="E137">
        <v>16</v>
      </c>
    </row>
    <row r="138" spans="1:5" x14ac:dyDescent="0.35">
      <c r="A138" s="1">
        <v>38599</v>
      </c>
      <c r="B138" s="2" t="s">
        <v>21</v>
      </c>
      <c r="C138">
        <v>63</v>
      </c>
      <c r="D138">
        <v>2</v>
      </c>
      <c r="E138">
        <v>126</v>
      </c>
    </row>
    <row r="139" spans="1:5" x14ac:dyDescent="0.35">
      <c r="A139" s="1">
        <v>38602</v>
      </c>
      <c r="B139" s="2" t="s">
        <v>7</v>
      </c>
      <c r="C139">
        <v>368</v>
      </c>
      <c r="D139">
        <v>2</v>
      </c>
      <c r="E139">
        <v>736</v>
      </c>
    </row>
    <row r="140" spans="1:5" x14ac:dyDescent="0.35">
      <c r="A140" s="1">
        <v>38603</v>
      </c>
      <c r="B140" s="2" t="s">
        <v>80</v>
      </c>
      <c r="C140">
        <v>106</v>
      </c>
      <c r="D140">
        <v>2</v>
      </c>
      <c r="E140">
        <v>212</v>
      </c>
    </row>
    <row r="141" spans="1:5" x14ac:dyDescent="0.35">
      <c r="A141" s="1">
        <v>38604</v>
      </c>
      <c r="B141" s="2" t="s">
        <v>10</v>
      </c>
      <c r="C141">
        <v>47</v>
      </c>
      <c r="D141">
        <v>2</v>
      </c>
      <c r="E141">
        <v>94</v>
      </c>
    </row>
    <row r="142" spans="1:5" x14ac:dyDescent="0.35">
      <c r="A142" s="1">
        <v>38604</v>
      </c>
      <c r="B142" s="2" t="s">
        <v>52</v>
      </c>
      <c r="C142">
        <v>447</v>
      </c>
      <c r="D142">
        <v>2</v>
      </c>
      <c r="E142">
        <v>894</v>
      </c>
    </row>
    <row r="143" spans="1:5" x14ac:dyDescent="0.35">
      <c r="A143" s="1">
        <v>38605</v>
      </c>
      <c r="B143" s="2" t="s">
        <v>71</v>
      </c>
      <c r="C143">
        <v>106</v>
      </c>
      <c r="D143">
        <v>2</v>
      </c>
      <c r="E143">
        <v>212</v>
      </c>
    </row>
    <row r="144" spans="1:5" x14ac:dyDescent="0.35">
      <c r="A144" s="1">
        <v>38606</v>
      </c>
      <c r="B144" s="2" t="s">
        <v>81</v>
      </c>
      <c r="C144">
        <v>13</v>
      </c>
      <c r="D144">
        <v>2</v>
      </c>
      <c r="E144">
        <v>26</v>
      </c>
    </row>
    <row r="145" spans="1:5" x14ac:dyDescent="0.35">
      <c r="A145" s="1">
        <v>38606</v>
      </c>
      <c r="B145" s="2" t="s">
        <v>54</v>
      </c>
      <c r="C145">
        <v>89</v>
      </c>
      <c r="D145">
        <v>2</v>
      </c>
      <c r="E145">
        <v>178</v>
      </c>
    </row>
    <row r="146" spans="1:5" x14ac:dyDescent="0.35">
      <c r="A146" s="1">
        <v>38606</v>
      </c>
      <c r="B146" s="2" t="s">
        <v>33</v>
      </c>
      <c r="C146">
        <v>105</v>
      </c>
      <c r="D146">
        <v>2</v>
      </c>
      <c r="E146">
        <v>210</v>
      </c>
    </row>
    <row r="147" spans="1:5" x14ac:dyDescent="0.35">
      <c r="A147" s="1">
        <v>38606</v>
      </c>
      <c r="B147" s="2" t="s">
        <v>9</v>
      </c>
      <c r="C147">
        <v>147</v>
      </c>
      <c r="D147">
        <v>2</v>
      </c>
      <c r="E147">
        <v>294</v>
      </c>
    </row>
    <row r="148" spans="1:5" x14ac:dyDescent="0.35">
      <c r="A148" s="1">
        <v>38608</v>
      </c>
      <c r="B148" s="2" t="s">
        <v>11</v>
      </c>
      <c r="C148">
        <v>309</v>
      </c>
      <c r="D148">
        <v>2</v>
      </c>
      <c r="E148">
        <v>618</v>
      </c>
    </row>
    <row r="149" spans="1:5" x14ac:dyDescent="0.35">
      <c r="A149" s="1">
        <v>38610</v>
      </c>
      <c r="B149" s="2" t="s">
        <v>30</v>
      </c>
      <c r="C149">
        <v>47</v>
      </c>
      <c r="D149">
        <v>2</v>
      </c>
      <c r="E149">
        <v>94</v>
      </c>
    </row>
    <row r="150" spans="1:5" x14ac:dyDescent="0.35">
      <c r="A150" s="1">
        <v>38612</v>
      </c>
      <c r="B150" s="2" t="s">
        <v>52</v>
      </c>
      <c r="C150">
        <v>404</v>
      </c>
      <c r="D150">
        <v>2</v>
      </c>
      <c r="E150">
        <v>808</v>
      </c>
    </row>
    <row r="151" spans="1:5" x14ac:dyDescent="0.35">
      <c r="A151" s="1">
        <v>38612</v>
      </c>
      <c r="B151" s="2" t="s">
        <v>82</v>
      </c>
      <c r="C151">
        <v>39</v>
      </c>
      <c r="D151">
        <v>2</v>
      </c>
      <c r="E151">
        <v>78</v>
      </c>
    </row>
    <row r="152" spans="1:5" x14ac:dyDescent="0.35">
      <c r="A152" s="1">
        <v>38612</v>
      </c>
      <c r="B152" s="2" t="s">
        <v>14</v>
      </c>
      <c r="C152">
        <v>61</v>
      </c>
      <c r="D152">
        <v>2</v>
      </c>
      <c r="E152">
        <v>122</v>
      </c>
    </row>
    <row r="153" spans="1:5" x14ac:dyDescent="0.35">
      <c r="A153" s="1">
        <v>38615</v>
      </c>
      <c r="B153" s="2" t="s">
        <v>68</v>
      </c>
      <c r="C153">
        <v>89</v>
      </c>
      <c r="D153">
        <v>2</v>
      </c>
      <c r="E153">
        <v>178</v>
      </c>
    </row>
    <row r="154" spans="1:5" x14ac:dyDescent="0.35">
      <c r="A154" s="1">
        <v>38617</v>
      </c>
      <c r="B154" s="2" t="s">
        <v>25</v>
      </c>
      <c r="C154">
        <v>127</v>
      </c>
      <c r="D154">
        <v>2</v>
      </c>
      <c r="E154">
        <v>254</v>
      </c>
    </row>
    <row r="155" spans="1:5" x14ac:dyDescent="0.35">
      <c r="A155" s="1">
        <v>38620</v>
      </c>
      <c r="B155" s="2" t="s">
        <v>20</v>
      </c>
      <c r="C155">
        <v>81</v>
      </c>
      <c r="D155">
        <v>2</v>
      </c>
      <c r="E155">
        <v>162</v>
      </c>
    </row>
    <row r="156" spans="1:5" x14ac:dyDescent="0.35">
      <c r="A156" s="1">
        <v>38623</v>
      </c>
      <c r="B156" s="2" t="s">
        <v>47</v>
      </c>
      <c r="C156">
        <v>433</v>
      </c>
      <c r="D156">
        <v>2</v>
      </c>
      <c r="E156">
        <v>866</v>
      </c>
    </row>
    <row r="157" spans="1:5" x14ac:dyDescent="0.35">
      <c r="A157" s="1">
        <v>38623</v>
      </c>
      <c r="B157" s="2" t="s">
        <v>11</v>
      </c>
      <c r="C157">
        <v>284</v>
      </c>
      <c r="D157">
        <v>2</v>
      </c>
      <c r="E157">
        <v>568</v>
      </c>
    </row>
    <row r="158" spans="1:5" x14ac:dyDescent="0.35">
      <c r="A158" s="1">
        <v>38624</v>
      </c>
      <c r="B158" s="2" t="s">
        <v>8</v>
      </c>
      <c r="C158">
        <v>122</v>
      </c>
      <c r="D158">
        <v>2</v>
      </c>
      <c r="E158">
        <v>244</v>
      </c>
    </row>
    <row r="159" spans="1:5" x14ac:dyDescent="0.35">
      <c r="A159" s="1">
        <v>38626</v>
      </c>
      <c r="B159" s="2" t="s">
        <v>82</v>
      </c>
      <c r="C159">
        <v>193</v>
      </c>
      <c r="D159">
        <v>2</v>
      </c>
      <c r="E159">
        <v>386</v>
      </c>
    </row>
    <row r="160" spans="1:5" x14ac:dyDescent="0.35">
      <c r="A160" s="1">
        <v>38628</v>
      </c>
      <c r="B160" s="2" t="s">
        <v>30</v>
      </c>
      <c r="C160">
        <v>118</v>
      </c>
      <c r="D160">
        <v>2</v>
      </c>
      <c r="E160">
        <v>236</v>
      </c>
    </row>
    <row r="161" spans="1:5" x14ac:dyDescent="0.35">
      <c r="A161" s="1">
        <v>38629</v>
      </c>
      <c r="B161" s="2" t="s">
        <v>7</v>
      </c>
      <c r="C161">
        <v>173</v>
      </c>
      <c r="D161">
        <v>2</v>
      </c>
      <c r="E161">
        <v>346</v>
      </c>
    </row>
    <row r="162" spans="1:5" x14ac:dyDescent="0.35">
      <c r="A162" s="1">
        <v>38632</v>
      </c>
      <c r="B162" s="2" t="s">
        <v>24</v>
      </c>
      <c r="C162">
        <v>392</v>
      </c>
      <c r="D162">
        <v>2</v>
      </c>
      <c r="E162">
        <v>784</v>
      </c>
    </row>
    <row r="163" spans="1:5" x14ac:dyDescent="0.35">
      <c r="A163" s="1">
        <v>38633</v>
      </c>
      <c r="B163" s="2" t="s">
        <v>18</v>
      </c>
      <c r="C163">
        <v>8</v>
      </c>
      <c r="D163">
        <v>2</v>
      </c>
      <c r="E163">
        <v>16</v>
      </c>
    </row>
    <row r="164" spans="1:5" x14ac:dyDescent="0.35">
      <c r="A164" s="1">
        <v>38638</v>
      </c>
      <c r="B164" s="2" t="s">
        <v>30</v>
      </c>
      <c r="C164">
        <v>132</v>
      </c>
      <c r="D164">
        <v>2</v>
      </c>
      <c r="E164">
        <v>264</v>
      </c>
    </row>
    <row r="165" spans="1:5" x14ac:dyDescent="0.35">
      <c r="A165" s="1">
        <v>38638</v>
      </c>
      <c r="B165" s="2" t="s">
        <v>10</v>
      </c>
      <c r="C165">
        <v>76</v>
      </c>
      <c r="D165">
        <v>2</v>
      </c>
      <c r="E165">
        <v>152</v>
      </c>
    </row>
    <row r="166" spans="1:5" x14ac:dyDescent="0.35">
      <c r="A166" s="1">
        <v>38639</v>
      </c>
      <c r="B166" s="2" t="s">
        <v>83</v>
      </c>
      <c r="C166">
        <v>17</v>
      </c>
      <c r="D166">
        <v>2</v>
      </c>
      <c r="E166">
        <v>34</v>
      </c>
    </row>
    <row r="167" spans="1:5" x14ac:dyDescent="0.35">
      <c r="A167" s="1">
        <v>38640</v>
      </c>
      <c r="B167" s="2" t="s">
        <v>84</v>
      </c>
      <c r="C167">
        <v>17</v>
      </c>
      <c r="D167">
        <v>2</v>
      </c>
      <c r="E167">
        <v>34</v>
      </c>
    </row>
    <row r="168" spans="1:5" x14ac:dyDescent="0.35">
      <c r="A168" s="1">
        <v>38643</v>
      </c>
      <c r="B168" s="2" t="s">
        <v>85</v>
      </c>
      <c r="C168">
        <v>2</v>
      </c>
      <c r="D168">
        <v>2</v>
      </c>
      <c r="E168">
        <v>4</v>
      </c>
    </row>
    <row r="169" spans="1:5" x14ac:dyDescent="0.35">
      <c r="A169" s="1">
        <v>38645</v>
      </c>
      <c r="B169" s="2" t="s">
        <v>21</v>
      </c>
      <c r="C169">
        <v>125</v>
      </c>
      <c r="D169">
        <v>2</v>
      </c>
      <c r="E169">
        <v>250</v>
      </c>
    </row>
    <row r="170" spans="1:5" x14ac:dyDescent="0.35">
      <c r="A170" s="1">
        <v>38646</v>
      </c>
      <c r="B170" s="2" t="s">
        <v>52</v>
      </c>
      <c r="C170">
        <v>234</v>
      </c>
      <c r="D170">
        <v>2</v>
      </c>
      <c r="E170">
        <v>468</v>
      </c>
    </row>
    <row r="171" spans="1:5" x14ac:dyDescent="0.35">
      <c r="A171" s="1">
        <v>38652</v>
      </c>
      <c r="B171" s="2" t="s">
        <v>71</v>
      </c>
      <c r="C171">
        <v>53</v>
      </c>
      <c r="D171">
        <v>2</v>
      </c>
      <c r="E171">
        <v>106</v>
      </c>
    </row>
    <row r="172" spans="1:5" x14ac:dyDescent="0.35">
      <c r="A172" s="1">
        <v>38653</v>
      </c>
      <c r="B172" s="2" t="s">
        <v>39</v>
      </c>
      <c r="C172">
        <v>165</v>
      </c>
      <c r="D172">
        <v>2</v>
      </c>
      <c r="E172">
        <v>330</v>
      </c>
    </row>
    <row r="173" spans="1:5" x14ac:dyDescent="0.35">
      <c r="A173" s="1">
        <v>38653</v>
      </c>
      <c r="B173" s="2" t="s">
        <v>12</v>
      </c>
      <c r="C173">
        <v>177</v>
      </c>
      <c r="D173">
        <v>2</v>
      </c>
      <c r="E173">
        <v>354</v>
      </c>
    </row>
    <row r="174" spans="1:5" x14ac:dyDescent="0.35">
      <c r="A174" s="1">
        <v>38655</v>
      </c>
      <c r="B174" s="2" t="s">
        <v>20</v>
      </c>
      <c r="C174">
        <v>103</v>
      </c>
      <c r="D174">
        <v>2</v>
      </c>
      <c r="E174">
        <v>206</v>
      </c>
    </row>
    <row r="175" spans="1:5" x14ac:dyDescent="0.35">
      <c r="A175" s="1">
        <v>38657</v>
      </c>
      <c r="B175" s="2" t="s">
        <v>86</v>
      </c>
      <c r="C175">
        <v>2</v>
      </c>
      <c r="D175">
        <v>2</v>
      </c>
      <c r="E175">
        <v>4</v>
      </c>
    </row>
    <row r="176" spans="1:5" x14ac:dyDescent="0.35">
      <c r="A176" s="1">
        <v>38657</v>
      </c>
      <c r="B176" s="2" t="s">
        <v>11</v>
      </c>
      <c r="C176">
        <v>279</v>
      </c>
      <c r="D176">
        <v>2</v>
      </c>
      <c r="E176">
        <v>558</v>
      </c>
    </row>
    <row r="177" spans="1:5" x14ac:dyDescent="0.35">
      <c r="A177" s="1">
        <v>38662</v>
      </c>
      <c r="B177" s="2" t="s">
        <v>32</v>
      </c>
      <c r="C177">
        <v>185</v>
      </c>
      <c r="D177">
        <v>2</v>
      </c>
      <c r="E177">
        <v>370</v>
      </c>
    </row>
    <row r="178" spans="1:5" x14ac:dyDescent="0.35">
      <c r="A178" s="1">
        <v>38663</v>
      </c>
      <c r="B178" s="2" t="s">
        <v>9</v>
      </c>
      <c r="C178">
        <v>434</v>
      </c>
      <c r="D178">
        <v>2</v>
      </c>
      <c r="E178">
        <v>868</v>
      </c>
    </row>
    <row r="179" spans="1:5" x14ac:dyDescent="0.35">
      <c r="A179" s="1">
        <v>38667</v>
      </c>
      <c r="B179" s="2" t="s">
        <v>87</v>
      </c>
      <c r="C179">
        <v>10</v>
      </c>
      <c r="D179">
        <v>2</v>
      </c>
      <c r="E179">
        <v>20</v>
      </c>
    </row>
    <row r="180" spans="1:5" x14ac:dyDescent="0.35">
      <c r="A180" s="1">
        <v>38669</v>
      </c>
      <c r="B180" s="2" t="s">
        <v>88</v>
      </c>
      <c r="C180">
        <v>9</v>
      </c>
      <c r="D180">
        <v>2</v>
      </c>
      <c r="E180">
        <v>18</v>
      </c>
    </row>
    <row r="181" spans="1:5" x14ac:dyDescent="0.35">
      <c r="A181" s="1">
        <v>38670</v>
      </c>
      <c r="B181" s="2" t="s">
        <v>26</v>
      </c>
      <c r="C181">
        <v>383</v>
      </c>
      <c r="D181">
        <v>2</v>
      </c>
      <c r="E181">
        <v>766</v>
      </c>
    </row>
    <row r="182" spans="1:5" x14ac:dyDescent="0.35">
      <c r="A182" s="1">
        <v>38670</v>
      </c>
      <c r="B182" s="2" t="s">
        <v>32</v>
      </c>
      <c r="C182">
        <v>189</v>
      </c>
      <c r="D182">
        <v>2</v>
      </c>
      <c r="E182">
        <v>378</v>
      </c>
    </row>
    <row r="183" spans="1:5" x14ac:dyDescent="0.35">
      <c r="A183" s="1">
        <v>38672</v>
      </c>
      <c r="B183" s="2" t="s">
        <v>14</v>
      </c>
      <c r="C183">
        <v>161</v>
      </c>
      <c r="D183">
        <v>2</v>
      </c>
      <c r="E183">
        <v>322</v>
      </c>
    </row>
    <row r="184" spans="1:5" x14ac:dyDescent="0.35">
      <c r="A184" s="1">
        <v>38672</v>
      </c>
      <c r="B184" s="2" t="s">
        <v>65</v>
      </c>
      <c r="C184">
        <v>115</v>
      </c>
      <c r="D184">
        <v>2</v>
      </c>
      <c r="E184">
        <v>230</v>
      </c>
    </row>
    <row r="185" spans="1:5" x14ac:dyDescent="0.35">
      <c r="A185" s="1">
        <v>38674</v>
      </c>
      <c r="B185" s="2" t="s">
        <v>71</v>
      </c>
      <c r="C185">
        <v>58</v>
      </c>
      <c r="D185">
        <v>2</v>
      </c>
      <c r="E185">
        <v>116</v>
      </c>
    </row>
    <row r="186" spans="1:5" x14ac:dyDescent="0.35">
      <c r="A186" s="1">
        <v>38674</v>
      </c>
      <c r="B186" s="2" t="s">
        <v>89</v>
      </c>
      <c r="C186">
        <v>16</v>
      </c>
      <c r="D186">
        <v>2</v>
      </c>
      <c r="E186">
        <v>32</v>
      </c>
    </row>
    <row r="187" spans="1:5" x14ac:dyDescent="0.35">
      <c r="A187" s="1">
        <v>38675</v>
      </c>
      <c r="B187" s="2" t="s">
        <v>55</v>
      </c>
      <c r="C187">
        <v>17</v>
      </c>
      <c r="D187">
        <v>2</v>
      </c>
      <c r="E187">
        <v>34</v>
      </c>
    </row>
    <row r="188" spans="1:5" x14ac:dyDescent="0.35">
      <c r="A188" s="1">
        <v>38676</v>
      </c>
      <c r="B188" s="2" t="s">
        <v>7</v>
      </c>
      <c r="C188">
        <v>177</v>
      </c>
      <c r="D188">
        <v>2</v>
      </c>
      <c r="E188">
        <v>354</v>
      </c>
    </row>
    <row r="189" spans="1:5" x14ac:dyDescent="0.35">
      <c r="A189" s="1">
        <v>38677</v>
      </c>
      <c r="B189" s="2" t="s">
        <v>80</v>
      </c>
      <c r="C189">
        <v>33</v>
      </c>
      <c r="D189">
        <v>2</v>
      </c>
      <c r="E189">
        <v>66</v>
      </c>
    </row>
    <row r="190" spans="1:5" x14ac:dyDescent="0.35">
      <c r="A190" s="1">
        <v>38680</v>
      </c>
      <c r="B190" s="2" t="s">
        <v>20</v>
      </c>
      <c r="C190">
        <v>60</v>
      </c>
      <c r="D190">
        <v>2</v>
      </c>
      <c r="E190">
        <v>120</v>
      </c>
    </row>
    <row r="191" spans="1:5" x14ac:dyDescent="0.35">
      <c r="A191" s="1">
        <v>38682</v>
      </c>
      <c r="B191" s="2" t="s">
        <v>90</v>
      </c>
      <c r="C191">
        <v>8</v>
      </c>
      <c r="D191">
        <v>2</v>
      </c>
      <c r="E191">
        <v>16</v>
      </c>
    </row>
    <row r="192" spans="1:5" x14ac:dyDescent="0.35">
      <c r="A192" s="1">
        <v>38687</v>
      </c>
      <c r="B192" s="2" t="s">
        <v>11</v>
      </c>
      <c r="C192">
        <v>317</v>
      </c>
      <c r="D192">
        <v>2</v>
      </c>
      <c r="E192">
        <v>634</v>
      </c>
    </row>
    <row r="193" spans="1:5" x14ac:dyDescent="0.35">
      <c r="A193" s="1">
        <v>38689</v>
      </c>
      <c r="B193" s="2" t="s">
        <v>91</v>
      </c>
      <c r="C193">
        <v>3</v>
      </c>
      <c r="D193">
        <v>2</v>
      </c>
      <c r="E193">
        <v>6</v>
      </c>
    </row>
    <row r="194" spans="1:5" x14ac:dyDescent="0.35">
      <c r="A194" s="1">
        <v>38691</v>
      </c>
      <c r="B194" s="2" t="s">
        <v>92</v>
      </c>
      <c r="C194">
        <v>16</v>
      </c>
      <c r="D194">
        <v>2</v>
      </c>
      <c r="E194">
        <v>32</v>
      </c>
    </row>
    <row r="195" spans="1:5" x14ac:dyDescent="0.35">
      <c r="A195" s="1">
        <v>38700</v>
      </c>
      <c r="B195" s="2" t="s">
        <v>67</v>
      </c>
      <c r="C195">
        <v>2</v>
      </c>
      <c r="D195">
        <v>2</v>
      </c>
      <c r="E195">
        <v>4</v>
      </c>
    </row>
    <row r="196" spans="1:5" x14ac:dyDescent="0.35">
      <c r="A196" s="1">
        <v>38705</v>
      </c>
      <c r="B196" s="2" t="s">
        <v>12</v>
      </c>
      <c r="C196">
        <v>161</v>
      </c>
      <c r="D196">
        <v>2</v>
      </c>
      <c r="E196">
        <v>322</v>
      </c>
    </row>
    <row r="197" spans="1:5" x14ac:dyDescent="0.35">
      <c r="A197" s="1">
        <v>38708</v>
      </c>
      <c r="B197" s="2" t="s">
        <v>39</v>
      </c>
      <c r="C197">
        <v>187</v>
      </c>
      <c r="D197">
        <v>2</v>
      </c>
      <c r="E197">
        <v>374</v>
      </c>
    </row>
    <row r="198" spans="1:5" x14ac:dyDescent="0.35">
      <c r="A198" s="1">
        <v>38708</v>
      </c>
      <c r="B198" s="2" t="s">
        <v>93</v>
      </c>
      <c r="C198">
        <v>17</v>
      </c>
      <c r="D198">
        <v>2</v>
      </c>
      <c r="E198">
        <v>34</v>
      </c>
    </row>
    <row r="199" spans="1:5" x14ac:dyDescent="0.35">
      <c r="A199" s="1">
        <v>38709</v>
      </c>
      <c r="B199" s="2" t="s">
        <v>94</v>
      </c>
      <c r="C199">
        <v>5</v>
      </c>
      <c r="D199">
        <v>2</v>
      </c>
      <c r="E199">
        <v>10</v>
      </c>
    </row>
    <row r="200" spans="1:5" x14ac:dyDescent="0.35">
      <c r="A200" s="1">
        <v>38711</v>
      </c>
      <c r="B200" s="2" t="s">
        <v>55</v>
      </c>
      <c r="C200">
        <v>10</v>
      </c>
      <c r="D200">
        <v>2</v>
      </c>
      <c r="E200">
        <v>20</v>
      </c>
    </row>
    <row r="201" spans="1:5" x14ac:dyDescent="0.35">
      <c r="A201" s="1">
        <v>38711</v>
      </c>
      <c r="B201" s="2" t="s">
        <v>16</v>
      </c>
      <c r="C201">
        <v>225</v>
      </c>
      <c r="D201">
        <v>2</v>
      </c>
      <c r="E201">
        <v>450</v>
      </c>
    </row>
    <row r="202" spans="1:5" x14ac:dyDescent="0.35">
      <c r="A202" s="1">
        <v>38716</v>
      </c>
      <c r="B202" s="2" t="s">
        <v>19</v>
      </c>
      <c r="C202">
        <v>367</v>
      </c>
      <c r="D202">
        <v>2</v>
      </c>
      <c r="E202">
        <v>734</v>
      </c>
    </row>
    <row r="203" spans="1:5" x14ac:dyDescent="0.35">
      <c r="A203" s="1">
        <v>38721</v>
      </c>
      <c r="B203" s="2" t="s">
        <v>16</v>
      </c>
      <c r="C203">
        <v>295</v>
      </c>
      <c r="D203">
        <v>2.0499999999999998</v>
      </c>
      <c r="E203">
        <v>604.75</v>
      </c>
    </row>
    <row r="204" spans="1:5" x14ac:dyDescent="0.35">
      <c r="A204" s="1">
        <v>38725</v>
      </c>
      <c r="B204" s="2" t="s">
        <v>57</v>
      </c>
      <c r="C204">
        <v>26</v>
      </c>
      <c r="D204">
        <v>2.0499999999999998</v>
      </c>
      <c r="E204">
        <v>53.3</v>
      </c>
    </row>
    <row r="205" spans="1:5" x14ac:dyDescent="0.35">
      <c r="A205" s="1">
        <v>38725</v>
      </c>
      <c r="B205" s="2" t="s">
        <v>95</v>
      </c>
      <c r="C205">
        <v>16</v>
      </c>
      <c r="D205">
        <v>2.0499999999999998</v>
      </c>
      <c r="E205">
        <v>32.799999999999997</v>
      </c>
    </row>
    <row r="206" spans="1:5" x14ac:dyDescent="0.35">
      <c r="A206" s="1">
        <v>38729</v>
      </c>
      <c r="B206" s="2" t="s">
        <v>11</v>
      </c>
      <c r="C206">
        <v>165</v>
      </c>
      <c r="D206">
        <v>2.0499999999999998</v>
      </c>
      <c r="E206">
        <v>338.24999999999994</v>
      </c>
    </row>
    <row r="207" spans="1:5" x14ac:dyDescent="0.35">
      <c r="A207" s="1">
        <v>38729</v>
      </c>
      <c r="B207" s="2" t="s">
        <v>96</v>
      </c>
      <c r="C207">
        <v>20</v>
      </c>
      <c r="D207">
        <v>2.0499999999999998</v>
      </c>
      <c r="E207">
        <v>41</v>
      </c>
    </row>
    <row r="208" spans="1:5" x14ac:dyDescent="0.35">
      <c r="A208" s="1">
        <v>38734</v>
      </c>
      <c r="B208" s="2" t="s">
        <v>97</v>
      </c>
      <c r="C208">
        <v>2</v>
      </c>
      <c r="D208">
        <v>2.0499999999999998</v>
      </c>
      <c r="E208">
        <v>4.0999999999999996</v>
      </c>
    </row>
    <row r="209" spans="1:5" x14ac:dyDescent="0.35">
      <c r="A209" s="1">
        <v>38734</v>
      </c>
      <c r="B209" s="2" t="s">
        <v>98</v>
      </c>
      <c r="C209">
        <v>7</v>
      </c>
      <c r="D209">
        <v>2.0499999999999998</v>
      </c>
      <c r="E209">
        <v>14.349999999999998</v>
      </c>
    </row>
    <row r="210" spans="1:5" x14ac:dyDescent="0.35">
      <c r="A210" s="1">
        <v>38734</v>
      </c>
      <c r="B210" s="2" t="s">
        <v>31</v>
      </c>
      <c r="C210">
        <v>7</v>
      </c>
      <c r="D210">
        <v>2.0499999999999998</v>
      </c>
      <c r="E210">
        <v>14.349999999999998</v>
      </c>
    </row>
    <row r="211" spans="1:5" x14ac:dyDescent="0.35">
      <c r="A211" s="1">
        <v>38734</v>
      </c>
      <c r="B211" s="2" t="s">
        <v>80</v>
      </c>
      <c r="C211">
        <v>72</v>
      </c>
      <c r="D211">
        <v>2.0499999999999998</v>
      </c>
      <c r="E211">
        <v>147.6</v>
      </c>
    </row>
    <row r="212" spans="1:5" x14ac:dyDescent="0.35">
      <c r="A212" s="1">
        <v>38735</v>
      </c>
      <c r="B212" s="2" t="s">
        <v>73</v>
      </c>
      <c r="C212">
        <v>59</v>
      </c>
      <c r="D212">
        <v>2.0499999999999998</v>
      </c>
      <c r="E212">
        <v>120.94999999999999</v>
      </c>
    </row>
    <row r="213" spans="1:5" x14ac:dyDescent="0.35">
      <c r="A213" s="1">
        <v>38736</v>
      </c>
      <c r="B213" s="2" t="s">
        <v>47</v>
      </c>
      <c r="C213">
        <v>212</v>
      </c>
      <c r="D213">
        <v>2.0499999999999998</v>
      </c>
      <c r="E213">
        <v>434.59999999999997</v>
      </c>
    </row>
    <row r="214" spans="1:5" x14ac:dyDescent="0.35">
      <c r="A214" s="1">
        <v>38741</v>
      </c>
      <c r="B214" s="2" t="s">
        <v>19</v>
      </c>
      <c r="C214">
        <v>195</v>
      </c>
      <c r="D214">
        <v>2.0499999999999998</v>
      </c>
      <c r="E214">
        <v>399.74999999999994</v>
      </c>
    </row>
    <row r="215" spans="1:5" x14ac:dyDescent="0.35">
      <c r="A215" s="1">
        <v>38741</v>
      </c>
      <c r="B215" s="2" t="s">
        <v>59</v>
      </c>
      <c r="C215">
        <v>16</v>
      </c>
      <c r="D215">
        <v>2.0499999999999998</v>
      </c>
      <c r="E215">
        <v>32.799999999999997</v>
      </c>
    </row>
    <row r="216" spans="1:5" x14ac:dyDescent="0.35">
      <c r="A216" s="1">
        <v>38745</v>
      </c>
      <c r="B216" s="2" t="s">
        <v>14</v>
      </c>
      <c r="C216">
        <v>187</v>
      </c>
      <c r="D216">
        <v>2.0499999999999998</v>
      </c>
      <c r="E216">
        <v>383.34999999999997</v>
      </c>
    </row>
    <row r="217" spans="1:5" x14ac:dyDescent="0.35">
      <c r="A217" s="1">
        <v>38751</v>
      </c>
      <c r="B217" s="2" t="s">
        <v>19</v>
      </c>
      <c r="C217">
        <v>369</v>
      </c>
      <c r="D217">
        <v>2.0499999999999998</v>
      </c>
      <c r="E217">
        <v>756.44999999999993</v>
      </c>
    </row>
    <row r="218" spans="1:5" x14ac:dyDescent="0.35">
      <c r="A218" s="1">
        <v>38754</v>
      </c>
      <c r="B218" s="2" t="s">
        <v>37</v>
      </c>
      <c r="C218">
        <v>190</v>
      </c>
      <c r="D218">
        <v>2.0499999999999998</v>
      </c>
      <c r="E218">
        <v>389.49999999999994</v>
      </c>
    </row>
    <row r="219" spans="1:5" x14ac:dyDescent="0.35">
      <c r="A219" s="1">
        <v>38754</v>
      </c>
      <c r="B219" s="2" t="s">
        <v>16</v>
      </c>
      <c r="C219">
        <v>453</v>
      </c>
      <c r="D219">
        <v>2.0499999999999998</v>
      </c>
      <c r="E219">
        <v>928.64999999999986</v>
      </c>
    </row>
    <row r="220" spans="1:5" x14ac:dyDescent="0.35">
      <c r="A220" s="1">
        <v>38754</v>
      </c>
      <c r="B220" s="2" t="s">
        <v>24</v>
      </c>
      <c r="C220">
        <v>223</v>
      </c>
      <c r="D220">
        <v>2.0499999999999998</v>
      </c>
      <c r="E220">
        <v>457.15</v>
      </c>
    </row>
    <row r="221" spans="1:5" x14ac:dyDescent="0.35">
      <c r="A221" s="1">
        <v>38755</v>
      </c>
      <c r="B221" s="2" t="s">
        <v>66</v>
      </c>
      <c r="C221">
        <v>1</v>
      </c>
      <c r="D221">
        <v>2.0499999999999998</v>
      </c>
      <c r="E221">
        <v>2.0499999999999998</v>
      </c>
    </row>
    <row r="222" spans="1:5" x14ac:dyDescent="0.35">
      <c r="A222" s="1">
        <v>38757</v>
      </c>
      <c r="B222" s="2" t="s">
        <v>57</v>
      </c>
      <c r="C222">
        <v>170</v>
      </c>
      <c r="D222">
        <v>2.0499999999999998</v>
      </c>
      <c r="E222">
        <v>348.49999999999994</v>
      </c>
    </row>
    <row r="223" spans="1:5" x14ac:dyDescent="0.35">
      <c r="A223" s="1">
        <v>38757</v>
      </c>
      <c r="B223" s="2" t="s">
        <v>88</v>
      </c>
      <c r="C223">
        <v>19</v>
      </c>
      <c r="D223">
        <v>2.0499999999999998</v>
      </c>
      <c r="E223">
        <v>38.949999999999996</v>
      </c>
    </row>
    <row r="224" spans="1:5" x14ac:dyDescent="0.35">
      <c r="A224" s="1">
        <v>38757</v>
      </c>
      <c r="B224" s="2" t="s">
        <v>19</v>
      </c>
      <c r="C224">
        <v>464</v>
      </c>
      <c r="D224">
        <v>2.0499999999999998</v>
      </c>
      <c r="E224">
        <v>951.19999999999993</v>
      </c>
    </row>
    <row r="225" spans="1:5" x14ac:dyDescent="0.35">
      <c r="A225" s="1">
        <v>38761</v>
      </c>
      <c r="B225" s="2" t="s">
        <v>9</v>
      </c>
      <c r="C225">
        <v>230</v>
      </c>
      <c r="D225">
        <v>2.0499999999999998</v>
      </c>
      <c r="E225">
        <v>471.49999999999994</v>
      </c>
    </row>
    <row r="226" spans="1:5" x14ac:dyDescent="0.35">
      <c r="A226" s="1">
        <v>38765</v>
      </c>
      <c r="B226" s="2" t="s">
        <v>11</v>
      </c>
      <c r="C226">
        <v>387</v>
      </c>
      <c r="D226">
        <v>2.0499999999999998</v>
      </c>
      <c r="E226">
        <v>793.34999999999991</v>
      </c>
    </row>
    <row r="227" spans="1:5" x14ac:dyDescent="0.35">
      <c r="A227" s="1">
        <v>38766</v>
      </c>
      <c r="B227" s="2" t="s">
        <v>47</v>
      </c>
      <c r="C227">
        <v>264</v>
      </c>
      <c r="D227">
        <v>2.0499999999999998</v>
      </c>
      <c r="E227">
        <v>541.19999999999993</v>
      </c>
    </row>
    <row r="228" spans="1:5" x14ac:dyDescent="0.35">
      <c r="A228" s="1">
        <v>38767</v>
      </c>
      <c r="B228" s="2" t="s">
        <v>20</v>
      </c>
      <c r="C228">
        <v>163</v>
      </c>
      <c r="D228">
        <v>2.0499999999999998</v>
      </c>
      <c r="E228">
        <v>334.15</v>
      </c>
    </row>
    <row r="229" spans="1:5" x14ac:dyDescent="0.35">
      <c r="A229" s="1">
        <v>38768</v>
      </c>
      <c r="B229" s="2" t="s">
        <v>38</v>
      </c>
      <c r="C229">
        <v>14</v>
      </c>
      <c r="D229">
        <v>2.0499999999999998</v>
      </c>
      <c r="E229">
        <v>28.699999999999996</v>
      </c>
    </row>
    <row r="230" spans="1:5" x14ac:dyDescent="0.35">
      <c r="A230" s="1">
        <v>38769</v>
      </c>
      <c r="B230" s="2" t="s">
        <v>73</v>
      </c>
      <c r="C230">
        <v>98</v>
      </c>
      <c r="D230">
        <v>2.0499999999999998</v>
      </c>
      <c r="E230">
        <v>200.89999999999998</v>
      </c>
    </row>
    <row r="231" spans="1:5" x14ac:dyDescent="0.35">
      <c r="A231" s="1">
        <v>38780</v>
      </c>
      <c r="B231" s="2" t="s">
        <v>99</v>
      </c>
      <c r="C231">
        <v>16</v>
      </c>
      <c r="D231">
        <v>2.0499999999999998</v>
      </c>
      <c r="E231">
        <v>32.799999999999997</v>
      </c>
    </row>
    <row r="232" spans="1:5" x14ac:dyDescent="0.35">
      <c r="A232" s="1">
        <v>38780</v>
      </c>
      <c r="B232" s="2" t="s">
        <v>28</v>
      </c>
      <c r="C232">
        <v>80</v>
      </c>
      <c r="D232">
        <v>2.0499999999999998</v>
      </c>
      <c r="E232">
        <v>164</v>
      </c>
    </row>
    <row r="233" spans="1:5" x14ac:dyDescent="0.35">
      <c r="A233" s="1">
        <v>38784</v>
      </c>
      <c r="B233" s="2" t="s">
        <v>41</v>
      </c>
      <c r="C233">
        <v>127</v>
      </c>
      <c r="D233">
        <v>2.0499999999999998</v>
      </c>
      <c r="E233">
        <v>260.34999999999997</v>
      </c>
    </row>
    <row r="234" spans="1:5" x14ac:dyDescent="0.35">
      <c r="A234" s="1">
        <v>38786</v>
      </c>
      <c r="B234" s="2" t="s">
        <v>21</v>
      </c>
      <c r="C234">
        <v>170</v>
      </c>
      <c r="D234">
        <v>2.0499999999999998</v>
      </c>
      <c r="E234">
        <v>348.49999999999994</v>
      </c>
    </row>
    <row r="235" spans="1:5" x14ac:dyDescent="0.35">
      <c r="A235" s="1">
        <v>38787</v>
      </c>
      <c r="B235" s="2" t="s">
        <v>63</v>
      </c>
      <c r="C235">
        <v>28</v>
      </c>
      <c r="D235">
        <v>2.0499999999999998</v>
      </c>
      <c r="E235">
        <v>57.399999999999991</v>
      </c>
    </row>
    <row r="236" spans="1:5" x14ac:dyDescent="0.35">
      <c r="A236" s="1">
        <v>38788</v>
      </c>
      <c r="B236" s="2" t="s">
        <v>100</v>
      </c>
      <c r="C236">
        <v>12</v>
      </c>
      <c r="D236">
        <v>2.0499999999999998</v>
      </c>
      <c r="E236">
        <v>24.599999999999998</v>
      </c>
    </row>
    <row r="237" spans="1:5" x14ac:dyDescent="0.35">
      <c r="A237" s="1">
        <v>38790</v>
      </c>
      <c r="B237" s="2" t="s">
        <v>101</v>
      </c>
      <c r="C237">
        <v>10</v>
      </c>
      <c r="D237">
        <v>2.0499999999999998</v>
      </c>
      <c r="E237">
        <v>20.5</v>
      </c>
    </row>
    <row r="238" spans="1:5" x14ac:dyDescent="0.35">
      <c r="A238" s="1">
        <v>38791</v>
      </c>
      <c r="B238" s="2" t="s">
        <v>32</v>
      </c>
      <c r="C238">
        <v>65</v>
      </c>
      <c r="D238">
        <v>2.0499999999999998</v>
      </c>
      <c r="E238">
        <v>133.25</v>
      </c>
    </row>
    <row r="239" spans="1:5" x14ac:dyDescent="0.35">
      <c r="A239" s="1">
        <v>38792</v>
      </c>
      <c r="B239" s="2" t="s">
        <v>102</v>
      </c>
      <c r="C239">
        <v>17</v>
      </c>
      <c r="D239">
        <v>2.0499999999999998</v>
      </c>
      <c r="E239">
        <v>34.849999999999994</v>
      </c>
    </row>
    <row r="240" spans="1:5" x14ac:dyDescent="0.35">
      <c r="A240" s="1">
        <v>38792</v>
      </c>
      <c r="B240" s="2" t="s">
        <v>11</v>
      </c>
      <c r="C240">
        <v>262</v>
      </c>
      <c r="D240">
        <v>2.0499999999999998</v>
      </c>
      <c r="E240">
        <v>537.09999999999991</v>
      </c>
    </row>
    <row r="241" spans="1:5" x14ac:dyDescent="0.35">
      <c r="A241" s="1">
        <v>38792</v>
      </c>
      <c r="B241" s="2" t="s">
        <v>103</v>
      </c>
      <c r="C241">
        <v>20</v>
      </c>
      <c r="D241">
        <v>2.0499999999999998</v>
      </c>
      <c r="E241">
        <v>41</v>
      </c>
    </row>
    <row r="242" spans="1:5" x14ac:dyDescent="0.35">
      <c r="A242" s="1">
        <v>38801</v>
      </c>
      <c r="B242" s="2" t="s">
        <v>9</v>
      </c>
      <c r="C242">
        <v>224</v>
      </c>
      <c r="D242">
        <v>2.0499999999999998</v>
      </c>
      <c r="E242">
        <v>459.19999999999993</v>
      </c>
    </row>
    <row r="243" spans="1:5" x14ac:dyDescent="0.35">
      <c r="A243" s="1">
        <v>38808</v>
      </c>
      <c r="B243" s="2" t="s">
        <v>54</v>
      </c>
      <c r="C243">
        <v>199</v>
      </c>
      <c r="D243">
        <v>2.0499999999999998</v>
      </c>
      <c r="E243">
        <v>407.95</v>
      </c>
    </row>
    <row r="244" spans="1:5" x14ac:dyDescent="0.35">
      <c r="A244" s="1">
        <v>38813</v>
      </c>
      <c r="B244" s="2" t="s">
        <v>32</v>
      </c>
      <c r="C244">
        <v>70</v>
      </c>
      <c r="D244">
        <v>2.0499999999999998</v>
      </c>
      <c r="E244">
        <v>143.5</v>
      </c>
    </row>
    <row r="245" spans="1:5" x14ac:dyDescent="0.35">
      <c r="A245" s="1">
        <v>38815</v>
      </c>
      <c r="B245" s="2" t="s">
        <v>104</v>
      </c>
      <c r="C245">
        <v>171</v>
      </c>
      <c r="D245">
        <v>2.0499999999999998</v>
      </c>
      <c r="E245">
        <v>350.54999999999995</v>
      </c>
    </row>
    <row r="246" spans="1:5" x14ac:dyDescent="0.35">
      <c r="A246" s="1">
        <v>38815</v>
      </c>
      <c r="B246" s="2" t="s">
        <v>105</v>
      </c>
      <c r="C246">
        <v>1</v>
      </c>
      <c r="D246">
        <v>2.0499999999999998</v>
      </c>
      <c r="E246">
        <v>2.0499999999999998</v>
      </c>
    </row>
    <row r="247" spans="1:5" x14ac:dyDescent="0.35">
      <c r="A247" s="1">
        <v>38817</v>
      </c>
      <c r="B247" s="2" t="s">
        <v>96</v>
      </c>
      <c r="C247">
        <v>13</v>
      </c>
      <c r="D247">
        <v>2.0499999999999998</v>
      </c>
      <c r="E247">
        <v>26.65</v>
      </c>
    </row>
    <row r="248" spans="1:5" x14ac:dyDescent="0.35">
      <c r="A248" s="1">
        <v>38818</v>
      </c>
      <c r="B248" s="2" t="s">
        <v>11</v>
      </c>
      <c r="C248">
        <v>293</v>
      </c>
      <c r="D248">
        <v>2.0499999999999998</v>
      </c>
      <c r="E248">
        <v>600.65</v>
      </c>
    </row>
    <row r="249" spans="1:5" x14ac:dyDescent="0.35">
      <c r="A249" s="1">
        <v>38818</v>
      </c>
      <c r="B249" s="2" t="s">
        <v>89</v>
      </c>
      <c r="C249">
        <v>11</v>
      </c>
      <c r="D249">
        <v>2.0499999999999998</v>
      </c>
      <c r="E249">
        <v>22.549999999999997</v>
      </c>
    </row>
    <row r="250" spans="1:5" x14ac:dyDescent="0.35">
      <c r="A250" s="1">
        <v>38820</v>
      </c>
      <c r="B250" s="2" t="s">
        <v>52</v>
      </c>
      <c r="C250">
        <v>162</v>
      </c>
      <c r="D250">
        <v>2.0499999999999998</v>
      </c>
      <c r="E250">
        <v>332.09999999999997</v>
      </c>
    </row>
    <row r="251" spans="1:5" x14ac:dyDescent="0.35">
      <c r="A251" s="1">
        <v>38821</v>
      </c>
      <c r="B251" s="2" t="s">
        <v>60</v>
      </c>
      <c r="C251">
        <v>187</v>
      </c>
      <c r="D251">
        <v>2.0499999999999998</v>
      </c>
      <c r="E251">
        <v>383.34999999999997</v>
      </c>
    </row>
    <row r="252" spans="1:5" x14ac:dyDescent="0.35">
      <c r="A252" s="1">
        <v>38822</v>
      </c>
      <c r="B252" s="2" t="s">
        <v>20</v>
      </c>
      <c r="C252">
        <v>192</v>
      </c>
      <c r="D252">
        <v>2.0499999999999998</v>
      </c>
      <c r="E252">
        <v>393.59999999999997</v>
      </c>
    </row>
    <row r="253" spans="1:5" x14ac:dyDescent="0.35">
      <c r="A253" s="1">
        <v>38824</v>
      </c>
      <c r="B253" s="2" t="s">
        <v>26</v>
      </c>
      <c r="C253">
        <v>127</v>
      </c>
      <c r="D253">
        <v>2.0499999999999998</v>
      </c>
      <c r="E253">
        <v>260.34999999999997</v>
      </c>
    </row>
    <row r="254" spans="1:5" x14ac:dyDescent="0.35">
      <c r="A254" s="1">
        <v>38826</v>
      </c>
      <c r="B254" s="2" t="s">
        <v>11</v>
      </c>
      <c r="C254">
        <v>198</v>
      </c>
      <c r="D254">
        <v>2.0499999999999998</v>
      </c>
      <c r="E254">
        <v>405.9</v>
      </c>
    </row>
    <row r="255" spans="1:5" x14ac:dyDescent="0.35">
      <c r="A255" s="1">
        <v>38826</v>
      </c>
      <c r="B255" s="2" t="s">
        <v>106</v>
      </c>
      <c r="C255">
        <v>4</v>
      </c>
      <c r="D255">
        <v>2.0499999999999998</v>
      </c>
      <c r="E255">
        <v>8.1999999999999993</v>
      </c>
    </row>
    <row r="256" spans="1:5" x14ac:dyDescent="0.35">
      <c r="A256" s="1">
        <v>38826</v>
      </c>
      <c r="B256" s="2" t="s">
        <v>19</v>
      </c>
      <c r="C256">
        <v>110</v>
      </c>
      <c r="D256">
        <v>2.0499999999999998</v>
      </c>
      <c r="E256">
        <v>225.49999999999997</v>
      </c>
    </row>
    <row r="257" spans="1:5" x14ac:dyDescent="0.35">
      <c r="A257" s="1">
        <v>38826</v>
      </c>
      <c r="B257" s="2" t="s">
        <v>20</v>
      </c>
      <c r="C257">
        <v>123</v>
      </c>
      <c r="D257">
        <v>2.0499999999999998</v>
      </c>
      <c r="E257">
        <v>252.14999999999998</v>
      </c>
    </row>
    <row r="258" spans="1:5" x14ac:dyDescent="0.35">
      <c r="A258" s="1">
        <v>38827</v>
      </c>
      <c r="B258" s="2" t="s">
        <v>68</v>
      </c>
      <c r="C258">
        <v>159</v>
      </c>
      <c r="D258">
        <v>2.0499999999999998</v>
      </c>
      <c r="E258">
        <v>325.95</v>
      </c>
    </row>
    <row r="259" spans="1:5" x14ac:dyDescent="0.35">
      <c r="A259" s="1">
        <v>38828</v>
      </c>
      <c r="B259" s="2" t="s">
        <v>107</v>
      </c>
      <c r="C259">
        <v>19</v>
      </c>
      <c r="D259">
        <v>2.0499999999999998</v>
      </c>
      <c r="E259">
        <v>38.949999999999996</v>
      </c>
    </row>
    <row r="260" spans="1:5" x14ac:dyDescent="0.35">
      <c r="A260" s="1">
        <v>38834</v>
      </c>
      <c r="B260" s="2" t="s">
        <v>24</v>
      </c>
      <c r="C260">
        <v>289</v>
      </c>
      <c r="D260">
        <v>2.0499999999999998</v>
      </c>
      <c r="E260">
        <v>592.44999999999993</v>
      </c>
    </row>
    <row r="261" spans="1:5" x14ac:dyDescent="0.35">
      <c r="A261" s="1">
        <v>38834</v>
      </c>
      <c r="B261" s="2" t="s">
        <v>25</v>
      </c>
      <c r="C261">
        <v>136</v>
      </c>
      <c r="D261">
        <v>2.0499999999999998</v>
      </c>
      <c r="E261">
        <v>278.79999999999995</v>
      </c>
    </row>
    <row r="262" spans="1:5" x14ac:dyDescent="0.35">
      <c r="A262" s="1">
        <v>38845</v>
      </c>
      <c r="B262" s="2" t="s">
        <v>27</v>
      </c>
      <c r="C262">
        <v>41</v>
      </c>
      <c r="D262">
        <v>2.0499999999999998</v>
      </c>
      <c r="E262">
        <v>84.05</v>
      </c>
    </row>
    <row r="263" spans="1:5" x14ac:dyDescent="0.35">
      <c r="A263" s="1">
        <v>38846</v>
      </c>
      <c r="B263" s="2" t="s">
        <v>47</v>
      </c>
      <c r="C263">
        <v>385</v>
      </c>
      <c r="D263">
        <v>2.0499999999999998</v>
      </c>
      <c r="E263">
        <v>789.24999999999989</v>
      </c>
    </row>
    <row r="264" spans="1:5" x14ac:dyDescent="0.35">
      <c r="A264" s="1">
        <v>38847</v>
      </c>
      <c r="B264" s="2" t="s">
        <v>108</v>
      </c>
      <c r="C264">
        <v>17</v>
      </c>
      <c r="D264">
        <v>2.0499999999999998</v>
      </c>
      <c r="E264">
        <v>34.849999999999994</v>
      </c>
    </row>
    <row r="265" spans="1:5" x14ac:dyDescent="0.35">
      <c r="A265" s="1">
        <v>38847</v>
      </c>
      <c r="B265" s="2" t="s">
        <v>109</v>
      </c>
      <c r="C265">
        <v>20</v>
      </c>
      <c r="D265">
        <v>2.0499999999999998</v>
      </c>
      <c r="E265">
        <v>41</v>
      </c>
    </row>
    <row r="266" spans="1:5" x14ac:dyDescent="0.35">
      <c r="A266" s="1">
        <v>38851</v>
      </c>
      <c r="B266" s="2" t="s">
        <v>110</v>
      </c>
      <c r="C266">
        <v>19</v>
      </c>
      <c r="D266">
        <v>2.0499999999999998</v>
      </c>
      <c r="E266">
        <v>38.949999999999996</v>
      </c>
    </row>
    <row r="267" spans="1:5" x14ac:dyDescent="0.35">
      <c r="A267" s="1">
        <v>38852</v>
      </c>
      <c r="B267" s="2" t="s">
        <v>45</v>
      </c>
      <c r="C267">
        <v>13</v>
      </c>
      <c r="D267">
        <v>2.0499999999999998</v>
      </c>
      <c r="E267">
        <v>26.65</v>
      </c>
    </row>
    <row r="268" spans="1:5" x14ac:dyDescent="0.35">
      <c r="A268" s="1">
        <v>38853</v>
      </c>
      <c r="B268" s="2" t="s">
        <v>99</v>
      </c>
      <c r="C268">
        <v>13</v>
      </c>
      <c r="D268">
        <v>2.0499999999999998</v>
      </c>
      <c r="E268">
        <v>26.65</v>
      </c>
    </row>
    <row r="269" spans="1:5" x14ac:dyDescent="0.35">
      <c r="A269" s="1">
        <v>38855</v>
      </c>
      <c r="B269" s="2" t="s">
        <v>82</v>
      </c>
      <c r="C269">
        <v>168</v>
      </c>
      <c r="D269">
        <v>2.0499999999999998</v>
      </c>
      <c r="E269">
        <v>344.4</v>
      </c>
    </row>
    <row r="270" spans="1:5" x14ac:dyDescent="0.35">
      <c r="A270" s="1">
        <v>38855</v>
      </c>
      <c r="B270" s="2" t="s">
        <v>111</v>
      </c>
      <c r="C270">
        <v>18</v>
      </c>
      <c r="D270">
        <v>2.0499999999999998</v>
      </c>
      <c r="E270">
        <v>36.9</v>
      </c>
    </row>
    <row r="271" spans="1:5" x14ac:dyDescent="0.35">
      <c r="A271" s="1">
        <v>38855</v>
      </c>
      <c r="B271" s="2" t="s">
        <v>16</v>
      </c>
      <c r="C271">
        <v>131</v>
      </c>
      <c r="D271">
        <v>2.0499999999999998</v>
      </c>
      <c r="E271">
        <v>268.54999999999995</v>
      </c>
    </row>
    <row r="272" spans="1:5" x14ac:dyDescent="0.35">
      <c r="A272" s="1">
        <v>38856</v>
      </c>
      <c r="B272" s="2" t="s">
        <v>24</v>
      </c>
      <c r="C272">
        <v>187</v>
      </c>
      <c r="D272">
        <v>2.0499999999999998</v>
      </c>
      <c r="E272">
        <v>383.34999999999997</v>
      </c>
    </row>
    <row r="273" spans="1:5" x14ac:dyDescent="0.35">
      <c r="A273" s="1">
        <v>38857</v>
      </c>
      <c r="B273" s="2" t="s">
        <v>26</v>
      </c>
      <c r="C273">
        <v>412</v>
      </c>
      <c r="D273">
        <v>2.0499999999999998</v>
      </c>
      <c r="E273">
        <v>844.59999999999991</v>
      </c>
    </row>
    <row r="274" spans="1:5" x14ac:dyDescent="0.35">
      <c r="A274" s="1">
        <v>38859</v>
      </c>
      <c r="B274" s="2" t="s">
        <v>8</v>
      </c>
      <c r="C274">
        <v>40</v>
      </c>
      <c r="D274">
        <v>2.0499999999999998</v>
      </c>
      <c r="E274">
        <v>82</v>
      </c>
    </row>
    <row r="275" spans="1:5" x14ac:dyDescent="0.35">
      <c r="A275" s="1">
        <v>38860</v>
      </c>
      <c r="B275" s="2" t="s">
        <v>39</v>
      </c>
      <c r="C275">
        <v>166</v>
      </c>
      <c r="D275">
        <v>2.0499999999999998</v>
      </c>
      <c r="E275">
        <v>340.29999999999995</v>
      </c>
    </row>
    <row r="276" spans="1:5" x14ac:dyDescent="0.35">
      <c r="A276" s="1">
        <v>38861</v>
      </c>
      <c r="B276" s="2" t="s">
        <v>68</v>
      </c>
      <c r="C276">
        <v>173</v>
      </c>
      <c r="D276">
        <v>2.0499999999999998</v>
      </c>
      <c r="E276">
        <v>354.65</v>
      </c>
    </row>
    <row r="277" spans="1:5" x14ac:dyDescent="0.35">
      <c r="A277" s="1">
        <v>38862</v>
      </c>
      <c r="B277" s="2" t="s">
        <v>112</v>
      </c>
      <c r="C277">
        <v>2</v>
      </c>
      <c r="D277">
        <v>2.0499999999999998</v>
      </c>
      <c r="E277">
        <v>4.0999999999999996</v>
      </c>
    </row>
    <row r="278" spans="1:5" x14ac:dyDescent="0.35">
      <c r="A278" s="1">
        <v>38862</v>
      </c>
      <c r="B278" s="2" t="s">
        <v>113</v>
      </c>
      <c r="C278">
        <v>18</v>
      </c>
      <c r="D278">
        <v>2.0499999999999998</v>
      </c>
      <c r="E278">
        <v>36.9</v>
      </c>
    </row>
    <row r="279" spans="1:5" x14ac:dyDescent="0.35">
      <c r="A279" s="1">
        <v>38863</v>
      </c>
      <c r="B279" s="2" t="s">
        <v>114</v>
      </c>
      <c r="C279">
        <v>15</v>
      </c>
      <c r="D279">
        <v>2.0499999999999998</v>
      </c>
      <c r="E279">
        <v>30.749999999999996</v>
      </c>
    </row>
    <row r="280" spans="1:5" x14ac:dyDescent="0.35">
      <c r="A280" s="1">
        <v>38864</v>
      </c>
      <c r="B280" s="2" t="s">
        <v>104</v>
      </c>
      <c r="C280">
        <v>243</v>
      </c>
      <c r="D280">
        <v>2.0499999999999998</v>
      </c>
      <c r="E280">
        <v>498.15</v>
      </c>
    </row>
    <row r="281" spans="1:5" x14ac:dyDescent="0.35">
      <c r="A281" s="1">
        <v>38865</v>
      </c>
      <c r="B281" s="2" t="s">
        <v>19</v>
      </c>
      <c r="C281">
        <v>460</v>
      </c>
      <c r="D281">
        <v>2.0499999999999998</v>
      </c>
      <c r="E281">
        <v>942.99999999999989</v>
      </c>
    </row>
    <row r="282" spans="1:5" x14ac:dyDescent="0.35">
      <c r="A282" s="1">
        <v>38865</v>
      </c>
      <c r="B282" s="2" t="s">
        <v>115</v>
      </c>
      <c r="C282">
        <v>8</v>
      </c>
      <c r="D282">
        <v>2.0499999999999998</v>
      </c>
      <c r="E282">
        <v>16.399999999999999</v>
      </c>
    </row>
    <row r="283" spans="1:5" x14ac:dyDescent="0.35">
      <c r="A283" s="1">
        <v>38866</v>
      </c>
      <c r="B283" s="2" t="s">
        <v>10</v>
      </c>
      <c r="C283">
        <v>150</v>
      </c>
      <c r="D283">
        <v>2.0499999999999998</v>
      </c>
      <c r="E283">
        <v>307.5</v>
      </c>
    </row>
    <row r="284" spans="1:5" x14ac:dyDescent="0.35">
      <c r="A284" s="1">
        <v>38867</v>
      </c>
      <c r="B284" s="2" t="s">
        <v>54</v>
      </c>
      <c r="C284">
        <v>72</v>
      </c>
      <c r="D284">
        <v>2.0499999999999998</v>
      </c>
      <c r="E284">
        <v>147.6</v>
      </c>
    </row>
    <row r="285" spans="1:5" x14ac:dyDescent="0.35">
      <c r="A285" s="1">
        <v>38867</v>
      </c>
      <c r="B285" s="2" t="s">
        <v>11</v>
      </c>
      <c r="C285">
        <v>217</v>
      </c>
      <c r="D285">
        <v>2.0499999999999998</v>
      </c>
      <c r="E285">
        <v>444.84999999999997</v>
      </c>
    </row>
    <row r="286" spans="1:5" x14ac:dyDescent="0.35">
      <c r="A286" s="1">
        <v>38870</v>
      </c>
      <c r="B286" s="2" t="s">
        <v>41</v>
      </c>
      <c r="C286">
        <v>164</v>
      </c>
      <c r="D286">
        <v>2.0499999999999998</v>
      </c>
      <c r="E286">
        <v>336.2</v>
      </c>
    </row>
    <row r="287" spans="1:5" x14ac:dyDescent="0.35">
      <c r="A287" s="1">
        <v>38870</v>
      </c>
      <c r="B287" s="2" t="s">
        <v>47</v>
      </c>
      <c r="C287">
        <v>429</v>
      </c>
      <c r="D287">
        <v>2.0499999999999998</v>
      </c>
      <c r="E287">
        <v>879.44999999999993</v>
      </c>
    </row>
    <row r="288" spans="1:5" x14ac:dyDescent="0.35">
      <c r="A288" s="1">
        <v>38875</v>
      </c>
      <c r="B288" s="2" t="s">
        <v>10</v>
      </c>
      <c r="C288">
        <v>63</v>
      </c>
      <c r="D288">
        <v>2.0499999999999998</v>
      </c>
      <c r="E288">
        <v>129.14999999999998</v>
      </c>
    </row>
    <row r="289" spans="1:5" x14ac:dyDescent="0.35">
      <c r="A289" s="1">
        <v>38878</v>
      </c>
      <c r="B289" s="2" t="s">
        <v>32</v>
      </c>
      <c r="C289">
        <v>106</v>
      </c>
      <c r="D289">
        <v>2.0499999999999998</v>
      </c>
      <c r="E289">
        <v>217.29999999999998</v>
      </c>
    </row>
    <row r="290" spans="1:5" x14ac:dyDescent="0.35">
      <c r="A290" s="1">
        <v>38886</v>
      </c>
      <c r="B290" s="2" t="s">
        <v>24</v>
      </c>
      <c r="C290">
        <v>136</v>
      </c>
      <c r="D290">
        <v>2.0499999999999998</v>
      </c>
      <c r="E290">
        <v>278.79999999999995</v>
      </c>
    </row>
    <row r="291" spans="1:5" x14ac:dyDescent="0.35">
      <c r="A291" s="1">
        <v>38887</v>
      </c>
      <c r="B291" s="2" t="s">
        <v>116</v>
      </c>
      <c r="C291">
        <v>7</v>
      </c>
      <c r="D291">
        <v>2.0499999999999998</v>
      </c>
      <c r="E291">
        <v>14.349999999999998</v>
      </c>
    </row>
    <row r="292" spans="1:5" x14ac:dyDescent="0.35">
      <c r="A292" s="1">
        <v>38896</v>
      </c>
      <c r="B292" s="2" t="s">
        <v>14</v>
      </c>
      <c r="C292">
        <v>114</v>
      </c>
      <c r="D292">
        <v>2.0499999999999998</v>
      </c>
      <c r="E292">
        <v>233.7</v>
      </c>
    </row>
    <row r="293" spans="1:5" x14ac:dyDescent="0.35">
      <c r="A293" s="1">
        <v>38896</v>
      </c>
      <c r="B293" s="2" t="s">
        <v>117</v>
      </c>
      <c r="C293">
        <v>12</v>
      </c>
      <c r="D293">
        <v>2.0499999999999998</v>
      </c>
      <c r="E293">
        <v>24.599999999999998</v>
      </c>
    </row>
    <row r="294" spans="1:5" x14ac:dyDescent="0.35">
      <c r="A294" s="1">
        <v>38902</v>
      </c>
      <c r="B294" s="2" t="s">
        <v>11</v>
      </c>
      <c r="C294">
        <v>443</v>
      </c>
      <c r="D294">
        <v>2.0499999999999998</v>
      </c>
      <c r="E294">
        <v>908.15</v>
      </c>
    </row>
    <row r="295" spans="1:5" x14ac:dyDescent="0.35">
      <c r="A295" s="1">
        <v>38904</v>
      </c>
      <c r="B295" s="2" t="s">
        <v>54</v>
      </c>
      <c r="C295">
        <v>73</v>
      </c>
      <c r="D295">
        <v>2.0499999999999998</v>
      </c>
      <c r="E295">
        <v>149.64999999999998</v>
      </c>
    </row>
    <row r="296" spans="1:5" x14ac:dyDescent="0.35">
      <c r="A296" s="1">
        <v>38907</v>
      </c>
      <c r="B296" s="2" t="s">
        <v>118</v>
      </c>
      <c r="C296">
        <v>15</v>
      </c>
      <c r="D296">
        <v>2.0499999999999998</v>
      </c>
      <c r="E296">
        <v>30.749999999999996</v>
      </c>
    </row>
    <row r="297" spans="1:5" x14ac:dyDescent="0.35">
      <c r="A297" s="1">
        <v>38907</v>
      </c>
      <c r="B297" s="2" t="s">
        <v>119</v>
      </c>
      <c r="C297">
        <v>9</v>
      </c>
      <c r="D297">
        <v>2.0499999999999998</v>
      </c>
      <c r="E297">
        <v>18.45</v>
      </c>
    </row>
    <row r="298" spans="1:5" x14ac:dyDescent="0.35">
      <c r="A298" s="1">
        <v>38908</v>
      </c>
      <c r="B298" s="2" t="s">
        <v>120</v>
      </c>
      <c r="C298">
        <v>20</v>
      </c>
      <c r="D298">
        <v>2.0499999999999998</v>
      </c>
      <c r="E298">
        <v>41</v>
      </c>
    </row>
    <row r="299" spans="1:5" x14ac:dyDescent="0.35">
      <c r="A299" s="1">
        <v>38910</v>
      </c>
      <c r="B299" s="2" t="s">
        <v>121</v>
      </c>
      <c r="C299">
        <v>9</v>
      </c>
      <c r="D299">
        <v>2.0499999999999998</v>
      </c>
      <c r="E299">
        <v>18.45</v>
      </c>
    </row>
    <row r="300" spans="1:5" x14ac:dyDescent="0.35">
      <c r="A300" s="1">
        <v>38911</v>
      </c>
      <c r="B300" s="2" t="s">
        <v>122</v>
      </c>
      <c r="C300">
        <v>88</v>
      </c>
      <c r="D300">
        <v>2.0499999999999998</v>
      </c>
      <c r="E300">
        <v>180.39999999999998</v>
      </c>
    </row>
    <row r="301" spans="1:5" x14ac:dyDescent="0.35">
      <c r="A301" s="1">
        <v>38911</v>
      </c>
      <c r="B301" s="2" t="s">
        <v>9</v>
      </c>
      <c r="C301">
        <v>139</v>
      </c>
      <c r="D301">
        <v>2.0499999999999998</v>
      </c>
      <c r="E301">
        <v>284.95</v>
      </c>
    </row>
    <row r="302" spans="1:5" x14ac:dyDescent="0.35">
      <c r="A302" s="1">
        <v>38912</v>
      </c>
      <c r="B302" s="2" t="s">
        <v>24</v>
      </c>
      <c r="C302">
        <v>346</v>
      </c>
      <c r="D302">
        <v>2.0499999999999998</v>
      </c>
      <c r="E302">
        <v>709.3</v>
      </c>
    </row>
    <row r="303" spans="1:5" x14ac:dyDescent="0.35">
      <c r="A303" s="1">
        <v>38918</v>
      </c>
      <c r="B303" s="2" t="s">
        <v>123</v>
      </c>
      <c r="C303">
        <v>3</v>
      </c>
      <c r="D303">
        <v>2.0499999999999998</v>
      </c>
      <c r="E303">
        <v>6.1499999999999995</v>
      </c>
    </row>
    <row r="304" spans="1:5" x14ac:dyDescent="0.35">
      <c r="A304" s="1">
        <v>38918</v>
      </c>
      <c r="B304" s="2" t="s">
        <v>124</v>
      </c>
      <c r="C304">
        <v>9</v>
      </c>
      <c r="D304">
        <v>2.0499999999999998</v>
      </c>
      <c r="E304">
        <v>18.45</v>
      </c>
    </row>
    <row r="305" spans="1:5" x14ac:dyDescent="0.35">
      <c r="A305" s="1">
        <v>38918</v>
      </c>
      <c r="B305" s="2" t="s">
        <v>11</v>
      </c>
      <c r="C305">
        <v>323</v>
      </c>
      <c r="D305">
        <v>2.0499999999999998</v>
      </c>
      <c r="E305">
        <v>662.15</v>
      </c>
    </row>
    <row r="306" spans="1:5" x14ac:dyDescent="0.35">
      <c r="A306" s="1">
        <v>38919</v>
      </c>
      <c r="B306" s="2" t="s">
        <v>104</v>
      </c>
      <c r="C306">
        <v>382</v>
      </c>
      <c r="D306">
        <v>2.0499999999999998</v>
      </c>
      <c r="E306">
        <v>783.09999999999991</v>
      </c>
    </row>
    <row r="307" spans="1:5" x14ac:dyDescent="0.35">
      <c r="A307" s="1">
        <v>38923</v>
      </c>
      <c r="B307" s="2" t="s">
        <v>19</v>
      </c>
      <c r="C307">
        <v>296</v>
      </c>
      <c r="D307">
        <v>2.0499999999999998</v>
      </c>
      <c r="E307">
        <v>606.79999999999995</v>
      </c>
    </row>
    <row r="308" spans="1:5" x14ac:dyDescent="0.35">
      <c r="A308" s="1">
        <v>38924</v>
      </c>
      <c r="B308" s="2" t="s">
        <v>7</v>
      </c>
      <c r="C308">
        <v>121</v>
      </c>
      <c r="D308">
        <v>2.0499999999999998</v>
      </c>
      <c r="E308">
        <v>248.04999999999998</v>
      </c>
    </row>
    <row r="309" spans="1:5" x14ac:dyDescent="0.35">
      <c r="A309" s="1">
        <v>38924</v>
      </c>
      <c r="B309" s="2" t="s">
        <v>27</v>
      </c>
      <c r="C309">
        <v>157</v>
      </c>
      <c r="D309">
        <v>2.0499999999999998</v>
      </c>
      <c r="E309">
        <v>321.84999999999997</v>
      </c>
    </row>
    <row r="310" spans="1:5" x14ac:dyDescent="0.35">
      <c r="A310" s="1">
        <v>38926</v>
      </c>
      <c r="B310" s="2" t="s">
        <v>11</v>
      </c>
      <c r="C310">
        <v>497</v>
      </c>
      <c r="D310">
        <v>2.0499999999999998</v>
      </c>
      <c r="E310">
        <v>1018.8499999999999</v>
      </c>
    </row>
    <row r="311" spans="1:5" x14ac:dyDescent="0.35">
      <c r="A311" s="1">
        <v>38927</v>
      </c>
      <c r="B311" s="2" t="s">
        <v>11</v>
      </c>
      <c r="C311">
        <v>103</v>
      </c>
      <c r="D311">
        <v>2.0499999999999998</v>
      </c>
      <c r="E311">
        <v>211.14999999999998</v>
      </c>
    </row>
    <row r="312" spans="1:5" x14ac:dyDescent="0.35">
      <c r="A312" s="1">
        <v>38928</v>
      </c>
      <c r="B312" s="2" t="s">
        <v>32</v>
      </c>
      <c r="C312">
        <v>142</v>
      </c>
      <c r="D312">
        <v>2.0499999999999998</v>
      </c>
      <c r="E312">
        <v>291.09999999999997</v>
      </c>
    </row>
    <row r="313" spans="1:5" x14ac:dyDescent="0.35">
      <c r="A313" s="1">
        <v>38929</v>
      </c>
      <c r="B313" s="2" t="s">
        <v>25</v>
      </c>
      <c r="C313">
        <v>144</v>
      </c>
      <c r="D313">
        <v>2.0499999999999998</v>
      </c>
      <c r="E313">
        <v>295.2</v>
      </c>
    </row>
    <row r="314" spans="1:5" x14ac:dyDescent="0.35">
      <c r="A314" s="1">
        <v>38931</v>
      </c>
      <c r="B314" s="2" t="s">
        <v>102</v>
      </c>
      <c r="C314">
        <v>8</v>
      </c>
      <c r="D314">
        <v>2.0499999999999998</v>
      </c>
      <c r="E314">
        <v>16.399999999999999</v>
      </c>
    </row>
    <row r="315" spans="1:5" x14ac:dyDescent="0.35">
      <c r="A315" s="1">
        <v>38936</v>
      </c>
      <c r="B315" s="2" t="s">
        <v>57</v>
      </c>
      <c r="C315">
        <v>172</v>
      </c>
      <c r="D315">
        <v>2.0499999999999998</v>
      </c>
      <c r="E315">
        <v>352.59999999999997</v>
      </c>
    </row>
    <row r="316" spans="1:5" x14ac:dyDescent="0.35">
      <c r="A316" s="1">
        <v>38940</v>
      </c>
      <c r="B316" s="2" t="s">
        <v>9</v>
      </c>
      <c r="C316">
        <v>290</v>
      </c>
      <c r="D316">
        <v>2.0499999999999998</v>
      </c>
      <c r="E316">
        <v>594.5</v>
      </c>
    </row>
    <row r="317" spans="1:5" x14ac:dyDescent="0.35">
      <c r="A317" s="1">
        <v>38942</v>
      </c>
      <c r="B317" s="2" t="s">
        <v>16</v>
      </c>
      <c r="C317">
        <v>422</v>
      </c>
      <c r="D317">
        <v>2.0499999999999998</v>
      </c>
      <c r="E317">
        <v>865.09999999999991</v>
      </c>
    </row>
    <row r="318" spans="1:5" x14ac:dyDescent="0.35">
      <c r="A318" s="1">
        <v>38945</v>
      </c>
      <c r="B318" s="2" t="s">
        <v>111</v>
      </c>
      <c r="C318">
        <v>12</v>
      </c>
      <c r="D318">
        <v>2.0499999999999998</v>
      </c>
      <c r="E318">
        <v>24.599999999999998</v>
      </c>
    </row>
    <row r="319" spans="1:5" x14ac:dyDescent="0.35">
      <c r="A319" s="1">
        <v>38948</v>
      </c>
      <c r="B319" s="2" t="s">
        <v>57</v>
      </c>
      <c r="C319">
        <v>104</v>
      </c>
      <c r="D319">
        <v>2.0499999999999998</v>
      </c>
      <c r="E319">
        <v>213.2</v>
      </c>
    </row>
    <row r="320" spans="1:5" x14ac:dyDescent="0.35">
      <c r="A320" s="1">
        <v>38949</v>
      </c>
      <c r="B320" s="2" t="s">
        <v>37</v>
      </c>
      <c r="C320">
        <v>97</v>
      </c>
      <c r="D320">
        <v>2.0499999999999998</v>
      </c>
      <c r="E320">
        <v>198.85</v>
      </c>
    </row>
    <row r="321" spans="1:5" x14ac:dyDescent="0.35">
      <c r="A321" s="1">
        <v>38950</v>
      </c>
      <c r="B321" s="2" t="s">
        <v>28</v>
      </c>
      <c r="C321">
        <v>179</v>
      </c>
      <c r="D321">
        <v>2.0499999999999998</v>
      </c>
      <c r="E321">
        <v>366.95</v>
      </c>
    </row>
    <row r="322" spans="1:5" x14ac:dyDescent="0.35">
      <c r="A322" s="1">
        <v>38953</v>
      </c>
      <c r="B322" s="2" t="s">
        <v>52</v>
      </c>
      <c r="C322">
        <v>256</v>
      </c>
      <c r="D322">
        <v>2.0499999999999998</v>
      </c>
      <c r="E322">
        <v>524.79999999999995</v>
      </c>
    </row>
    <row r="323" spans="1:5" x14ac:dyDescent="0.35">
      <c r="A323" s="1">
        <v>38954</v>
      </c>
      <c r="B323" s="2" t="s">
        <v>115</v>
      </c>
      <c r="C323">
        <v>20</v>
      </c>
      <c r="D323">
        <v>2.0499999999999998</v>
      </c>
      <c r="E323">
        <v>41</v>
      </c>
    </row>
    <row r="324" spans="1:5" x14ac:dyDescent="0.35">
      <c r="A324" s="1">
        <v>38954</v>
      </c>
      <c r="B324" s="2" t="s">
        <v>107</v>
      </c>
      <c r="C324">
        <v>10</v>
      </c>
      <c r="D324">
        <v>2.0499999999999998</v>
      </c>
      <c r="E324">
        <v>20.5</v>
      </c>
    </row>
    <row r="325" spans="1:5" x14ac:dyDescent="0.35">
      <c r="A325" s="1">
        <v>38955</v>
      </c>
      <c r="B325" s="2" t="s">
        <v>9</v>
      </c>
      <c r="C325">
        <v>407</v>
      </c>
      <c r="D325">
        <v>2.0499999999999998</v>
      </c>
      <c r="E325">
        <v>834.34999999999991</v>
      </c>
    </row>
    <row r="326" spans="1:5" x14ac:dyDescent="0.35">
      <c r="A326" s="1">
        <v>38956</v>
      </c>
      <c r="B326" s="2" t="s">
        <v>24</v>
      </c>
      <c r="C326">
        <v>297</v>
      </c>
      <c r="D326">
        <v>2.0499999999999998</v>
      </c>
      <c r="E326">
        <v>608.84999999999991</v>
      </c>
    </row>
    <row r="327" spans="1:5" x14ac:dyDescent="0.35">
      <c r="A327" s="1">
        <v>38956</v>
      </c>
      <c r="B327" s="2" t="s">
        <v>73</v>
      </c>
      <c r="C327">
        <v>133</v>
      </c>
      <c r="D327">
        <v>2.0499999999999998</v>
      </c>
      <c r="E327">
        <v>272.64999999999998</v>
      </c>
    </row>
    <row r="328" spans="1:5" x14ac:dyDescent="0.35">
      <c r="A328" s="1">
        <v>38956</v>
      </c>
      <c r="B328" s="2" t="s">
        <v>37</v>
      </c>
      <c r="C328">
        <v>33</v>
      </c>
      <c r="D328">
        <v>2.0499999999999998</v>
      </c>
      <c r="E328">
        <v>67.649999999999991</v>
      </c>
    </row>
    <row r="329" spans="1:5" x14ac:dyDescent="0.35">
      <c r="A329" s="1">
        <v>38959</v>
      </c>
      <c r="B329" s="2" t="s">
        <v>16</v>
      </c>
      <c r="C329">
        <v>220</v>
      </c>
      <c r="D329">
        <v>2.0499999999999998</v>
      </c>
      <c r="E329">
        <v>450.99999999999994</v>
      </c>
    </row>
    <row r="330" spans="1:5" x14ac:dyDescent="0.35">
      <c r="A330" s="1">
        <v>38959</v>
      </c>
      <c r="B330" s="2" t="s">
        <v>30</v>
      </c>
      <c r="C330">
        <v>114</v>
      </c>
      <c r="D330">
        <v>2.0499999999999998</v>
      </c>
      <c r="E330">
        <v>233.7</v>
      </c>
    </row>
    <row r="331" spans="1:5" x14ac:dyDescent="0.35">
      <c r="A331" s="1">
        <v>38962</v>
      </c>
      <c r="B331" s="2" t="s">
        <v>10</v>
      </c>
      <c r="C331">
        <v>130</v>
      </c>
      <c r="D331">
        <v>2.0499999999999998</v>
      </c>
      <c r="E331">
        <v>266.5</v>
      </c>
    </row>
    <row r="332" spans="1:5" x14ac:dyDescent="0.35">
      <c r="A332" s="1">
        <v>38962</v>
      </c>
      <c r="B332" s="2" t="s">
        <v>32</v>
      </c>
      <c r="C332">
        <v>52</v>
      </c>
      <c r="D332">
        <v>2.0499999999999998</v>
      </c>
      <c r="E332">
        <v>106.6</v>
      </c>
    </row>
    <row r="333" spans="1:5" x14ac:dyDescent="0.35">
      <c r="A333" s="1">
        <v>38962</v>
      </c>
      <c r="B333" s="2" t="s">
        <v>30</v>
      </c>
      <c r="C333">
        <v>33</v>
      </c>
      <c r="D333">
        <v>2.0499999999999998</v>
      </c>
      <c r="E333">
        <v>67.649999999999991</v>
      </c>
    </row>
    <row r="334" spans="1:5" x14ac:dyDescent="0.35">
      <c r="A334" s="1">
        <v>38963</v>
      </c>
      <c r="B334" s="2" t="s">
        <v>63</v>
      </c>
      <c r="C334">
        <v>57</v>
      </c>
      <c r="D334">
        <v>2.0499999999999998</v>
      </c>
      <c r="E334">
        <v>116.85</v>
      </c>
    </row>
    <row r="335" spans="1:5" x14ac:dyDescent="0.35">
      <c r="A335" s="1">
        <v>38965</v>
      </c>
      <c r="B335" s="2" t="s">
        <v>125</v>
      </c>
      <c r="C335">
        <v>190</v>
      </c>
      <c r="D335">
        <v>2.0499999999999998</v>
      </c>
      <c r="E335">
        <v>389.49999999999994</v>
      </c>
    </row>
    <row r="336" spans="1:5" x14ac:dyDescent="0.35">
      <c r="A336" s="1">
        <v>38965</v>
      </c>
      <c r="B336" s="2" t="s">
        <v>86</v>
      </c>
      <c r="C336">
        <v>8</v>
      </c>
      <c r="D336">
        <v>2.0499999999999998</v>
      </c>
      <c r="E336">
        <v>16.399999999999999</v>
      </c>
    </row>
    <row r="337" spans="1:5" x14ac:dyDescent="0.35">
      <c r="A337" s="1">
        <v>38965</v>
      </c>
      <c r="B337" s="2" t="s">
        <v>9</v>
      </c>
      <c r="C337">
        <v>255</v>
      </c>
      <c r="D337">
        <v>2.0499999999999998</v>
      </c>
      <c r="E337">
        <v>522.75</v>
      </c>
    </row>
    <row r="338" spans="1:5" x14ac:dyDescent="0.35">
      <c r="A338" s="1">
        <v>38967</v>
      </c>
      <c r="B338" s="2" t="s">
        <v>73</v>
      </c>
      <c r="C338">
        <v>108</v>
      </c>
      <c r="D338">
        <v>2.0499999999999998</v>
      </c>
      <c r="E338">
        <v>221.39999999999998</v>
      </c>
    </row>
    <row r="339" spans="1:5" x14ac:dyDescent="0.35">
      <c r="A339" s="1">
        <v>38971</v>
      </c>
      <c r="B339" s="2" t="s">
        <v>20</v>
      </c>
      <c r="C339">
        <v>78</v>
      </c>
      <c r="D339">
        <v>2.0499999999999998</v>
      </c>
      <c r="E339">
        <v>159.89999999999998</v>
      </c>
    </row>
    <row r="340" spans="1:5" x14ac:dyDescent="0.35">
      <c r="A340" s="1">
        <v>38972</v>
      </c>
      <c r="B340" s="2" t="s">
        <v>9</v>
      </c>
      <c r="C340">
        <v>364</v>
      </c>
      <c r="D340">
        <v>2.0499999999999998</v>
      </c>
      <c r="E340">
        <v>746.19999999999993</v>
      </c>
    </row>
    <row r="341" spans="1:5" x14ac:dyDescent="0.35">
      <c r="A341" s="1">
        <v>38973</v>
      </c>
      <c r="B341" s="2" t="s">
        <v>68</v>
      </c>
      <c r="C341">
        <v>52</v>
      </c>
      <c r="D341">
        <v>2.0499999999999998</v>
      </c>
      <c r="E341">
        <v>106.6</v>
      </c>
    </row>
    <row r="342" spans="1:5" x14ac:dyDescent="0.35">
      <c r="A342" s="1">
        <v>38974</v>
      </c>
      <c r="B342" s="2" t="s">
        <v>104</v>
      </c>
      <c r="C342">
        <v>343</v>
      </c>
      <c r="D342">
        <v>2.0499999999999998</v>
      </c>
      <c r="E342">
        <v>703.15</v>
      </c>
    </row>
    <row r="343" spans="1:5" x14ac:dyDescent="0.35">
      <c r="A343" s="1">
        <v>38976</v>
      </c>
      <c r="B343" s="2" t="s">
        <v>54</v>
      </c>
      <c r="C343">
        <v>197</v>
      </c>
      <c r="D343">
        <v>2.0499999999999998</v>
      </c>
      <c r="E343">
        <v>403.84999999999997</v>
      </c>
    </row>
    <row r="344" spans="1:5" x14ac:dyDescent="0.35">
      <c r="A344" s="1">
        <v>38977</v>
      </c>
      <c r="B344" s="2" t="s">
        <v>126</v>
      </c>
      <c r="C344">
        <v>4</v>
      </c>
      <c r="D344">
        <v>2.0499999999999998</v>
      </c>
      <c r="E344">
        <v>8.1999999999999993</v>
      </c>
    </row>
    <row r="345" spans="1:5" x14ac:dyDescent="0.35">
      <c r="A345" s="1">
        <v>38978</v>
      </c>
      <c r="B345" s="2" t="s">
        <v>127</v>
      </c>
      <c r="C345">
        <v>8</v>
      </c>
      <c r="D345">
        <v>2.0499999999999998</v>
      </c>
      <c r="E345">
        <v>16.399999999999999</v>
      </c>
    </row>
    <row r="346" spans="1:5" x14ac:dyDescent="0.35">
      <c r="A346" s="1">
        <v>38978</v>
      </c>
      <c r="B346" s="2" t="s">
        <v>58</v>
      </c>
      <c r="C346">
        <v>11</v>
      </c>
      <c r="D346">
        <v>2.0499999999999998</v>
      </c>
      <c r="E346">
        <v>22.549999999999997</v>
      </c>
    </row>
    <row r="347" spans="1:5" x14ac:dyDescent="0.35">
      <c r="A347" s="1">
        <v>38978</v>
      </c>
      <c r="B347" s="2" t="s">
        <v>74</v>
      </c>
      <c r="C347">
        <v>10</v>
      </c>
      <c r="D347">
        <v>2.0499999999999998</v>
      </c>
      <c r="E347">
        <v>20.5</v>
      </c>
    </row>
    <row r="348" spans="1:5" x14ac:dyDescent="0.35">
      <c r="A348" s="1">
        <v>38981</v>
      </c>
      <c r="B348" s="2" t="s">
        <v>63</v>
      </c>
      <c r="C348">
        <v>96</v>
      </c>
      <c r="D348">
        <v>2.0499999999999998</v>
      </c>
      <c r="E348">
        <v>196.79999999999998</v>
      </c>
    </row>
    <row r="349" spans="1:5" x14ac:dyDescent="0.35">
      <c r="A349" s="1">
        <v>38981</v>
      </c>
      <c r="B349" s="2" t="s">
        <v>57</v>
      </c>
      <c r="C349">
        <v>30</v>
      </c>
      <c r="D349">
        <v>2.0499999999999998</v>
      </c>
      <c r="E349">
        <v>61.499999999999993</v>
      </c>
    </row>
    <row r="350" spans="1:5" x14ac:dyDescent="0.35">
      <c r="A350" s="1">
        <v>38982</v>
      </c>
      <c r="B350" s="2" t="s">
        <v>128</v>
      </c>
      <c r="C350">
        <v>17</v>
      </c>
      <c r="D350">
        <v>2.0499999999999998</v>
      </c>
      <c r="E350">
        <v>34.849999999999994</v>
      </c>
    </row>
    <row r="351" spans="1:5" x14ac:dyDescent="0.35">
      <c r="A351" s="1">
        <v>38985</v>
      </c>
      <c r="B351" s="2" t="s">
        <v>124</v>
      </c>
      <c r="C351">
        <v>17</v>
      </c>
      <c r="D351">
        <v>2.0499999999999998</v>
      </c>
      <c r="E351">
        <v>34.849999999999994</v>
      </c>
    </row>
    <row r="352" spans="1:5" x14ac:dyDescent="0.35">
      <c r="A352" s="1">
        <v>38985</v>
      </c>
      <c r="B352" s="2" t="s">
        <v>14</v>
      </c>
      <c r="C352">
        <v>180</v>
      </c>
      <c r="D352">
        <v>2.0499999999999998</v>
      </c>
      <c r="E352">
        <v>368.99999999999994</v>
      </c>
    </row>
    <row r="353" spans="1:5" x14ac:dyDescent="0.35">
      <c r="A353" s="1">
        <v>38985</v>
      </c>
      <c r="B353" s="2" t="s">
        <v>33</v>
      </c>
      <c r="C353">
        <v>94</v>
      </c>
      <c r="D353">
        <v>2.0499999999999998</v>
      </c>
      <c r="E353">
        <v>192.7</v>
      </c>
    </row>
    <row r="354" spans="1:5" x14ac:dyDescent="0.35">
      <c r="A354" s="1">
        <v>38986</v>
      </c>
      <c r="B354" s="2" t="s">
        <v>41</v>
      </c>
      <c r="C354">
        <v>45</v>
      </c>
      <c r="D354">
        <v>2.0499999999999998</v>
      </c>
      <c r="E354">
        <v>92.249999999999986</v>
      </c>
    </row>
    <row r="355" spans="1:5" x14ac:dyDescent="0.35">
      <c r="A355" s="1">
        <v>38987</v>
      </c>
      <c r="B355" s="2" t="s">
        <v>9</v>
      </c>
      <c r="C355">
        <v>380</v>
      </c>
      <c r="D355">
        <v>2.0499999999999998</v>
      </c>
      <c r="E355">
        <v>778.99999999999989</v>
      </c>
    </row>
    <row r="356" spans="1:5" x14ac:dyDescent="0.35">
      <c r="A356" s="1">
        <v>38987</v>
      </c>
      <c r="B356" s="2" t="s">
        <v>45</v>
      </c>
      <c r="C356">
        <v>5</v>
      </c>
      <c r="D356">
        <v>2.0499999999999998</v>
      </c>
      <c r="E356">
        <v>10.25</v>
      </c>
    </row>
    <row r="357" spans="1:5" x14ac:dyDescent="0.35">
      <c r="A357" s="1">
        <v>38991</v>
      </c>
      <c r="B357" s="2" t="s">
        <v>39</v>
      </c>
      <c r="C357">
        <v>170</v>
      </c>
      <c r="D357">
        <v>2.0499999999999998</v>
      </c>
      <c r="E357">
        <v>348.49999999999994</v>
      </c>
    </row>
    <row r="358" spans="1:5" x14ac:dyDescent="0.35">
      <c r="A358" s="1">
        <v>38995</v>
      </c>
      <c r="B358" s="2" t="s">
        <v>47</v>
      </c>
      <c r="C358">
        <v>198</v>
      </c>
      <c r="D358">
        <v>2.0499999999999998</v>
      </c>
      <c r="E358">
        <v>405.9</v>
      </c>
    </row>
    <row r="359" spans="1:5" x14ac:dyDescent="0.35">
      <c r="A359" s="1">
        <v>38998</v>
      </c>
      <c r="B359" s="2" t="s">
        <v>19</v>
      </c>
      <c r="C359">
        <v>283</v>
      </c>
      <c r="D359">
        <v>2.0499999999999998</v>
      </c>
      <c r="E359">
        <v>580.15</v>
      </c>
    </row>
    <row r="360" spans="1:5" x14ac:dyDescent="0.35">
      <c r="A360" s="1">
        <v>39001</v>
      </c>
      <c r="B360" s="2" t="s">
        <v>125</v>
      </c>
      <c r="C360">
        <v>42</v>
      </c>
      <c r="D360">
        <v>2.0499999999999998</v>
      </c>
      <c r="E360">
        <v>86.1</v>
      </c>
    </row>
    <row r="361" spans="1:5" x14ac:dyDescent="0.35">
      <c r="A361" s="1">
        <v>39003</v>
      </c>
      <c r="B361" s="2" t="s">
        <v>8</v>
      </c>
      <c r="C361">
        <v>163</v>
      </c>
      <c r="D361">
        <v>2.0499999999999998</v>
      </c>
      <c r="E361">
        <v>334.15</v>
      </c>
    </row>
    <row r="362" spans="1:5" x14ac:dyDescent="0.35">
      <c r="A362" s="1">
        <v>39009</v>
      </c>
      <c r="B362" s="2" t="s">
        <v>19</v>
      </c>
      <c r="C362">
        <v>115</v>
      </c>
      <c r="D362">
        <v>2.0499999999999998</v>
      </c>
      <c r="E362">
        <v>235.74999999999997</v>
      </c>
    </row>
    <row r="363" spans="1:5" x14ac:dyDescent="0.35">
      <c r="A363" s="1">
        <v>39014</v>
      </c>
      <c r="B363" s="2" t="s">
        <v>73</v>
      </c>
      <c r="C363">
        <v>75</v>
      </c>
      <c r="D363">
        <v>2.0499999999999998</v>
      </c>
      <c r="E363">
        <v>153.75</v>
      </c>
    </row>
    <row r="364" spans="1:5" x14ac:dyDescent="0.35">
      <c r="A364" s="1">
        <v>39015</v>
      </c>
      <c r="B364" s="2" t="s">
        <v>47</v>
      </c>
      <c r="C364">
        <v>403</v>
      </c>
      <c r="D364">
        <v>2.0499999999999998</v>
      </c>
      <c r="E364">
        <v>826.15</v>
      </c>
    </row>
    <row r="365" spans="1:5" x14ac:dyDescent="0.35">
      <c r="A365" s="1">
        <v>39019</v>
      </c>
      <c r="B365" s="2" t="s">
        <v>19</v>
      </c>
      <c r="C365">
        <v>465</v>
      </c>
      <c r="D365">
        <v>2.0499999999999998</v>
      </c>
      <c r="E365">
        <v>953.24999999999989</v>
      </c>
    </row>
    <row r="366" spans="1:5" x14ac:dyDescent="0.35">
      <c r="A366" s="1">
        <v>39021</v>
      </c>
      <c r="B366" s="2" t="s">
        <v>8</v>
      </c>
      <c r="C366">
        <v>194</v>
      </c>
      <c r="D366">
        <v>2.0499999999999998</v>
      </c>
      <c r="E366">
        <v>397.7</v>
      </c>
    </row>
    <row r="367" spans="1:5" x14ac:dyDescent="0.35">
      <c r="A367" s="1">
        <v>39021</v>
      </c>
      <c r="B367" s="2" t="s">
        <v>71</v>
      </c>
      <c r="C367">
        <v>122</v>
      </c>
      <c r="D367">
        <v>2.0499999999999998</v>
      </c>
      <c r="E367">
        <v>250.09999999999997</v>
      </c>
    </row>
    <row r="368" spans="1:5" x14ac:dyDescent="0.35">
      <c r="A368" s="1">
        <v>39021</v>
      </c>
      <c r="B368" s="2" t="s">
        <v>21</v>
      </c>
      <c r="C368">
        <v>186</v>
      </c>
      <c r="D368">
        <v>2.0499999999999998</v>
      </c>
      <c r="E368">
        <v>381.29999999999995</v>
      </c>
    </row>
    <row r="369" spans="1:5" x14ac:dyDescent="0.35">
      <c r="A369" s="1">
        <v>39026</v>
      </c>
      <c r="B369" s="2" t="s">
        <v>14</v>
      </c>
      <c r="C369">
        <v>137</v>
      </c>
      <c r="D369">
        <v>2.0499999999999998</v>
      </c>
      <c r="E369">
        <v>280.84999999999997</v>
      </c>
    </row>
    <row r="370" spans="1:5" x14ac:dyDescent="0.35">
      <c r="A370" s="1">
        <v>39029</v>
      </c>
      <c r="B370" s="2" t="s">
        <v>81</v>
      </c>
      <c r="C370">
        <v>10</v>
      </c>
      <c r="D370">
        <v>2.0499999999999998</v>
      </c>
      <c r="E370">
        <v>20.5</v>
      </c>
    </row>
    <row r="371" spans="1:5" x14ac:dyDescent="0.35">
      <c r="A371" s="1">
        <v>39032</v>
      </c>
      <c r="B371" s="2" t="s">
        <v>52</v>
      </c>
      <c r="C371">
        <v>437</v>
      </c>
      <c r="D371">
        <v>2.0499999999999998</v>
      </c>
      <c r="E371">
        <v>895.84999999999991</v>
      </c>
    </row>
    <row r="372" spans="1:5" x14ac:dyDescent="0.35">
      <c r="A372" s="1">
        <v>39034</v>
      </c>
      <c r="B372" s="2" t="s">
        <v>129</v>
      </c>
      <c r="C372">
        <v>20</v>
      </c>
      <c r="D372">
        <v>2.0499999999999998</v>
      </c>
      <c r="E372">
        <v>41</v>
      </c>
    </row>
    <row r="373" spans="1:5" x14ac:dyDescent="0.35">
      <c r="A373" s="1">
        <v>39035</v>
      </c>
      <c r="B373" s="2" t="s">
        <v>16</v>
      </c>
      <c r="C373">
        <v>108</v>
      </c>
      <c r="D373">
        <v>2.0499999999999998</v>
      </c>
      <c r="E373">
        <v>221.39999999999998</v>
      </c>
    </row>
    <row r="374" spans="1:5" x14ac:dyDescent="0.35">
      <c r="A374" s="1">
        <v>39040</v>
      </c>
      <c r="B374" s="2" t="s">
        <v>39</v>
      </c>
      <c r="C374">
        <v>62</v>
      </c>
      <c r="D374">
        <v>2.0499999999999998</v>
      </c>
      <c r="E374">
        <v>127.1</v>
      </c>
    </row>
    <row r="375" spans="1:5" x14ac:dyDescent="0.35">
      <c r="A375" s="1">
        <v>39040</v>
      </c>
      <c r="B375" s="2" t="s">
        <v>9</v>
      </c>
      <c r="C375">
        <v>426</v>
      </c>
      <c r="D375">
        <v>2.0499999999999998</v>
      </c>
      <c r="E375">
        <v>873.3</v>
      </c>
    </row>
    <row r="376" spans="1:5" x14ac:dyDescent="0.35">
      <c r="A376" s="1">
        <v>39043</v>
      </c>
      <c r="B376" s="2" t="s">
        <v>47</v>
      </c>
      <c r="C376">
        <v>303</v>
      </c>
      <c r="D376">
        <v>2.0499999999999998</v>
      </c>
      <c r="E376">
        <v>621.15</v>
      </c>
    </row>
    <row r="377" spans="1:5" x14ac:dyDescent="0.35">
      <c r="A377" s="1">
        <v>39044</v>
      </c>
      <c r="B377" s="2" t="s">
        <v>2</v>
      </c>
      <c r="C377">
        <v>20</v>
      </c>
      <c r="D377">
        <v>2.0499999999999998</v>
      </c>
      <c r="E377">
        <v>41</v>
      </c>
    </row>
    <row r="378" spans="1:5" x14ac:dyDescent="0.35">
      <c r="A378" s="1">
        <v>39047</v>
      </c>
      <c r="B378" s="2" t="s">
        <v>11</v>
      </c>
      <c r="C378">
        <v>237</v>
      </c>
      <c r="D378">
        <v>2.0499999999999998</v>
      </c>
      <c r="E378">
        <v>485.84999999999997</v>
      </c>
    </row>
    <row r="379" spans="1:5" x14ac:dyDescent="0.35">
      <c r="A379" s="1">
        <v>39048</v>
      </c>
      <c r="B379" s="2" t="s">
        <v>25</v>
      </c>
      <c r="C379">
        <v>151</v>
      </c>
      <c r="D379">
        <v>2.0499999999999998</v>
      </c>
      <c r="E379">
        <v>309.54999999999995</v>
      </c>
    </row>
    <row r="380" spans="1:5" x14ac:dyDescent="0.35">
      <c r="A380" s="1">
        <v>39049</v>
      </c>
      <c r="B380" s="2" t="s">
        <v>130</v>
      </c>
      <c r="C380">
        <v>6</v>
      </c>
      <c r="D380">
        <v>2.0499999999999998</v>
      </c>
      <c r="E380">
        <v>12.299999999999999</v>
      </c>
    </row>
    <row r="381" spans="1:5" x14ac:dyDescent="0.35">
      <c r="A381" s="1">
        <v>39052</v>
      </c>
      <c r="B381" s="2" t="s">
        <v>8</v>
      </c>
      <c r="C381">
        <v>124</v>
      </c>
      <c r="D381">
        <v>2.0499999999999998</v>
      </c>
      <c r="E381">
        <v>254.2</v>
      </c>
    </row>
    <row r="382" spans="1:5" x14ac:dyDescent="0.35">
      <c r="A382" s="1">
        <v>39054</v>
      </c>
      <c r="B382" s="2" t="s">
        <v>131</v>
      </c>
      <c r="C382">
        <v>7</v>
      </c>
      <c r="D382">
        <v>2.0499999999999998</v>
      </c>
      <c r="E382">
        <v>14.349999999999998</v>
      </c>
    </row>
    <row r="383" spans="1:5" x14ac:dyDescent="0.35">
      <c r="A383" s="1">
        <v>39055</v>
      </c>
      <c r="B383" s="2" t="s">
        <v>132</v>
      </c>
      <c r="C383">
        <v>7</v>
      </c>
      <c r="D383">
        <v>2.0499999999999998</v>
      </c>
      <c r="E383">
        <v>14.349999999999998</v>
      </c>
    </row>
    <row r="384" spans="1:5" x14ac:dyDescent="0.35">
      <c r="A384" s="1">
        <v>39057</v>
      </c>
      <c r="B384" s="2" t="s">
        <v>47</v>
      </c>
      <c r="C384">
        <v>105</v>
      </c>
      <c r="D384">
        <v>2.0499999999999998</v>
      </c>
      <c r="E384">
        <v>215.24999999999997</v>
      </c>
    </row>
    <row r="385" spans="1:5" x14ac:dyDescent="0.35">
      <c r="A385" s="1">
        <v>39058</v>
      </c>
      <c r="B385" s="2" t="s">
        <v>71</v>
      </c>
      <c r="C385">
        <v>58</v>
      </c>
      <c r="D385">
        <v>2.0499999999999998</v>
      </c>
      <c r="E385">
        <v>118.89999999999999</v>
      </c>
    </row>
    <row r="386" spans="1:5" x14ac:dyDescent="0.35">
      <c r="A386" s="1">
        <v>39058</v>
      </c>
      <c r="B386" s="2" t="s">
        <v>133</v>
      </c>
      <c r="C386">
        <v>182</v>
      </c>
      <c r="D386">
        <v>2.0499999999999998</v>
      </c>
      <c r="E386">
        <v>373.09999999999997</v>
      </c>
    </row>
    <row r="387" spans="1:5" x14ac:dyDescent="0.35">
      <c r="A387" s="1">
        <v>39060</v>
      </c>
      <c r="B387" s="2" t="s">
        <v>52</v>
      </c>
      <c r="C387">
        <v>163</v>
      </c>
      <c r="D387">
        <v>2.0499999999999998</v>
      </c>
      <c r="E387">
        <v>334.15</v>
      </c>
    </row>
    <row r="388" spans="1:5" x14ac:dyDescent="0.35">
      <c r="A388" s="1">
        <v>39060</v>
      </c>
      <c r="B388" s="2" t="s">
        <v>134</v>
      </c>
      <c r="C388">
        <v>14</v>
      </c>
      <c r="D388">
        <v>2.0499999999999998</v>
      </c>
      <c r="E388">
        <v>28.699999999999996</v>
      </c>
    </row>
    <row r="389" spans="1:5" x14ac:dyDescent="0.35">
      <c r="A389" s="1">
        <v>39061</v>
      </c>
      <c r="B389" s="2" t="s">
        <v>135</v>
      </c>
      <c r="C389">
        <v>4</v>
      </c>
      <c r="D389">
        <v>2.0499999999999998</v>
      </c>
      <c r="E389">
        <v>8.1999999999999993</v>
      </c>
    </row>
    <row r="390" spans="1:5" x14ac:dyDescent="0.35">
      <c r="A390" s="1">
        <v>39062</v>
      </c>
      <c r="B390" s="2" t="s">
        <v>136</v>
      </c>
      <c r="C390">
        <v>13</v>
      </c>
      <c r="D390">
        <v>2.0499999999999998</v>
      </c>
      <c r="E390">
        <v>26.65</v>
      </c>
    </row>
    <row r="391" spans="1:5" x14ac:dyDescent="0.35">
      <c r="A391" s="1">
        <v>39063</v>
      </c>
      <c r="B391" s="2" t="s">
        <v>9</v>
      </c>
      <c r="C391">
        <v>422</v>
      </c>
      <c r="D391">
        <v>2.0499999999999998</v>
      </c>
      <c r="E391">
        <v>865.09999999999991</v>
      </c>
    </row>
    <row r="392" spans="1:5" x14ac:dyDescent="0.35">
      <c r="A392" s="1">
        <v>39064</v>
      </c>
      <c r="B392" s="2" t="s">
        <v>84</v>
      </c>
      <c r="C392">
        <v>6</v>
      </c>
      <c r="D392">
        <v>2.0499999999999998</v>
      </c>
      <c r="E392">
        <v>12.299999999999999</v>
      </c>
    </row>
    <row r="393" spans="1:5" x14ac:dyDescent="0.35">
      <c r="A393" s="1">
        <v>39069</v>
      </c>
      <c r="B393" s="2" t="s">
        <v>137</v>
      </c>
      <c r="C393">
        <v>15</v>
      </c>
      <c r="D393">
        <v>2.0499999999999998</v>
      </c>
      <c r="E393">
        <v>30.749999999999996</v>
      </c>
    </row>
    <row r="394" spans="1:5" x14ac:dyDescent="0.35">
      <c r="A394" s="1">
        <v>39070</v>
      </c>
      <c r="B394" s="2" t="s">
        <v>32</v>
      </c>
      <c r="C394">
        <v>168</v>
      </c>
      <c r="D394">
        <v>2.0499999999999998</v>
      </c>
      <c r="E394">
        <v>344.4</v>
      </c>
    </row>
    <row r="395" spans="1:5" x14ac:dyDescent="0.35">
      <c r="A395" s="1">
        <v>39072</v>
      </c>
      <c r="B395" s="2" t="s">
        <v>52</v>
      </c>
      <c r="C395">
        <v>193</v>
      </c>
      <c r="D395">
        <v>2.0499999999999998</v>
      </c>
      <c r="E395">
        <v>395.65</v>
      </c>
    </row>
    <row r="396" spans="1:5" x14ac:dyDescent="0.35">
      <c r="A396" s="1">
        <v>39078</v>
      </c>
      <c r="B396" s="2" t="s">
        <v>107</v>
      </c>
      <c r="C396">
        <v>15</v>
      </c>
      <c r="D396">
        <v>2.0499999999999998</v>
      </c>
      <c r="E396">
        <v>30.749999999999996</v>
      </c>
    </row>
    <row r="397" spans="1:5" x14ac:dyDescent="0.35">
      <c r="A397" s="1">
        <v>39079</v>
      </c>
      <c r="B397" s="2" t="s">
        <v>25</v>
      </c>
      <c r="C397">
        <v>27</v>
      </c>
      <c r="D397">
        <v>2.0499999999999998</v>
      </c>
      <c r="E397">
        <v>55.349999999999994</v>
      </c>
    </row>
    <row r="398" spans="1:5" x14ac:dyDescent="0.35">
      <c r="A398" s="1">
        <v>39080</v>
      </c>
      <c r="B398" s="2" t="s">
        <v>25</v>
      </c>
      <c r="C398">
        <v>116</v>
      </c>
      <c r="D398">
        <v>2.0499999999999998</v>
      </c>
      <c r="E398">
        <v>237.79999999999998</v>
      </c>
    </row>
    <row r="399" spans="1:5" x14ac:dyDescent="0.35">
      <c r="A399" s="1">
        <v>39081</v>
      </c>
      <c r="B399" s="2" t="s">
        <v>63</v>
      </c>
      <c r="C399">
        <v>21</v>
      </c>
      <c r="D399">
        <v>2.0499999999999998</v>
      </c>
      <c r="E399">
        <v>43.05</v>
      </c>
    </row>
    <row r="400" spans="1:5" x14ac:dyDescent="0.35">
      <c r="A400" s="1">
        <v>39081</v>
      </c>
      <c r="B400" s="2" t="s">
        <v>25</v>
      </c>
      <c r="C400">
        <v>61</v>
      </c>
      <c r="D400">
        <v>2.0499999999999998</v>
      </c>
      <c r="E400">
        <v>125.04999999999998</v>
      </c>
    </row>
    <row r="401" spans="1:5" x14ac:dyDescent="0.35">
      <c r="A401" s="1">
        <v>39081</v>
      </c>
      <c r="B401" s="2" t="s">
        <v>19</v>
      </c>
      <c r="C401">
        <v>458</v>
      </c>
      <c r="D401">
        <v>2.0499999999999998</v>
      </c>
      <c r="E401">
        <v>938.89999999999986</v>
      </c>
    </row>
    <row r="402" spans="1:5" x14ac:dyDescent="0.35">
      <c r="A402" s="1">
        <v>39082</v>
      </c>
      <c r="B402" s="2" t="s">
        <v>138</v>
      </c>
      <c r="C402">
        <v>19</v>
      </c>
      <c r="D402">
        <v>2.0499999999999998</v>
      </c>
      <c r="E402">
        <v>38.949999999999996</v>
      </c>
    </row>
    <row r="403" spans="1:5" x14ac:dyDescent="0.35">
      <c r="A403" s="1">
        <v>39084</v>
      </c>
      <c r="B403" s="2" t="s">
        <v>57</v>
      </c>
      <c r="C403">
        <v>81</v>
      </c>
      <c r="D403">
        <v>2.09</v>
      </c>
      <c r="E403">
        <v>169.29</v>
      </c>
    </row>
    <row r="404" spans="1:5" x14ac:dyDescent="0.35">
      <c r="A404" s="1">
        <v>39085</v>
      </c>
      <c r="B404" s="2" t="s">
        <v>20</v>
      </c>
      <c r="C404">
        <v>86</v>
      </c>
      <c r="D404">
        <v>2.09</v>
      </c>
      <c r="E404">
        <v>179.73999999999998</v>
      </c>
    </row>
    <row r="405" spans="1:5" x14ac:dyDescent="0.35">
      <c r="A405" s="1">
        <v>39086</v>
      </c>
      <c r="B405" s="2" t="s">
        <v>9</v>
      </c>
      <c r="C405">
        <v>142</v>
      </c>
      <c r="D405">
        <v>2.09</v>
      </c>
      <c r="E405">
        <v>296.77999999999997</v>
      </c>
    </row>
    <row r="406" spans="1:5" x14ac:dyDescent="0.35">
      <c r="A406" s="1">
        <v>39092</v>
      </c>
      <c r="B406" s="2" t="s">
        <v>19</v>
      </c>
      <c r="C406">
        <v>459</v>
      </c>
      <c r="D406">
        <v>2.09</v>
      </c>
      <c r="E406">
        <v>959.31</v>
      </c>
    </row>
    <row r="407" spans="1:5" x14ac:dyDescent="0.35">
      <c r="A407" s="1">
        <v>39093</v>
      </c>
      <c r="B407" s="2" t="s">
        <v>42</v>
      </c>
      <c r="C407">
        <v>20</v>
      </c>
      <c r="D407">
        <v>2.09</v>
      </c>
      <c r="E407">
        <v>41.8</v>
      </c>
    </row>
    <row r="408" spans="1:5" x14ac:dyDescent="0.35">
      <c r="A408" s="1">
        <v>39095</v>
      </c>
      <c r="B408" s="2" t="s">
        <v>47</v>
      </c>
      <c r="C408">
        <v>245</v>
      </c>
      <c r="D408">
        <v>2.09</v>
      </c>
      <c r="E408">
        <v>512.04999999999995</v>
      </c>
    </row>
    <row r="409" spans="1:5" x14ac:dyDescent="0.35">
      <c r="A409" s="1">
        <v>39095</v>
      </c>
      <c r="B409" s="2" t="s">
        <v>102</v>
      </c>
      <c r="C409">
        <v>19</v>
      </c>
      <c r="D409">
        <v>2.09</v>
      </c>
      <c r="E409">
        <v>39.709999999999994</v>
      </c>
    </row>
    <row r="410" spans="1:5" x14ac:dyDescent="0.35">
      <c r="A410" s="1">
        <v>39096</v>
      </c>
      <c r="B410" s="2" t="s">
        <v>12</v>
      </c>
      <c r="C410">
        <v>159</v>
      </c>
      <c r="D410">
        <v>2.09</v>
      </c>
      <c r="E410">
        <v>332.31</v>
      </c>
    </row>
    <row r="411" spans="1:5" x14ac:dyDescent="0.35">
      <c r="A411" s="1">
        <v>39097</v>
      </c>
      <c r="B411" s="2" t="s">
        <v>25</v>
      </c>
      <c r="C411">
        <v>99</v>
      </c>
      <c r="D411">
        <v>2.09</v>
      </c>
      <c r="E411">
        <v>206.91</v>
      </c>
    </row>
    <row r="412" spans="1:5" x14ac:dyDescent="0.35">
      <c r="A412" s="1">
        <v>39099</v>
      </c>
      <c r="B412" s="2" t="s">
        <v>24</v>
      </c>
      <c r="C412">
        <v>213</v>
      </c>
      <c r="D412">
        <v>2.09</v>
      </c>
      <c r="E412">
        <v>445.16999999999996</v>
      </c>
    </row>
    <row r="413" spans="1:5" x14ac:dyDescent="0.35">
      <c r="A413" s="1">
        <v>39106</v>
      </c>
      <c r="B413" s="2" t="s">
        <v>16</v>
      </c>
      <c r="C413">
        <v>349</v>
      </c>
      <c r="D413">
        <v>2.09</v>
      </c>
      <c r="E413">
        <v>729.41</v>
      </c>
    </row>
    <row r="414" spans="1:5" x14ac:dyDescent="0.35">
      <c r="A414" s="1">
        <v>39109</v>
      </c>
      <c r="B414" s="2" t="s">
        <v>19</v>
      </c>
      <c r="C414">
        <v>114</v>
      </c>
      <c r="D414">
        <v>2.09</v>
      </c>
      <c r="E414">
        <v>238.26</v>
      </c>
    </row>
    <row r="415" spans="1:5" x14ac:dyDescent="0.35">
      <c r="A415" s="1">
        <v>39109</v>
      </c>
      <c r="B415" s="2" t="s">
        <v>29</v>
      </c>
      <c r="C415">
        <v>12</v>
      </c>
      <c r="D415">
        <v>2.09</v>
      </c>
      <c r="E415">
        <v>25.08</v>
      </c>
    </row>
    <row r="416" spans="1:5" x14ac:dyDescent="0.35">
      <c r="A416" s="1">
        <v>39111</v>
      </c>
      <c r="B416" s="2" t="s">
        <v>101</v>
      </c>
      <c r="C416">
        <v>12</v>
      </c>
      <c r="D416">
        <v>2.09</v>
      </c>
      <c r="E416">
        <v>25.08</v>
      </c>
    </row>
    <row r="417" spans="1:5" x14ac:dyDescent="0.35">
      <c r="A417" s="1">
        <v>39117</v>
      </c>
      <c r="B417" s="2" t="s">
        <v>14</v>
      </c>
      <c r="C417">
        <v>132</v>
      </c>
      <c r="D417">
        <v>2.09</v>
      </c>
      <c r="E417">
        <v>275.88</v>
      </c>
    </row>
    <row r="418" spans="1:5" x14ac:dyDescent="0.35">
      <c r="A418" s="1">
        <v>39120</v>
      </c>
      <c r="B418" s="2" t="s">
        <v>25</v>
      </c>
      <c r="C418">
        <v>197</v>
      </c>
      <c r="D418">
        <v>2.09</v>
      </c>
      <c r="E418">
        <v>411.72999999999996</v>
      </c>
    </row>
    <row r="419" spans="1:5" x14ac:dyDescent="0.35">
      <c r="A419" s="1">
        <v>39120</v>
      </c>
      <c r="B419" s="2" t="s">
        <v>17</v>
      </c>
      <c r="C419">
        <v>5</v>
      </c>
      <c r="D419">
        <v>2.09</v>
      </c>
      <c r="E419">
        <v>10.45</v>
      </c>
    </row>
    <row r="420" spans="1:5" x14ac:dyDescent="0.35">
      <c r="A420" s="1">
        <v>39120</v>
      </c>
      <c r="B420" s="2" t="s">
        <v>52</v>
      </c>
      <c r="C420">
        <v>403</v>
      </c>
      <c r="D420">
        <v>2.09</v>
      </c>
      <c r="E420">
        <v>842.27</v>
      </c>
    </row>
    <row r="421" spans="1:5" x14ac:dyDescent="0.35">
      <c r="A421" s="1">
        <v>39121</v>
      </c>
      <c r="B421" s="2" t="s">
        <v>12</v>
      </c>
      <c r="C421">
        <v>200</v>
      </c>
      <c r="D421">
        <v>2.09</v>
      </c>
      <c r="E421">
        <v>418</v>
      </c>
    </row>
    <row r="422" spans="1:5" x14ac:dyDescent="0.35">
      <c r="A422" s="1">
        <v>39124</v>
      </c>
      <c r="B422" s="2" t="s">
        <v>71</v>
      </c>
      <c r="C422">
        <v>23</v>
      </c>
      <c r="D422">
        <v>2.09</v>
      </c>
      <c r="E422">
        <v>48.069999999999993</v>
      </c>
    </row>
    <row r="423" spans="1:5" x14ac:dyDescent="0.35">
      <c r="A423" s="1">
        <v>39131</v>
      </c>
      <c r="B423" s="2" t="s">
        <v>47</v>
      </c>
      <c r="C423">
        <v>337</v>
      </c>
      <c r="D423">
        <v>2.09</v>
      </c>
      <c r="E423">
        <v>704.32999999999993</v>
      </c>
    </row>
    <row r="424" spans="1:5" x14ac:dyDescent="0.35">
      <c r="A424" s="1">
        <v>39132</v>
      </c>
      <c r="B424" s="2" t="s">
        <v>7</v>
      </c>
      <c r="C424">
        <v>500</v>
      </c>
      <c r="D424">
        <v>2.09</v>
      </c>
      <c r="E424">
        <v>1045</v>
      </c>
    </row>
    <row r="425" spans="1:5" x14ac:dyDescent="0.35">
      <c r="A425" s="1">
        <v>39132</v>
      </c>
      <c r="B425" s="2" t="s">
        <v>92</v>
      </c>
      <c r="C425">
        <v>9</v>
      </c>
      <c r="D425">
        <v>2.09</v>
      </c>
      <c r="E425">
        <v>18.809999999999999</v>
      </c>
    </row>
    <row r="426" spans="1:5" x14ac:dyDescent="0.35">
      <c r="A426" s="1">
        <v>39134</v>
      </c>
      <c r="B426" s="2" t="s">
        <v>133</v>
      </c>
      <c r="C426">
        <v>39</v>
      </c>
      <c r="D426">
        <v>2.09</v>
      </c>
      <c r="E426">
        <v>81.509999999999991</v>
      </c>
    </row>
    <row r="427" spans="1:5" x14ac:dyDescent="0.35">
      <c r="A427" s="1">
        <v>39139</v>
      </c>
      <c r="B427" s="2" t="s">
        <v>80</v>
      </c>
      <c r="C427">
        <v>156</v>
      </c>
      <c r="D427">
        <v>2.09</v>
      </c>
      <c r="E427">
        <v>326.03999999999996</v>
      </c>
    </row>
    <row r="428" spans="1:5" x14ac:dyDescent="0.35">
      <c r="A428" s="1">
        <v>39140</v>
      </c>
      <c r="B428" s="2" t="s">
        <v>19</v>
      </c>
      <c r="C428">
        <v>258</v>
      </c>
      <c r="D428">
        <v>2.09</v>
      </c>
      <c r="E428">
        <v>539.21999999999991</v>
      </c>
    </row>
    <row r="429" spans="1:5" x14ac:dyDescent="0.35">
      <c r="A429" s="1">
        <v>39140</v>
      </c>
      <c r="B429" s="2" t="s">
        <v>96</v>
      </c>
      <c r="C429">
        <v>14</v>
      </c>
      <c r="D429">
        <v>2.09</v>
      </c>
      <c r="E429">
        <v>29.259999999999998</v>
      </c>
    </row>
    <row r="430" spans="1:5" x14ac:dyDescent="0.35">
      <c r="A430" s="1">
        <v>39142</v>
      </c>
      <c r="B430" s="2" t="s">
        <v>14</v>
      </c>
      <c r="C430">
        <v>91</v>
      </c>
      <c r="D430">
        <v>2.09</v>
      </c>
      <c r="E430">
        <v>190.19</v>
      </c>
    </row>
    <row r="431" spans="1:5" x14ac:dyDescent="0.35">
      <c r="A431" s="1">
        <v>39149</v>
      </c>
      <c r="B431" s="2" t="s">
        <v>14</v>
      </c>
      <c r="C431">
        <v>68</v>
      </c>
      <c r="D431">
        <v>2.09</v>
      </c>
      <c r="E431">
        <v>142.12</v>
      </c>
    </row>
    <row r="432" spans="1:5" x14ac:dyDescent="0.35">
      <c r="A432" s="1">
        <v>39150</v>
      </c>
      <c r="B432" s="2" t="s">
        <v>139</v>
      </c>
      <c r="C432">
        <v>13</v>
      </c>
      <c r="D432">
        <v>2.09</v>
      </c>
      <c r="E432">
        <v>27.169999999999998</v>
      </c>
    </row>
    <row r="433" spans="1:5" x14ac:dyDescent="0.35">
      <c r="A433" s="1">
        <v>39152</v>
      </c>
      <c r="B433" s="2" t="s">
        <v>30</v>
      </c>
      <c r="C433">
        <v>118</v>
      </c>
      <c r="D433">
        <v>2.09</v>
      </c>
      <c r="E433">
        <v>246.61999999999998</v>
      </c>
    </row>
    <row r="434" spans="1:5" x14ac:dyDescent="0.35">
      <c r="A434" s="1">
        <v>39154</v>
      </c>
      <c r="B434" s="2" t="s">
        <v>27</v>
      </c>
      <c r="C434">
        <v>54</v>
      </c>
      <c r="D434">
        <v>2.09</v>
      </c>
      <c r="E434">
        <v>112.85999999999999</v>
      </c>
    </row>
    <row r="435" spans="1:5" x14ac:dyDescent="0.35">
      <c r="A435" s="1">
        <v>39158</v>
      </c>
      <c r="B435" s="2" t="s">
        <v>140</v>
      </c>
      <c r="C435">
        <v>10</v>
      </c>
      <c r="D435">
        <v>2.09</v>
      </c>
      <c r="E435">
        <v>20.9</v>
      </c>
    </row>
    <row r="436" spans="1:5" x14ac:dyDescent="0.35">
      <c r="A436" s="1">
        <v>39162</v>
      </c>
      <c r="B436" s="2" t="s">
        <v>52</v>
      </c>
      <c r="C436">
        <v>339</v>
      </c>
      <c r="D436">
        <v>2.09</v>
      </c>
      <c r="E436">
        <v>708.51</v>
      </c>
    </row>
    <row r="437" spans="1:5" x14ac:dyDescent="0.35">
      <c r="A437" s="1">
        <v>39163</v>
      </c>
      <c r="B437" s="2" t="s">
        <v>32</v>
      </c>
      <c r="C437">
        <v>80</v>
      </c>
      <c r="D437">
        <v>2.09</v>
      </c>
      <c r="E437">
        <v>167.2</v>
      </c>
    </row>
    <row r="438" spans="1:5" x14ac:dyDescent="0.35">
      <c r="A438" s="1">
        <v>39165</v>
      </c>
      <c r="B438" s="2" t="s">
        <v>24</v>
      </c>
      <c r="C438">
        <v>431</v>
      </c>
      <c r="D438">
        <v>2.09</v>
      </c>
      <c r="E438">
        <v>900.79</v>
      </c>
    </row>
    <row r="439" spans="1:5" x14ac:dyDescent="0.35">
      <c r="A439" s="1">
        <v>39167</v>
      </c>
      <c r="B439" s="2" t="s">
        <v>52</v>
      </c>
      <c r="C439">
        <v>268</v>
      </c>
      <c r="D439">
        <v>2.09</v>
      </c>
      <c r="E439">
        <v>560.12</v>
      </c>
    </row>
    <row r="440" spans="1:5" x14ac:dyDescent="0.35">
      <c r="A440" s="1">
        <v>39167</v>
      </c>
      <c r="B440" s="2" t="s">
        <v>24</v>
      </c>
      <c r="C440">
        <v>440</v>
      </c>
      <c r="D440">
        <v>2.09</v>
      </c>
      <c r="E440">
        <v>919.59999999999991</v>
      </c>
    </row>
    <row r="441" spans="1:5" x14ac:dyDescent="0.35">
      <c r="A441" s="1">
        <v>39167</v>
      </c>
      <c r="B441" s="2" t="s">
        <v>7</v>
      </c>
      <c r="C441">
        <v>396</v>
      </c>
      <c r="D441">
        <v>2.09</v>
      </c>
      <c r="E441">
        <v>827.64</v>
      </c>
    </row>
    <row r="442" spans="1:5" x14ac:dyDescent="0.35">
      <c r="A442" s="1">
        <v>39167</v>
      </c>
      <c r="B442" s="2" t="s">
        <v>20</v>
      </c>
      <c r="C442">
        <v>157</v>
      </c>
      <c r="D442">
        <v>2.09</v>
      </c>
      <c r="E442">
        <v>328.13</v>
      </c>
    </row>
    <row r="443" spans="1:5" x14ac:dyDescent="0.35">
      <c r="A443" s="1">
        <v>39171</v>
      </c>
      <c r="B443" s="2" t="s">
        <v>14</v>
      </c>
      <c r="C443">
        <v>194</v>
      </c>
      <c r="D443">
        <v>2.09</v>
      </c>
      <c r="E443">
        <v>405.46</v>
      </c>
    </row>
    <row r="444" spans="1:5" x14ac:dyDescent="0.35">
      <c r="A444" s="1">
        <v>39172</v>
      </c>
      <c r="B444" s="2" t="s">
        <v>41</v>
      </c>
      <c r="C444">
        <v>156</v>
      </c>
      <c r="D444">
        <v>2.09</v>
      </c>
      <c r="E444">
        <v>326.03999999999996</v>
      </c>
    </row>
    <row r="445" spans="1:5" x14ac:dyDescent="0.35">
      <c r="A445" s="1">
        <v>39173</v>
      </c>
      <c r="B445" s="2" t="s">
        <v>114</v>
      </c>
      <c r="C445">
        <v>11</v>
      </c>
      <c r="D445">
        <v>2.09</v>
      </c>
      <c r="E445">
        <v>22.99</v>
      </c>
    </row>
    <row r="446" spans="1:5" x14ac:dyDescent="0.35">
      <c r="A446" s="1">
        <v>39174</v>
      </c>
      <c r="B446" s="2" t="s">
        <v>37</v>
      </c>
      <c r="C446">
        <v>110</v>
      </c>
      <c r="D446">
        <v>2.09</v>
      </c>
      <c r="E446">
        <v>229.89999999999998</v>
      </c>
    </row>
    <row r="447" spans="1:5" x14ac:dyDescent="0.35">
      <c r="A447" s="1">
        <v>39176</v>
      </c>
      <c r="B447" s="2" t="s">
        <v>141</v>
      </c>
      <c r="C447">
        <v>12</v>
      </c>
      <c r="D447">
        <v>2.09</v>
      </c>
      <c r="E447">
        <v>25.08</v>
      </c>
    </row>
    <row r="448" spans="1:5" x14ac:dyDescent="0.35">
      <c r="A448" s="1">
        <v>39177</v>
      </c>
      <c r="B448" s="2" t="s">
        <v>7</v>
      </c>
      <c r="C448">
        <v>464</v>
      </c>
      <c r="D448">
        <v>2.09</v>
      </c>
      <c r="E448">
        <v>969.76</v>
      </c>
    </row>
    <row r="449" spans="1:5" x14ac:dyDescent="0.35">
      <c r="A449" s="1">
        <v>39178</v>
      </c>
      <c r="B449" s="2" t="s">
        <v>68</v>
      </c>
      <c r="C449">
        <v>40</v>
      </c>
      <c r="D449">
        <v>2.09</v>
      </c>
      <c r="E449">
        <v>83.6</v>
      </c>
    </row>
    <row r="450" spans="1:5" x14ac:dyDescent="0.35">
      <c r="A450" s="1">
        <v>39179</v>
      </c>
      <c r="B450" s="2" t="s">
        <v>41</v>
      </c>
      <c r="C450">
        <v>52</v>
      </c>
      <c r="D450">
        <v>2.09</v>
      </c>
      <c r="E450">
        <v>108.67999999999999</v>
      </c>
    </row>
    <row r="451" spans="1:5" x14ac:dyDescent="0.35">
      <c r="A451" s="1">
        <v>39184</v>
      </c>
      <c r="B451" s="2" t="s">
        <v>77</v>
      </c>
      <c r="C451">
        <v>12</v>
      </c>
      <c r="D451">
        <v>2.09</v>
      </c>
      <c r="E451">
        <v>25.08</v>
      </c>
    </row>
    <row r="452" spans="1:5" x14ac:dyDescent="0.35">
      <c r="A452" s="1">
        <v>39186</v>
      </c>
      <c r="B452" s="2" t="s">
        <v>9</v>
      </c>
      <c r="C452">
        <v>412</v>
      </c>
      <c r="D452">
        <v>2.09</v>
      </c>
      <c r="E452">
        <v>861.07999999999993</v>
      </c>
    </row>
    <row r="453" spans="1:5" x14ac:dyDescent="0.35">
      <c r="A453" s="1">
        <v>39188</v>
      </c>
      <c r="B453" s="2" t="s">
        <v>19</v>
      </c>
      <c r="C453">
        <v>268</v>
      </c>
      <c r="D453">
        <v>2.09</v>
      </c>
      <c r="E453">
        <v>560.12</v>
      </c>
    </row>
    <row r="454" spans="1:5" x14ac:dyDescent="0.35">
      <c r="A454" s="1">
        <v>39188</v>
      </c>
      <c r="B454" s="2" t="s">
        <v>9</v>
      </c>
      <c r="C454">
        <v>495</v>
      </c>
      <c r="D454">
        <v>2.09</v>
      </c>
      <c r="E454">
        <v>1034.55</v>
      </c>
    </row>
    <row r="455" spans="1:5" x14ac:dyDescent="0.35">
      <c r="A455" s="1">
        <v>39188</v>
      </c>
      <c r="B455" s="2" t="s">
        <v>37</v>
      </c>
      <c r="C455">
        <v>30</v>
      </c>
      <c r="D455">
        <v>2.09</v>
      </c>
      <c r="E455">
        <v>62.699999999999996</v>
      </c>
    </row>
    <row r="456" spans="1:5" x14ac:dyDescent="0.35">
      <c r="A456" s="1">
        <v>39191</v>
      </c>
      <c r="B456" s="2" t="s">
        <v>8</v>
      </c>
      <c r="C456">
        <v>67</v>
      </c>
      <c r="D456">
        <v>2.09</v>
      </c>
      <c r="E456">
        <v>140.03</v>
      </c>
    </row>
    <row r="457" spans="1:5" x14ac:dyDescent="0.35">
      <c r="A457" s="1">
        <v>39197</v>
      </c>
      <c r="B457" s="2" t="s">
        <v>16</v>
      </c>
      <c r="C457">
        <v>497</v>
      </c>
      <c r="D457">
        <v>2.09</v>
      </c>
      <c r="E457">
        <v>1038.73</v>
      </c>
    </row>
    <row r="458" spans="1:5" x14ac:dyDescent="0.35">
      <c r="A458" s="1">
        <v>39200</v>
      </c>
      <c r="B458" s="2" t="s">
        <v>24</v>
      </c>
      <c r="C458">
        <v>102</v>
      </c>
      <c r="D458">
        <v>2.09</v>
      </c>
      <c r="E458">
        <v>213.17999999999998</v>
      </c>
    </row>
    <row r="459" spans="1:5" x14ac:dyDescent="0.35">
      <c r="A459" s="1">
        <v>39203</v>
      </c>
      <c r="B459" s="2" t="s">
        <v>9</v>
      </c>
      <c r="C459">
        <v>322</v>
      </c>
      <c r="D459">
        <v>2.09</v>
      </c>
      <c r="E459">
        <v>672.9799999999999</v>
      </c>
    </row>
    <row r="460" spans="1:5" x14ac:dyDescent="0.35">
      <c r="A460" s="1">
        <v>39204</v>
      </c>
      <c r="B460" s="2" t="s">
        <v>11</v>
      </c>
      <c r="C460">
        <v>297</v>
      </c>
      <c r="D460">
        <v>2.09</v>
      </c>
      <c r="E460">
        <v>620.7299999999999</v>
      </c>
    </row>
    <row r="461" spans="1:5" x14ac:dyDescent="0.35">
      <c r="A461" s="1">
        <v>39206</v>
      </c>
      <c r="B461" s="2" t="s">
        <v>14</v>
      </c>
      <c r="C461">
        <v>179</v>
      </c>
      <c r="D461">
        <v>2.09</v>
      </c>
      <c r="E461">
        <v>374.10999999999996</v>
      </c>
    </row>
    <row r="462" spans="1:5" x14ac:dyDescent="0.35">
      <c r="A462" s="1">
        <v>39208</v>
      </c>
      <c r="B462" s="2" t="s">
        <v>142</v>
      </c>
      <c r="C462">
        <v>15</v>
      </c>
      <c r="D462">
        <v>2.09</v>
      </c>
      <c r="E462">
        <v>31.349999999999998</v>
      </c>
    </row>
    <row r="463" spans="1:5" x14ac:dyDescent="0.35">
      <c r="A463" s="1">
        <v>39210</v>
      </c>
      <c r="B463" s="2" t="s">
        <v>63</v>
      </c>
      <c r="C463">
        <v>65</v>
      </c>
      <c r="D463">
        <v>2.09</v>
      </c>
      <c r="E463">
        <v>135.85</v>
      </c>
    </row>
    <row r="464" spans="1:5" x14ac:dyDescent="0.35">
      <c r="A464" s="1">
        <v>39212</v>
      </c>
      <c r="B464" s="2" t="s">
        <v>9</v>
      </c>
      <c r="C464">
        <v>297</v>
      </c>
      <c r="D464">
        <v>2.09</v>
      </c>
      <c r="E464">
        <v>620.7299999999999</v>
      </c>
    </row>
    <row r="465" spans="1:5" x14ac:dyDescent="0.35">
      <c r="A465" s="1">
        <v>39214</v>
      </c>
      <c r="B465" s="2" t="s">
        <v>10</v>
      </c>
      <c r="C465">
        <v>131</v>
      </c>
      <c r="D465">
        <v>2.09</v>
      </c>
      <c r="E465">
        <v>273.78999999999996</v>
      </c>
    </row>
    <row r="466" spans="1:5" x14ac:dyDescent="0.35">
      <c r="A466" s="1">
        <v>39215</v>
      </c>
      <c r="B466" s="2" t="s">
        <v>143</v>
      </c>
      <c r="C466">
        <v>12</v>
      </c>
      <c r="D466">
        <v>2.09</v>
      </c>
      <c r="E466">
        <v>25.08</v>
      </c>
    </row>
    <row r="467" spans="1:5" x14ac:dyDescent="0.35">
      <c r="A467" s="1">
        <v>39215</v>
      </c>
      <c r="B467" s="2" t="s">
        <v>20</v>
      </c>
      <c r="C467">
        <v>114</v>
      </c>
      <c r="D467">
        <v>2.09</v>
      </c>
      <c r="E467">
        <v>238.26</v>
      </c>
    </row>
    <row r="468" spans="1:5" x14ac:dyDescent="0.35">
      <c r="A468" s="1">
        <v>39218</v>
      </c>
      <c r="B468" s="2" t="s">
        <v>16</v>
      </c>
      <c r="C468">
        <v>293</v>
      </c>
      <c r="D468">
        <v>2.09</v>
      </c>
      <c r="E468">
        <v>612.37</v>
      </c>
    </row>
    <row r="469" spans="1:5" x14ac:dyDescent="0.35">
      <c r="A469" s="1">
        <v>39220</v>
      </c>
      <c r="B469" s="2" t="s">
        <v>144</v>
      </c>
      <c r="C469">
        <v>18</v>
      </c>
      <c r="D469">
        <v>2.09</v>
      </c>
      <c r="E469">
        <v>37.619999999999997</v>
      </c>
    </row>
    <row r="470" spans="1:5" x14ac:dyDescent="0.35">
      <c r="A470" s="1">
        <v>39220</v>
      </c>
      <c r="B470" s="2" t="s">
        <v>21</v>
      </c>
      <c r="C470">
        <v>186</v>
      </c>
      <c r="D470">
        <v>2.09</v>
      </c>
      <c r="E470">
        <v>388.73999999999995</v>
      </c>
    </row>
    <row r="471" spans="1:5" x14ac:dyDescent="0.35">
      <c r="A471" s="1">
        <v>39223</v>
      </c>
      <c r="B471" s="2" t="s">
        <v>30</v>
      </c>
      <c r="C471">
        <v>119</v>
      </c>
      <c r="D471">
        <v>2.09</v>
      </c>
      <c r="E471">
        <v>248.70999999999998</v>
      </c>
    </row>
    <row r="472" spans="1:5" x14ac:dyDescent="0.35">
      <c r="A472" s="1">
        <v>39227</v>
      </c>
      <c r="B472" s="2" t="s">
        <v>132</v>
      </c>
      <c r="C472">
        <v>4</v>
      </c>
      <c r="D472">
        <v>2.09</v>
      </c>
      <c r="E472">
        <v>8.36</v>
      </c>
    </row>
    <row r="473" spans="1:5" x14ac:dyDescent="0.35">
      <c r="A473" s="1">
        <v>39230</v>
      </c>
      <c r="B473" s="2" t="s">
        <v>16</v>
      </c>
      <c r="C473">
        <v>415</v>
      </c>
      <c r="D473">
        <v>2.09</v>
      </c>
      <c r="E473">
        <v>867.34999999999991</v>
      </c>
    </row>
    <row r="474" spans="1:5" x14ac:dyDescent="0.35">
      <c r="A474" s="1">
        <v>39230</v>
      </c>
      <c r="B474" s="2" t="s">
        <v>15</v>
      </c>
      <c r="C474">
        <v>10</v>
      </c>
      <c r="D474">
        <v>2.09</v>
      </c>
      <c r="E474">
        <v>20.9</v>
      </c>
    </row>
    <row r="475" spans="1:5" x14ac:dyDescent="0.35">
      <c r="A475" s="1">
        <v>39230</v>
      </c>
      <c r="B475" s="2" t="s">
        <v>20</v>
      </c>
      <c r="C475">
        <v>159</v>
      </c>
      <c r="D475">
        <v>2.09</v>
      </c>
      <c r="E475">
        <v>332.31</v>
      </c>
    </row>
    <row r="476" spans="1:5" x14ac:dyDescent="0.35">
      <c r="A476" s="1">
        <v>39231</v>
      </c>
      <c r="B476" s="2" t="s">
        <v>19</v>
      </c>
      <c r="C476">
        <v>140</v>
      </c>
      <c r="D476">
        <v>2.09</v>
      </c>
      <c r="E476">
        <v>292.59999999999997</v>
      </c>
    </row>
    <row r="477" spans="1:5" x14ac:dyDescent="0.35">
      <c r="A477" s="1">
        <v>39239</v>
      </c>
      <c r="B477" s="2" t="s">
        <v>21</v>
      </c>
      <c r="C477">
        <v>128</v>
      </c>
      <c r="D477">
        <v>2.09</v>
      </c>
      <c r="E477">
        <v>267.52</v>
      </c>
    </row>
    <row r="478" spans="1:5" x14ac:dyDescent="0.35">
      <c r="A478" s="1">
        <v>39247</v>
      </c>
      <c r="B478" s="2" t="s">
        <v>145</v>
      </c>
      <c r="C478">
        <v>9</v>
      </c>
      <c r="D478">
        <v>2.09</v>
      </c>
      <c r="E478">
        <v>18.809999999999999</v>
      </c>
    </row>
    <row r="479" spans="1:5" x14ac:dyDescent="0.35">
      <c r="A479" s="1">
        <v>39247</v>
      </c>
      <c r="B479" s="2" t="s">
        <v>19</v>
      </c>
      <c r="C479">
        <v>121</v>
      </c>
      <c r="D479">
        <v>2.09</v>
      </c>
      <c r="E479">
        <v>252.89</v>
      </c>
    </row>
    <row r="480" spans="1:5" x14ac:dyDescent="0.35">
      <c r="A480" s="1">
        <v>39248</v>
      </c>
      <c r="B480" s="2" t="s">
        <v>16</v>
      </c>
      <c r="C480">
        <v>169</v>
      </c>
      <c r="D480">
        <v>2.09</v>
      </c>
      <c r="E480">
        <v>353.21</v>
      </c>
    </row>
    <row r="481" spans="1:5" x14ac:dyDescent="0.35">
      <c r="A481" s="1">
        <v>39250</v>
      </c>
      <c r="B481" s="2" t="s">
        <v>57</v>
      </c>
      <c r="C481">
        <v>118</v>
      </c>
      <c r="D481">
        <v>2.09</v>
      </c>
      <c r="E481">
        <v>246.61999999999998</v>
      </c>
    </row>
    <row r="482" spans="1:5" x14ac:dyDescent="0.35">
      <c r="A482" s="1">
        <v>39250</v>
      </c>
      <c r="B482" s="2" t="s">
        <v>80</v>
      </c>
      <c r="C482">
        <v>37</v>
      </c>
      <c r="D482">
        <v>2.09</v>
      </c>
      <c r="E482">
        <v>77.33</v>
      </c>
    </row>
    <row r="483" spans="1:5" x14ac:dyDescent="0.35">
      <c r="A483" s="1">
        <v>39253</v>
      </c>
      <c r="B483" s="2" t="s">
        <v>37</v>
      </c>
      <c r="C483">
        <v>198</v>
      </c>
      <c r="D483">
        <v>2.09</v>
      </c>
      <c r="E483">
        <v>413.82</v>
      </c>
    </row>
    <row r="484" spans="1:5" x14ac:dyDescent="0.35">
      <c r="A484" s="1">
        <v>39254</v>
      </c>
      <c r="B484" s="2" t="s">
        <v>30</v>
      </c>
      <c r="C484">
        <v>74</v>
      </c>
      <c r="D484">
        <v>2.09</v>
      </c>
      <c r="E484">
        <v>154.66</v>
      </c>
    </row>
    <row r="485" spans="1:5" x14ac:dyDescent="0.35">
      <c r="A485" s="1">
        <v>39259</v>
      </c>
      <c r="B485" s="2" t="s">
        <v>146</v>
      </c>
      <c r="C485">
        <v>18</v>
      </c>
      <c r="D485">
        <v>2.09</v>
      </c>
      <c r="E485">
        <v>37.619999999999997</v>
      </c>
    </row>
    <row r="486" spans="1:5" x14ac:dyDescent="0.35">
      <c r="A486" s="1">
        <v>39263</v>
      </c>
      <c r="B486" s="2" t="s">
        <v>26</v>
      </c>
      <c r="C486">
        <v>291</v>
      </c>
      <c r="D486">
        <v>2.09</v>
      </c>
      <c r="E486">
        <v>608.18999999999994</v>
      </c>
    </row>
    <row r="487" spans="1:5" x14ac:dyDescent="0.35">
      <c r="A487" s="1">
        <v>39270</v>
      </c>
      <c r="B487" s="2" t="s">
        <v>11</v>
      </c>
      <c r="C487">
        <v>208</v>
      </c>
      <c r="D487">
        <v>2.09</v>
      </c>
      <c r="E487">
        <v>434.71999999999997</v>
      </c>
    </row>
    <row r="488" spans="1:5" x14ac:dyDescent="0.35">
      <c r="A488" s="1">
        <v>39270</v>
      </c>
      <c r="B488" s="2" t="s">
        <v>7</v>
      </c>
      <c r="C488">
        <v>354</v>
      </c>
      <c r="D488">
        <v>2.09</v>
      </c>
      <c r="E488">
        <v>739.8599999999999</v>
      </c>
    </row>
    <row r="489" spans="1:5" x14ac:dyDescent="0.35">
      <c r="A489" s="1">
        <v>39277</v>
      </c>
      <c r="B489" s="2" t="s">
        <v>27</v>
      </c>
      <c r="C489">
        <v>113</v>
      </c>
      <c r="D489">
        <v>2.09</v>
      </c>
      <c r="E489">
        <v>236.17</v>
      </c>
    </row>
    <row r="490" spans="1:5" x14ac:dyDescent="0.35">
      <c r="A490" s="1">
        <v>39278</v>
      </c>
      <c r="B490" s="2" t="s">
        <v>147</v>
      </c>
      <c r="C490">
        <v>3</v>
      </c>
      <c r="D490">
        <v>2.09</v>
      </c>
      <c r="E490">
        <v>6.27</v>
      </c>
    </row>
    <row r="491" spans="1:5" x14ac:dyDescent="0.35">
      <c r="A491" s="1">
        <v>39278</v>
      </c>
      <c r="B491" s="2" t="s">
        <v>47</v>
      </c>
      <c r="C491">
        <v>446</v>
      </c>
      <c r="D491">
        <v>2.09</v>
      </c>
      <c r="E491">
        <v>932.14</v>
      </c>
    </row>
    <row r="492" spans="1:5" x14ac:dyDescent="0.35">
      <c r="A492" s="1">
        <v>39278</v>
      </c>
      <c r="B492" s="2" t="s">
        <v>123</v>
      </c>
      <c r="C492">
        <v>9</v>
      </c>
      <c r="D492">
        <v>2.09</v>
      </c>
      <c r="E492">
        <v>18.809999999999999</v>
      </c>
    </row>
    <row r="493" spans="1:5" x14ac:dyDescent="0.35">
      <c r="A493" s="1">
        <v>39282</v>
      </c>
      <c r="B493" s="2" t="s">
        <v>52</v>
      </c>
      <c r="C493">
        <v>445</v>
      </c>
      <c r="D493">
        <v>2.09</v>
      </c>
      <c r="E493">
        <v>930.05</v>
      </c>
    </row>
    <row r="494" spans="1:5" x14ac:dyDescent="0.35">
      <c r="A494" s="1">
        <v>39283</v>
      </c>
      <c r="B494" s="2" t="s">
        <v>71</v>
      </c>
      <c r="C494">
        <v>47</v>
      </c>
      <c r="D494">
        <v>2.09</v>
      </c>
      <c r="E494">
        <v>98.22999999999999</v>
      </c>
    </row>
    <row r="495" spans="1:5" x14ac:dyDescent="0.35">
      <c r="A495" s="1">
        <v>39284</v>
      </c>
      <c r="B495" s="2" t="s">
        <v>148</v>
      </c>
      <c r="C495">
        <v>14</v>
      </c>
      <c r="D495">
        <v>2.09</v>
      </c>
      <c r="E495">
        <v>29.259999999999998</v>
      </c>
    </row>
    <row r="496" spans="1:5" x14ac:dyDescent="0.35">
      <c r="A496" s="1">
        <v>39289</v>
      </c>
      <c r="B496" s="2" t="s">
        <v>39</v>
      </c>
      <c r="C496">
        <v>187</v>
      </c>
      <c r="D496">
        <v>2.09</v>
      </c>
      <c r="E496">
        <v>390.83</v>
      </c>
    </row>
    <row r="497" spans="1:5" x14ac:dyDescent="0.35">
      <c r="A497" s="1">
        <v>39290</v>
      </c>
      <c r="B497" s="2" t="s">
        <v>47</v>
      </c>
      <c r="C497">
        <v>355</v>
      </c>
      <c r="D497">
        <v>2.09</v>
      </c>
      <c r="E497">
        <v>741.94999999999993</v>
      </c>
    </row>
    <row r="498" spans="1:5" x14ac:dyDescent="0.35">
      <c r="A498" s="1">
        <v>39291</v>
      </c>
      <c r="B498" s="2" t="s">
        <v>117</v>
      </c>
      <c r="C498">
        <v>6</v>
      </c>
      <c r="D498">
        <v>2.09</v>
      </c>
      <c r="E498">
        <v>12.54</v>
      </c>
    </row>
    <row r="499" spans="1:5" x14ac:dyDescent="0.35">
      <c r="A499" s="1">
        <v>39292</v>
      </c>
      <c r="B499" s="2" t="s">
        <v>70</v>
      </c>
      <c r="C499">
        <v>18</v>
      </c>
      <c r="D499">
        <v>2.09</v>
      </c>
      <c r="E499">
        <v>37.619999999999997</v>
      </c>
    </row>
    <row r="500" spans="1:5" x14ac:dyDescent="0.35">
      <c r="A500" s="1">
        <v>39294</v>
      </c>
      <c r="B500" s="2" t="s">
        <v>73</v>
      </c>
      <c r="C500">
        <v>111</v>
      </c>
      <c r="D500">
        <v>2.09</v>
      </c>
      <c r="E500">
        <v>231.98999999999998</v>
      </c>
    </row>
    <row r="501" spans="1:5" x14ac:dyDescent="0.35">
      <c r="A501" s="1">
        <v>39294</v>
      </c>
      <c r="B501" s="2" t="s">
        <v>10</v>
      </c>
      <c r="C501">
        <v>156</v>
      </c>
      <c r="D501">
        <v>2.09</v>
      </c>
      <c r="E501">
        <v>326.03999999999996</v>
      </c>
    </row>
    <row r="502" spans="1:5" x14ac:dyDescent="0.35">
      <c r="A502" s="1">
        <v>39295</v>
      </c>
      <c r="B502" s="2" t="s">
        <v>47</v>
      </c>
      <c r="C502">
        <v>396</v>
      </c>
      <c r="D502">
        <v>2.09</v>
      </c>
      <c r="E502">
        <v>827.64</v>
      </c>
    </row>
    <row r="503" spans="1:5" x14ac:dyDescent="0.35">
      <c r="A503" s="1">
        <v>39299</v>
      </c>
      <c r="B503" s="2" t="s">
        <v>62</v>
      </c>
      <c r="C503">
        <v>7</v>
      </c>
      <c r="D503">
        <v>2.09</v>
      </c>
      <c r="E503">
        <v>14.629999999999999</v>
      </c>
    </row>
    <row r="504" spans="1:5" x14ac:dyDescent="0.35">
      <c r="A504" s="1">
        <v>39301</v>
      </c>
      <c r="B504" s="2" t="s">
        <v>57</v>
      </c>
      <c r="C504">
        <v>98</v>
      </c>
      <c r="D504">
        <v>2.09</v>
      </c>
      <c r="E504">
        <v>204.82</v>
      </c>
    </row>
    <row r="505" spans="1:5" x14ac:dyDescent="0.35">
      <c r="A505" s="1">
        <v>39303</v>
      </c>
      <c r="B505" s="2" t="s">
        <v>47</v>
      </c>
      <c r="C505">
        <v>405</v>
      </c>
      <c r="D505">
        <v>2.09</v>
      </c>
      <c r="E505">
        <v>846.44999999999993</v>
      </c>
    </row>
    <row r="506" spans="1:5" x14ac:dyDescent="0.35">
      <c r="A506" s="1">
        <v>39305</v>
      </c>
      <c r="B506" s="2" t="s">
        <v>9</v>
      </c>
      <c r="C506">
        <v>220</v>
      </c>
      <c r="D506">
        <v>2.09</v>
      </c>
      <c r="E506">
        <v>459.79999999999995</v>
      </c>
    </row>
    <row r="507" spans="1:5" x14ac:dyDescent="0.35">
      <c r="A507" s="1">
        <v>39306</v>
      </c>
      <c r="B507" s="2" t="s">
        <v>32</v>
      </c>
      <c r="C507">
        <v>141</v>
      </c>
      <c r="D507">
        <v>2.09</v>
      </c>
      <c r="E507">
        <v>294.69</v>
      </c>
    </row>
    <row r="508" spans="1:5" x14ac:dyDescent="0.35">
      <c r="A508" s="1">
        <v>39307</v>
      </c>
      <c r="B508" s="2" t="s">
        <v>92</v>
      </c>
      <c r="C508">
        <v>17</v>
      </c>
      <c r="D508">
        <v>2.09</v>
      </c>
      <c r="E508">
        <v>35.53</v>
      </c>
    </row>
    <row r="509" spans="1:5" x14ac:dyDescent="0.35">
      <c r="A509" s="1">
        <v>39307</v>
      </c>
      <c r="B509" s="2" t="s">
        <v>11</v>
      </c>
      <c r="C509">
        <v>260</v>
      </c>
      <c r="D509">
        <v>2.09</v>
      </c>
      <c r="E509">
        <v>543.4</v>
      </c>
    </row>
    <row r="510" spans="1:5" x14ac:dyDescent="0.35">
      <c r="A510" s="1">
        <v>39308</v>
      </c>
      <c r="B510" s="2" t="s">
        <v>121</v>
      </c>
      <c r="C510">
        <v>11</v>
      </c>
      <c r="D510">
        <v>2.09</v>
      </c>
      <c r="E510">
        <v>22.99</v>
      </c>
    </row>
    <row r="511" spans="1:5" x14ac:dyDescent="0.35">
      <c r="A511" s="1">
        <v>39312</v>
      </c>
      <c r="B511" s="2" t="s">
        <v>54</v>
      </c>
      <c r="C511">
        <v>182</v>
      </c>
      <c r="D511">
        <v>2.09</v>
      </c>
      <c r="E511">
        <v>380.38</v>
      </c>
    </row>
    <row r="512" spans="1:5" x14ac:dyDescent="0.35">
      <c r="A512" s="1">
        <v>39314</v>
      </c>
      <c r="B512" s="2" t="s">
        <v>39</v>
      </c>
      <c r="C512">
        <v>59</v>
      </c>
      <c r="D512">
        <v>2.09</v>
      </c>
      <c r="E512">
        <v>123.30999999999999</v>
      </c>
    </row>
    <row r="513" spans="1:5" x14ac:dyDescent="0.35">
      <c r="A513" s="1">
        <v>39315</v>
      </c>
      <c r="B513" s="2" t="s">
        <v>68</v>
      </c>
      <c r="C513">
        <v>45</v>
      </c>
      <c r="D513">
        <v>2.09</v>
      </c>
      <c r="E513">
        <v>94.05</v>
      </c>
    </row>
    <row r="514" spans="1:5" x14ac:dyDescent="0.35">
      <c r="A514" s="1">
        <v>39315</v>
      </c>
      <c r="B514" s="2" t="s">
        <v>78</v>
      </c>
      <c r="C514">
        <v>3</v>
      </c>
      <c r="D514">
        <v>2.09</v>
      </c>
      <c r="E514">
        <v>6.27</v>
      </c>
    </row>
    <row r="515" spans="1:5" x14ac:dyDescent="0.35">
      <c r="A515" s="1">
        <v>39317</v>
      </c>
      <c r="B515" s="2" t="s">
        <v>63</v>
      </c>
      <c r="C515">
        <v>52</v>
      </c>
      <c r="D515">
        <v>2.09</v>
      </c>
      <c r="E515">
        <v>108.67999999999999</v>
      </c>
    </row>
    <row r="516" spans="1:5" x14ac:dyDescent="0.35">
      <c r="A516" s="1">
        <v>39317</v>
      </c>
      <c r="B516" s="2" t="s">
        <v>24</v>
      </c>
      <c r="C516">
        <v>373</v>
      </c>
      <c r="D516">
        <v>2.09</v>
      </c>
      <c r="E516">
        <v>779.56999999999994</v>
      </c>
    </row>
    <row r="517" spans="1:5" x14ac:dyDescent="0.35">
      <c r="A517" s="1">
        <v>39318</v>
      </c>
      <c r="B517" s="2" t="s">
        <v>36</v>
      </c>
      <c r="C517">
        <v>2</v>
      </c>
      <c r="D517">
        <v>2.09</v>
      </c>
      <c r="E517">
        <v>4.18</v>
      </c>
    </row>
    <row r="518" spans="1:5" x14ac:dyDescent="0.35">
      <c r="A518" s="1">
        <v>39318</v>
      </c>
      <c r="B518" s="2" t="s">
        <v>26</v>
      </c>
      <c r="C518">
        <v>445</v>
      </c>
      <c r="D518">
        <v>2.09</v>
      </c>
      <c r="E518">
        <v>930.05</v>
      </c>
    </row>
    <row r="519" spans="1:5" x14ac:dyDescent="0.35">
      <c r="A519" s="1">
        <v>39319</v>
      </c>
      <c r="B519" s="2" t="s">
        <v>54</v>
      </c>
      <c r="C519">
        <v>93</v>
      </c>
      <c r="D519">
        <v>2.09</v>
      </c>
      <c r="E519">
        <v>194.36999999999998</v>
      </c>
    </row>
    <row r="520" spans="1:5" x14ac:dyDescent="0.35">
      <c r="A520" s="1">
        <v>39324</v>
      </c>
      <c r="B520" s="2" t="s">
        <v>24</v>
      </c>
      <c r="C520">
        <v>329</v>
      </c>
      <c r="D520">
        <v>2.09</v>
      </c>
      <c r="E520">
        <v>687.6099999999999</v>
      </c>
    </row>
    <row r="521" spans="1:5" x14ac:dyDescent="0.35">
      <c r="A521" s="1">
        <v>39326</v>
      </c>
      <c r="B521" s="2" t="s">
        <v>24</v>
      </c>
      <c r="C521">
        <v>217</v>
      </c>
      <c r="D521">
        <v>2.09</v>
      </c>
      <c r="E521">
        <v>453.53</v>
      </c>
    </row>
    <row r="522" spans="1:5" x14ac:dyDescent="0.35">
      <c r="A522" s="1">
        <v>39326</v>
      </c>
      <c r="B522" s="2" t="s">
        <v>20</v>
      </c>
      <c r="C522">
        <v>165</v>
      </c>
      <c r="D522">
        <v>2.09</v>
      </c>
      <c r="E522">
        <v>344.84999999999997</v>
      </c>
    </row>
    <row r="523" spans="1:5" x14ac:dyDescent="0.35">
      <c r="A523" s="1">
        <v>39327</v>
      </c>
      <c r="B523" s="2" t="s">
        <v>43</v>
      </c>
      <c r="C523">
        <v>20</v>
      </c>
      <c r="D523">
        <v>2.09</v>
      </c>
      <c r="E523">
        <v>41.8</v>
      </c>
    </row>
    <row r="524" spans="1:5" x14ac:dyDescent="0.35">
      <c r="A524" s="1">
        <v>39328</v>
      </c>
      <c r="B524" s="2" t="s">
        <v>35</v>
      </c>
      <c r="C524">
        <v>11</v>
      </c>
      <c r="D524">
        <v>2.09</v>
      </c>
      <c r="E524">
        <v>22.99</v>
      </c>
    </row>
    <row r="525" spans="1:5" x14ac:dyDescent="0.35">
      <c r="A525" s="1">
        <v>39329</v>
      </c>
      <c r="B525" s="2" t="s">
        <v>16</v>
      </c>
      <c r="C525">
        <v>294</v>
      </c>
      <c r="D525">
        <v>2.09</v>
      </c>
      <c r="E525">
        <v>614.45999999999992</v>
      </c>
    </row>
    <row r="526" spans="1:5" x14ac:dyDescent="0.35">
      <c r="A526" s="1">
        <v>39331</v>
      </c>
      <c r="B526" s="2" t="s">
        <v>14</v>
      </c>
      <c r="C526">
        <v>82</v>
      </c>
      <c r="D526">
        <v>2.09</v>
      </c>
      <c r="E526">
        <v>171.38</v>
      </c>
    </row>
    <row r="527" spans="1:5" x14ac:dyDescent="0.35">
      <c r="A527" s="1">
        <v>39331</v>
      </c>
      <c r="B527" s="2" t="s">
        <v>25</v>
      </c>
      <c r="C527">
        <v>186</v>
      </c>
      <c r="D527">
        <v>2.09</v>
      </c>
      <c r="E527">
        <v>388.73999999999995</v>
      </c>
    </row>
    <row r="528" spans="1:5" x14ac:dyDescent="0.35">
      <c r="A528" s="1">
        <v>39333</v>
      </c>
      <c r="B528" s="2" t="s">
        <v>12</v>
      </c>
      <c r="C528">
        <v>163</v>
      </c>
      <c r="D528">
        <v>2.09</v>
      </c>
      <c r="E528">
        <v>340.66999999999996</v>
      </c>
    </row>
    <row r="529" spans="1:5" x14ac:dyDescent="0.35">
      <c r="A529" s="1">
        <v>39333</v>
      </c>
      <c r="B529" s="2" t="s">
        <v>32</v>
      </c>
      <c r="C529">
        <v>148</v>
      </c>
      <c r="D529">
        <v>2.09</v>
      </c>
      <c r="E529">
        <v>309.32</v>
      </c>
    </row>
    <row r="530" spans="1:5" x14ac:dyDescent="0.35">
      <c r="A530" s="1">
        <v>39334</v>
      </c>
      <c r="B530" s="2" t="s">
        <v>42</v>
      </c>
      <c r="C530">
        <v>2</v>
      </c>
      <c r="D530">
        <v>2.09</v>
      </c>
      <c r="E530">
        <v>4.18</v>
      </c>
    </row>
    <row r="531" spans="1:5" x14ac:dyDescent="0.35">
      <c r="A531" s="1">
        <v>39336</v>
      </c>
      <c r="B531" s="2" t="s">
        <v>24</v>
      </c>
      <c r="C531">
        <v>343</v>
      </c>
      <c r="D531">
        <v>2.09</v>
      </c>
      <c r="E531">
        <v>716.87</v>
      </c>
    </row>
    <row r="532" spans="1:5" x14ac:dyDescent="0.35">
      <c r="A532" s="1">
        <v>39336</v>
      </c>
      <c r="B532" s="2" t="s">
        <v>73</v>
      </c>
      <c r="C532">
        <v>51</v>
      </c>
      <c r="D532">
        <v>2.09</v>
      </c>
      <c r="E532">
        <v>106.58999999999999</v>
      </c>
    </row>
    <row r="533" spans="1:5" x14ac:dyDescent="0.35">
      <c r="A533" s="1">
        <v>39339</v>
      </c>
      <c r="B533" s="2" t="s">
        <v>12</v>
      </c>
      <c r="C533">
        <v>164</v>
      </c>
      <c r="D533">
        <v>2.09</v>
      </c>
      <c r="E533">
        <v>342.76</v>
      </c>
    </row>
    <row r="534" spans="1:5" x14ac:dyDescent="0.35">
      <c r="A534" s="1">
        <v>39339</v>
      </c>
      <c r="B534" s="2" t="s">
        <v>6</v>
      </c>
      <c r="C534">
        <v>5</v>
      </c>
      <c r="D534">
        <v>2.09</v>
      </c>
      <c r="E534">
        <v>10.45</v>
      </c>
    </row>
    <row r="535" spans="1:5" x14ac:dyDescent="0.35">
      <c r="A535" s="1">
        <v>39340</v>
      </c>
      <c r="B535" s="2" t="s">
        <v>9</v>
      </c>
      <c r="C535">
        <v>260</v>
      </c>
      <c r="D535">
        <v>2.09</v>
      </c>
      <c r="E535">
        <v>543.4</v>
      </c>
    </row>
    <row r="536" spans="1:5" x14ac:dyDescent="0.35">
      <c r="A536" s="1">
        <v>39340</v>
      </c>
      <c r="B536" s="2" t="s">
        <v>11</v>
      </c>
      <c r="C536">
        <v>415</v>
      </c>
      <c r="D536">
        <v>2.09</v>
      </c>
      <c r="E536">
        <v>867.34999999999991</v>
      </c>
    </row>
    <row r="537" spans="1:5" x14ac:dyDescent="0.35">
      <c r="A537" s="1">
        <v>39341</v>
      </c>
      <c r="B537" s="2" t="s">
        <v>11</v>
      </c>
      <c r="C537">
        <v>467</v>
      </c>
      <c r="D537">
        <v>2.09</v>
      </c>
      <c r="E537">
        <v>976.03</v>
      </c>
    </row>
    <row r="538" spans="1:5" x14ac:dyDescent="0.35">
      <c r="A538" s="1">
        <v>39341</v>
      </c>
      <c r="B538" s="2" t="s">
        <v>63</v>
      </c>
      <c r="C538">
        <v>43</v>
      </c>
      <c r="D538">
        <v>2.09</v>
      </c>
      <c r="E538">
        <v>89.86999999999999</v>
      </c>
    </row>
    <row r="539" spans="1:5" x14ac:dyDescent="0.35">
      <c r="A539" s="1">
        <v>39342</v>
      </c>
      <c r="B539" s="2" t="s">
        <v>10</v>
      </c>
      <c r="C539">
        <v>40</v>
      </c>
      <c r="D539">
        <v>2.09</v>
      </c>
      <c r="E539">
        <v>83.6</v>
      </c>
    </row>
    <row r="540" spans="1:5" x14ac:dyDescent="0.35">
      <c r="A540" s="1">
        <v>39344</v>
      </c>
      <c r="B540" s="2" t="s">
        <v>149</v>
      </c>
      <c r="C540">
        <v>10</v>
      </c>
      <c r="D540">
        <v>2.09</v>
      </c>
      <c r="E540">
        <v>20.9</v>
      </c>
    </row>
    <row r="541" spans="1:5" x14ac:dyDescent="0.35">
      <c r="A541" s="1">
        <v>39345</v>
      </c>
      <c r="B541" s="2" t="s">
        <v>11</v>
      </c>
      <c r="C541">
        <v>197</v>
      </c>
      <c r="D541">
        <v>2.09</v>
      </c>
      <c r="E541">
        <v>411.72999999999996</v>
      </c>
    </row>
    <row r="542" spans="1:5" x14ac:dyDescent="0.35">
      <c r="A542" s="1">
        <v>39348</v>
      </c>
      <c r="B542" s="2" t="s">
        <v>80</v>
      </c>
      <c r="C542">
        <v>145</v>
      </c>
      <c r="D542">
        <v>2.09</v>
      </c>
      <c r="E542">
        <v>303.04999999999995</v>
      </c>
    </row>
    <row r="543" spans="1:5" x14ac:dyDescent="0.35">
      <c r="A543" s="1">
        <v>39349</v>
      </c>
      <c r="B543" s="2" t="s">
        <v>57</v>
      </c>
      <c r="C543">
        <v>105</v>
      </c>
      <c r="D543">
        <v>2.09</v>
      </c>
      <c r="E543">
        <v>219.45</v>
      </c>
    </row>
    <row r="544" spans="1:5" x14ac:dyDescent="0.35">
      <c r="A544" s="1">
        <v>39350</v>
      </c>
      <c r="B544" s="2" t="s">
        <v>39</v>
      </c>
      <c r="C544">
        <v>33</v>
      </c>
      <c r="D544">
        <v>2.09</v>
      </c>
      <c r="E544">
        <v>68.97</v>
      </c>
    </row>
    <row r="545" spans="1:5" x14ac:dyDescent="0.35">
      <c r="A545" s="1">
        <v>39350</v>
      </c>
      <c r="B545" s="2" t="s">
        <v>122</v>
      </c>
      <c r="C545">
        <v>78</v>
      </c>
      <c r="D545">
        <v>2.09</v>
      </c>
      <c r="E545">
        <v>163.01999999999998</v>
      </c>
    </row>
    <row r="546" spans="1:5" x14ac:dyDescent="0.35">
      <c r="A546" s="1">
        <v>39351</v>
      </c>
      <c r="B546" s="2" t="s">
        <v>11</v>
      </c>
      <c r="C546">
        <v>466</v>
      </c>
      <c r="D546">
        <v>2.09</v>
      </c>
      <c r="E546">
        <v>973.93999999999994</v>
      </c>
    </row>
    <row r="547" spans="1:5" x14ac:dyDescent="0.35">
      <c r="A547" s="1">
        <v>39354</v>
      </c>
      <c r="B547" s="2" t="s">
        <v>47</v>
      </c>
      <c r="C547">
        <v>476</v>
      </c>
      <c r="D547">
        <v>2.09</v>
      </c>
      <c r="E547">
        <v>994.83999999999992</v>
      </c>
    </row>
    <row r="548" spans="1:5" x14ac:dyDescent="0.35">
      <c r="A548" s="1">
        <v>39357</v>
      </c>
      <c r="B548" s="2" t="s">
        <v>21</v>
      </c>
      <c r="C548">
        <v>151</v>
      </c>
      <c r="D548">
        <v>2.09</v>
      </c>
      <c r="E548">
        <v>315.58999999999997</v>
      </c>
    </row>
    <row r="549" spans="1:5" x14ac:dyDescent="0.35">
      <c r="A549" s="1">
        <v>39357</v>
      </c>
      <c r="B549" s="2" t="s">
        <v>150</v>
      </c>
      <c r="C549">
        <v>17</v>
      </c>
      <c r="D549">
        <v>2.09</v>
      </c>
      <c r="E549">
        <v>35.53</v>
      </c>
    </row>
    <row r="550" spans="1:5" x14ac:dyDescent="0.35">
      <c r="A550" s="1">
        <v>39361</v>
      </c>
      <c r="B550" s="2" t="s">
        <v>151</v>
      </c>
      <c r="C550">
        <v>4</v>
      </c>
      <c r="D550">
        <v>2.09</v>
      </c>
      <c r="E550">
        <v>8.36</v>
      </c>
    </row>
    <row r="551" spans="1:5" x14ac:dyDescent="0.35">
      <c r="A551" s="1">
        <v>39371</v>
      </c>
      <c r="B551" s="2" t="s">
        <v>7</v>
      </c>
      <c r="C551">
        <v>131</v>
      </c>
      <c r="D551">
        <v>2.09</v>
      </c>
      <c r="E551">
        <v>273.78999999999996</v>
      </c>
    </row>
    <row r="552" spans="1:5" x14ac:dyDescent="0.35">
      <c r="A552" s="1">
        <v>39371</v>
      </c>
      <c r="B552" s="2" t="s">
        <v>26</v>
      </c>
      <c r="C552">
        <v>369</v>
      </c>
      <c r="D552">
        <v>2.09</v>
      </c>
      <c r="E552">
        <v>771.20999999999992</v>
      </c>
    </row>
    <row r="553" spans="1:5" x14ac:dyDescent="0.35">
      <c r="A553" s="1">
        <v>39371</v>
      </c>
      <c r="B553" s="2" t="s">
        <v>133</v>
      </c>
      <c r="C553">
        <v>60</v>
      </c>
      <c r="D553">
        <v>2.09</v>
      </c>
      <c r="E553">
        <v>125.39999999999999</v>
      </c>
    </row>
    <row r="554" spans="1:5" x14ac:dyDescent="0.35">
      <c r="A554" s="1">
        <v>39375</v>
      </c>
      <c r="B554" s="2" t="s">
        <v>19</v>
      </c>
      <c r="C554">
        <v>405</v>
      </c>
      <c r="D554">
        <v>2.09</v>
      </c>
      <c r="E554">
        <v>846.44999999999993</v>
      </c>
    </row>
    <row r="555" spans="1:5" x14ac:dyDescent="0.35">
      <c r="A555" s="1">
        <v>39376</v>
      </c>
      <c r="B555" s="2" t="s">
        <v>23</v>
      </c>
      <c r="C555">
        <v>3</v>
      </c>
      <c r="D555">
        <v>2.09</v>
      </c>
      <c r="E555">
        <v>6.27</v>
      </c>
    </row>
    <row r="556" spans="1:5" x14ac:dyDescent="0.35">
      <c r="A556" s="1">
        <v>39380</v>
      </c>
      <c r="B556" s="2" t="s">
        <v>80</v>
      </c>
      <c r="C556">
        <v>35</v>
      </c>
      <c r="D556">
        <v>2.09</v>
      </c>
      <c r="E556">
        <v>73.149999999999991</v>
      </c>
    </row>
    <row r="557" spans="1:5" x14ac:dyDescent="0.35">
      <c r="A557" s="1">
        <v>39382</v>
      </c>
      <c r="B557" s="2" t="s">
        <v>52</v>
      </c>
      <c r="C557">
        <v>444</v>
      </c>
      <c r="D557">
        <v>2.09</v>
      </c>
      <c r="E557">
        <v>927.95999999999992</v>
      </c>
    </row>
    <row r="558" spans="1:5" x14ac:dyDescent="0.35">
      <c r="A558" s="1">
        <v>39382</v>
      </c>
      <c r="B558" s="2" t="s">
        <v>47</v>
      </c>
      <c r="C558">
        <v>424</v>
      </c>
      <c r="D558">
        <v>2.09</v>
      </c>
      <c r="E558">
        <v>886.16</v>
      </c>
    </row>
    <row r="559" spans="1:5" x14ac:dyDescent="0.35">
      <c r="A559" s="1">
        <v>39382</v>
      </c>
      <c r="B559" s="2" t="s">
        <v>152</v>
      </c>
      <c r="C559">
        <v>2</v>
      </c>
      <c r="D559">
        <v>2.09</v>
      </c>
      <c r="E559">
        <v>4.18</v>
      </c>
    </row>
    <row r="560" spans="1:5" x14ac:dyDescent="0.35">
      <c r="A560" s="1">
        <v>39385</v>
      </c>
      <c r="B560" s="2" t="s">
        <v>19</v>
      </c>
      <c r="C560">
        <v>480</v>
      </c>
      <c r="D560">
        <v>2.09</v>
      </c>
      <c r="E560">
        <v>1003.1999999999999</v>
      </c>
    </row>
    <row r="561" spans="1:5" x14ac:dyDescent="0.35">
      <c r="A561" s="1">
        <v>39386</v>
      </c>
      <c r="B561" s="2" t="s">
        <v>39</v>
      </c>
      <c r="C561">
        <v>65</v>
      </c>
      <c r="D561">
        <v>2.09</v>
      </c>
      <c r="E561">
        <v>135.85</v>
      </c>
    </row>
    <row r="562" spans="1:5" x14ac:dyDescent="0.35">
      <c r="A562" s="1">
        <v>39388</v>
      </c>
      <c r="B562" s="2" t="s">
        <v>91</v>
      </c>
      <c r="C562">
        <v>8</v>
      </c>
      <c r="D562">
        <v>2.09</v>
      </c>
      <c r="E562">
        <v>16.72</v>
      </c>
    </row>
    <row r="563" spans="1:5" x14ac:dyDescent="0.35">
      <c r="A563" s="1">
        <v>39389</v>
      </c>
      <c r="B563" s="2" t="s">
        <v>54</v>
      </c>
      <c r="C563">
        <v>52</v>
      </c>
      <c r="D563">
        <v>2.09</v>
      </c>
      <c r="E563">
        <v>108.67999999999999</v>
      </c>
    </row>
    <row r="564" spans="1:5" x14ac:dyDescent="0.35">
      <c r="A564" s="1">
        <v>39392</v>
      </c>
      <c r="B564" s="2" t="s">
        <v>42</v>
      </c>
      <c r="C564">
        <v>8</v>
      </c>
      <c r="D564">
        <v>2.09</v>
      </c>
      <c r="E564">
        <v>16.72</v>
      </c>
    </row>
    <row r="565" spans="1:5" x14ac:dyDescent="0.35">
      <c r="A565" s="1">
        <v>39393</v>
      </c>
      <c r="B565" s="2" t="s">
        <v>9</v>
      </c>
      <c r="C565">
        <v>143</v>
      </c>
      <c r="D565">
        <v>2.09</v>
      </c>
      <c r="E565">
        <v>298.87</v>
      </c>
    </row>
    <row r="566" spans="1:5" x14ac:dyDescent="0.35">
      <c r="A566" s="1">
        <v>39394</v>
      </c>
      <c r="B566" s="2" t="s">
        <v>20</v>
      </c>
      <c r="C566">
        <v>20</v>
      </c>
      <c r="D566">
        <v>2.09</v>
      </c>
      <c r="E566">
        <v>41.8</v>
      </c>
    </row>
    <row r="567" spans="1:5" x14ac:dyDescent="0.35">
      <c r="A567" s="1">
        <v>39397</v>
      </c>
      <c r="B567" s="2" t="s">
        <v>16</v>
      </c>
      <c r="C567">
        <v>396</v>
      </c>
      <c r="D567">
        <v>2.09</v>
      </c>
      <c r="E567">
        <v>827.64</v>
      </c>
    </row>
    <row r="568" spans="1:5" x14ac:dyDescent="0.35">
      <c r="A568" s="1">
        <v>39398</v>
      </c>
      <c r="B568" s="2" t="s">
        <v>71</v>
      </c>
      <c r="C568">
        <v>168</v>
      </c>
      <c r="D568">
        <v>2.09</v>
      </c>
      <c r="E568">
        <v>351.12</v>
      </c>
    </row>
    <row r="569" spans="1:5" x14ac:dyDescent="0.35">
      <c r="A569" s="1">
        <v>39399</v>
      </c>
      <c r="B569" s="2" t="s">
        <v>71</v>
      </c>
      <c r="C569">
        <v>69</v>
      </c>
      <c r="D569">
        <v>2.09</v>
      </c>
      <c r="E569">
        <v>144.20999999999998</v>
      </c>
    </row>
    <row r="570" spans="1:5" x14ac:dyDescent="0.35">
      <c r="A570" s="1">
        <v>39407</v>
      </c>
      <c r="B570" s="2" t="s">
        <v>32</v>
      </c>
      <c r="C570">
        <v>99</v>
      </c>
      <c r="D570">
        <v>2.09</v>
      </c>
      <c r="E570">
        <v>206.91</v>
      </c>
    </row>
    <row r="571" spans="1:5" x14ac:dyDescent="0.35">
      <c r="A571" s="1">
        <v>39407</v>
      </c>
      <c r="B571" s="2" t="s">
        <v>125</v>
      </c>
      <c r="C571">
        <v>57</v>
      </c>
      <c r="D571">
        <v>2.09</v>
      </c>
      <c r="E571">
        <v>119.13</v>
      </c>
    </row>
    <row r="572" spans="1:5" x14ac:dyDescent="0.35">
      <c r="A572" s="1">
        <v>39408</v>
      </c>
      <c r="B572" s="2" t="s">
        <v>8</v>
      </c>
      <c r="C572">
        <v>103</v>
      </c>
      <c r="D572">
        <v>2.09</v>
      </c>
      <c r="E572">
        <v>215.26999999999998</v>
      </c>
    </row>
    <row r="573" spans="1:5" x14ac:dyDescent="0.35">
      <c r="A573" s="1">
        <v>39409</v>
      </c>
      <c r="B573" s="2" t="s">
        <v>126</v>
      </c>
      <c r="C573">
        <v>2</v>
      </c>
      <c r="D573">
        <v>2.09</v>
      </c>
      <c r="E573">
        <v>4.18</v>
      </c>
    </row>
    <row r="574" spans="1:5" x14ac:dyDescent="0.35">
      <c r="A574" s="1">
        <v>39412</v>
      </c>
      <c r="B574" s="2" t="s">
        <v>54</v>
      </c>
      <c r="C574">
        <v>88</v>
      </c>
      <c r="D574">
        <v>2.09</v>
      </c>
      <c r="E574">
        <v>183.92</v>
      </c>
    </row>
    <row r="575" spans="1:5" x14ac:dyDescent="0.35">
      <c r="A575" s="1">
        <v>39414</v>
      </c>
      <c r="B575" s="2" t="s">
        <v>39</v>
      </c>
      <c r="C575">
        <v>85</v>
      </c>
      <c r="D575">
        <v>2.09</v>
      </c>
      <c r="E575">
        <v>177.64999999999998</v>
      </c>
    </row>
    <row r="576" spans="1:5" x14ac:dyDescent="0.35">
      <c r="A576" s="1">
        <v>39414</v>
      </c>
      <c r="B576" s="2" t="s">
        <v>9</v>
      </c>
      <c r="C576">
        <v>216</v>
      </c>
      <c r="D576">
        <v>2.09</v>
      </c>
      <c r="E576">
        <v>451.43999999999994</v>
      </c>
    </row>
    <row r="577" spans="1:5" x14ac:dyDescent="0.35">
      <c r="A577" s="1">
        <v>39416</v>
      </c>
      <c r="B577" s="2" t="s">
        <v>9</v>
      </c>
      <c r="C577">
        <v>140</v>
      </c>
      <c r="D577">
        <v>2.09</v>
      </c>
      <c r="E577">
        <v>292.59999999999997</v>
      </c>
    </row>
    <row r="578" spans="1:5" x14ac:dyDescent="0.35">
      <c r="A578" s="1">
        <v>39421</v>
      </c>
      <c r="B578" s="2" t="s">
        <v>52</v>
      </c>
      <c r="C578">
        <v>377</v>
      </c>
      <c r="D578">
        <v>2.09</v>
      </c>
      <c r="E578">
        <v>787.93</v>
      </c>
    </row>
    <row r="579" spans="1:5" x14ac:dyDescent="0.35">
      <c r="A579" s="1">
        <v>39423</v>
      </c>
      <c r="B579" s="2" t="s">
        <v>37</v>
      </c>
      <c r="C579">
        <v>89</v>
      </c>
      <c r="D579">
        <v>2.09</v>
      </c>
      <c r="E579">
        <v>186.01</v>
      </c>
    </row>
    <row r="580" spans="1:5" x14ac:dyDescent="0.35">
      <c r="A580" s="1">
        <v>39425</v>
      </c>
      <c r="B580" s="2" t="s">
        <v>14</v>
      </c>
      <c r="C580">
        <v>181</v>
      </c>
      <c r="D580">
        <v>2.09</v>
      </c>
      <c r="E580">
        <v>378.28999999999996</v>
      </c>
    </row>
    <row r="581" spans="1:5" x14ac:dyDescent="0.35">
      <c r="A581" s="1">
        <v>39427</v>
      </c>
      <c r="B581" s="2" t="s">
        <v>71</v>
      </c>
      <c r="C581">
        <v>131</v>
      </c>
      <c r="D581">
        <v>2.09</v>
      </c>
      <c r="E581">
        <v>273.78999999999996</v>
      </c>
    </row>
    <row r="582" spans="1:5" x14ac:dyDescent="0.35">
      <c r="A582" s="1">
        <v>39427</v>
      </c>
      <c r="B582" s="2" t="s">
        <v>82</v>
      </c>
      <c r="C582">
        <v>43</v>
      </c>
      <c r="D582">
        <v>2.09</v>
      </c>
      <c r="E582">
        <v>89.86999999999999</v>
      </c>
    </row>
    <row r="583" spans="1:5" x14ac:dyDescent="0.35">
      <c r="A583" s="1">
        <v>39428</v>
      </c>
      <c r="B583" s="2" t="s">
        <v>32</v>
      </c>
      <c r="C583">
        <v>166</v>
      </c>
      <c r="D583">
        <v>2.09</v>
      </c>
      <c r="E583">
        <v>346.94</v>
      </c>
    </row>
    <row r="584" spans="1:5" x14ac:dyDescent="0.35">
      <c r="A584" s="1">
        <v>39428</v>
      </c>
      <c r="B584" s="2" t="s">
        <v>80</v>
      </c>
      <c r="C584">
        <v>192</v>
      </c>
      <c r="D584">
        <v>2.09</v>
      </c>
      <c r="E584">
        <v>401.28</v>
      </c>
    </row>
    <row r="585" spans="1:5" x14ac:dyDescent="0.35">
      <c r="A585" s="1">
        <v>39430</v>
      </c>
      <c r="B585" s="2" t="s">
        <v>18</v>
      </c>
      <c r="C585">
        <v>7</v>
      </c>
      <c r="D585">
        <v>2.09</v>
      </c>
      <c r="E585">
        <v>14.629999999999999</v>
      </c>
    </row>
    <row r="586" spans="1:5" x14ac:dyDescent="0.35">
      <c r="A586" s="1">
        <v>39432</v>
      </c>
      <c r="B586" s="2" t="s">
        <v>55</v>
      </c>
      <c r="C586">
        <v>11</v>
      </c>
      <c r="D586">
        <v>2.09</v>
      </c>
      <c r="E586">
        <v>22.99</v>
      </c>
    </row>
    <row r="587" spans="1:5" x14ac:dyDescent="0.35">
      <c r="A587" s="1">
        <v>39432</v>
      </c>
      <c r="B587" s="2" t="s">
        <v>21</v>
      </c>
      <c r="C587">
        <v>146</v>
      </c>
      <c r="D587">
        <v>2.09</v>
      </c>
      <c r="E587">
        <v>305.14</v>
      </c>
    </row>
    <row r="588" spans="1:5" x14ac:dyDescent="0.35">
      <c r="A588" s="1">
        <v>39433</v>
      </c>
      <c r="B588" s="2" t="s">
        <v>47</v>
      </c>
      <c r="C588">
        <v>138</v>
      </c>
      <c r="D588">
        <v>2.09</v>
      </c>
      <c r="E588">
        <v>288.41999999999996</v>
      </c>
    </row>
    <row r="589" spans="1:5" x14ac:dyDescent="0.35">
      <c r="A589" s="1">
        <v>39434</v>
      </c>
      <c r="B589" s="2" t="s">
        <v>25</v>
      </c>
      <c r="C589">
        <v>138</v>
      </c>
      <c r="D589">
        <v>2.09</v>
      </c>
      <c r="E589">
        <v>288.41999999999996</v>
      </c>
    </row>
    <row r="590" spans="1:5" x14ac:dyDescent="0.35">
      <c r="A590" s="1">
        <v>39434</v>
      </c>
      <c r="B590" s="2" t="s">
        <v>52</v>
      </c>
      <c r="C590">
        <v>482</v>
      </c>
      <c r="D590">
        <v>2.09</v>
      </c>
      <c r="E590">
        <v>1007.3799999999999</v>
      </c>
    </row>
    <row r="591" spans="1:5" x14ac:dyDescent="0.35">
      <c r="A591" s="1">
        <v>39436</v>
      </c>
      <c r="B591" s="2" t="s">
        <v>52</v>
      </c>
      <c r="C591">
        <v>481</v>
      </c>
      <c r="D591">
        <v>2.09</v>
      </c>
      <c r="E591">
        <v>1005.29</v>
      </c>
    </row>
    <row r="592" spans="1:5" x14ac:dyDescent="0.35">
      <c r="A592" s="1">
        <v>39438</v>
      </c>
      <c r="B592" s="2" t="s">
        <v>47</v>
      </c>
      <c r="C592">
        <v>258</v>
      </c>
      <c r="D592">
        <v>2.09</v>
      </c>
      <c r="E592">
        <v>539.21999999999991</v>
      </c>
    </row>
    <row r="593" spans="1:5" x14ac:dyDescent="0.35">
      <c r="A593" s="1">
        <v>39440</v>
      </c>
      <c r="B593" s="2" t="s">
        <v>21</v>
      </c>
      <c r="C593">
        <v>100</v>
      </c>
      <c r="D593">
        <v>2.09</v>
      </c>
      <c r="E593">
        <v>209</v>
      </c>
    </row>
    <row r="594" spans="1:5" x14ac:dyDescent="0.35">
      <c r="A594" s="1">
        <v>39440</v>
      </c>
      <c r="B594" s="2" t="s">
        <v>71</v>
      </c>
      <c r="C594">
        <v>86</v>
      </c>
      <c r="D594">
        <v>2.09</v>
      </c>
      <c r="E594">
        <v>179.73999999999998</v>
      </c>
    </row>
    <row r="595" spans="1:5" x14ac:dyDescent="0.35">
      <c r="A595" s="1">
        <v>39443</v>
      </c>
      <c r="B595" s="2" t="s">
        <v>30</v>
      </c>
      <c r="C595">
        <v>165</v>
      </c>
      <c r="D595">
        <v>2.09</v>
      </c>
      <c r="E595">
        <v>344.84999999999997</v>
      </c>
    </row>
    <row r="596" spans="1:5" x14ac:dyDescent="0.35">
      <c r="A596" s="1">
        <v>39444</v>
      </c>
      <c r="B596" s="2" t="s">
        <v>102</v>
      </c>
      <c r="C596">
        <v>4</v>
      </c>
      <c r="D596">
        <v>2.09</v>
      </c>
      <c r="E596">
        <v>8.36</v>
      </c>
    </row>
    <row r="597" spans="1:5" x14ac:dyDescent="0.35">
      <c r="A597" s="1">
        <v>39445</v>
      </c>
      <c r="B597" s="2" t="s">
        <v>25</v>
      </c>
      <c r="C597">
        <v>156</v>
      </c>
      <c r="D597">
        <v>2.09</v>
      </c>
      <c r="E597">
        <v>326.03999999999996</v>
      </c>
    </row>
    <row r="598" spans="1:5" x14ac:dyDescent="0.35">
      <c r="A598" s="1">
        <v>39446</v>
      </c>
      <c r="B598" s="2" t="s">
        <v>47</v>
      </c>
      <c r="C598">
        <v>320</v>
      </c>
      <c r="D598">
        <v>2.09</v>
      </c>
      <c r="E598">
        <v>668.8</v>
      </c>
    </row>
    <row r="599" spans="1:5" x14ac:dyDescent="0.35">
      <c r="A599" s="1">
        <v>39448</v>
      </c>
      <c r="B599" s="2" t="s">
        <v>17</v>
      </c>
      <c r="C599">
        <v>1</v>
      </c>
      <c r="D599">
        <v>2.15</v>
      </c>
      <c r="E599">
        <v>2.15</v>
      </c>
    </row>
    <row r="600" spans="1:5" x14ac:dyDescent="0.35">
      <c r="A600" s="1">
        <v>39448</v>
      </c>
      <c r="B600" s="2" t="s">
        <v>10</v>
      </c>
      <c r="C600">
        <v>81</v>
      </c>
      <c r="D600">
        <v>2.15</v>
      </c>
      <c r="E600">
        <v>174.15</v>
      </c>
    </row>
    <row r="601" spans="1:5" x14ac:dyDescent="0.35">
      <c r="A601" s="1">
        <v>39448</v>
      </c>
      <c r="B601" s="2" t="s">
        <v>52</v>
      </c>
      <c r="C601">
        <v>438</v>
      </c>
      <c r="D601">
        <v>2.15</v>
      </c>
      <c r="E601">
        <v>941.69999999999993</v>
      </c>
    </row>
    <row r="602" spans="1:5" x14ac:dyDescent="0.35">
      <c r="A602" s="1">
        <v>39449</v>
      </c>
      <c r="B602" s="2" t="s">
        <v>40</v>
      </c>
      <c r="C602">
        <v>1</v>
      </c>
      <c r="D602">
        <v>2.15</v>
      </c>
      <c r="E602">
        <v>2.15</v>
      </c>
    </row>
    <row r="603" spans="1:5" x14ac:dyDescent="0.35">
      <c r="A603" s="1">
        <v>39453</v>
      </c>
      <c r="B603" s="2" t="s">
        <v>80</v>
      </c>
      <c r="C603">
        <v>173</v>
      </c>
      <c r="D603">
        <v>2.15</v>
      </c>
      <c r="E603">
        <v>371.95</v>
      </c>
    </row>
    <row r="604" spans="1:5" x14ac:dyDescent="0.35">
      <c r="A604" s="1">
        <v>39456</v>
      </c>
      <c r="B604" s="2" t="s">
        <v>26</v>
      </c>
      <c r="C604">
        <v>412</v>
      </c>
      <c r="D604">
        <v>2.15</v>
      </c>
      <c r="E604">
        <v>885.8</v>
      </c>
    </row>
    <row r="605" spans="1:5" x14ac:dyDescent="0.35">
      <c r="A605" s="1">
        <v>39456</v>
      </c>
      <c r="B605" s="2" t="s">
        <v>153</v>
      </c>
      <c r="C605">
        <v>13</v>
      </c>
      <c r="D605">
        <v>2.15</v>
      </c>
      <c r="E605">
        <v>27.95</v>
      </c>
    </row>
    <row r="606" spans="1:5" x14ac:dyDescent="0.35">
      <c r="A606" s="1">
        <v>39457</v>
      </c>
      <c r="B606" s="2" t="s">
        <v>57</v>
      </c>
      <c r="C606">
        <v>130</v>
      </c>
      <c r="D606">
        <v>2.15</v>
      </c>
      <c r="E606">
        <v>279.5</v>
      </c>
    </row>
    <row r="607" spans="1:5" x14ac:dyDescent="0.35">
      <c r="A607" s="1">
        <v>39459</v>
      </c>
      <c r="B607" s="2" t="s">
        <v>154</v>
      </c>
      <c r="C607">
        <v>4</v>
      </c>
      <c r="D607">
        <v>2.15</v>
      </c>
      <c r="E607">
        <v>8.6</v>
      </c>
    </row>
    <row r="608" spans="1:5" x14ac:dyDescent="0.35">
      <c r="A608" s="1">
        <v>39462</v>
      </c>
      <c r="B608" s="2" t="s">
        <v>57</v>
      </c>
      <c r="C608">
        <v>176</v>
      </c>
      <c r="D608">
        <v>2.15</v>
      </c>
      <c r="E608">
        <v>378.4</v>
      </c>
    </row>
    <row r="609" spans="1:5" x14ac:dyDescent="0.35">
      <c r="A609" s="1">
        <v>39464</v>
      </c>
      <c r="B609" s="2" t="s">
        <v>91</v>
      </c>
      <c r="C609">
        <v>14</v>
      </c>
      <c r="D609">
        <v>2.15</v>
      </c>
      <c r="E609">
        <v>30.099999999999998</v>
      </c>
    </row>
    <row r="610" spans="1:5" x14ac:dyDescent="0.35">
      <c r="A610" s="1">
        <v>39465</v>
      </c>
      <c r="B610" s="2" t="s">
        <v>57</v>
      </c>
      <c r="C610">
        <v>97</v>
      </c>
      <c r="D610">
        <v>2.15</v>
      </c>
      <c r="E610">
        <v>208.54999999999998</v>
      </c>
    </row>
    <row r="611" spans="1:5" x14ac:dyDescent="0.35">
      <c r="A611" s="1">
        <v>39468</v>
      </c>
      <c r="B611" s="2" t="s">
        <v>63</v>
      </c>
      <c r="C611">
        <v>81</v>
      </c>
      <c r="D611">
        <v>2.15</v>
      </c>
      <c r="E611">
        <v>174.15</v>
      </c>
    </row>
    <row r="612" spans="1:5" x14ac:dyDescent="0.35">
      <c r="A612" s="1">
        <v>39469</v>
      </c>
      <c r="B612" s="2" t="s">
        <v>25</v>
      </c>
      <c r="C612">
        <v>179</v>
      </c>
      <c r="D612">
        <v>2.15</v>
      </c>
      <c r="E612">
        <v>384.84999999999997</v>
      </c>
    </row>
    <row r="613" spans="1:5" x14ac:dyDescent="0.35">
      <c r="A613" s="1">
        <v>39470</v>
      </c>
      <c r="B613" s="2" t="s">
        <v>39</v>
      </c>
      <c r="C613">
        <v>132</v>
      </c>
      <c r="D613">
        <v>2.15</v>
      </c>
      <c r="E613">
        <v>283.8</v>
      </c>
    </row>
    <row r="614" spans="1:5" x14ac:dyDescent="0.35">
      <c r="A614" s="1">
        <v>39470</v>
      </c>
      <c r="B614" s="2" t="s">
        <v>155</v>
      </c>
      <c r="C614">
        <v>5</v>
      </c>
      <c r="D614">
        <v>2.15</v>
      </c>
      <c r="E614">
        <v>10.75</v>
      </c>
    </row>
    <row r="615" spans="1:5" x14ac:dyDescent="0.35">
      <c r="A615" s="1">
        <v>39470</v>
      </c>
      <c r="B615" s="2" t="s">
        <v>20</v>
      </c>
      <c r="C615">
        <v>100</v>
      </c>
      <c r="D615">
        <v>2.15</v>
      </c>
      <c r="E615">
        <v>215</v>
      </c>
    </row>
    <row r="616" spans="1:5" x14ac:dyDescent="0.35">
      <c r="A616" s="1">
        <v>39474</v>
      </c>
      <c r="B616" s="2" t="s">
        <v>156</v>
      </c>
      <c r="C616">
        <v>6</v>
      </c>
      <c r="D616">
        <v>2.15</v>
      </c>
      <c r="E616">
        <v>12.899999999999999</v>
      </c>
    </row>
    <row r="617" spans="1:5" x14ac:dyDescent="0.35">
      <c r="A617" s="1">
        <v>39481</v>
      </c>
      <c r="B617" s="2" t="s">
        <v>26</v>
      </c>
      <c r="C617">
        <v>171</v>
      </c>
      <c r="D617">
        <v>2.15</v>
      </c>
      <c r="E617">
        <v>367.65</v>
      </c>
    </row>
    <row r="618" spans="1:5" x14ac:dyDescent="0.35">
      <c r="A618" s="1">
        <v>39483</v>
      </c>
      <c r="B618" s="2" t="s">
        <v>16</v>
      </c>
      <c r="C618">
        <v>333</v>
      </c>
      <c r="D618">
        <v>2.15</v>
      </c>
      <c r="E618">
        <v>715.94999999999993</v>
      </c>
    </row>
    <row r="619" spans="1:5" x14ac:dyDescent="0.35">
      <c r="A619" s="1">
        <v>39484</v>
      </c>
      <c r="B619" s="2" t="s">
        <v>26</v>
      </c>
      <c r="C619">
        <v>365</v>
      </c>
      <c r="D619">
        <v>2.15</v>
      </c>
      <c r="E619">
        <v>784.75</v>
      </c>
    </row>
    <row r="620" spans="1:5" x14ac:dyDescent="0.35">
      <c r="A620" s="1">
        <v>39484</v>
      </c>
      <c r="B620" s="2" t="s">
        <v>114</v>
      </c>
      <c r="C620">
        <v>16</v>
      </c>
      <c r="D620">
        <v>2.15</v>
      </c>
      <c r="E620">
        <v>34.4</v>
      </c>
    </row>
    <row r="621" spans="1:5" x14ac:dyDescent="0.35">
      <c r="A621" s="1">
        <v>39485</v>
      </c>
      <c r="B621" s="2" t="s">
        <v>7</v>
      </c>
      <c r="C621">
        <v>211</v>
      </c>
      <c r="D621">
        <v>2.15</v>
      </c>
      <c r="E621">
        <v>453.65</v>
      </c>
    </row>
    <row r="622" spans="1:5" x14ac:dyDescent="0.35">
      <c r="A622" s="1">
        <v>39489</v>
      </c>
      <c r="B622" s="2" t="s">
        <v>47</v>
      </c>
      <c r="C622">
        <v>196</v>
      </c>
      <c r="D622">
        <v>2.15</v>
      </c>
      <c r="E622">
        <v>421.4</v>
      </c>
    </row>
    <row r="623" spans="1:5" x14ac:dyDescent="0.35">
      <c r="A623" s="1">
        <v>39490</v>
      </c>
      <c r="B623" s="2" t="s">
        <v>157</v>
      </c>
      <c r="C623">
        <v>11</v>
      </c>
      <c r="D623">
        <v>2.15</v>
      </c>
      <c r="E623">
        <v>23.65</v>
      </c>
    </row>
    <row r="624" spans="1:5" x14ac:dyDescent="0.35">
      <c r="A624" s="1">
        <v>39491</v>
      </c>
      <c r="B624" s="2" t="s">
        <v>114</v>
      </c>
      <c r="C624">
        <v>17</v>
      </c>
      <c r="D624">
        <v>2.15</v>
      </c>
      <c r="E624">
        <v>36.549999999999997</v>
      </c>
    </row>
    <row r="625" spans="1:5" x14ac:dyDescent="0.35">
      <c r="A625" s="1">
        <v>39494</v>
      </c>
      <c r="B625" s="2" t="s">
        <v>68</v>
      </c>
      <c r="C625">
        <v>62</v>
      </c>
      <c r="D625">
        <v>2.15</v>
      </c>
      <c r="E625">
        <v>133.29999999999998</v>
      </c>
    </row>
    <row r="626" spans="1:5" x14ac:dyDescent="0.35">
      <c r="A626" s="1">
        <v>39494</v>
      </c>
      <c r="B626" s="2" t="s">
        <v>11</v>
      </c>
      <c r="C626">
        <v>103</v>
      </c>
      <c r="D626">
        <v>2.15</v>
      </c>
      <c r="E626">
        <v>221.45</v>
      </c>
    </row>
    <row r="627" spans="1:5" x14ac:dyDescent="0.35">
      <c r="A627" s="1">
        <v>39494</v>
      </c>
      <c r="B627" s="2" t="s">
        <v>34</v>
      </c>
      <c r="C627">
        <v>9</v>
      </c>
      <c r="D627">
        <v>2.15</v>
      </c>
      <c r="E627">
        <v>19.349999999999998</v>
      </c>
    </row>
    <row r="628" spans="1:5" x14ac:dyDescent="0.35">
      <c r="A628" s="1">
        <v>39495</v>
      </c>
      <c r="B628" s="2" t="s">
        <v>158</v>
      </c>
      <c r="C628">
        <v>5</v>
      </c>
      <c r="D628">
        <v>2.15</v>
      </c>
      <c r="E628">
        <v>10.75</v>
      </c>
    </row>
    <row r="629" spans="1:5" x14ac:dyDescent="0.35">
      <c r="A629" s="1">
        <v>39495</v>
      </c>
      <c r="B629" s="2" t="s">
        <v>47</v>
      </c>
      <c r="C629">
        <v>452</v>
      </c>
      <c r="D629">
        <v>2.15</v>
      </c>
      <c r="E629">
        <v>971.8</v>
      </c>
    </row>
    <row r="630" spans="1:5" x14ac:dyDescent="0.35">
      <c r="A630" s="1">
        <v>39496</v>
      </c>
      <c r="B630" s="2" t="s">
        <v>159</v>
      </c>
      <c r="C630">
        <v>2</v>
      </c>
      <c r="D630">
        <v>2.15</v>
      </c>
      <c r="E630">
        <v>4.3</v>
      </c>
    </row>
    <row r="631" spans="1:5" x14ac:dyDescent="0.35">
      <c r="A631" s="1">
        <v>39497</v>
      </c>
      <c r="B631" s="2" t="s">
        <v>52</v>
      </c>
      <c r="C631">
        <v>335</v>
      </c>
      <c r="D631">
        <v>2.15</v>
      </c>
      <c r="E631">
        <v>720.25</v>
      </c>
    </row>
    <row r="632" spans="1:5" x14ac:dyDescent="0.35">
      <c r="A632" s="1">
        <v>39498</v>
      </c>
      <c r="B632" s="2" t="s">
        <v>160</v>
      </c>
      <c r="C632">
        <v>12</v>
      </c>
      <c r="D632">
        <v>2.15</v>
      </c>
      <c r="E632">
        <v>25.799999999999997</v>
      </c>
    </row>
    <row r="633" spans="1:5" x14ac:dyDescent="0.35">
      <c r="A633" s="1">
        <v>39499</v>
      </c>
      <c r="B633" s="2" t="s">
        <v>81</v>
      </c>
      <c r="C633">
        <v>12</v>
      </c>
      <c r="D633">
        <v>2.15</v>
      </c>
      <c r="E633">
        <v>25.799999999999997</v>
      </c>
    </row>
    <row r="634" spans="1:5" x14ac:dyDescent="0.35">
      <c r="A634" s="1">
        <v>39500</v>
      </c>
      <c r="B634" s="2" t="s">
        <v>161</v>
      </c>
      <c r="C634">
        <v>5</v>
      </c>
      <c r="D634">
        <v>2.15</v>
      </c>
      <c r="E634">
        <v>10.75</v>
      </c>
    </row>
    <row r="635" spans="1:5" x14ac:dyDescent="0.35">
      <c r="A635" s="1">
        <v>39500</v>
      </c>
      <c r="B635" s="2" t="s">
        <v>162</v>
      </c>
      <c r="C635">
        <v>2</v>
      </c>
      <c r="D635">
        <v>2.15</v>
      </c>
      <c r="E635">
        <v>4.3</v>
      </c>
    </row>
    <row r="636" spans="1:5" x14ac:dyDescent="0.35">
      <c r="A636" s="1">
        <v>39501</v>
      </c>
      <c r="B636" s="2" t="s">
        <v>163</v>
      </c>
      <c r="C636">
        <v>10</v>
      </c>
      <c r="D636">
        <v>2.15</v>
      </c>
      <c r="E636">
        <v>21.5</v>
      </c>
    </row>
    <row r="637" spans="1:5" x14ac:dyDescent="0.35">
      <c r="A637" s="1">
        <v>39503</v>
      </c>
      <c r="B637" s="2" t="s">
        <v>47</v>
      </c>
      <c r="C637">
        <v>308</v>
      </c>
      <c r="D637">
        <v>2.15</v>
      </c>
      <c r="E637">
        <v>662.19999999999993</v>
      </c>
    </row>
    <row r="638" spans="1:5" x14ac:dyDescent="0.35">
      <c r="A638" s="1">
        <v>39505</v>
      </c>
      <c r="B638" s="2" t="s">
        <v>121</v>
      </c>
      <c r="C638">
        <v>5</v>
      </c>
      <c r="D638">
        <v>2.15</v>
      </c>
      <c r="E638">
        <v>10.75</v>
      </c>
    </row>
    <row r="639" spans="1:5" x14ac:dyDescent="0.35">
      <c r="A639" s="1">
        <v>39505</v>
      </c>
      <c r="B639" s="2" t="s">
        <v>16</v>
      </c>
      <c r="C639">
        <v>446</v>
      </c>
      <c r="D639">
        <v>2.15</v>
      </c>
      <c r="E639">
        <v>958.9</v>
      </c>
    </row>
    <row r="640" spans="1:5" x14ac:dyDescent="0.35">
      <c r="A640" s="1">
        <v>39506</v>
      </c>
      <c r="B640" s="2" t="s">
        <v>9</v>
      </c>
      <c r="C640">
        <v>281</v>
      </c>
      <c r="D640">
        <v>2.15</v>
      </c>
      <c r="E640">
        <v>604.15</v>
      </c>
    </row>
    <row r="641" spans="1:5" x14ac:dyDescent="0.35">
      <c r="A641" s="1">
        <v>39510</v>
      </c>
      <c r="B641" s="2" t="s">
        <v>13</v>
      </c>
      <c r="C641">
        <v>6</v>
      </c>
      <c r="D641">
        <v>2.15</v>
      </c>
      <c r="E641">
        <v>12.899999999999999</v>
      </c>
    </row>
    <row r="642" spans="1:5" x14ac:dyDescent="0.35">
      <c r="A642" s="1">
        <v>39511</v>
      </c>
      <c r="B642" s="2" t="s">
        <v>9</v>
      </c>
      <c r="C642">
        <v>409</v>
      </c>
      <c r="D642">
        <v>2.15</v>
      </c>
      <c r="E642">
        <v>879.34999999999991</v>
      </c>
    </row>
    <row r="643" spans="1:5" x14ac:dyDescent="0.35">
      <c r="A643" s="1">
        <v>39511</v>
      </c>
      <c r="B643" s="2" t="s">
        <v>68</v>
      </c>
      <c r="C643">
        <v>191</v>
      </c>
      <c r="D643">
        <v>2.15</v>
      </c>
      <c r="E643">
        <v>410.65</v>
      </c>
    </row>
    <row r="644" spans="1:5" x14ac:dyDescent="0.35">
      <c r="A644" s="1">
        <v>39512</v>
      </c>
      <c r="B644" s="2" t="s">
        <v>52</v>
      </c>
      <c r="C644">
        <v>404</v>
      </c>
      <c r="D644">
        <v>2.15</v>
      </c>
      <c r="E644">
        <v>868.59999999999991</v>
      </c>
    </row>
    <row r="645" spans="1:5" x14ac:dyDescent="0.35">
      <c r="A645" s="1">
        <v>39512</v>
      </c>
      <c r="B645" s="2" t="s">
        <v>30</v>
      </c>
      <c r="C645">
        <v>135</v>
      </c>
      <c r="D645">
        <v>2.15</v>
      </c>
      <c r="E645">
        <v>290.25</v>
      </c>
    </row>
    <row r="646" spans="1:5" x14ac:dyDescent="0.35">
      <c r="A646" s="1">
        <v>39512</v>
      </c>
      <c r="B646" s="2" t="s">
        <v>29</v>
      </c>
      <c r="C646">
        <v>20</v>
      </c>
      <c r="D646">
        <v>2.15</v>
      </c>
      <c r="E646">
        <v>43</v>
      </c>
    </row>
    <row r="647" spans="1:5" x14ac:dyDescent="0.35">
      <c r="A647" s="1">
        <v>39514</v>
      </c>
      <c r="B647" s="2" t="s">
        <v>60</v>
      </c>
      <c r="C647">
        <v>54</v>
      </c>
      <c r="D647">
        <v>2.15</v>
      </c>
      <c r="E647">
        <v>116.1</v>
      </c>
    </row>
    <row r="648" spans="1:5" x14ac:dyDescent="0.35">
      <c r="A648" s="1">
        <v>39514</v>
      </c>
      <c r="B648" s="2" t="s">
        <v>54</v>
      </c>
      <c r="C648">
        <v>129</v>
      </c>
      <c r="D648">
        <v>2.15</v>
      </c>
      <c r="E648">
        <v>277.34999999999997</v>
      </c>
    </row>
    <row r="649" spans="1:5" x14ac:dyDescent="0.35">
      <c r="A649" s="1">
        <v>39517</v>
      </c>
      <c r="B649" s="2" t="s">
        <v>164</v>
      </c>
      <c r="C649">
        <v>11</v>
      </c>
      <c r="D649">
        <v>2.15</v>
      </c>
      <c r="E649">
        <v>23.65</v>
      </c>
    </row>
    <row r="650" spans="1:5" x14ac:dyDescent="0.35">
      <c r="A650" s="1">
        <v>39518</v>
      </c>
      <c r="B650" s="2" t="s">
        <v>24</v>
      </c>
      <c r="C650">
        <v>383</v>
      </c>
      <c r="D650">
        <v>2.15</v>
      </c>
      <c r="E650">
        <v>823.44999999999993</v>
      </c>
    </row>
    <row r="651" spans="1:5" x14ac:dyDescent="0.35">
      <c r="A651" s="1">
        <v>39519</v>
      </c>
      <c r="B651" s="2" t="s">
        <v>12</v>
      </c>
      <c r="C651">
        <v>46</v>
      </c>
      <c r="D651">
        <v>2.15</v>
      </c>
      <c r="E651">
        <v>98.899999999999991</v>
      </c>
    </row>
    <row r="652" spans="1:5" x14ac:dyDescent="0.35">
      <c r="A652" s="1">
        <v>39520</v>
      </c>
      <c r="B652" s="2" t="s">
        <v>133</v>
      </c>
      <c r="C652">
        <v>61</v>
      </c>
      <c r="D652">
        <v>2.15</v>
      </c>
      <c r="E652">
        <v>131.15</v>
      </c>
    </row>
    <row r="653" spans="1:5" x14ac:dyDescent="0.35">
      <c r="A653" s="1">
        <v>39522</v>
      </c>
      <c r="B653" s="2" t="s">
        <v>30</v>
      </c>
      <c r="C653">
        <v>166</v>
      </c>
      <c r="D653">
        <v>2.15</v>
      </c>
      <c r="E653">
        <v>356.9</v>
      </c>
    </row>
    <row r="654" spans="1:5" x14ac:dyDescent="0.35">
      <c r="A654" s="1">
        <v>39523</v>
      </c>
      <c r="B654" s="2" t="s">
        <v>71</v>
      </c>
      <c r="C654">
        <v>91</v>
      </c>
      <c r="D654">
        <v>2.15</v>
      </c>
      <c r="E654">
        <v>195.65</v>
      </c>
    </row>
    <row r="655" spans="1:5" x14ac:dyDescent="0.35">
      <c r="A655" s="1">
        <v>39524</v>
      </c>
      <c r="B655" s="2" t="s">
        <v>165</v>
      </c>
      <c r="C655">
        <v>10</v>
      </c>
      <c r="D655">
        <v>2.15</v>
      </c>
      <c r="E655">
        <v>21.5</v>
      </c>
    </row>
    <row r="656" spans="1:5" x14ac:dyDescent="0.35">
      <c r="A656" s="1">
        <v>39526</v>
      </c>
      <c r="B656" s="2" t="s">
        <v>166</v>
      </c>
      <c r="C656">
        <v>19</v>
      </c>
      <c r="D656">
        <v>2.15</v>
      </c>
      <c r="E656">
        <v>40.85</v>
      </c>
    </row>
    <row r="657" spans="1:5" x14ac:dyDescent="0.35">
      <c r="A657" s="1">
        <v>39526</v>
      </c>
      <c r="B657" s="2" t="s">
        <v>167</v>
      </c>
      <c r="C657">
        <v>2</v>
      </c>
      <c r="D657">
        <v>2.15</v>
      </c>
      <c r="E657">
        <v>4.3</v>
      </c>
    </row>
    <row r="658" spans="1:5" x14ac:dyDescent="0.35">
      <c r="A658" s="1">
        <v>39527</v>
      </c>
      <c r="B658" s="2" t="s">
        <v>37</v>
      </c>
      <c r="C658">
        <v>125</v>
      </c>
      <c r="D658">
        <v>2.15</v>
      </c>
      <c r="E658">
        <v>268.75</v>
      </c>
    </row>
    <row r="659" spans="1:5" x14ac:dyDescent="0.35">
      <c r="A659" s="1">
        <v>39527</v>
      </c>
      <c r="B659" s="2" t="s">
        <v>24</v>
      </c>
      <c r="C659">
        <v>248</v>
      </c>
      <c r="D659">
        <v>2.15</v>
      </c>
      <c r="E659">
        <v>533.19999999999993</v>
      </c>
    </row>
    <row r="660" spans="1:5" x14ac:dyDescent="0.35">
      <c r="A660" s="1">
        <v>39527</v>
      </c>
      <c r="B660" s="2" t="s">
        <v>104</v>
      </c>
      <c r="C660">
        <v>298</v>
      </c>
      <c r="D660">
        <v>2.15</v>
      </c>
      <c r="E660">
        <v>640.69999999999993</v>
      </c>
    </row>
    <row r="661" spans="1:5" x14ac:dyDescent="0.35">
      <c r="A661" s="1">
        <v>39528</v>
      </c>
      <c r="B661" s="2" t="s">
        <v>24</v>
      </c>
      <c r="C661">
        <v>406</v>
      </c>
      <c r="D661">
        <v>2.15</v>
      </c>
      <c r="E661">
        <v>872.9</v>
      </c>
    </row>
    <row r="662" spans="1:5" x14ac:dyDescent="0.35">
      <c r="A662" s="1">
        <v>39529</v>
      </c>
      <c r="B662" s="2" t="s">
        <v>21</v>
      </c>
      <c r="C662">
        <v>46</v>
      </c>
      <c r="D662">
        <v>2.15</v>
      </c>
      <c r="E662">
        <v>98.899999999999991</v>
      </c>
    </row>
    <row r="663" spans="1:5" x14ac:dyDescent="0.35">
      <c r="A663" s="1">
        <v>39530</v>
      </c>
      <c r="B663" s="2" t="s">
        <v>71</v>
      </c>
      <c r="C663">
        <v>106</v>
      </c>
      <c r="D663">
        <v>2.15</v>
      </c>
      <c r="E663">
        <v>227.89999999999998</v>
      </c>
    </row>
    <row r="664" spans="1:5" x14ac:dyDescent="0.35">
      <c r="A664" s="1">
        <v>39532</v>
      </c>
      <c r="B664" s="2" t="s">
        <v>11</v>
      </c>
      <c r="C664">
        <v>121</v>
      </c>
      <c r="D664">
        <v>2.15</v>
      </c>
      <c r="E664">
        <v>260.14999999999998</v>
      </c>
    </row>
    <row r="665" spans="1:5" x14ac:dyDescent="0.35">
      <c r="A665" s="1">
        <v>39536</v>
      </c>
      <c r="B665" s="2" t="s">
        <v>47</v>
      </c>
      <c r="C665">
        <v>170</v>
      </c>
      <c r="D665">
        <v>2.15</v>
      </c>
      <c r="E665">
        <v>365.5</v>
      </c>
    </row>
    <row r="666" spans="1:5" x14ac:dyDescent="0.35">
      <c r="A666" s="1">
        <v>39536</v>
      </c>
      <c r="B666" s="2" t="s">
        <v>16</v>
      </c>
      <c r="C666">
        <v>431</v>
      </c>
      <c r="D666">
        <v>2.15</v>
      </c>
      <c r="E666">
        <v>926.65</v>
      </c>
    </row>
    <row r="667" spans="1:5" x14ac:dyDescent="0.35">
      <c r="A667" s="1">
        <v>39537</v>
      </c>
      <c r="B667" s="2" t="s">
        <v>52</v>
      </c>
      <c r="C667">
        <v>483</v>
      </c>
      <c r="D667">
        <v>2.15</v>
      </c>
      <c r="E667">
        <v>1038.45</v>
      </c>
    </row>
    <row r="668" spans="1:5" x14ac:dyDescent="0.35">
      <c r="A668" s="1">
        <v>39539</v>
      </c>
      <c r="B668" s="2" t="s">
        <v>9</v>
      </c>
      <c r="C668">
        <v>354</v>
      </c>
      <c r="D668">
        <v>2.15</v>
      </c>
      <c r="E668">
        <v>761.1</v>
      </c>
    </row>
    <row r="669" spans="1:5" x14ac:dyDescent="0.35">
      <c r="A669" s="1">
        <v>39541</v>
      </c>
      <c r="B669" s="2" t="s">
        <v>71</v>
      </c>
      <c r="C669">
        <v>65</v>
      </c>
      <c r="D669">
        <v>2.15</v>
      </c>
      <c r="E669">
        <v>139.75</v>
      </c>
    </row>
    <row r="670" spans="1:5" x14ac:dyDescent="0.35">
      <c r="A670" s="1">
        <v>39544</v>
      </c>
      <c r="B670" s="2" t="s">
        <v>26</v>
      </c>
      <c r="C670">
        <v>176</v>
      </c>
      <c r="D670">
        <v>2.15</v>
      </c>
      <c r="E670">
        <v>378.4</v>
      </c>
    </row>
    <row r="671" spans="1:5" x14ac:dyDescent="0.35">
      <c r="A671" s="1">
        <v>39545</v>
      </c>
      <c r="B671" s="2" t="s">
        <v>53</v>
      </c>
      <c r="C671">
        <v>2</v>
      </c>
      <c r="D671">
        <v>2.15</v>
      </c>
      <c r="E671">
        <v>4.3</v>
      </c>
    </row>
    <row r="672" spans="1:5" x14ac:dyDescent="0.35">
      <c r="A672" s="1">
        <v>39546</v>
      </c>
      <c r="B672" s="2" t="s">
        <v>68</v>
      </c>
      <c r="C672">
        <v>46</v>
      </c>
      <c r="D672">
        <v>2.15</v>
      </c>
      <c r="E672">
        <v>98.899999999999991</v>
      </c>
    </row>
    <row r="673" spans="1:5" x14ac:dyDescent="0.35">
      <c r="A673" s="1">
        <v>39549</v>
      </c>
      <c r="B673" s="2" t="s">
        <v>104</v>
      </c>
      <c r="C673">
        <v>477</v>
      </c>
      <c r="D673">
        <v>2.15</v>
      </c>
      <c r="E673">
        <v>1025.55</v>
      </c>
    </row>
    <row r="674" spans="1:5" x14ac:dyDescent="0.35">
      <c r="A674" s="1">
        <v>39550</v>
      </c>
      <c r="B674" s="2" t="s">
        <v>59</v>
      </c>
      <c r="C674">
        <v>6</v>
      </c>
      <c r="D674">
        <v>2.15</v>
      </c>
      <c r="E674">
        <v>12.899999999999999</v>
      </c>
    </row>
    <row r="675" spans="1:5" x14ac:dyDescent="0.35">
      <c r="A675" s="1">
        <v>39552</v>
      </c>
      <c r="B675" s="2" t="s">
        <v>50</v>
      </c>
      <c r="C675">
        <v>11</v>
      </c>
      <c r="D675">
        <v>2.15</v>
      </c>
      <c r="E675">
        <v>23.65</v>
      </c>
    </row>
    <row r="676" spans="1:5" x14ac:dyDescent="0.35">
      <c r="A676" s="1">
        <v>39552</v>
      </c>
      <c r="B676" s="2" t="s">
        <v>68</v>
      </c>
      <c r="C676">
        <v>126</v>
      </c>
      <c r="D676">
        <v>2.15</v>
      </c>
      <c r="E676">
        <v>270.89999999999998</v>
      </c>
    </row>
    <row r="677" spans="1:5" x14ac:dyDescent="0.35">
      <c r="A677" s="1">
        <v>39552</v>
      </c>
      <c r="B677" s="2" t="s">
        <v>20</v>
      </c>
      <c r="C677">
        <v>190</v>
      </c>
      <c r="D677">
        <v>2.15</v>
      </c>
      <c r="E677">
        <v>408.5</v>
      </c>
    </row>
    <row r="678" spans="1:5" x14ac:dyDescent="0.35">
      <c r="A678" s="1">
        <v>39553</v>
      </c>
      <c r="B678" s="2" t="s">
        <v>52</v>
      </c>
      <c r="C678">
        <v>358</v>
      </c>
      <c r="D678">
        <v>2.15</v>
      </c>
      <c r="E678">
        <v>769.69999999999993</v>
      </c>
    </row>
    <row r="679" spans="1:5" x14ac:dyDescent="0.35">
      <c r="A679" s="1">
        <v>39553</v>
      </c>
      <c r="B679" s="2" t="s">
        <v>41</v>
      </c>
      <c r="C679">
        <v>78</v>
      </c>
      <c r="D679">
        <v>2.15</v>
      </c>
      <c r="E679">
        <v>167.7</v>
      </c>
    </row>
    <row r="680" spans="1:5" x14ac:dyDescent="0.35">
      <c r="A680" s="1">
        <v>39553</v>
      </c>
      <c r="B680" s="2" t="s">
        <v>73</v>
      </c>
      <c r="C680">
        <v>129</v>
      </c>
      <c r="D680">
        <v>2.15</v>
      </c>
      <c r="E680">
        <v>277.34999999999997</v>
      </c>
    </row>
    <row r="681" spans="1:5" x14ac:dyDescent="0.35">
      <c r="A681" s="1">
        <v>39554</v>
      </c>
      <c r="B681" s="2" t="s">
        <v>16</v>
      </c>
      <c r="C681">
        <v>433</v>
      </c>
      <c r="D681">
        <v>2.15</v>
      </c>
      <c r="E681">
        <v>930.94999999999993</v>
      </c>
    </row>
    <row r="682" spans="1:5" x14ac:dyDescent="0.35">
      <c r="A682" s="1">
        <v>39555</v>
      </c>
      <c r="B682" s="2" t="s">
        <v>92</v>
      </c>
      <c r="C682">
        <v>18</v>
      </c>
      <c r="D682">
        <v>2.15</v>
      </c>
      <c r="E682">
        <v>38.699999999999996</v>
      </c>
    </row>
    <row r="683" spans="1:5" x14ac:dyDescent="0.35">
      <c r="A683" s="1">
        <v>39556</v>
      </c>
      <c r="B683" s="2" t="s">
        <v>82</v>
      </c>
      <c r="C683">
        <v>30</v>
      </c>
      <c r="D683">
        <v>2.15</v>
      </c>
      <c r="E683">
        <v>64.5</v>
      </c>
    </row>
    <row r="684" spans="1:5" x14ac:dyDescent="0.35">
      <c r="A684" s="1">
        <v>39557</v>
      </c>
      <c r="B684" s="2" t="s">
        <v>44</v>
      </c>
      <c r="C684">
        <v>18</v>
      </c>
      <c r="D684">
        <v>2.15</v>
      </c>
      <c r="E684">
        <v>38.699999999999996</v>
      </c>
    </row>
    <row r="685" spans="1:5" x14ac:dyDescent="0.35">
      <c r="A685" s="1">
        <v>39558</v>
      </c>
      <c r="B685" s="2" t="s">
        <v>68</v>
      </c>
      <c r="C685">
        <v>146</v>
      </c>
      <c r="D685">
        <v>2.15</v>
      </c>
      <c r="E685">
        <v>313.89999999999998</v>
      </c>
    </row>
    <row r="686" spans="1:5" x14ac:dyDescent="0.35">
      <c r="A686" s="1">
        <v>39558</v>
      </c>
      <c r="B686" s="2" t="s">
        <v>164</v>
      </c>
      <c r="C686">
        <v>19</v>
      </c>
      <c r="D686">
        <v>2.15</v>
      </c>
      <c r="E686">
        <v>40.85</v>
      </c>
    </row>
    <row r="687" spans="1:5" x14ac:dyDescent="0.35">
      <c r="A687" s="1">
        <v>39559</v>
      </c>
      <c r="B687" s="2" t="s">
        <v>25</v>
      </c>
      <c r="C687">
        <v>170</v>
      </c>
      <c r="D687">
        <v>2.15</v>
      </c>
      <c r="E687">
        <v>365.5</v>
      </c>
    </row>
    <row r="688" spans="1:5" x14ac:dyDescent="0.35">
      <c r="A688" s="1">
        <v>39561</v>
      </c>
      <c r="B688" s="2" t="s">
        <v>7</v>
      </c>
      <c r="C688">
        <v>428</v>
      </c>
      <c r="D688">
        <v>2.15</v>
      </c>
      <c r="E688">
        <v>920.19999999999993</v>
      </c>
    </row>
    <row r="689" spans="1:5" x14ac:dyDescent="0.35">
      <c r="A689" s="1">
        <v>39563</v>
      </c>
      <c r="B689" s="2" t="s">
        <v>52</v>
      </c>
      <c r="C689">
        <v>129</v>
      </c>
      <c r="D689">
        <v>2.15</v>
      </c>
      <c r="E689">
        <v>277.34999999999997</v>
      </c>
    </row>
    <row r="690" spans="1:5" x14ac:dyDescent="0.35">
      <c r="A690" s="1">
        <v>39564</v>
      </c>
      <c r="B690" s="2" t="s">
        <v>19</v>
      </c>
      <c r="C690">
        <v>304</v>
      </c>
      <c r="D690">
        <v>2.15</v>
      </c>
      <c r="E690">
        <v>653.6</v>
      </c>
    </row>
    <row r="691" spans="1:5" x14ac:dyDescent="0.35">
      <c r="A691" s="1">
        <v>39568</v>
      </c>
      <c r="B691" s="2" t="s">
        <v>153</v>
      </c>
      <c r="C691">
        <v>15</v>
      </c>
      <c r="D691">
        <v>2.15</v>
      </c>
      <c r="E691">
        <v>32.25</v>
      </c>
    </row>
    <row r="692" spans="1:5" x14ac:dyDescent="0.35">
      <c r="A692" s="1">
        <v>39569</v>
      </c>
      <c r="B692" s="2" t="s">
        <v>168</v>
      </c>
      <c r="C692">
        <v>14</v>
      </c>
      <c r="D692">
        <v>2.15</v>
      </c>
      <c r="E692">
        <v>30.099999999999998</v>
      </c>
    </row>
    <row r="693" spans="1:5" x14ac:dyDescent="0.35">
      <c r="A693" s="1">
        <v>39571</v>
      </c>
      <c r="B693" s="2" t="s">
        <v>16</v>
      </c>
      <c r="C693">
        <v>320</v>
      </c>
      <c r="D693">
        <v>2.15</v>
      </c>
      <c r="E693">
        <v>688</v>
      </c>
    </row>
    <row r="694" spans="1:5" x14ac:dyDescent="0.35">
      <c r="A694" s="1">
        <v>39572</v>
      </c>
      <c r="B694" s="2" t="s">
        <v>57</v>
      </c>
      <c r="C694">
        <v>44</v>
      </c>
      <c r="D694">
        <v>2.15</v>
      </c>
      <c r="E694">
        <v>94.6</v>
      </c>
    </row>
    <row r="695" spans="1:5" x14ac:dyDescent="0.35">
      <c r="A695" s="1">
        <v>39573</v>
      </c>
      <c r="B695" s="2" t="s">
        <v>12</v>
      </c>
      <c r="C695">
        <v>71</v>
      </c>
      <c r="D695">
        <v>2.15</v>
      </c>
      <c r="E695">
        <v>152.65</v>
      </c>
    </row>
    <row r="696" spans="1:5" x14ac:dyDescent="0.35">
      <c r="A696" s="1">
        <v>39573</v>
      </c>
      <c r="B696" s="2" t="s">
        <v>74</v>
      </c>
      <c r="C696">
        <v>8</v>
      </c>
      <c r="D696">
        <v>2.15</v>
      </c>
      <c r="E696">
        <v>17.2</v>
      </c>
    </row>
    <row r="697" spans="1:5" x14ac:dyDescent="0.35">
      <c r="A697" s="1">
        <v>39577</v>
      </c>
      <c r="B697" s="2" t="s">
        <v>11</v>
      </c>
      <c r="C697">
        <v>444</v>
      </c>
      <c r="D697">
        <v>2.15</v>
      </c>
      <c r="E697">
        <v>954.59999999999991</v>
      </c>
    </row>
    <row r="698" spans="1:5" x14ac:dyDescent="0.35">
      <c r="A698" s="1">
        <v>39577</v>
      </c>
      <c r="B698" s="2" t="s">
        <v>85</v>
      </c>
      <c r="C698">
        <v>1</v>
      </c>
      <c r="D698">
        <v>2.15</v>
      </c>
      <c r="E698">
        <v>2.15</v>
      </c>
    </row>
    <row r="699" spans="1:5" x14ac:dyDescent="0.35">
      <c r="A699" s="1">
        <v>39579</v>
      </c>
      <c r="B699" s="2" t="s">
        <v>68</v>
      </c>
      <c r="C699">
        <v>102</v>
      </c>
      <c r="D699">
        <v>2.15</v>
      </c>
      <c r="E699">
        <v>219.29999999999998</v>
      </c>
    </row>
    <row r="700" spans="1:5" x14ac:dyDescent="0.35">
      <c r="A700" s="1">
        <v>39579</v>
      </c>
      <c r="B700" s="2" t="s">
        <v>28</v>
      </c>
      <c r="C700">
        <v>181</v>
      </c>
      <c r="D700">
        <v>2.15</v>
      </c>
      <c r="E700">
        <v>389.15</v>
      </c>
    </row>
    <row r="701" spans="1:5" x14ac:dyDescent="0.35">
      <c r="A701" s="1">
        <v>39579</v>
      </c>
      <c r="B701" s="2" t="s">
        <v>54</v>
      </c>
      <c r="C701">
        <v>82</v>
      </c>
      <c r="D701">
        <v>2.15</v>
      </c>
      <c r="E701">
        <v>176.29999999999998</v>
      </c>
    </row>
    <row r="702" spans="1:5" x14ac:dyDescent="0.35">
      <c r="A702" s="1">
        <v>39582</v>
      </c>
      <c r="B702" s="2" t="s">
        <v>169</v>
      </c>
      <c r="C702">
        <v>19</v>
      </c>
      <c r="D702">
        <v>2.15</v>
      </c>
      <c r="E702">
        <v>40.85</v>
      </c>
    </row>
    <row r="703" spans="1:5" x14ac:dyDescent="0.35">
      <c r="A703" s="1">
        <v>39582</v>
      </c>
      <c r="B703" s="2" t="s">
        <v>19</v>
      </c>
      <c r="C703">
        <v>245</v>
      </c>
      <c r="D703">
        <v>2.15</v>
      </c>
      <c r="E703">
        <v>526.75</v>
      </c>
    </row>
    <row r="704" spans="1:5" x14ac:dyDescent="0.35">
      <c r="A704" s="1">
        <v>39584</v>
      </c>
      <c r="B704" s="2" t="s">
        <v>104</v>
      </c>
      <c r="C704">
        <v>431</v>
      </c>
      <c r="D704">
        <v>2.15</v>
      </c>
      <c r="E704">
        <v>926.65</v>
      </c>
    </row>
    <row r="705" spans="1:5" x14ac:dyDescent="0.35">
      <c r="A705" s="1">
        <v>39584</v>
      </c>
      <c r="B705" s="2" t="s">
        <v>9</v>
      </c>
      <c r="C705">
        <v>252</v>
      </c>
      <c r="D705">
        <v>2.15</v>
      </c>
      <c r="E705">
        <v>541.79999999999995</v>
      </c>
    </row>
    <row r="706" spans="1:5" x14ac:dyDescent="0.35">
      <c r="A706" s="1">
        <v>39585</v>
      </c>
      <c r="B706" s="2" t="s">
        <v>64</v>
      </c>
      <c r="C706">
        <v>2</v>
      </c>
      <c r="D706">
        <v>2.15</v>
      </c>
      <c r="E706">
        <v>4.3</v>
      </c>
    </row>
    <row r="707" spans="1:5" x14ac:dyDescent="0.35">
      <c r="A707" s="1">
        <v>39586</v>
      </c>
      <c r="B707" s="2" t="s">
        <v>8</v>
      </c>
      <c r="C707">
        <v>52</v>
      </c>
      <c r="D707">
        <v>2.15</v>
      </c>
      <c r="E707">
        <v>111.8</v>
      </c>
    </row>
    <row r="708" spans="1:5" x14ac:dyDescent="0.35">
      <c r="A708" s="1">
        <v>39587</v>
      </c>
      <c r="B708" s="2" t="s">
        <v>25</v>
      </c>
      <c r="C708">
        <v>54</v>
      </c>
      <c r="D708">
        <v>2.15</v>
      </c>
      <c r="E708">
        <v>116.1</v>
      </c>
    </row>
    <row r="709" spans="1:5" x14ac:dyDescent="0.35">
      <c r="A709" s="1">
        <v>39587</v>
      </c>
      <c r="B709" s="2" t="s">
        <v>61</v>
      </c>
      <c r="C709">
        <v>4</v>
      </c>
      <c r="D709">
        <v>2.15</v>
      </c>
      <c r="E709">
        <v>8.6</v>
      </c>
    </row>
    <row r="710" spans="1:5" x14ac:dyDescent="0.35">
      <c r="A710" s="1">
        <v>39587</v>
      </c>
      <c r="B710" s="2" t="s">
        <v>63</v>
      </c>
      <c r="C710">
        <v>88</v>
      </c>
      <c r="D710">
        <v>2.15</v>
      </c>
      <c r="E710">
        <v>189.2</v>
      </c>
    </row>
    <row r="711" spans="1:5" x14ac:dyDescent="0.35">
      <c r="A711" s="1">
        <v>39590</v>
      </c>
      <c r="B711" s="2" t="s">
        <v>20</v>
      </c>
      <c r="C711">
        <v>152</v>
      </c>
      <c r="D711">
        <v>2.15</v>
      </c>
      <c r="E711">
        <v>326.8</v>
      </c>
    </row>
    <row r="712" spans="1:5" x14ac:dyDescent="0.35">
      <c r="A712" s="1">
        <v>39591</v>
      </c>
      <c r="B712" s="2" t="s">
        <v>57</v>
      </c>
      <c r="C712">
        <v>121</v>
      </c>
      <c r="D712">
        <v>2.15</v>
      </c>
      <c r="E712">
        <v>260.14999999999998</v>
      </c>
    </row>
    <row r="713" spans="1:5" x14ac:dyDescent="0.35">
      <c r="A713" s="1">
        <v>39592</v>
      </c>
      <c r="B713" s="2" t="s">
        <v>20</v>
      </c>
      <c r="C713">
        <v>77</v>
      </c>
      <c r="D713">
        <v>2.15</v>
      </c>
      <c r="E713">
        <v>165.54999999999998</v>
      </c>
    </row>
    <row r="714" spans="1:5" x14ac:dyDescent="0.35">
      <c r="A714" s="1">
        <v>39595</v>
      </c>
      <c r="B714" s="2" t="s">
        <v>133</v>
      </c>
      <c r="C714">
        <v>21</v>
      </c>
      <c r="D714">
        <v>2.15</v>
      </c>
      <c r="E714">
        <v>45.15</v>
      </c>
    </row>
    <row r="715" spans="1:5" x14ac:dyDescent="0.35">
      <c r="A715" s="1">
        <v>39596</v>
      </c>
      <c r="B715" s="2" t="s">
        <v>63</v>
      </c>
      <c r="C715">
        <v>48</v>
      </c>
      <c r="D715">
        <v>2.15</v>
      </c>
      <c r="E715">
        <v>103.19999999999999</v>
      </c>
    </row>
    <row r="716" spans="1:5" x14ac:dyDescent="0.35">
      <c r="A716" s="1">
        <v>39597</v>
      </c>
      <c r="B716" s="2" t="s">
        <v>47</v>
      </c>
      <c r="C716">
        <v>420</v>
      </c>
      <c r="D716">
        <v>2.15</v>
      </c>
      <c r="E716">
        <v>903</v>
      </c>
    </row>
    <row r="717" spans="1:5" x14ac:dyDescent="0.35">
      <c r="A717" s="1">
        <v>39598</v>
      </c>
      <c r="B717" s="2" t="s">
        <v>9</v>
      </c>
      <c r="C717">
        <v>443</v>
      </c>
      <c r="D717">
        <v>2.15</v>
      </c>
      <c r="E717">
        <v>952.44999999999993</v>
      </c>
    </row>
    <row r="718" spans="1:5" x14ac:dyDescent="0.35">
      <c r="A718" s="1">
        <v>39602</v>
      </c>
      <c r="B718" s="2" t="s">
        <v>57</v>
      </c>
      <c r="C718">
        <v>46</v>
      </c>
      <c r="D718">
        <v>2.15</v>
      </c>
      <c r="E718">
        <v>98.899999999999991</v>
      </c>
    </row>
    <row r="719" spans="1:5" x14ac:dyDescent="0.35">
      <c r="A719" s="1">
        <v>39603</v>
      </c>
      <c r="B719" s="2" t="s">
        <v>136</v>
      </c>
      <c r="C719">
        <v>3</v>
      </c>
      <c r="D719">
        <v>2.15</v>
      </c>
      <c r="E719">
        <v>6.4499999999999993</v>
      </c>
    </row>
    <row r="720" spans="1:5" x14ac:dyDescent="0.35">
      <c r="A720" s="1">
        <v>39605</v>
      </c>
      <c r="B720" s="2" t="s">
        <v>57</v>
      </c>
      <c r="C720">
        <v>98</v>
      </c>
      <c r="D720">
        <v>2.15</v>
      </c>
      <c r="E720">
        <v>210.7</v>
      </c>
    </row>
    <row r="721" spans="1:5" x14ac:dyDescent="0.35">
      <c r="A721" s="1">
        <v>39605</v>
      </c>
      <c r="B721" s="2" t="s">
        <v>170</v>
      </c>
      <c r="C721">
        <v>18</v>
      </c>
      <c r="D721">
        <v>2.15</v>
      </c>
      <c r="E721">
        <v>38.699999999999996</v>
      </c>
    </row>
    <row r="722" spans="1:5" x14ac:dyDescent="0.35">
      <c r="A722" s="1">
        <v>39605</v>
      </c>
      <c r="B722" s="2" t="s">
        <v>52</v>
      </c>
      <c r="C722">
        <v>237</v>
      </c>
      <c r="D722">
        <v>2.15</v>
      </c>
      <c r="E722">
        <v>509.54999999999995</v>
      </c>
    </row>
    <row r="723" spans="1:5" x14ac:dyDescent="0.35">
      <c r="A723" s="1">
        <v>39605</v>
      </c>
      <c r="B723" s="2" t="s">
        <v>33</v>
      </c>
      <c r="C723">
        <v>64</v>
      </c>
      <c r="D723">
        <v>2.15</v>
      </c>
      <c r="E723">
        <v>137.6</v>
      </c>
    </row>
    <row r="724" spans="1:5" x14ac:dyDescent="0.35">
      <c r="A724" s="1">
        <v>39609</v>
      </c>
      <c r="B724" s="2" t="s">
        <v>39</v>
      </c>
      <c r="C724">
        <v>32</v>
      </c>
      <c r="D724">
        <v>2.15</v>
      </c>
      <c r="E724">
        <v>68.8</v>
      </c>
    </row>
    <row r="725" spans="1:5" x14ac:dyDescent="0.35">
      <c r="A725" s="1">
        <v>39614</v>
      </c>
      <c r="B725" s="2" t="s">
        <v>12</v>
      </c>
      <c r="C725">
        <v>30</v>
      </c>
      <c r="D725">
        <v>2.15</v>
      </c>
      <c r="E725">
        <v>64.5</v>
      </c>
    </row>
    <row r="726" spans="1:5" x14ac:dyDescent="0.35">
      <c r="A726" s="1">
        <v>39614</v>
      </c>
      <c r="B726" s="2" t="s">
        <v>139</v>
      </c>
      <c r="C726">
        <v>12</v>
      </c>
      <c r="D726">
        <v>2.15</v>
      </c>
      <c r="E726">
        <v>25.799999999999997</v>
      </c>
    </row>
    <row r="727" spans="1:5" x14ac:dyDescent="0.35">
      <c r="A727" s="1">
        <v>39615</v>
      </c>
      <c r="B727" s="2" t="s">
        <v>73</v>
      </c>
      <c r="C727">
        <v>138</v>
      </c>
      <c r="D727">
        <v>2.15</v>
      </c>
      <c r="E727">
        <v>296.7</v>
      </c>
    </row>
    <row r="728" spans="1:5" x14ac:dyDescent="0.35">
      <c r="A728" s="1">
        <v>39619</v>
      </c>
      <c r="B728" s="2" t="s">
        <v>24</v>
      </c>
      <c r="C728">
        <v>411</v>
      </c>
      <c r="D728">
        <v>2.15</v>
      </c>
      <c r="E728">
        <v>883.65</v>
      </c>
    </row>
    <row r="729" spans="1:5" x14ac:dyDescent="0.35">
      <c r="A729" s="1">
        <v>39622</v>
      </c>
      <c r="B729" s="2" t="s">
        <v>25</v>
      </c>
      <c r="C729">
        <v>152</v>
      </c>
      <c r="D729">
        <v>2.15</v>
      </c>
      <c r="E729">
        <v>326.8</v>
      </c>
    </row>
    <row r="730" spans="1:5" x14ac:dyDescent="0.35">
      <c r="A730" s="1">
        <v>39623</v>
      </c>
      <c r="B730" s="2" t="s">
        <v>171</v>
      </c>
      <c r="C730">
        <v>10</v>
      </c>
      <c r="D730">
        <v>2.15</v>
      </c>
      <c r="E730">
        <v>21.5</v>
      </c>
    </row>
    <row r="731" spans="1:5" x14ac:dyDescent="0.35">
      <c r="A731" s="1">
        <v>39624</v>
      </c>
      <c r="B731" s="2" t="s">
        <v>20</v>
      </c>
      <c r="C731">
        <v>75</v>
      </c>
      <c r="D731">
        <v>2.15</v>
      </c>
      <c r="E731">
        <v>161.25</v>
      </c>
    </row>
    <row r="732" spans="1:5" x14ac:dyDescent="0.35">
      <c r="A732" s="1">
        <v>39624</v>
      </c>
      <c r="B732" s="2" t="s">
        <v>172</v>
      </c>
      <c r="C732">
        <v>4</v>
      </c>
      <c r="D732">
        <v>2.15</v>
      </c>
      <c r="E732">
        <v>8.6</v>
      </c>
    </row>
    <row r="733" spans="1:5" x14ac:dyDescent="0.35">
      <c r="A733" s="1">
        <v>39626</v>
      </c>
      <c r="B733" s="2" t="s">
        <v>173</v>
      </c>
      <c r="C733">
        <v>2</v>
      </c>
      <c r="D733">
        <v>2.15</v>
      </c>
      <c r="E733">
        <v>4.3</v>
      </c>
    </row>
    <row r="734" spans="1:5" x14ac:dyDescent="0.35">
      <c r="A734" s="1">
        <v>39627</v>
      </c>
      <c r="B734" s="2" t="s">
        <v>63</v>
      </c>
      <c r="C734">
        <v>110</v>
      </c>
      <c r="D734">
        <v>2.15</v>
      </c>
      <c r="E734">
        <v>236.5</v>
      </c>
    </row>
    <row r="735" spans="1:5" x14ac:dyDescent="0.35">
      <c r="A735" s="1">
        <v>39628</v>
      </c>
      <c r="B735" s="2" t="s">
        <v>37</v>
      </c>
      <c r="C735">
        <v>161</v>
      </c>
      <c r="D735">
        <v>2.15</v>
      </c>
      <c r="E735">
        <v>346.15</v>
      </c>
    </row>
    <row r="736" spans="1:5" x14ac:dyDescent="0.35">
      <c r="A736" s="1">
        <v>39629</v>
      </c>
      <c r="B736" s="2" t="s">
        <v>32</v>
      </c>
      <c r="C736">
        <v>68</v>
      </c>
      <c r="D736">
        <v>2.15</v>
      </c>
      <c r="E736">
        <v>146.19999999999999</v>
      </c>
    </row>
    <row r="737" spans="1:5" x14ac:dyDescent="0.35">
      <c r="A737" s="1">
        <v>39631</v>
      </c>
      <c r="B737" s="2" t="s">
        <v>57</v>
      </c>
      <c r="C737">
        <v>30</v>
      </c>
      <c r="D737">
        <v>2.15</v>
      </c>
      <c r="E737">
        <v>64.5</v>
      </c>
    </row>
    <row r="738" spans="1:5" x14ac:dyDescent="0.35">
      <c r="A738" s="1">
        <v>39632</v>
      </c>
      <c r="B738" s="2" t="s">
        <v>66</v>
      </c>
      <c r="C738">
        <v>3</v>
      </c>
      <c r="D738">
        <v>2.15</v>
      </c>
      <c r="E738">
        <v>6.4499999999999993</v>
      </c>
    </row>
    <row r="739" spans="1:5" x14ac:dyDescent="0.35">
      <c r="A739" s="1">
        <v>39637</v>
      </c>
      <c r="B739" s="2" t="s">
        <v>52</v>
      </c>
      <c r="C739">
        <v>117</v>
      </c>
      <c r="D739">
        <v>2.15</v>
      </c>
      <c r="E739">
        <v>251.54999999999998</v>
      </c>
    </row>
    <row r="740" spans="1:5" x14ac:dyDescent="0.35">
      <c r="A740" s="1">
        <v>39639</v>
      </c>
      <c r="B740" s="2" t="s">
        <v>10</v>
      </c>
      <c r="C740">
        <v>105</v>
      </c>
      <c r="D740">
        <v>2.15</v>
      </c>
      <c r="E740">
        <v>225.75</v>
      </c>
    </row>
    <row r="741" spans="1:5" x14ac:dyDescent="0.35">
      <c r="A741" s="1">
        <v>39639</v>
      </c>
      <c r="B741" s="2" t="s">
        <v>48</v>
      </c>
      <c r="C741">
        <v>6</v>
      </c>
      <c r="D741">
        <v>2.15</v>
      </c>
      <c r="E741">
        <v>12.899999999999999</v>
      </c>
    </row>
    <row r="742" spans="1:5" x14ac:dyDescent="0.35">
      <c r="A742" s="1">
        <v>39640</v>
      </c>
      <c r="B742" s="2" t="s">
        <v>19</v>
      </c>
      <c r="C742">
        <v>378</v>
      </c>
      <c r="D742">
        <v>2.15</v>
      </c>
      <c r="E742">
        <v>812.69999999999993</v>
      </c>
    </row>
    <row r="743" spans="1:5" x14ac:dyDescent="0.35">
      <c r="A743" s="1">
        <v>39643</v>
      </c>
      <c r="B743" s="2" t="s">
        <v>71</v>
      </c>
      <c r="C743">
        <v>76</v>
      </c>
      <c r="D743">
        <v>2.15</v>
      </c>
      <c r="E743">
        <v>163.4</v>
      </c>
    </row>
    <row r="744" spans="1:5" x14ac:dyDescent="0.35">
      <c r="A744" s="1">
        <v>39644</v>
      </c>
      <c r="B744" s="2" t="s">
        <v>24</v>
      </c>
      <c r="C744">
        <v>386</v>
      </c>
      <c r="D744">
        <v>2.15</v>
      </c>
      <c r="E744">
        <v>829.9</v>
      </c>
    </row>
    <row r="745" spans="1:5" x14ac:dyDescent="0.35">
      <c r="A745" s="1">
        <v>39645</v>
      </c>
      <c r="B745" s="2" t="s">
        <v>52</v>
      </c>
      <c r="C745">
        <v>132</v>
      </c>
      <c r="D745">
        <v>2.15</v>
      </c>
      <c r="E745">
        <v>283.8</v>
      </c>
    </row>
    <row r="746" spans="1:5" x14ac:dyDescent="0.35">
      <c r="A746" s="1">
        <v>39645</v>
      </c>
      <c r="B746" s="2" t="s">
        <v>24</v>
      </c>
      <c r="C746">
        <v>104</v>
      </c>
      <c r="D746">
        <v>2.15</v>
      </c>
      <c r="E746">
        <v>223.6</v>
      </c>
    </row>
    <row r="747" spans="1:5" x14ac:dyDescent="0.35">
      <c r="A747" s="1">
        <v>39646</v>
      </c>
      <c r="B747" s="2" t="s">
        <v>47</v>
      </c>
      <c r="C747">
        <v>380</v>
      </c>
      <c r="D747">
        <v>2.15</v>
      </c>
      <c r="E747">
        <v>817</v>
      </c>
    </row>
    <row r="748" spans="1:5" x14ac:dyDescent="0.35">
      <c r="A748" s="1">
        <v>39647</v>
      </c>
      <c r="B748" s="2" t="s">
        <v>80</v>
      </c>
      <c r="C748">
        <v>76</v>
      </c>
      <c r="D748">
        <v>2.15</v>
      </c>
      <c r="E748">
        <v>163.4</v>
      </c>
    </row>
    <row r="749" spans="1:5" x14ac:dyDescent="0.35">
      <c r="A749" s="1">
        <v>39647</v>
      </c>
      <c r="B749" s="2" t="s">
        <v>27</v>
      </c>
      <c r="C749">
        <v>194</v>
      </c>
      <c r="D749">
        <v>2.15</v>
      </c>
      <c r="E749">
        <v>417.09999999999997</v>
      </c>
    </row>
    <row r="750" spans="1:5" x14ac:dyDescent="0.35">
      <c r="A750" s="1">
        <v>39653</v>
      </c>
      <c r="B750" s="2" t="s">
        <v>63</v>
      </c>
      <c r="C750">
        <v>147</v>
      </c>
      <c r="D750">
        <v>2.15</v>
      </c>
      <c r="E750">
        <v>316.05</v>
      </c>
    </row>
    <row r="751" spans="1:5" x14ac:dyDescent="0.35">
      <c r="A751" s="1">
        <v>39656</v>
      </c>
      <c r="B751" s="2" t="s">
        <v>24</v>
      </c>
      <c r="C751">
        <v>319</v>
      </c>
      <c r="D751">
        <v>2.15</v>
      </c>
      <c r="E751">
        <v>685.85</v>
      </c>
    </row>
    <row r="752" spans="1:5" x14ac:dyDescent="0.35">
      <c r="A752" s="1">
        <v>39657</v>
      </c>
      <c r="B752" s="2" t="s">
        <v>41</v>
      </c>
      <c r="C752">
        <v>38</v>
      </c>
      <c r="D752">
        <v>2.15</v>
      </c>
      <c r="E752">
        <v>81.7</v>
      </c>
    </row>
    <row r="753" spans="1:5" x14ac:dyDescent="0.35">
      <c r="A753" s="1">
        <v>39662</v>
      </c>
      <c r="B753" s="2" t="s">
        <v>30</v>
      </c>
      <c r="C753">
        <v>31</v>
      </c>
      <c r="D753">
        <v>2.15</v>
      </c>
      <c r="E753">
        <v>66.649999999999991</v>
      </c>
    </row>
    <row r="754" spans="1:5" x14ac:dyDescent="0.35">
      <c r="A754" s="1">
        <v>39664</v>
      </c>
      <c r="B754" s="2" t="s">
        <v>8</v>
      </c>
      <c r="C754">
        <v>28</v>
      </c>
      <c r="D754">
        <v>2.15</v>
      </c>
      <c r="E754">
        <v>60.199999999999996</v>
      </c>
    </row>
    <row r="755" spans="1:5" x14ac:dyDescent="0.35">
      <c r="A755" s="1">
        <v>39664</v>
      </c>
      <c r="B755" s="2" t="s">
        <v>107</v>
      </c>
      <c r="C755">
        <v>15</v>
      </c>
      <c r="D755">
        <v>2.15</v>
      </c>
      <c r="E755">
        <v>32.25</v>
      </c>
    </row>
    <row r="756" spans="1:5" x14ac:dyDescent="0.35">
      <c r="A756" s="1">
        <v>39667</v>
      </c>
      <c r="B756" s="2" t="s">
        <v>64</v>
      </c>
      <c r="C756">
        <v>2</v>
      </c>
      <c r="D756">
        <v>2.15</v>
      </c>
      <c r="E756">
        <v>4.3</v>
      </c>
    </row>
    <row r="757" spans="1:5" x14ac:dyDescent="0.35">
      <c r="A757" s="1">
        <v>39667</v>
      </c>
      <c r="B757" s="2" t="s">
        <v>103</v>
      </c>
      <c r="C757">
        <v>16</v>
      </c>
      <c r="D757">
        <v>2.15</v>
      </c>
      <c r="E757">
        <v>34.4</v>
      </c>
    </row>
    <row r="758" spans="1:5" x14ac:dyDescent="0.35">
      <c r="A758" s="1">
        <v>39669</v>
      </c>
      <c r="B758" s="2" t="s">
        <v>80</v>
      </c>
      <c r="C758">
        <v>83</v>
      </c>
      <c r="D758">
        <v>2.15</v>
      </c>
      <c r="E758">
        <v>178.45</v>
      </c>
    </row>
    <row r="759" spans="1:5" x14ac:dyDescent="0.35">
      <c r="A759" s="1">
        <v>39670</v>
      </c>
      <c r="B759" s="2" t="s">
        <v>174</v>
      </c>
      <c r="C759">
        <v>16</v>
      </c>
      <c r="D759">
        <v>2.15</v>
      </c>
      <c r="E759">
        <v>34.4</v>
      </c>
    </row>
    <row r="760" spans="1:5" x14ac:dyDescent="0.35">
      <c r="A760" s="1">
        <v>39671</v>
      </c>
      <c r="B760" s="2" t="s">
        <v>11</v>
      </c>
      <c r="C760">
        <v>397</v>
      </c>
      <c r="D760">
        <v>2.15</v>
      </c>
      <c r="E760">
        <v>853.55</v>
      </c>
    </row>
    <row r="761" spans="1:5" x14ac:dyDescent="0.35">
      <c r="A761" s="1">
        <v>39671</v>
      </c>
      <c r="B761" s="2" t="s">
        <v>80</v>
      </c>
      <c r="C761">
        <v>184</v>
      </c>
      <c r="D761">
        <v>2.15</v>
      </c>
      <c r="E761">
        <v>395.59999999999997</v>
      </c>
    </row>
    <row r="762" spans="1:5" x14ac:dyDescent="0.35">
      <c r="A762" s="1">
        <v>39673</v>
      </c>
      <c r="B762" s="2" t="s">
        <v>80</v>
      </c>
      <c r="C762">
        <v>55</v>
      </c>
      <c r="D762">
        <v>2.15</v>
      </c>
      <c r="E762">
        <v>118.25</v>
      </c>
    </row>
    <row r="763" spans="1:5" x14ac:dyDescent="0.35">
      <c r="A763" s="1">
        <v>39674</v>
      </c>
      <c r="B763" s="2" t="s">
        <v>71</v>
      </c>
      <c r="C763">
        <v>107</v>
      </c>
      <c r="D763">
        <v>2.15</v>
      </c>
      <c r="E763">
        <v>230.04999999999998</v>
      </c>
    </row>
    <row r="764" spans="1:5" x14ac:dyDescent="0.35">
      <c r="A764" s="1">
        <v>39676</v>
      </c>
      <c r="B764" s="2" t="s">
        <v>71</v>
      </c>
      <c r="C764">
        <v>127</v>
      </c>
      <c r="D764">
        <v>2.15</v>
      </c>
      <c r="E764">
        <v>273.05</v>
      </c>
    </row>
    <row r="765" spans="1:5" x14ac:dyDescent="0.35">
      <c r="A765" s="1">
        <v>39679</v>
      </c>
      <c r="B765" s="2" t="s">
        <v>175</v>
      </c>
      <c r="C765">
        <v>122</v>
      </c>
      <c r="D765">
        <v>2.15</v>
      </c>
      <c r="E765">
        <v>262.3</v>
      </c>
    </row>
    <row r="766" spans="1:5" x14ac:dyDescent="0.35">
      <c r="A766" s="1">
        <v>39679</v>
      </c>
      <c r="B766" s="2" t="s">
        <v>20</v>
      </c>
      <c r="C766">
        <v>107</v>
      </c>
      <c r="D766">
        <v>2.15</v>
      </c>
      <c r="E766">
        <v>230.04999999999998</v>
      </c>
    </row>
    <row r="767" spans="1:5" x14ac:dyDescent="0.35">
      <c r="A767" s="1">
        <v>39681</v>
      </c>
      <c r="B767" s="2" t="s">
        <v>24</v>
      </c>
      <c r="C767">
        <v>113</v>
      </c>
      <c r="D767">
        <v>2.15</v>
      </c>
      <c r="E767">
        <v>242.95</v>
      </c>
    </row>
    <row r="768" spans="1:5" x14ac:dyDescent="0.35">
      <c r="A768" s="1">
        <v>39681</v>
      </c>
      <c r="B768" s="2" t="s">
        <v>9</v>
      </c>
      <c r="C768">
        <v>297</v>
      </c>
      <c r="D768">
        <v>2.15</v>
      </c>
      <c r="E768">
        <v>638.54999999999995</v>
      </c>
    </row>
    <row r="769" spans="1:5" x14ac:dyDescent="0.35">
      <c r="A769" s="1">
        <v>39682</v>
      </c>
      <c r="B769" s="2" t="s">
        <v>46</v>
      </c>
      <c r="C769">
        <v>14</v>
      </c>
      <c r="D769">
        <v>2.15</v>
      </c>
      <c r="E769">
        <v>30.099999999999998</v>
      </c>
    </row>
    <row r="770" spans="1:5" x14ac:dyDescent="0.35">
      <c r="A770" s="1">
        <v>39684</v>
      </c>
      <c r="B770" s="2" t="s">
        <v>54</v>
      </c>
      <c r="C770">
        <v>188</v>
      </c>
      <c r="D770">
        <v>2.15</v>
      </c>
      <c r="E770">
        <v>404.2</v>
      </c>
    </row>
    <row r="771" spans="1:5" x14ac:dyDescent="0.35">
      <c r="A771" s="1">
        <v>39686</v>
      </c>
      <c r="B771" s="2" t="s">
        <v>153</v>
      </c>
      <c r="C771">
        <v>11</v>
      </c>
      <c r="D771">
        <v>2.15</v>
      </c>
      <c r="E771">
        <v>23.65</v>
      </c>
    </row>
    <row r="772" spans="1:5" x14ac:dyDescent="0.35">
      <c r="A772" s="1">
        <v>39689</v>
      </c>
      <c r="B772" s="2" t="s">
        <v>30</v>
      </c>
      <c r="C772">
        <v>105</v>
      </c>
      <c r="D772">
        <v>2.15</v>
      </c>
      <c r="E772">
        <v>225.75</v>
      </c>
    </row>
    <row r="773" spans="1:5" x14ac:dyDescent="0.35">
      <c r="A773" s="1">
        <v>39690</v>
      </c>
      <c r="B773" s="2" t="s">
        <v>162</v>
      </c>
      <c r="C773">
        <v>18</v>
      </c>
      <c r="D773">
        <v>2.15</v>
      </c>
      <c r="E773">
        <v>38.699999999999996</v>
      </c>
    </row>
    <row r="774" spans="1:5" x14ac:dyDescent="0.35">
      <c r="A774" s="1">
        <v>39690</v>
      </c>
      <c r="B774" s="2" t="s">
        <v>9</v>
      </c>
      <c r="C774">
        <v>418</v>
      </c>
      <c r="D774">
        <v>2.15</v>
      </c>
      <c r="E774">
        <v>898.69999999999993</v>
      </c>
    </row>
    <row r="775" spans="1:5" x14ac:dyDescent="0.35">
      <c r="A775" s="1">
        <v>39691</v>
      </c>
      <c r="B775" s="2" t="s">
        <v>176</v>
      </c>
      <c r="C775">
        <v>4</v>
      </c>
      <c r="D775">
        <v>2.15</v>
      </c>
      <c r="E775">
        <v>8.6</v>
      </c>
    </row>
    <row r="776" spans="1:5" x14ac:dyDescent="0.35">
      <c r="A776" s="1">
        <v>39691</v>
      </c>
      <c r="B776" s="2" t="s">
        <v>126</v>
      </c>
      <c r="C776">
        <v>5</v>
      </c>
      <c r="D776">
        <v>2.15</v>
      </c>
      <c r="E776">
        <v>10.75</v>
      </c>
    </row>
    <row r="777" spans="1:5" x14ac:dyDescent="0.35">
      <c r="A777" s="1">
        <v>39692</v>
      </c>
      <c r="B777" s="2" t="s">
        <v>104</v>
      </c>
      <c r="C777">
        <v>346</v>
      </c>
      <c r="D777">
        <v>2.15</v>
      </c>
      <c r="E777">
        <v>743.9</v>
      </c>
    </row>
    <row r="778" spans="1:5" x14ac:dyDescent="0.35">
      <c r="A778" s="1">
        <v>39694</v>
      </c>
      <c r="B778" s="2" t="s">
        <v>11</v>
      </c>
      <c r="C778">
        <v>417</v>
      </c>
      <c r="D778">
        <v>2.15</v>
      </c>
      <c r="E778">
        <v>896.55</v>
      </c>
    </row>
    <row r="779" spans="1:5" x14ac:dyDescent="0.35">
      <c r="A779" s="1">
        <v>39696</v>
      </c>
      <c r="B779" s="2" t="s">
        <v>125</v>
      </c>
      <c r="C779">
        <v>35</v>
      </c>
      <c r="D779">
        <v>2.15</v>
      </c>
      <c r="E779">
        <v>75.25</v>
      </c>
    </row>
    <row r="780" spans="1:5" x14ac:dyDescent="0.35">
      <c r="A780" s="1">
        <v>39696</v>
      </c>
      <c r="B780" s="2" t="s">
        <v>5</v>
      </c>
      <c r="C780">
        <v>6</v>
      </c>
      <c r="D780">
        <v>2.15</v>
      </c>
      <c r="E780">
        <v>12.899999999999999</v>
      </c>
    </row>
    <row r="781" spans="1:5" x14ac:dyDescent="0.35">
      <c r="A781" s="1">
        <v>39697</v>
      </c>
      <c r="B781" s="2" t="s">
        <v>52</v>
      </c>
      <c r="C781">
        <v>322</v>
      </c>
      <c r="D781">
        <v>2.15</v>
      </c>
      <c r="E781">
        <v>692.3</v>
      </c>
    </row>
    <row r="782" spans="1:5" x14ac:dyDescent="0.35">
      <c r="A782" s="1">
        <v>39697</v>
      </c>
      <c r="B782" s="2" t="s">
        <v>39</v>
      </c>
      <c r="C782">
        <v>150</v>
      </c>
      <c r="D782">
        <v>2.15</v>
      </c>
      <c r="E782">
        <v>322.5</v>
      </c>
    </row>
    <row r="783" spans="1:5" x14ac:dyDescent="0.35">
      <c r="A783" s="1">
        <v>39698</v>
      </c>
      <c r="B783" s="2" t="s">
        <v>16</v>
      </c>
      <c r="C783">
        <v>492</v>
      </c>
      <c r="D783">
        <v>2.15</v>
      </c>
      <c r="E783">
        <v>1057.8</v>
      </c>
    </row>
    <row r="784" spans="1:5" x14ac:dyDescent="0.35">
      <c r="A784" s="1">
        <v>39702</v>
      </c>
      <c r="B784" s="2" t="s">
        <v>20</v>
      </c>
      <c r="C784">
        <v>93</v>
      </c>
      <c r="D784">
        <v>2.15</v>
      </c>
      <c r="E784">
        <v>199.95</v>
      </c>
    </row>
    <row r="785" spans="1:5" x14ac:dyDescent="0.35">
      <c r="A785" s="1">
        <v>39705</v>
      </c>
      <c r="B785" s="2" t="s">
        <v>63</v>
      </c>
      <c r="C785">
        <v>64</v>
      </c>
      <c r="D785">
        <v>2.15</v>
      </c>
      <c r="E785">
        <v>137.6</v>
      </c>
    </row>
    <row r="786" spans="1:5" x14ac:dyDescent="0.35">
      <c r="A786" s="1">
        <v>39705</v>
      </c>
      <c r="B786" s="2" t="s">
        <v>91</v>
      </c>
      <c r="C786">
        <v>7</v>
      </c>
      <c r="D786">
        <v>2.15</v>
      </c>
      <c r="E786">
        <v>15.049999999999999</v>
      </c>
    </row>
    <row r="787" spans="1:5" x14ac:dyDescent="0.35">
      <c r="A787" s="1">
        <v>39705</v>
      </c>
      <c r="B787" s="2" t="s">
        <v>20</v>
      </c>
      <c r="C787">
        <v>90</v>
      </c>
      <c r="D787">
        <v>2.15</v>
      </c>
      <c r="E787">
        <v>193.5</v>
      </c>
    </row>
    <row r="788" spans="1:5" x14ac:dyDescent="0.35">
      <c r="A788" s="1">
        <v>39712</v>
      </c>
      <c r="B788" s="2" t="s">
        <v>52</v>
      </c>
      <c r="C788">
        <v>136</v>
      </c>
      <c r="D788">
        <v>2.15</v>
      </c>
      <c r="E788">
        <v>292.39999999999998</v>
      </c>
    </row>
    <row r="789" spans="1:5" x14ac:dyDescent="0.35">
      <c r="A789" s="1">
        <v>39713</v>
      </c>
      <c r="B789" s="2" t="s">
        <v>21</v>
      </c>
      <c r="C789">
        <v>104</v>
      </c>
      <c r="D789">
        <v>2.15</v>
      </c>
      <c r="E789">
        <v>223.6</v>
      </c>
    </row>
    <row r="790" spans="1:5" x14ac:dyDescent="0.35">
      <c r="A790" s="1">
        <v>39713</v>
      </c>
      <c r="B790" s="2" t="s">
        <v>152</v>
      </c>
      <c r="C790">
        <v>1</v>
      </c>
      <c r="D790">
        <v>2.15</v>
      </c>
      <c r="E790">
        <v>2.15</v>
      </c>
    </row>
    <row r="791" spans="1:5" x14ac:dyDescent="0.35">
      <c r="A791" s="1">
        <v>39714</v>
      </c>
      <c r="B791" s="2" t="s">
        <v>33</v>
      </c>
      <c r="C791">
        <v>52</v>
      </c>
      <c r="D791">
        <v>2.15</v>
      </c>
      <c r="E791">
        <v>111.8</v>
      </c>
    </row>
    <row r="792" spans="1:5" x14ac:dyDescent="0.35">
      <c r="A792" s="1">
        <v>39714</v>
      </c>
      <c r="B792" s="2" t="s">
        <v>47</v>
      </c>
      <c r="C792">
        <v>203</v>
      </c>
      <c r="D792">
        <v>2.15</v>
      </c>
      <c r="E792">
        <v>436.45</v>
      </c>
    </row>
    <row r="793" spans="1:5" x14ac:dyDescent="0.35">
      <c r="A793" s="1">
        <v>39716</v>
      </c>
      <c r="B793" s="2" t="s">
        <v>32</v>
      </c>
      <c r="C793">
        <v>183</v>
      </c>
      <c r="D793">
        <v>2.15</v>
      </c>
      <c r="E793">
        <v>393.45</v>
      </c>
    </row>
    <row r="794" spans="1:5" x14ac:dyDescent="0.35">
      <c r="A794" s="1">
        <v>39717</v>
      </c>
      <c r="B794" s="2" t="s">
        <v>63</v>
      </c>
      <c r="C794">
        <v>182</v>
      </c>
      <c r="D794">
        <v>2.15</v>
      </c>
      <c r="E794">
        <v>391.3</v>
      </c>
    </row>
    <row r="795" spans="1:5" x14ac:dyDescent="0.35">
      <c r="A795" s="1">
        <v>39719</v>
      </c>
      <c r="B795" s="2" t="s">
        <v>47</v>
      </c>
      <c r="C795">
        <v>383</v>
      </c>
      <c r="D795">
        <v>2.15</v>
      </c>
      <c r="E795">
        <v>823.44999999999993</v>
      </c>
    </row>
    <row r="796" spans="1:5" x14ac:dyDescent="0.35">
      <c r="A796" s="1">
        <v>39722</v>
      </c>
      <c r="B796" s="2" t="s">
        <v>24</v>
      </c>
      <c r="C796">
        <v>113</v>
      </c>
      <c r="D796">
        <v>2.15</v>
      </c>
      <c r="E796">
        <v>242.95</v>
      </c>
    </row>
    <row r="797" spans="1:5" x14ac:dyDescent="0.35">
      <c r="A797" s="1">
        <v>39722</v>
      </c>
      <c r="B797" s="2" t="s">
        <v>65</v>
      </c>
      <c r="C797">
        <v>154</v>
      </c>
      <c r="D797">
        <v>2.15</v>
      </c>
      <c r="E797">
        <v>331.09999999999997</v>
      </c>
    </row>
    <row r="798" spans="1:5" x14ac:dyDescent="0.35">
      <c r="A798" s="1">
        <v>39722</v>
      </c>
      <c r="B798" s="2" t="s">
        <v>38</v>
      </c>
      <c r="C798">
        <v>8</v>
      </c>
      <c r="D798">
        <v>2.15</v>
      </c>
      <c r="E798">
        <v>17.2</v>
      </c>
    </row>
    <row r="799" spans="1:5" x14ac:dyDescent="0.35">
      <c r="A799" s="1">
        <v>39725</v>
      </c>
      <c r="B799" s="2" t="s">
        <v>118</v>
      </c>
      <c r="C799">
        <v>5</v>
      </c>
      <c r="D799">
        <v>2.15</v>
      </c>
      <c r="E799">
        <v>10.75</v>
      </c>
    </row>
    <row r="800" spans="1:5" x14ac:dyDescent="0.35">
      <c r="A800" s="1">
        <v>39725</v>
      </c>
      <c r="B800" s="2" t="s">
        <v>44</v>
      </c>
      <c r="C800">
        <v>14</v>
      </c>
      <c r="D800">
        <v>2.15</v>
      </c>
      <c r="E800">
        <v>30.099999999999998</v>
      </c>
    </row>
    <row r="801" spans="1:5" x14ac:dyDescent="0.35">
      <c r="A801" s="1">
        <v>39727</v>
      </c>
      <c r="B801" s="2" t="s">
        <v>73</v>
      </c>
      <c r="C801">
        <v>27</v>
      </c>
      <c r="D801">
        <v>2.15</v>
      </c>
      <c r="E801">
        <v>58.05</v>
      </c>
    </row>
    <row r="802" spans="1:5" x14ac:dyDescent="0.35">
      <c r="A802" s="1">
        <v>39727</v>
      </c>
      <c r="B802" s="2" t="s">
        <v>10</v>
      </c>
      <c r="C802">
        <v>141</v>
      </c>
      <c r="D802">
        <v>2.15</v>
      </c>
      <c r="E802">
        <v>303.14999999999998</v>
      </c>
    </row>
    <row r="803" spans="1:5" x14ac:dyDescent="0.35">
      <c r="A803" s="1">
        <v>39729</v>
      </c>
      <c r="B803" s="2" t="s">
        <v>177</v>
      </c>
      <c r="C803">
        <v>14</v>
      </c>
      <c r="D803">
        <v>2.15</v>
      </c>
      <c r="E803">
        <v>30.099999999999998</v>
      </c>
    </row>
    <row r="804" spans="1:5" x14ac:dyDescent="0.35">
      <c r="A804" s="1">
        <v>39729</v>
      </c>
      <c r="B804" s="2" t="s">
        <v>33</v>
      </c>
      <c r="C804">
        <v>136</v>
      </c>
      <c r="D804">
        <v>2.15</v>
      </c>
      <c r="E804">
        <v>292.39999999999998</v>
      </c>
    </row>
    <row r="805" spans="1:5" x14ac:dyDescent="0.35">
      <c r="A805" s="1">
        <v>39729</v>
      </c>
      <c r="B805" s="2" t="s">
        <v>7</v>
      </c>
      <c r="C805">
        <v>378</v>
      </c>
      <c r="D805">
        <v>2.15</v>
      </c>
      <c r="E805">
        <v>812.69999999999993</v>
      </c>
    </row>
    <row r="806" spans="1:5" x14ac:dyDescent="0.35">
      <c r="A806" s="1">
        <v>39729</v>
      </c>
      <c r="B806" s="2" t="s">
        <v>161</v>
      </c>
      <c r="C806">
        <v>12</v>
      </c>
      <c r="D806">
        <v>2.15</v>
      </c>
      <c r="E806">
        <v>25.799999999999997</v>
      </c>
    </row>
    <row r="807" spans="1:5" x14ac:dyDescent="0.35">
      <c r="A807" s="1">
        <v>39732</v>
      </c>
      <c r="B807" s="2" t="s">
        <v>47</v>
      </c>
      <c r="C807">
        <v>284</v>
      </c>
      <c r="D807">
        <v>2.15</v>
      </c>
      <c r="E807">
        <v>610.6</v>
      </c>
    </row>
    <row r="808" spans="1:5" x14ac:dyDescent="0.35">
      <c r="A808" s="1">
        <v>39733</v>
      </c>
      <c r="B808" s="2" t="s">
        <v>21</v>
      </c>
      <c r="C808">
        <v>54</v>
      </c>
      <c r="D808">
        <v>2.15</v>
      </c>
      <c r="E808">
        <v>116.1</v>
      </c>
    </row>
    <row r="809" spans="1:5" x14ac:dyDescent="0.35">
      <c r="A809" s="1">
        <v>39733</v>
      </c>
      <c r="B809" s="2" t="s">
        <v>33</v>
      </c>
      <c r="C809">
        <v>51</v>
      </c>
      <c r="D809">
        <v>2.15</v>
      </c>
      <c r="E809">
        <v>109.64999999999999</v>
      </c>
    </row>
    <row r="810" spans="1:5" x14ac:dyDescent="0.35">
      <c r="A810" s="1">
        <v>39733</v>
      </c>
      <c r="B810" s="2" t="s">
        <v>57</v>
      </c>
      <c r="C810">
        <v>159</v>
      </c>
      <c r="D810">
        <v>2.15</v>
      </c>
      <c r="E810">
        <v>341.84999999999997</v>
      </c>
    </row>
    <row r="811" spans="1:5" x14ac:dyDescent="0.35">
      <c r="A811" s="1">
        <v>39738</v>
      </c>
      <c r="B811" s="2" t="s">
        <v>11</v>
      </c>
      <c r="C811">
        <v>351</v>
      </c>
      <c r="D811">
        <v>2.15</v>
      </c>
      <c r="E811">
        <v>754.65</v>
      </c>
    </row>
    <row r="812" spans="1:5" x14ac:dyDescent="0.35">
      <c r="A812" s="1">
        <v>39738</v>
      </c>
      <c r="B812" s="2" t="s">
        <v>24</v>
      </c>
      <c r="C812">
        <v>390</v>
      </c>
      <c r="D812">
        <v>2.15</v>
      </c>
      <c r="E812">
        <v>838.5</v>
      </c>
    </row>
    <row r="813" spans="1:5" x14ac:dyDescent="0.35">
      <c r="A813" s="1">
        <v>39738</v>
      </c>
      <c r="B813" s="2" t="s">
        <v>35</v>
      </c>
      <c r="C813">
        <v>4</v>
      </c>
      <c r="D813">
        <v>2.15</v>
      </c>
      <c r="E813">
        <v>8.6</v>
      </c>
    </row>
    <row r="814" spans="1:5" x14ac:dyDescent="0.35">
      <c r="A814" s="1">
        <v>39739</v>
      </c>
      <c r="B814" s="2" t="s">
        <v>37</v>
      </c>
      <c r="C814">
        <v>140</v>
      </c>
      <c r="D814">
        <v>2.15</v>
      </c>
      <c r="E814">
        <v>301</v>
      </c>
    </row>
    <row r="815" spans="1:5" x14ac:dyDescent="0.35">
      <c r="A815" s="1">
        <v>39740</v>
      </c>
      <c r="B815" s="2" t="s">
        <v>52</v>
      </c>
      <c r="C815">
        <v>125</v>
      </c>
      <c r="D815">
        <v>2.15</v>
      </c>
      <c r="E815">
        <v>268.75</v>
      </c>
    </row>
    <row r="816" spans="1:5" x14ac:dyDescent="0.35">
      <c r="A816" s="1">
        <v>39740</v>
      </c>
      <c r="B816" s="2" t="s">
        <v>68</v>
      </c>
      <c r="C816">
        <v>97</v>
      </c>
      <c r="D816">
        <v>2.15</v>
      </c>
      <c r="E816">
        <v>208.54999999999998</v>
      </c>
    </row>
    <row r="817" spans="1:5" x14ac:dyDescent="0.35">
      <c r="A817" s="1">
        <v>39743</v>
      </c>
      <c r="B817" s="2" t="s">
        <v>68</v>
      </c>
      <c r="C817">
        <v>190</v>
      </c>
      <c r="D817">
        <v>2.15</v>
      </c>
      <c r="E817">
        <v>408.5</v>
      </c>
    </row>
    <row r="818" spans="1:5" x14ac:dyDescent="0.35">
      <c r="A818" s="1">
        <v>39745</v>
      </c>
      <c r="B818" s="2" t="s">
        <v>16</v>
      </c>
      <c r="C818">
        <v>415</v>
      </c>
      <c r="D818">
        <v>2.15</v>
      </c>
      <c r="E818">
        <v>892.25</v>
      </c>
    </row>
    <row r="819" spans="1:5" x14ac:dyDescent="0.35">
      <c r="A819" s="1">
        <v>39747</v>
      </c>
      <c r="B819" s="2" t="s">
        <v>11</v>
      </c>
      <c r="C819">
        <v>269</v>
      </c>
      <c r="D819">
        <v>2.15</v>
      </c>
      <c r="E819">
        <v>578.35</v>
      </c>
    </row>
    <row r="820" spans="1:5" x14ac:dyDescent="0.35">
      <c r="A820" s="1">
        <v>39747</v>
      </c>
      <c r="B820" s="2" t="s">
        <v>142</v>
      </c>
      <c r="C820">
        <v>11</v>
      </c>
      <c r="D820">
        <v>2.15</v>
      </c>
      <c r="E820">
        <v>23.65</v>
      </c>
    </row>
    <row r="821" spans="1:5" x14ac:dyDescent="0.35">
      <c r="A821" s="1">
        <v>39747</v>
      </c>
      <c r="B821" s="2" t="s">
        <v>47</v>
      </c>
      <c r="C821">
        <v>162</v>
      </c>
      <c r="D821">
        <v>2.15</v>
      </c>
      <c r="E821">
        <v>348.3</v>
      </c>
    </row>
    <row r="822" spans="1:5" x14ac:dyDescent="0.35">
      <c r="A822" s="1">
        <v>39757</v>
      </c>
      <c r="B822" s="2" t="s">
        <v>20</v>
      </c>
      <c r="C822">
        <v>75</v>
      </c>
      <c r="D822">
        <v>2.15</v>
      </c>
      <c r="E822">
        <v>161.25</v>
      </c>
    </row>
    <row r="823" spans="1:5" x14ac:dyDescent="0.35">
      <c r="A823" s="1">
        <v>39759</v>
      </c>
      <c r="B823" s="2" t="s">
        <v>24</v>
      </c>
      <c r="C823">
        <v>358</v>
      </c>
      <c r="D823">
        <v>2.15</v>
      </c>
      <c r="E823">
        <v>769.69999999999993</v>
      </c>
    </row>
    <row r="824" spans="1:5" x14ac:dyDescent="0.35">
      <c r="A824" s="1">
        <v>39760</v>
      </c>
      <c r="B824" s="2" t="s">
        <v>10</v>
      </c>
      <c r="C824">
        <v>198</v>
      </c>
      <c r="D824">
        <v>2.15</v>
      </c>
      <c r="E824">
        <v>425.7</v>
      </c>
    </row>
    <row r="825" spans="1:5" x14ac:dyDescent="0.35">
      <c r="A825" s="1">
        <v>39763</v>
      </c>
      <c r="B825" s="2" t="s">
        <v>24</v>
      </c>
      <c r="C825">
        <v>189</v>
      </c>
      <c r="D825">
        <v>2.15</v>
      </c>
      <c r="E825">
        <v>406.34999999999997</v>
      </c>
    </row>
    <row r="826" spans="1:5" x14ac:dyDescent="0.35">
      <c r="A826" s="1">
        <v>39764</v>
      </c>
      <c r="B826" s="2" t="s">
        <v>26</v>
      </c>
      <c r="C826">
        <v>226</v>
      </c>
      <c r="D826">
        <v>2.15</v>
      </c>
      <c r="E826">
        <v>485.9</v>
      </c>
    </row>
    <row r="827" spans="1:5" x14ac:dyDescent="0.35">
      <c r="A827" s="1">
        <v>39765</v>
      </c>
      <c r="B827" s="2" t="s">
        <v>57</v>
      </c>
      <c r="C827">
        <v>94</v>
      </c>
      <c r="D827">
        <v>2.15</v>
      </c>
      <c r="E827">
        <v>202.1</v>
      </c>
    </row>
    <row r="828" spans="1:5" x14ac:dyDescent="0.35">
      <c r="A828" s="1">
        <v>39770</v>
      </c>
      <c r="B828" s="2" t="s">
        <v>52</v>
      </c>
      <c r="C828">
        <v>401</v>
      </c>
      <c r="D828">
        <v>2.15</v>
      </c>
      <c r="E828">
        <v>862.15</v>
      </c>
    </row>
    <row r="829" spans="1:5" x14ac:dyDescent="0.35">
      <c r="A829" s="1">
        <v>39771</v>
      </c>
      <c r="B829" s="2" t="s">
        <v>71</v>
      </c>
      <c r="C829">
        <v>52</v>
      </c>
      <c r="D829">
        <v>2.15</v>
      </c>
      <c r="E829">
        <v>111.8</v>
      </c>
    </row>
    <row r="830" spans="1:5" x14ac:dyDescent="0.35">
      <c r="A830" s="1">
        <v>39772</v>
      </c>
      <c r="B830" s="2" t="s">
        <v>14</v>
      </c>
      <c r="C830">
        <v>189</v>
      </c>
      <c r="D830">
        <v>2.15</v>
      </c>
      <c r="E830">
        <v>406.34999999999997</v>
      </c>
    </row>
    <row r="831" spans="1:5" x14ac:dyDescent="0.35">
      <c r="A831" s="1">
        <v>39774</v>
      </c>
      <c r="B831" s="2" t="s">
        <v>19</v>
      </c>
      <c r="C831">
        <v>201</v>
      </c>
      <c r="D831">
        <v>2.15</v>
      </c>
      <c r="E831">
        <v>432.15</v>
      </c>
    </row>
    <row r="832" spans="1:5" x14ac:dyDescent="0.35">
      <c r="A832" s="1">
        <v>39775</v>
      </c>
      <c r="B832" s="2" t="s">
        <v>24</v>
      </c>
      <c r="C832">
        <v>235</v>
      </c>
      <c r="D832">
        <v>2.15</v>
      </c>
      <c r="E832">
        <v>505.25</v>
      </c>
    </row>
    <row r="833" spans="1:5" x14ac:dyDescent="0.35">
      <c r="A833" s="1">
        <v>39776</v>
      </c>
      <c r="B833" s="2" t="s">
        <v>57</v>
      </c>
      <c r="C833">
        <v>78</v>
      </c>
      <c r="D833">
        <v>2.15</v>
      </c>
      <c r="E833">
        <v>167.7</v>
      </c>
    </row>
    <row r="834" spans="1:5" x14ac:dyDescent="0.35">
      <c r="A834" s="1">
        <v>39776</v>
      </c>
      <c r="B834" s="2" t="s">
        <v>128</v>
      </c>
      <c r="C834">
        <v>13</v>
      </c>
      <c r="D834">
        <v>2.15</v>
      </c>
      <c r="E834">
        <v>27.95</v>
      </c>
    </row>
    <row r="835" spans="1:5" x14ac:dyDescent="0.35">
      <c r="A835" s="1">
        <v>39776</v>
      </c>
      <c r="B835" s="2" t="s">
        <v>22</v>
      </c>
      <c r="C835">
        <v>196</v>
      </c>
      <c r="D835">
        <v>2.15</v>
      </c>
      <c r="E835">
        <v>421.4</v>
      </c>
    </row>
    <row r="836" spans="1:5" x14ac:dyDescent="0.35">
      <c r="A836" s="1">
        <v>39780</v>
      </c>
      <c r="B836" s="2" t="s">
        <v>72</v>
      </c>
      <c r="C836">
        <v>11</v>
      </c>
      <c r="D836">
        <v>2.15</v>
      </c>
      <c r="E836">
        <v>23.65</v>
      </c>
    </row>
    <row r="837" spans="1:5" x14ac:dyDescent="0.35">
      <c r="A837" s="1">
        <v>39780</v>
      </c>
      <c r="B837" s="2" t="s">
        <v>178</v>
      </c>
      <c r="C837">
        <v>17</v>
      </c>
      <c r="D837">
        <v>2.15</v>
      </c>
      <c r="E837">
        <v>36.549999999999997</v>
      </c>
    </row>
    <row r="838" spans="1:5" x14ac:dyDescent="0.35">
      <c r="A838" s="1">
        <v>39781</v>
      </c>
      <c r="B838" s="2" t="s">
        <v>49</v>
      </c>
      <c r="C838">
        <v>4</v>
      </c>
      <c r="D838">
        <v>2.15</v>
      </c>
      <c r="E838">
        <v>8.6</v>
      </c>
    </row>
    <row r="839" spans="1:5" x14ac:dyDescent="0.35">
      <c r="A839" s="1">
        <v>39785</v>
      </c>
      <c r="B839" s="2" t="s">
        <v>56</v>
      </c>
      <c r="C839">
        <v>17</v>
      </c>
      <c r="D839">
        <v>2.15</v>
      </c>
      <c r="E839">
        <v>36.549999999999997</v>
      </c>
    </row>
    <row r="840" spans="1:5" x14ac:dyDescent="0.35">
      <c r="A840" s="1">
        <v>39785</v>
      </c>
      <c r="B840" s="2" t="s">
        <v>179</v>
      </c>
      <c r="C840">
        <v>1</v>
      </c>
      <c r="D840">
        <v>2.15</v>
      </c>
      <c r="E840">
        <v>2.15</v>
      </c>
    </row>
    <row r="841" spans="1:5" x14ac:dyDescent="0.35">
      <c r="A841" s="1">
        <v>39790</v>
      </c>
      <c r="B841" s="2" t="s">
        <v>15</v>
      </c>
      <c r="C841">
        <v>6</v>
      </c>
      <c r="D841">
        <v>2.15</v>
      </c>
      <c r="E841">
        <v>12.899999999999999</v>
      </c>
    </row>
    <row r="842" spans="1:5" x14ac:dyDescent="0.35">
      <c r="A842" s="1">
        <v>39790</v>
      </c>
      <c r="B842" s="2" t="s">
        <v>9</v>
      </c>
      <c r="C842">
        <v>496</v>
      </c>
      <c r="D842">
        <v>2.15</v>
      </c>
      <c r="E842">
        <v>1066.3999999999999</v>
      </c>
    </row>
    <row r="843" spans="1:5" x14ac:dyDescent="0.35">
      <c r="A843" s="1">
        <v>39794</v>
      </c>
      <c r="B843" s="2" t="s">
        <v>7</v>
      </c>
      <c r="C843">
        <v>363</v>
      </c>
      <c r="D843">
        <v>2.15</v>
      </c>
      <c r="E843">
        <v>780.44999999999993</v>
      </c>
    </row>
    <row r="844" spans="1:5" x14ac:dyDescent="0.35">
      <c r="A844" s="1">
        <v>39797</v>
      </c>
      <c r="B844" s="2" t="s">
        <v>7</v>
      </c>
      <c r="C844">
        <v>491</v>
      </c>
      <c r="D844">
        <v>2.15</v>
      </c>
      <c r="E844">
        <v>1055.6499999999999</v>
      </c>
    </row>
    <row r="845" spans="1:5" x14ac:dyDescent="0.35">
      <c r="A845" s="1">
        <v>39797</v>
      </c>
      <c r="B845" s="2" t="s">
        <v>19</v>
      </c>
      <c r="C845">
        <v>369</v>
      </c>
      <c r="D845">
        <v>2.15</v>
      </c>
      <c r="E845">
        <v>793.35</v>
      </c>
    </row>
    <row r="846" spans="1:5" x14ac:dyDescent="0.35">
      <c r="A846" s="1">
        <v>39799</v>
      </c>
      <c r="B846" s="2" t="s">
        <v>68</v>
      </c>
      <c r="C846">
        <v>60</v>
      </c>
      <c r="D846">
        <v>2.15</v>
      </c>
      <c r="E846">
        <v>129</v>
      </c>
    </row>
    <row r="847" spans="1:5" x14ac:dyDescent="0.35">
      <c r="A847" s="1">
        <v>39800</v>
      </c>
      <c r="B847" s="2" t="s">
        <v>22</v>
      </c>
      <c r="C847">
        <v>35</v>
      </c>
      <c r="D847">
        <v>2.15</v>
      </c>
      <c r="E847">
        <v>75.25</v>
      </c>
    </row>
    <row r="848" spans="1:5" x14ac:dyDescent="0.35">
      <c r="A848" s="1">
        <v>39803</v>
      </c>
      <c r="B848" s="2" t="s">
        <v>9</v>
      </c>
      <c r="C848">
        <v>121</v>
      </c>
      <c r="D848">
        <v>2.15</v>
      </c>
      <c r="E848">
        <v>260.14999999999998</v>
      </c>
    </row>
    <row r="849" spans="1:5" x14ac:dyDescent="0.35">
      <c r="A849" s="1">
        <v>39803</v>
      </c>
      <c r="B849" s="2" t="s">
        <v>52</v>
      </c>
      <c r="C849">
        <v>442</v>
      </c>
      <c r="D849">
        <v>2.15</v>
      </c>
      <c r="E849">
        <v>950.3</v>
      </c>
    </row>
    <row r="850" spans="1:5" x14ac:dyDescent="0.35">
      <c r="A850" s="1">
        <v>39804</v>
      </c>
      <c r="B850" s="2" t="s">
        <v>9</v>
      </c>
      <c r="C850">
        <v>338</v>
      </c>
      <c r="D850">
        <v>2.15</v>
      </c>
      <c r="E850">
        <v>726.69999999999993</v>
      </c>
    </row>
    <row r="851" spans="1:5" x14ac:dyDescent="0.35">
      <c r="A851" s="1">
        <v>39805</v>
      </c>
      <c r="B851" s="2" t="s">
        <v>33</v>
      </c>
      <c r="C851">
        <v>94</v>
      </c>
      <c r="D851">
        <v>2.15</v>
      </c>
      <c r="E851">
        <v>202.1</v>
      </c>
    </row>
    <row r="852" spans="1:5" x14ac:dyDescent="0.35">
      <c r="A852" s="1">
        <v>39808</v>
      </c>
      <c r="B852" s="2" t="s">
        <v>3</v>
      </c>
      <c r="C852">
        <v>14</v>
      </c>
      <c r="D852">
        <v>2.15</v>
      </c>
      <c r="E852">
        <v>30.099999999999998</v>
      </c>
    </row>
    <row r="853" spans="1:5" x14ac:dyDescent="0.35">
      <c r="A853" s="1">
        <v>39809</v>
      </c>
      <c r="B853" s="2" t="s">
        <v>96</v>
      </c>
      <c r="C853">
        <v>2</v>
      </c>
      <c r="D853">
        <v>2.15</v>
      </c>
      <c r="E853">
        <v>4.3</v>
      </c>
    </row>
    <row r="854" spans="1:5" x14ac:dyDescent="0.35">
      <c r="A854" s="1">
        <v>39811</v>
      </c>
      <c r="B854" s="2" t="s">
        <v>16</v>
      </c>
      <c r="C854">
        <v>110</v>
      </c>
      <c r="D854">
        <v>2.15</v>
      </c>
      <c r="E854">
        <v>236.5</v>
      </c>
    </row>
    <row r="855" spans="1:5" x14ac:dyDescent="0.35">
      <c r="A855" s="1">
        <v>39812</v>
      </c>
      <c r="B855" s="2" t="s">
        <v>89</v>
      </c>
      <c r="C855">
        <v>18</v>
      </c>
      <c r="D855">
        <v>2.15</v>
      </c>
      <c r="E855">
        <v>38.699999999999996</v>
      </c>
    </row>
    <row r="856" spans="1:5" x14ac:dyDescent="0.35">
      <c r="A856" s="1">
        <v>39812</v>
      </c>
      <c r="B856" s="2" t="s">
        <v>149</v>
      </c>
      <c r="C856">
        <v>7</v>
      </c>
      <c r="D856">
        <v>2.15</v>
      </c>
      <c r="E856">
        <v>15.049999999999999</v>
      </c>
    </row>
    <row r="857" spans="1:5" x14ac:dyDescent="0.35">
      <c r="A857" s="1">
        <v>39814</v>
      </c>
      <c r="B857" s="2" t="s">
        <v>180</v>
      </c>
      <c r="C857">
        <v>2</v>
      </c>
      <c r="D857">
        <v>2.13</v>
      </c>
      <c r="E857">
        <v>4.26</v>
      </c>
    </row>
    <row r="858" spans="1:5" x14ac:dyDescent="0.35">
      <c r="A858" s="1">
        <v>39815</v>
      </c>
      <c r="B858" s="2" t="s">
        <v>39</v>
      </c>
      <c r="C858">
        <v>188</v>
      </c>
      <c r="D858">
        <v>2.13</v>
      </c>
      <c r="E858">
        <v>400.44</v>
      </c>
    </row>
    <row r="859" spans="1:5" x14ac:dyDescent="0.35">
      <c r="A859" s="1">
        <v>39819</v>
      </c>
      <c r="B859" s="2" t="s">
        <v>94</v>
      </c>
      <c r="C859">
        <v>11</v>
      </c>
      <c r="D859">
        <v>2.13</v>
      </c>
      <c r="E859">
        <v>23.43</v>
      </c>
    </row>
    <row r="860" spans="1:5" x14ac:dyDescent="0.35">
      <c r="A860" s="1">
        <v>39819</v>
      </c>
      <c r="B860" s="2" t="s">
        <v>16</v>
      </c>
      <c r="C860">
        <v>129</v>
      </c>
      <c r="D860">
        <v>2.13</v>
      </c>
      <c r="E860">
        <v>274.77</v>
      </c>
    </row>
    <row r="861" spans="1:5" x14ac:dyDescent="0.35">
      <c r="A861" s="1">
        <v>39819</v>
      </c>
      <c r="B861" s="2" t="s">
        <v>63</v>
      </c>
      <c r="C861">
        <v>117</v>
      </c>
      <c r="D861">
        <v>2.13</v>
      </c>
      <c r="E861">
        <v>249.20999999999998</v>
      </c>
    </row>
    <row r="862" spans="1:5" x14ac:dyDescent="0.35">
      <c r="A862" s="1">
        <v>39821</v>
      </c>
      <c r="B862" s="2" t="s">
        <v>84</v>
      </c>
      <c r="C862">
        <v>11</v>
      </c>
      <c r="D862">
        <v>2.13</v>
      </c>
      <c r="E862">
        <v>23.43</v>
      </c>
    </row>
    <row r="863" spans="1:5" x14ac:dyDescent="0.35">
      <c r="A863" s="1">
        <v>39823</v>
      </c>
      <c r="B863" s="2" t="s">
        <v>63</v>
      </c>
      <c r="C863">
        <v>186</v>
      </c>
      <c r="D863">
        <v>2.13</v>
      </c>
      <c r="E863">
        <v>396.18</v>
      </c>
    </row>
    <row r="864" spans="1:5" x14ac:dyDescent="0.35">
      <c r="A864" s="1">
        <v>39824</v>
      </c>
      <c r="B864" s="2" t="s">
        <v>20</v>
      </c>
      <c r="C864">
        <v>40</v>
      </c>
      <c r="D864">
        <v>2.13</v>
      </c>
      <c r="E864">
        <v>85.199999999999989</v>
      </c>
    </row>
    <row r="865" spans="1:5" x14ac:dyDescent="0.35">
      <c r="A865" s="1">
        <v>39829</v>
      </c>
      <c r="B865" s="2" t="s">
        <v>49</v>
      </c>
      <c r="C865">
        <v>6</v>
      </c>
      <c r="D865">
        <v>2.13</v>
      </c>
      <c r="E865">
        <v>12.78</v>
      </c>
    </row>
    <row r="866" spans="1:5" x14ac:dyDescent="0.35">
      <c r="A866" s="1">
        <v>39831</v>
      </c>
      <c r="B866" s="2" t="s">
        <v>57</v>
      </c>
      <c r="C866">
        <v>153</v>
      </c>
      <c r="D866">
        <v>2.13</v>
      </c>
      <c r="E866">
        <v>325.89</v>
      </c>
    </row>
    <row r="867" spans="1:5" x14ac:dyDescent="0.35">
      <c r="A867" s="1">
        <v>39832</v>
      </c>
      <c r="B867" s="2" t="s">
        <v>47</v>
      </c>
      <c r="C867">
        <v>163</v>
      </c>
      <c r="D867">
        <v>2.13</v>
      </c>
      <c r="E867">
        <v>347.19</v>
      </c>
    </row>
    <row r="868" spans="1:5" x14ac:dyDescent="0.35">
      <c r="A868" s="1">
        <v>39834</v>
      </c>
      <c r="B868" s="2" t="s">
        <v>181</v>
      </c>
      <c r="C868">
        <v>16</v>
      </c>
      <c r="D868">
        <v>2.13</v>
      </c>
      <c r="E868">
        <v>34.08</v>
      </c>
    </row>
    <row r="869" spans="1:5" x14ac:dyDescent="0.35">
      <c r="A869" s="1">
        <v>39835</v>
      </c>
      <c r="B869" s="2" t="s">
        <v>27</v>
      </c>
      <c r="C869">
        <v>161</v>
      </c>
      <c r="D869">
        <v>2.13</v>
      </c>
      <c r="E869">
        <v>342.93</v>
      </c>
    </row>
    <row r="870" spans="1:5" x14ac:dyDescent="0.35">
      <c r="A870" s="1">
        <v>39836</v>
      </c>
      <c r="B870" s="2" t="s">
        <v>182</v>
      </c>
      <c r="C870">
        <v>5</v>
      </c>
      <c r="D870">
        <v>2.13</v>
      </c>
      <c r="E870">
        <v>10.649999999999999</v>
      </c>
    </row>
    <row r="871" spans="1:5" x14ac:dyDescent="0.35">
      <c r="A871" s="1">
        <v>39839</v>
      </c>
      <c r="B871" s="2" t="s">
        <v>32</v>
      </c>
      <c r="C871">
        <v>200</v>
      </c>
      <c r="D871">
        <v>2.13</v>
      </c>
      <c r="E871">
        <v>426</v>
      </c>
    </row>
    <row r="872" spans="1:5" x14ac:dyDescent="0.35">
      <c r="A872" s="1">
        <v>39843</v>
      </c>
      <c r="B872" s="2" t="s">
        <v>183</v>
      </c>
      <c r="C872">
        <v>11</v>
      </c>
      <c r="D872">
        <v>2.13</v>
      </c>
      <c r="E872">
        <v>23.43</v>
      </c>
    </row>
    <row r="873" spans="1:5" x14ac:dyDescent="0.35">
      <c r="A873" s="1">
        <v>39847</v>
      </c>
      <c r="B873" s="2" t="s">
        <v>98</v>
      </c>
      <c r="C873">
        <v>14</v>
      </c>
      <c r="D873">
        <v>2.13</v>
      </c>
      <c r="E873">
        <v>29.82</v>
      </c>
    </row>
    <row r="874" spans="1:5" x14ac:dyDescent="0.35">
      <c r="A874" s="1">
        <v>39849</v>
      </c>
      <c r="B874" s="2" t="s">
        <v>9</v>
      </c>
      <c r="C874">
        <v>469</v>
      </c>
      <c r="D874">
        <v>2.13</v>
      </c>
      <c r="E874">
        <v>998.96999999999991</v>
      </c>
    </row>
    <row r="875" spans="1:5" x14ac:dyDescent="0.35">
      <c r="A875" s="1">
        <v>39853</v>
      </c>
      <c r="B875" s="2" t="s">
        <v>168</v>
      </c>
      <c r="C875">
        <v>11</v>
      </c>
      <c r="D875">
        <v>2.13</v>
      </c>
      <c r="E875">
        <v>23.43</v>
      </c>
    </row>
    <row r="876" spans="1:5" x14ac:dyDescent="0.35">
      <c r="A876" s="1">
        <v>39853</v>
      </c>
      <c r="B876" s="2" t="s">
        <v>16</v>
      </c>
      <c r="C876">
        <v>423</v>
      </c>
      <c r="D876">
        <v>2.13</v>
      </c>
      <c r="E876">
        <v>900.99</v>
      </c>
    </row>
    <row r="877" spans="1:5" x14ac:dyDescent="0.35">
      <c r="A877" s="1">
        <v>39853</v>
      </c>
      <c r="B877" s="2" t="s">
        <v>174</v>
      </c>
      <c r="C877">
        <v>9</v>
      </c>
      <c r="D877">
        <v>2.13</v>
      </c>
      <c r="E877">
        <v>19.169999999999998</v>
      </c>
    </row>
    <row r="878" spans="1:5" x14ac:dyDescent="0.35">
      <c r="A878" s="1">
        <v>39853</v>
      </c>
      <c r="B878" s="2" t="s">
        <v>70</v>
      </c>
      <c r="C878">
        <v>3</v>
      </c>
      <c r="D878">
        <v>2.13</v>
      </c>
      <c r="E878">
        <v>6.39</v>
      </c>
    </row>
    <row r="879" spans="1:5" x14ac:dyDescent="0.35">
      <c r="A879" s="1">
        <v>39854</v>
      </c>
      <c r="B879" s="2" t="s">
        <v>24</v>
      </c>
      <c r="C879">
        <v>186</v>
      </c>
      <c r="D879">
        <v>2.13</v>
      </c>
      <c r="E879">
        <v>396.18</v>
      </c>
    </row>
    <row r="880" spans="1:5" x14ac:dyDescent="0.35">
      <c r="A880" s="1">
        <v>39854</v>
      </c>
      <c r="B880" s="2" t="s">
        <v>9</v>
      </c>
      <c r="C880">
        <v>390</v>
      </c>
      <c r="D880">
        <v>2.13</v>
      </c>
      <c r="E880">
        <v>830.69999999999993</v>
      </c>
    </row>
    <row r="881" spans="1:5" x14ac:dyDescent="0.35">
      <c r="A881" s="1">
        <v>39855</v>
      </c>
      <c r="B881" s="2" t="s">
        <v>7</v>
      </c>
      <c r="C881">
        <v>445</v>
      </c>
      <c r="D881">
        <v>2.13</v>
      </c>
      <c r="E881">
        <v>947.84999999999991</v>
      </c>
    </row>
    <row r="882" spans="1:5" x14ac:dyDescent="0.35">
      <c r="A882" s="1">
        <v>39856</v>
      </c>
      <c r="B882" s="2" t="s">
        <v>52</v>
      </c>
      <c r="C882">
        <v>241</v>
      </c>
      <c r="D882">
        <v>2.13</v>
      </c>
      <c r="E882">
        <v>513.32999999999993</v>
      </c>
    </row>
    <row r="883" spans="1:5" x14ac:dyDescent="0.35">
      <c r="A883" s="1">
        <v>39856</v>
      </c>
      <c r="B883" s="2" t="s">
        <v>31</v>
      </c>
      <c r="C883">
        <v>3</v>
      </c>
      <c r="D883">
        <v>2.13</v>
      </c>
      <c r="E883">
        <v>6.39</v>
      </c>
    </row>
    <row r="884" spans="1:5" x14ac:dyDescent="0.35">
      <c r="A884" s="1">
        <v>39858</v>
      </c>
      <c r="B884" s="2" t="s">
        <v>25</v>
      </c>
      <c r="C884">
        <v>50</v>
      </c>
      <c r="D884">
        <v>2.13</v>
      </c>
      <c r="E884">
        <v>106.5</v>
      </c>
    </row>
    <row r="885" spans="1:5" x14ac:dyDescent="0.35">
      <c r="A885" s="1">
        <v>39859</v>
      </c>
      <c r="B885" s="2" t="s">
        <v>26</v>
      </c>
      <c r="C885">
        <v>284</v>
      </c>
      <c r="D885">
        <v>2.13</v>
      </c>
      <c r="E885">
        <v>604.91999999999996</v>
      </c>
    </row>
    <row r="886" spans="1:5" x14ac:dyDescent="0.35">
      <c r="A886" s="1">
        <v>39860</v>
      </c>
      <c r="B886" s="2" t="s">
        <v>11</v>
      </c>
      <c r="C886">
        <v>395</v>
      </c>
      <c r="D886">
        <v>2.13</v>
      </c>
      <c r="E886">
        <v>841.34999999999991</v>
      </c>
    </row>
    <row r="887" spans="1:5" x14ac:dyDescent="0.35">
      <c r="A887" s="1">
        <v>39862</v>
      </c>
      <c r="B887" s="2" t="s">
        <v>7</v>
      </c>
      <c r="C887">
        <v>290</v>
      </c>
      <c r="D887">
        <v>2.13</v>
      </c>
      <c r="E887">
        <v>617.69999999999993</v>
      </c>
    </row>
    <row r="888" spans="1:5" x14ac:dyDescent="0.35">
      <c r="A888" s="1">
        <v>39863</v>
      </c>
      <c r="B888" s="2" t="s">
        <v>24</v>
      </c>
      <c r="C888">
        <v>361</v>
      </c>
      <c r="D888">
        <v>2.13</v>
      </c>
      <c r="E888">
        <v>768.93</v>
      </c>
    </row>
    <row r="889" spans="1:5" x14ac:dyDescent="0.35">
      <c r="A889" s="1">
        <v>39865</v>
      </c>
      <c r="B889" s="2" t="s">
        <v>19</v>
      </c>
      <c r="C889">
        <v>355</v>
      </c>
      <c r="D889">
        <v>2.13</v>
      </c>
      <c r="E889">
        <v>756.15</v>
      </c>
    </row>
    <row r="890" spans="1:5" x14ac:dyDescent="0.35">
      <c r="A890" s="1">
        <v>39866</v>
      </c>
      <c r="B890" s="2" t="s">
        <v>184</v>
      </c>
      <c r="C890">
        <v>19</v>
      </c>
      <c r="D890">
        <v>2.13</v>
      </c>
      <c r="E890">
        <v>40.47</v>
      </c>
    </row>
    <row r="891" spans="1:5" x14ac:dyDescent="0.35">
      <c r="A891" s="1">
        <v>39868</v>
      </c>
      <c r="B891" s="2" t="s">
        <v>54</v>
      </c>
      <c r="C891">
        <v>32</v>
      </c>
      <c r="D891">
        <v>2.13</v>
      </c>
      <c r="E891">
        <v>68.16</v>
      </c>
    </row>
    <row r="892" spans="1:5" x14ac:dyDescent="0.35">
      <c r="A892" s="1">
        <v>39871</v>
      </c>
      <c r="B892" s="2" t="s">
        <v>148</v>
      </c>
      <c r="C892">
        <v>13</v>
      </c>
      <c r="D892">
        <v>2.13</v>
      </c>
      <c r="E892">
        <v>27.689999999999998</v>
      </c>
    </row>
    <row r="893" spans="1:5" x14ac:dyDescent="0.35">
      <c r="A893" s="1">
        <v>39871</v>
      </c>
      <c r="B893" s="2" t="s">
        <v>47</v>
      </c>
      <c r="C893">
        <v>156</v>
      </c>
      <c r="D893">
        <v>2.13</v>
      </c>
      <c r="E893">
        <v>332.28</v>
      </c>
    </row>
    <row r="894" spans="1:5" x14ac:dyDescent="0.35">
      <c r="A894" s="1">
        <v>39873</v>
      </c>
      <c r="B894" s="2" t="s">
        <v>185</v>
      </c>
      <c r="C894">
        <v>20</v>
      </c>
      <c r="D894">
        <v>2.13</v>
      </c>
      <c r="E894">
        <v>42.599999999999994</v>
      </c>
    </row>
    <row r="895" spans="1:5" x14ac:dyDescent="0.35">
      <c r="A895" s="1">
        <v>39874</v>
      </c>
      <c r="B895" s="2" t="s">
        <v>14</v>
      </c>
      <c r="C895">
        <v>112</v>
      </c>
      <c r="D895">
        <v>2.13</v>
      </c>
      <c r="E895">
        <v>238.56</v>
      </c>
    </row>
    <row r="896" spans="1:5" x14ac:dyDescent="0.35">
      <c r="A896" s="1">
        <v>39877</v>
      </c>
      <c r="B896" s="2" t="s">
        <v>9</v>
      </c>
      <c r="C896">
        <v>110</v>
      </c>
      <c r="D896">
        <v>2.13</v>
      </c>
      <c r="E896">
        <v>234.29999999999998</v>
      </c>
    </row>
    <row r="897" spans="1:5" x14ac:dyDescent="0.35">
      <c r="A897" s="1">
        <v>39878</v>
      </c>
      <c r="B897" s="2" t="s">
        <v>186</v>
      </c>
      <c r="C897">
        <v>4</v>
      </c>
      <c r="D897">
        <v>2.13</v>
      </c>
      <c r="E897">
        <v>8.52</v>
      </c>
    </row>
    <row r="898" spans="1:5" x14ac:dyDescent="0.35">
      <c r="A898" s="1">
        <v>39885</v>
      </c>
      <c r="B898" s="2" t="s">
        <v>135</v>
      </c>
      <c r="C898">
        <v>18</v>
      </c>
      <c r="D898">
        <v>2.13</v>
      </c>
      <c r="E898">
        <v>38.339999999999996</v>
      </c>
    </row>
    <row r="899" spans="1:5" x14ac:dyDescent="0.35">
      <c r="A899" s="1">
        <v>39889</v>
      </c>
      <c r="B899" s="2" t="s">
        <v>22</v>
      </c>
      <c r="C899">
        <v>60</v>
      </c>
      <c r="D899">
        <v>2.13</v>
      </c>
      <c r="E899">
        <v>127.8</v>
      </c>
    </row>
    <row r="900" spans="1:5" x14ac:dyDescent="0.35">
      <c r="A900" s="1">
        <v>39889</v>
      </c>
      <c r="B900" s="2" t="s">
        <v>90</v>
      </c>
      <c r="C900">
        <v>14</v>
      </c>
      <c r="D900">
        <v>2.13</v>
      </c>
      <c r="E900">
        <v>29.82</v>
      </c>
    </row>
    <row r="901" spans="1:5" x14ac:dyDescent="0.35">
      <c r="A901" s="1">
        <v>39889</v>
      </c>
      <c r="B901" s="2" t="s">
        <v>30</v>
      </c>
      <c r="C901">
        <v>24</v>
      </c>
      <c r="D901">
        <v>2.13</v>
      </c>
      <c r="E901">
        <v>51.12</v>
      </c>
    </row>
    <row r="902" spans="1:5" x14ac:dyDescent="0.35">
      <c r="A902" s="1">
        <v>39891</v>
      </c>
      <c r="B902" s="2" t="s">
        <v>24</v>
      </c>
      <c r="C902">
        <v>145</v>
      </c>
      <c r="D902">
        <v>2.13</v>
      </c>
      <c r="E902">
        <v>308.84999999999997</v>
      </c>
    </row>
    <row r="903" spans="1:5" x14ac:dyDescent="0.35">
      <c r="A903" s="1">
        <v>39891</v>
      </c>
      <c r="B903" s="2" t="s">
        <v>52</v>
      </c>
      <c r="C903">
        <v>393</v>
      </c>
      <c r="D903">
        <v>2.13</v>
      </c>
      <c r="E903">
        <v>837.08999999999992</v>
      </c>
    </row>
    <row r="904" spans="1:5" x14ac:dyDescent="0.35">
      <c r="A904" s="1">
        <v>39893</v>
      </c>
      <c r="B904" s="2" t="s">
        <v>30</v>
      </c>
      <c r="C904">
        <v>73</v>
      </c>
      <c r="D904">
        <v>2.13</v>
      </c>
      <c r="E904">
        <v>155.48999999999998</v>
      </c>
    </row>
    <row r="905" spans="1:5" x14ac:dyDescent="0.35">
      <c r="A905" s="1">
        <v>39893</v>
      </c>
      <c r="B905" s="2" t="s">
        <v>10</v>
      </c>
      <c r="C905">
        <v>136</v>
      </c>
      <c r="D905">
        <v>2.13</v>
      </c>
      <c r="E905">
        <v>289.68</v>
      </c>
    </row>
    <row r="906" spans="1:5" x14ac:dyDescent="0.35">
      <c r="A906" s="1">
        <v>39894</v>
      </c>
      <c r="B906" s="2" t="s">
        <v>47</v>
      </c>
      <c r="C906">
        <v>422</v>
      </c>
      <c r="D906">
        <v>2.13</v>
      </c>
      <c r="E906">
        <v>898.8599999999999</v>
      </c>
    </row>
    <row r="907" spans="1:5" x14ac:dyDescent="0.35">
      <c r="A907" s="1">
        <v>39895</v>
      </c>
      <c r="B907" s="2" t="s">
        <v>11</v>
      </c>
      <c r="C907">
        <v>187</v>
      </c>
      <c r="D907">
        <v>2.13</v>
      </c>
      <c r="E907">
        <v>398.31</v>
      </c>
    </row>
    <row r="908" spans="1:5" x14ac:dyDescent="0.35">
      <c r="A908" s="1">
        <v>39897</v>
      </c>
      <c r="B908" s="2" t="s">
        <v>20</v>
      </c>
      <c r="C908">
        <v>58</v>
      </c>
      <c r="D908">
        <v>2.13</v>
      </c>
      <c r="E908">
        <v>123.53999999999999</v>
      </c>
    </row>
    <row r="909" spans="1:5" x14ac:dyDescent="0.35">
      <c r="A909" s="1">
        <v>39898</v>
      </c>
      <c r="B909" s="2" t="s">
        <v>47</v>
      </c>
      <c r="C909">
        <v>436</v>
      </c>
      <c r="D909">
        <v>2.13</v>
      </c>
      <c r="E909">
        <v>928.68</v>
      </c>
    </row>
    <row r="910" spans="1:5" x14ac:dyDescent="0.35">
      <c r="A910" s="1">
        <v>39902</v>
      </c>
      <c r="B910" s="2" t="s">
        <v>16</v>
      </c>
      <c r="C910">
        <v>406</v>
      </c>
      <c r="D910">
        <v>2.13</v>
      </c>
      <c r="E910">
        <v>864.78</v>
      </c>
    </row>
    <row r="911" spans="1:5" x14ac:dyDescent="0.35">
      <c r="A911" s="1">
        <v>39904</v>
      </c>
      <c r="B911" s="2" t="s">
        <v>16</v>
      </c>
      <c r="C911">
        <v>108</v>
      </c>
      <c r="D911">
        <v>2.13</v>
      </c>
      <c r="E911">
        <v>230.04</v>
      </c>
    </row>
    <row r="912" spans="1:5" x14ac:dyDescent="0.35">
      <c r="A912" s="1">
        <v>39905</v>
      </c>
      <c r="B912" s="2" t="s">
        <v>144</v>
      </c>
      <c r="C912">
        <v>10</v>
      </c>
      <c r="D912">
        <v>2.13</v>
      </c>
      <c r="E912">
        <v>21.299999999999997</v>
      </c>
    </row>
    <row r="913" spans="1:5" x14ac:dyDescent="0.35">
      <c r="A913" s="1">
        <v>39906</v>
      </c>
      <c r="B913" s="2" t="s">
        <v>39</v>
      </c>
      <c r="C913">
        <v>153</v>
      </c>
      <c r="D913">
        <v>2.13</v>
      </c>
      <c r="E913">
        <v>325.89</v>
      </c>
    </row>
    <row r="914" spans="1:5" x14ac:dyDescent="0.35">
      <c r="A914" s="1">
        <v>39908</v>
      </c>
      <c r="B914" s="2" t="s">
        <v>187</v>
      </c>
      <c r="C914">
        <v>3</v>
      </c>
      <c r="D914">
        <v>2.13</v>
      </c>
      <c r="E914">
        <v>6.39</v>
      </c>
    </row>
    <row r="915" spans="1:5" x14ac:dyDescent="0.35">
      <c r="A915" s="1">
        <v>39909</v>
      </c>
      <c r="B915" s="2" t="s">
        <v>33</v>
      </c>
      <c r="C915">
        <v>109</v>
      </c>
      <c r="D915">
        <v>2.13</v>
      </c>
      <c r="E915">
        <v>232.17</v>
      </c>
    </row>
    <row r="916" spans="1:5" x14ac:dyDescent="0.35">
      <c r="A916" s="1">
        <v>39911</v>
      </c>
      <c r="B916" s="2" t="s">
        <v>88</v>
      </c>
      <c r="C916">
        <v>9</v>
      </c>
      <c r="D916">
        <v>2.13</v>
      </c>
      <c r="E916">
        <v>19.169999999999998</v>
      </c>
    </row>
    <row r="917" spans="1:5" x14ac:dyDescent="0.35">
      <c r="A917" s="1">
        <v>39911</v>
      </c>
      <c r="B917" s="2" t="s">
        <v>54</v>
      </c>
      <c r="C917">
        <v>112</v>
      </c>
      <c r="D917">
        <v>2.13</v>
      </c>
      <c r="E917">
        <v>238.56</v>
      </c>
    </row>
    <row r="918" spans="1:5" x14ac:dyDescent="0.35">
      <c r="A918" s="1">
        <v>39916</v>
      </c>
      <c r="B918" s="2" t="s">
        <v>21</v>
      </c>
      <c r="C918">
        <v>29</v>
      </c>
      <c r="D918">
        <v>2.13</v>
      </c>
      <c r="E918">
        <v>61.769999999999996</v>
      </c>
    </row>
    <row r="919" spans="1:5" x14ac:dyDescent="0.35">
      <c r="A919" s="1">
        <v>39916</v>
      </c>
      <c r="B919" s="2" t="s">
        <v>52</v>
      </c>
      <c r="C919">
        <v>310</v>
      </c>
      <c r="D919">
        <v>2.13</v>
      </c>
      <c r="E919">
        <v>660.3</v>
      </c>
    </row>
    <row r="920" spans="1:5" x14ac:dyDescent="0.35">
      <c r="A920" s="1">
        <v>39918</v>
      </c>
      <c r="B920" s="2" t="s">
        <v>57</v>
      </c>
      <c r="C920">
        <v>107</v>
      </c>
      <c r="D920">
        <v>2.13</v>
      </c>
      <c r="E920">
        <v>227.91</v>
      </c>
    </row>
    <row r="921" spans="1:5" x14ac:dyDescent="0.35">
      <c r="A921" s="1">
        <v>39921</v>
      </c>
      <c r="B921" s="2" t="s">
        <v>10</v>
      </c>
      <c r="C921">
        <v>26</v>
      </c>
      <c r="D921">
        <v>2.13</v>
      </c>
      <c r="E921">
        <v>55.379999999999995</v>
      </c>
    </row>
    <row r="922" spans="1:5" x14ac:dyDescent="0.35">
      <c r="A922" s="1">
        <v>39923</v>
      </c>
      <c r="B922" s="2" t="s">
        <v>33</v>
      </c>
      <c r="C922">
        <v>114</v>
      </c>
      <c r="D922">
        <v>2.13</v>
      </c>
      <c r="E922">
        <v>242.82</v>
      </c>
    </row>
    <row r="923" spans="1:5" x14ac:dyDescent="0.35">
      <c r="A923" s="1">
        <v>39924</v>
      </c>
      <c r="B923" s="2" t="s">
        <v>171</v>
      </c>
      <c r="C923">
        <v>4</v>
      </c>
      <c r="D923">
        <v>2.13</v>
      </c>
      <c r="E923">
        <v>8.52</v>
      </c>
    </row>
    <row r="924" spans="1:5" x14ac:dyDescent="0.35">
      <c r="A924" s="1">
        <v>39925</v>
      </c>
      <c r="B924" s="2" t="s">
        <v>188</v>
      </c>
      <c r="C924">
        <v>15</v>
      </c>
      <c r="D924">
        <v>2.13</v>
      </c>
      <c r="E924">
        <v>31.95</v>
      </c>
    </row>
    <row r="925" spans="1:5" x14ac:dyDescent="0.35">
      <c r="A925" s="1">
        <v>39929</v>
      </c>
      <c r="B925" s="2" t="s">
        <v>68</v>
      </c>
      <c r="C925">
        <v>144</v>
      </c>
      <c r="D925">
        <v>2.13</v>
      </c>
      <c r="E925">
        <v>306.71999999999997</v>
      </c>
    </row>
    <row r="926" spans="1:5" x14ac:dyDescent="0.35">
      <c r="A926" s="1">
        <v>39933</v>
      </c>
      <c r="B926" s="2" t="s">
        <v>7</v>
      </c>
      <c r="C926">
        <v>110</v>
      </c>
      <c r="D926">
        <v>2.13</v>
      </c>
      <c r="E926">
        <v>234.29999999999998</v>
      </c>
    </row>
    <row r="927" spans="1:5" x14ac:dyDescent="0.35">
      <c r="A927" s="1">
        <v>39933</v>
      </c>
      <c r="B927" s="2" t="s">
        <v>39</v>
      </c>
      <c r="C927">
        <v>105</v>
      </c>
      <c r="D927">
        <v>2.13</v>
      </c>
      <c r="E927">
        <v>223.64999999999998</v>
      </c>
    </row>
    <row r="928" spans="1:5" x14ac:dyDescent="0.35">
      <c r="A928" s="1">
        <v>39935</v>
      </c>
      <c r="B928" s="2" t="s">
        <v>54</v>
      </c>
      <c r="C928">
        <v>51</v>
      </c>
      <c r="D928">
        <v>2.13</v>
      </c>
      <c r="E928">
        <v>108.63</v>
      </c>
    </row>
    <row r="929" spans="1:5" x14ac:dyDescent="0.35">
      <c r="A929" s="1">
        <v>39937</v>
      </c>
      <c r="B929" s="2" t="s">
        <v>147</v>
      </c>
      <c r="C929">
        <v>1</v>
      </c>
      <c r="D929">
        <v>2.13</v>
      </c>
      <c r="E929">
        <v>2.13</v>
      </c>
    </row>
    <row r="930" spans="1:5" x14ac:dyDescent="0.35">
      <c r="A930" s="1">
        <v>39937</v>
      </c>
      <c r="B930" s="2" t="s">
        <v>154</v>
      </c>
      <c r="C930">
        <v>8</v>
      </c>
      <c r="D930">
        <v>2.13</v>
      </c>
      <c r="E930">
        <v>17.04</v>
      </c>
    </row>
    <row r="931" spans="1:5" x14ac:dyDescent="0.35">
      <c r="A931" s="1">
        <v>39939</v>
      </c>
      <c r="B931" s="2" t="s">
        <v>11</v>
      </c>
      <c r="C931">
        <v>128</v>
      </c>
      <c r="D931">
        <v>2.13</v>
      </c>
      <c r="E931">
        <v>272.64</v>
      </c>
    </row>
    <row r="932" spans="1:5" x14ac:dyDescent="0.35">
      <c r="A932" s="1">
        <v>39942</v>
      </c>
      <c r="B932" s="2" t="s">
        <v>89</v>
      </c>
      <c r="C932">
        <v>9</v>
      </c>
      <c r="D932">
        <v>2.13</v>
      </c>
      <c r="E932">
        <v>19.169999999999998</v>
      </c>
    </row>
    <row r="933" spans="1:5" x14ac:dyDescent="0.35">
      <c r="A933" s="1">
        <v>39948</v>
      </c>
      <c r="B933" s="2" t="s">
        <v>11</v>
      </c>
      <c r="C933">
        <v>291</v>
      </c>
      <c r="D933">
        <v>2.13</v>
      </c>
      <c r="E933">
        <v>619.82999999999993</v>
      </c>
    </row>
    <row r="934" spans="1:5" x14ac:dyDescent="0.35">
      <c r="A934" s="1">
        <v>39949</v>
      </c>
      <c r="B934" s="2" t="s">
        <v>16</v>
      </c>
      <c r="C934">
        <v>261</v>
      </c>
      <c r="D934">
        <v>2.13</v>
      </c>
      <c r="E934">
        <v>555.92999999999995</v>
      </c>
    </row>
    <row r="935" spans="1:5" x14ac:dyDescent="0.35">
      <c r="A935" s="1">
        <v>39951</v>
      </c>
      <c r="B935" s="2" t="s">
        <v>54</v>
      </c>
      <c r="C935">
        <v>192</v>
      </c>
      <c r="D935">
        <v>2.13</v>
      </c>
      <c r="E935">
        <v>408.96</v>
      </c>
    </row>
    <row r="936" spans="1:5" x14ac:dyDescent="0.35">
      <c r="A936" s="1">
        <v>39951</v>
      </c>
      <c r="B936" s="2" t="s">
        <v>9</v>
      </c>
      <c r="C936">
        <v>319</v>
      </c>
      <c r="D936">
        <v>2.13</v>
      </c>
      <c r="E936">
        <v>679.46999999999991</v>
      </c>
    </row>
    <row r="937" spans="1:5" x14ac:dyDescent="0.35">
      <c r="A937" s="1">
        <v>39953</v>
      </c>
      <c r="B937" s="2" t="s">
        <v>47</v>
      </c>
      <c r="C937">
        <v>393</v>
      </c>
      <c r="D937">
        <v>2.13</v>
      </c>
      <c r="E937">
        <v>837.08999999999992</v>
      </c>
    </row>
    <row r="938" spans="1:5" x14ac:dyDescent="0.35">
      <c r="A938" s="1">
        <v>39957</v>
      </c>
      <c r="B938" s="2" t="s">
        <v>189</v>
      </c>
      <c r="C938">
        <v>13</v>
      </c>
      <c r="D938">
        <v>2.13</v>
      </c>
      <c r="E938">
        <v>27.689999999999998</v>
      </c>
    </row>
    <row r="939" spans="1:5" x14ac:dyDescent="0.35">
      <c r="A939" s="1">
        <v>39958</v>
      </c>
      <c r="B939" s="2" t="s">
        <v>52</v>
      </c>
      <c r="C939">
        <v>380</v>
      </c>
      <c r="D939">
        <v>2.13</v>
      </c>
      <c r="E939">
        <v>809.4</v>
      </c>
    </row>
    <row r="940" spans="1:5" x14ac:dyDescent="0.35">
      <c r="A940" s="1">
        <v>39959</v>
      </c>
      <c r="B940" s="2" t="s">
        <v>39</v>
      </c>
      <c r="C940">
        <v>36</v>
      </c>
      <c r="D940">
        <v>2.13</v>
      </c>
      <c r="E940">
        <v>76.679999999999993</v>
      </c>
    </row>
    <row r="941" spans="1:5" x14ac:dyDescent="0.35">
      <c r="A941" s="1">
        <v>39962</v>
      </c>
      <c r="B941" s="2" t="s">
        <v>175</v>
      </c>
      <c r="C941">
        <v>179</v>
      </c>
      <c r="D941">
        <v>2.13</v>
      </c>
      <c r="E941">
        <v>381.27</v>
      </c>
    </row>
    <row r="942" spans="1:5" x14ac:dyDescent="0.35">
      <c r="A942" s="1">
        <v>39964</v>
      </c>
      <c r="B942" s="2" t="s">
        <v>30</v>
      </c>
      <c r="C942">
        <v>111</v>
      </c>
      <c r="D942">
        <v>2.13</v>
      </c>
      <c r="E942">
        <v>236.42999999999998</v>
      </c>
    </row>
    <row r="943" spans="1:5" x14ac:dyDescent="0.35">
      <c r="A943" s="1">
        <v>39965</v>
      </c>
      <c r="B943" s="2" t="s">
        <v>10</v>
      </c>
      <c r="C943">
        <v>36</v>
      </c>
      <c r="D943">
        <v>2.13</v>
      </c>
      <c r="E943">
        <v>76.679999999999993</v>
      </c>
    </row>
    <row r="944" spans="1:5" x14ac:dyDescent="0.35">
      <c r="A944" s="1">
        <v>39965</v>
      </c>
      <c r="B944" s="2" t="s">
        <v>12</v>
      </c>
      <c r="C944">
        <v>120</v>
      </c>
      <c r="D944">
        <v>2.13</v>
      </c>
      <c r="E944">
        <v>255.6</v>
      </c>
    </row>
    <row r="945" spans="1:5" x14ac:dyDescent="0.35">
      <c r="A945" s="1">
        <v>39969</v>
      </c>
      <c r="B945" s="2" t="s">
        <v>190</v>
      </c>
      <c r="C945">
        <v>11</v>
      </c>
      <c r="D945">
        <v>2.13</v>
      </c>
      <c r="E945">
        <v>23.43</v>
      </c>
    </row>
    <row r="946" spans="1:5" x14ac:dyDescent="0.35">
      <c r="A946" s="1">
        <v>39971</v>
      </c>
      <c r="B946" s="2" t="s">
        <v>128</v>
      </c>
      <c r="C946">
        <v>15</v>
      </c>
      <c r="D946">
        <v>2.13</v>
      </c>
      <c r="E946">
        <v>31.95</v>
      </c>
    </row>
    <row r="947" spans="1:5" x14ac:dyDescent="0.35">
      <c r="A947" s="1">
        <v>39971</v>
      </c>
      <c r="B947" s="2" t="s">
        <v>45</v>
      </c>
      <c r="C947">
        <v>4</v>
      </c>
      <c r="D947">
        <v>2.13</v>
      </c>
      <c r="E947">
        <v>8.52</v>
      </c>
    </row>
    <row r="948" spans="1:5" x14ac:dyDescent="0.35">
      <c r="A948" s="1">
        <v>39974</v>
      </c>
      <c r="B948" s="2" t="s">
        <v>117</v>
      </c>
      <c r="C948">
        <v>11</v>
      </c>
      <c r="D948">
        <v>2.13</v>
      </c>
      <c r="E948">
        <v>23.43</v>
      </c>
    </row>
    <row r="949" spans="1:5" x14ac:dyDescent="0.35">
      <c r="A949" s="1">
        <v>39977</v>
      </c>
      <c r="B949" s="2" t="s">
        <v>191</v>
      </c>
      <c r="C949">
        <v>9</v>
      </c>
      <c r="D949">
        <v>2.13</v>
      </c>
      <c r="E949">
        <v>19.169999999999998</v>
      </c>
    </row>
    <row r="950" spans="1:5" x14ac:dyDescent="0.35">
      <c r="A950" s="1">
        <v>39978</v>
      </c>
      <c r="B950" s="2" t="s">
        <v>52</v>
      </c>
      <c r="C950">
        <v>498</v>
      </c>
      <c r="D950">
        <v>2.13</v>
      </c>
      <c r="E950">
        <v>1060.74</v>
      </c>
    </row>
    <row r="951" spans="1:5" x14ac:dyDescent="0.35">
      <c r="A951" s="1">
        <v>39980</v>
      </c>
      <c r="B951" s="2" t="s">
        <v>47</v>
      </c>
      <c r="C951">
        <v>350</v>
      </c>
      <c r="D951">
        <v>2.13</v>
      </c>
      <c r="E951">
        <v>745.5</v>
      </c>
    </row>
    <row r="952" spans="1:5" x14ac:dyDescent="0.35">
      <c r="A952" s="1">
        <v>39980</v>
      </c>
      <c r="B952" s="2" t="s">
        <v>10</v>
      </c>
      <c r="C952">
        <v>191</v>
      </c>
      <c r="D952">
        <v>2.13</v>
      </c>
      <c r="E952">
        <v>406.83</v>
      </c>
    </row>
    <row r="953" spans="1:5" x14ac:dyDescent="0.35">
      <c r="A953" s="1">
        <v>39980</v>
      </c>
      <c r="B953" s="2" t="s">
        <v>11</v>
      </c>
      <c r="C953">
        <v>402</v>
      </c>
      <c r="D953">
        <v>2.13</v>
      </c>
      <c r="E953">
        <v>856.26</v>
      </c>
    </row>
    <row r="954" spans="1:5" x14ac:dyDescent="0.35">
      <c r="A954" s="1">
        <v>39984</v>
      </c>
      <c r="B954" s="2" t="s">
        <v>71</v>
      </c>
      <c r="C954">
        <v>140</v>
      </c>
      <c r="D954">
        <v>2.13</v>
      </c>
      <c r="E954">
        <v>298.2</v>
      </c>
    </row>
    <row r="955" spans="1:5" x14ac:dyDescent="0.35">
      <c r="A955" s="1">
        <v>39985</v>
      </c>
      <c r="B955" s="2" t="s">
        <v>192</v>
      </c>
      <c r="C955">
        <v>3</v>
      </c>
      <c r="D955">
        <v>2.13</v>
      </c>
      <c r="E955">
        <v>6.39</v>
      </c>
    </row>
    <row r="956" spans="1:5" x14ac:dyDescent="0.35">
      <c r="A956" s="1">
        <v>39987</v>
      </c>
      <c r="B956" s="2" t="s">
        <v>54</v>
      </c>
      <c r="C956">
        <v>25</v>
      </c>
      <c r="D956">
        <v>2.13</v>
      </c>
      <c r="E956">
        <v>53.25</v>
      </c>
    </row>
    <row r="957" spans="1:5" x14ac:dyDescent="0.35">
      <c r="A957" s="1">
        <v>39992</v>
      </c>
      <c r="B957" s="2" t="s">
        <v>193</v>
      </c>
      <c r="C957">
        <v>7</v>
      </c>
      <c r="D957">
        <v>2.13</v>
      </c>
      <c r="E957">
        <v>14.91</v>
      </c>
    </row>
    <row r="958" spans="1:5" x14ac:dyDescent="0.35">
      <c r="A958" s="1">
        <v>39994</v>
      </c>
      <c r="B958" s="2" t="s">
        <v>194</v>
      </c>
      <c r="C958">
        <v>17</v>
      </c>
      <c r="D958">
        <v>2.13</v>
      </c>
      <c r="E958">
        <v>36.21</v>
      </c>
    </row>
    <row r="959" spans="1:5" x14ac:dyDescent="0.35">
      <c r="A959" s="1">
        <v>39994</v>
      </c>
      <c r="B959" s="2" t="s">
        <v>11</v>
      </c>
      <c r="C959">
        <v>479</v>
      </c>
      <c r="D959">
        <v>2.13</v>
      </c>
      <c r="E959">
        <v>1020.27</v>
      </c>
    </row>
    <row r="960" spans="1:5" x14ac:dyDescent="0.35">
      <c r="A960" s="1">
        <v>39994</v>
      </c>
      <c r="B960" s="2" t="s">
        <v>195</v>
      </c>
      <c r="C960">
        <v>6</v>
      </c>
      <c r="D960">
        <v>2.13</v>
      </c>
      <c r="E960">
        <v>12.78</v>
      </c>
    </row>
    <row r="961" spans="1:5" x14ac:dyDescent="0.35">
      <c r="A961" s="1">
        <v>39994</v>
      </c>
      <c r="B961" s="2" t="s">
        <v>18</v>
      </c>
      <c r="C961">
        <v>10</v>
      </c>
      <c r="D961">
        <v>2.13</v>
      </c>
      <c r="E961">
        <v>21.299999999999997</v>
      </c>
    </row>
    <row r="962" spans="1:5" x14ac:dyDescent="0.35">
      <c r="A962" s="1">
        <v>39995</v>
      </c>
      <c r="B962" s="2" t="s">
        <v>31</v>
      </c>
      <c r="C962">
        <v>2</v>
      </c>
      <c r="D962">
        <v>2.13</v>
      </c>
      <c r="E962">
        <v>4.26</v>
      </c>
    </row>
    <row r="963" spans="1:5" x14ac:dyDescent="0.35">
      <c r="A963" s="1">
        <v>39997</v>
      </c>
      <c r="B963" s="2" t="s">
        <v>196</v>
      </c>
      <c r="C963">
        <v>13</v>
      </c>
      <c r="D963">
        <v>2.13</v>
      </c>
      <c r="E963">
        <v>27.689999999999998</v>
      </c>
    </row>
    <row r="964" spans="1:5" x14ac:dyDescent="0.35">
      <c r="A964" s="1">
        <v>40000</v>
      </c>
      <c r="B964" s="2" t="s">
        <v>185</v>
      </c>
      <c r="C964">
        <v>12</v>
      </c>
      <c r="D964">
        <v>2.13</v>
      </c>
      <c r="E964">
        <v>25.56</v>
      </c>
    </row>
    <row r="965" spans="1:5" x14ac:dyDescent="0.35">
      <c r="A965" s="1">
        <v>40000</v>
      </c>
      <c r="B965" s="2" t="s">
        <v>7</v>
      </c>
      <c r="C965">
        <v>191</v>
      </c>
      <c r="D965">
        <v>2.13</v>
      </c>
      <c r="E965">
        <v>406.83</v>
      </c>
    </row>
    <row r="966" spans="1:5" x14ac:dyDescent="0.35">
      <c r="A966" s="1">
        <v>40000</v>
      </c>
      <c r="B966" s="2" t="s">
        <v>12</v>
      </c>
      <c r="C966">
        <v>123</v>
      </c>
      <c r="D966">
        <v>2.13</v>
      </c>
      <c r="E966">
        <v>261.99</v>
      </c>
    </row>
    <row r="967" spans="1:5" x14ac:dyDescent="0.35">
      <c r="A967" s="1">
        <v>40001</v>
      </c>
      <c r="B967" s="2" t="s">
        <v>20</v>
      </c>
      <c r="C967">
        <v>66</v>
      </c>
      <c r="D967">
        <v>2.13</v>
      </c>
      <c r="E967">
        <v>140.57999999999998</v>
      </c>
    </row>
    <row r="968" spans="1:5" x14ac:dyDescent="0.35">
      <c r="A968" s="1">
        <v>40002</v>
      </c>
      <c r="B968" s="2" t="s">
        <v>63</v>
      </c>
      <c r="C968">
        <v>132</v>
      </c>
      <c r="D968">
        <v>2.13</v>
      </c>
      <c r="E968">
        <v>281.15999999999997</v>
      </c>
    </row>
    <row r="969" spans="1:5" x14ac:dyDescent="0.35">
      <c r="A969" s="1">
        <v>40006</v>
      </c>
      <c r="B969" s="2" t="s">
        <v>197</v>
      </c>
      <c r="C969">
        <v>9</v>
      </c>
      <c r="D969">
        <v>2.13</v>
      </c>
      <c r="E969">
        <v>19.169999999999998</v>
      </c>
    </row>
    <row r="970" spans="1:5" x14ac:dyDescent="0.35">
      <c r="A970" s="1">
        <v>40006</v>
      </c>
      <c r="B970" s="2" t="s">
        <v>80</v>
      </c>
      <c r="C970">
        <v>111</v>
      </c>
      <c r="D970">
        <v>2.13</v>
      </c>
      <c r="E970">
        <v>236.42999999999998</v>
      </c>
    </row>
    <row r="971" spans="1:5" x14ac:dyDescent="0.35">
      <c r="A971" s="1">
        <v>40007</v>
      </c>
      <c r="B971" s="2" t="s">
        <v>21</v>
      </c>
      <c r="C971">
        <v>163</v>
      </c>
      <c r="D971">
        <v>2.13</v>
      </c>
      <c r="E971">
        <v>347.19</v>
      </c>
    </row>
    <row r="972" spans="1:5" x14ac:dyDescent="0.35">
      <c r="A972" s="1">
        <v>40007</v>
      </c>
      <c r="B972" s="2" t="s">
        <v>157</v>
      </c>
      <c r="C972">
        <v>4</v>
      </c>
      <c r="D972">
        <v>2.13</v>
      </c>
      <c r="E972">
        <v>8.52</v>
      </c>
    </row>
    <row r="973" spans="1:5" x14ac:dyDescent="0.35">
      <c r="A973" s="1">
        <v>40009</v>
      </c>
      <c r="B973" s="2" t="s">
        <v>147</v>
      </c>
      <c r="C973">
        <v>10</v>
      </c>
      <c r="D973">
        <v>2.13</v>
      </c>
      <c r="E973">
        <v>21.299999999999997</v>
      </c>
    </row>
    <row r="974" spans="1:5" x14ac:dyDescent="0.35">
      <c r="A974" s="1">
        <v>40010</v>
      </c>
      <c r="B974" s="2" t="s">
        <v>11</v>
      </c>
      <c r="C974">
        <v>457</v>
      </c>
      <c r="D974">
        <v>2.13</v>
      </c>
      <c r="E974">
        <v>973.41</v>
      </c>
    </row>
    <row r="975" spans="1:5" x14ac:dyDescent="0.35">
      <c r="A975" s="1">
        <v>40012</v>
      </c>
      <c r="B975" s="2" t="s">
        <v>52</v>
      </c>
      <c r="C975">
        <v>260</v>
      </c>
      <c r="D975">
        <v>2.13</v>
      </c>
      <c r="E975">
        <v>553.79999999999995</v>
      </c>
    </row>
    <row r="976" spans="1:5" x14ac:dyDescent="0.35">
      <c r="A976" s="1">
        <v>40013</v>
      </c>
      <c r="B976" s="2" t="s">
        <v>122</v>
      </c>
      <c r="C976">
        <v>181</v>
      </c>
      <c r="D976">
        <v>2.13</v>
      </c>
      <c r="E976">
        <v>385.53</v>
      </c>
    </row>
    <row r="977" spans="1:5" x14ac:dyDescent="0.35">
      <c r="A977" s="1">
        <v>40014</v>
      </c>
      <c r="B977" s="2" t="s">
        <v>52</v>
      </c>
      <c r="C977">
        <v>144</v>
      </c>
      <c r="D977">
        <v>2.13</v>
      </c>
      <c r="E977">
        <v>306.71999999999997</v>
      </c>
    </row>
    <row r="978" spans="1:5" x14ac:dyDescent="0.35">
      <c r="A978" s="1">
        <v>40015</v>
      </c>
      <c r="B978" s="2" t="s">
        <v>24</v>
      </c>
      <c r="C978">
        <v>246</v>
      </c>
      <c r="D978">
        <v>2.13</v>
      </c>
      <c r="E978">
        <v>523.98</v>
      </c>
    </row>
    <row r="979" spans="1:5" x14ac:dyDescent="0.35">
      <c r="A979" s="1">
        <v>40017</v>
      </c>
      <c r="B979" s="2" t="s">
        <v>198</v>
      </c>
      <c r="C979">
        <v>10</v>
      </c>
      <c r="D979">
        <v>2.13</v>
      </c>
      <c r="E979">
        <v>21.299999999999997</v>
      </c>
    </row>
    <row r="980" spans="1:5" x14ac:dyDescent="0.35">
      <c r="A980" s="1">
        <v>40019</v>
      </c>
      <c r="B980" s="2" t="s">
        <v>28</v>
      </c>
      <c r="C980">
        <v>148</v>
      </c>
      <c r="D980">
        <v>2.13</v>
      </c>
      <c r="E980">
        <v>315.24</v>
      </c>
    </row>
    <row r="981" spans="1:5" x14ac:dyDescent="0.35">
      <c r="A981" s="1">
        <v>40021</v>
      </c>
      <c r="B981" s="2" t="s">
        <v>37</v>
      </c>
      <c r="C981">
        <v>24</v>
      </c>
      <c r="D981">
        <v>2.13</v>
      </c>
      <c r="E981">
        <v>51.12</v>
      </c>
    </row>
    <row r="982" spans="1:5" x14ac:dyDescent="0.35">
      <c r="A982" s="1">
        <v>40024</v>
      </c>
      <c r="B982" s="2" t="s">
        <v>27</v>
      </c>
      <c r="C982">
        <v>66</v>
      </c>
      <c r="D982">
        <v>2.13</v>
      </c>
      <c r="E982">
        <v>140.57999999999998</v>
      </c>
    </row>
    <row r="983" spans="1:5" x14ac:dyDescent="0.35">
      <c r="A983" s="1">
        <v>40027</v>
      </c>
      <c r="B983" s="2" t="s">
        <v>47</v>
      </c>
      <c r="C983">
        <v>333</v>
      </c>
      <c r="D983">
        <v>2.13</v>
      </c>
      <c r="E983">
        <v>709.29</v>
      </c>
    </row>
    <row r="984" spans="1:5" x14ac:dyDescent="0.35">
      <c r="A984" s="1">
        <v>40027</v>
      </c>
      <c r="B984" s="2" t="s">
        <v>39</v>
      </c>
      <c r="C984">
        <v>194</v>
      </c>
      <c r="D984">
        <v>2.13</v>
      </c>
      <c r="E984">
        <v>413.21999999999997</v>
      </c>
    </row>
    <row r="985" spans="1:5" x14ac:dyDescent="0.35">
      <c r="A985" s="1">
        <v>40031</v>
      </c>
      <c r="B985" s="2" t="s">
        <v>20</v>
      </c>
      <c r="C985">
        <v>154</v>
      </c>
      <c r="D985">
        <v>2.13</v>
      </c>
      <c r="E985">
        <v>328.02</v>
      </c>
    </row>
    <row r="986" spans="1:5" x14ac:dyDescent="0.35">
      <c r="A986" s="1">
        <v>40031</v>
      </c>
      <c r="B986" s="2" t="s">
        <v>57</v>
      </c>
      <c r="C986">
        <v>100</v>
      </c>
      <c r="D986">
        <v>2.13</v>
      </c>
      <c r="E986">
        <v>213</v>
      </c>
    </row>
    <row r="987" spans="1:5" x14ac:dyDescent="0.35">
      <c r="A987" s="1">
        <v>40031</v>
      </c>
      <c r="B987" s="2" t="s">
        <v>3</v>
      </c>
      <c r="C987">
        <v>18</v>
      </c>
      <c r="D987">
        <v>2.13</v>
      </c>
      <c r="E987">
        <v>38.339999999999996</v>
      </c>
    </row>
    <row r="988" spans="1:5" x14ac:dyDescent="0.35">
      <c r="A988" s="1">
        <v>40031</v>
      </c>
      <c r="B988" s="2" t="s">
        <v>172</v>
      </c>
      <c r="C988">
        <v>20</v>
      </c>
      <c r="D988">
        <v>2.13</v>
      </c>
      <c r="E988">
        <v>42.599999999999994</v>
      </c>
    </row>
    <row r="989" spans="1:5" x14ac:dyDescent="0.35">
      <c r="A989" s="1">
        <v>40033</v>
      </c>
      <c r="B989" s="2" t="s">
        <v>57</v>
      </c>
      <c r="C989">
        <v>200</v>
      </c>
      <c r="D989">
        <v>2.13</v>
      </c>
      <c r="E989">
        <v>426</v>
      </c>
    </row>
    <row r="990" spans="1:5" x14ac:dyDescent="0.35">
      <c r="A990" s="1">
        <v>40034</v>
      </c>
      <c r="B990" s="2" t="s">
        <v>20</v>
      </c>
      <c r="C990">
        <v>48</v>
      </c>
      <c r="D990">
        <v>2.13</v>
      </c>
      <c r="E990">
        <v>102.24</v>
      </c>
    </row>
    <row r="991" spans="1:5" x14ac:dyDescent="0.35">
      <c r="A991" s="1">
        <v>40034</v>
      </c>
      <c r="B991" s="2" t="s">
        <v>63</v>
      </c>
      <c r="C991">
        <v>68</v>
      </c>
      <c r="D991">
        <v>2.13</v>
      </c>
      <c r="E991">
        <v>144.84</v>
      </c>
    </row>
    <row r="992" spans="1:5" x14ac:dyDescent="0.35">
      <c r="A992" s="1">
        <v>40035</v>
      </c>
      <c r="B992" s="2" t="s">
        <v>176</v>
      </c>
      <c r="C992">
        <v>9</v>
      </c>
      <c r="D992">
        <v>2.13</v>
      </c>
      <c r="E992">
        <v>19.169999999999998</v>
      </c>
    </row>
    <row r="993" spans="1:5" x14ac:dyDescent="0.35">
      <c r="A993" s="1">
        <v>40039</v>
      </c>
      <c r="B993" s="2" t="s">
        <v>52</v>
      </c>
      <c r="C993">
        <v>493</v>
      </c>
      <c r="D993">
        <v>2.13</v>
      </c>
      <c r="E993">
        <v>1050.0899999999999</v>
      </c>
    </row>
    <row r="994" spans="1:5" x14ac:dyDescent="0.35">
      <c r="A994" s="1">
        <v>40039</v>
      </c>
      <c r="B994" s="2" t="s">
        <v>16</v>
      </c>
      <c r="C994">
        <v>340</v>
      </c>
      <c r="D994">
        <v>2.13</v>
      </c>
      <c r="E994">
        <v>724.19999999999993</v>
      </c>
    </row>
    <row r="995" spans="1:5" x14ac:dyDescent="0.35">
      <c r="A995" s="1">
        <v>40041</v>
      </c>
      <c r="B995" s="2" t="s">
        <v>176</v>
      </c>
      <c r="C995">
        <v>2</v>
      </c>
      <c r="D995">
        <v>2.13</v>
      </c>
      <c r="E995">
        <v>4.26</v>
      </c>
    </row>
    <row r="996" spans="1:5" x14ac:dyDescent="0.35">
      <c r="A996" s="1">
        <v>40044</v>
      </c>
      <c r="B996" s="2" t="s">
        <v>30</v>
      </c>
      <c r="C996">
        <v>62</v>
      </c>
      <c r="D996">
        <v>2.13</v>
      </c>
      <c r="E996">
        <v>132.06</v>
      </c>
    </row>
    <row r="997" spans="1:5" x14ac:dyDescent="0.35">
      <c r="A997" s="1">
        <v>40044</v>
      </c>
      <c r="B997" s="2" t="s">
        <v>24</v>
      </c>
      <c r="C997">
        <v>164</v>
      </c>
      <c r="D997">
        <v>2.13</v>
      </c>
      <c r="E997">
        <v>349.32</v>
      </c>
    </row>
    <row r="998" spans="1:5" x14ac:dyDescent="0.35">
      <c r="A998" s="1">
        <v>40045</v>
      </c>
      <c r="B998" s="2" t="s">
        <v>30</v>
      </c>
      <c r="C998">
        <v>170</v>
      </c>
      <c r="D998">
        <v>2.13</v>
      </c>
      <c r="E998">
        <v>362.09999999999997</v>
      </c>
    </row>
    <row r="999" spans="1:5" x14ac:dyDescent="0.35">
      <c r="A999" s="1">
        <v>40047</v>
      </c>
      <c r="B999" s="2" t="s">
        <v>73</v>
      </c>
      <c r="C999">
        <v>164</v>
      </c>
      <c r="D999">
        <v>2.13</v>
      </c>
      <c r="E999">
        <v>349.32</v>
      </c>
    </row>
    <row r="1000" spans="1:5" x14ac:dyDescent="0.35">
      <c r="A1000" s="1">
        <v>40049</v>
      </c>
      <c r="B1000" s="2" t="s">
        <v>8</v>
      </c>
      <c r="C1000">
        <v>70</v>
      </c>
      <c r="D1000">
        <v>2.13</v>
      </c>
      <c r="E1000">
        <v>149.1</v>
      </c>
    </row>
    <row r="1001" spans="1:5" x14ac:dyDescent="0.35">
      <c r="A1001" s="1">
        <v>40056</v>
      </c>
      <c r="B1001" s="2" t="s">
        <v>52</v>
      </c>
      <c r="C1001">
        <v>133</v>
      </c>
      <c r="D1001">
        <v>2.13</v>
      </c>
      <c r="E1001">
        <v>283.28999999999996</v>
      </c>
    </row>
    <row r="1002" spans="1:5" x14ac:dyDescent="0.35">
      <c r="A1002" s="1">
        <v>40057</v>
      </c>
      <c r="B1002" s="2" t="s">
        <v>199</v>
      </c>
      <c r="C1002">
        <v>20</v>
      </c>
      <c r="D1002">
        <v>2.13</v>
      </c>
      <c r="E1002">
        <v>42.599999999999994</v>
      </c>
    </row>
    <row r="1003" spans="1:5" x14ac:dyDescent="0.35">
      <c r="A1003" s="1">
        <v>40059</v>
      </c>
      <c r="B1003" s="2" t="s">
        <v>200</v>
      </c>
      <c r="C1003">
        <v>15</v>
      </c>
      <c r="D1003">
        <v>2.13</v>
      </c>
      <c r="E1003">
        <v>31.95</v>
      </c>
    </row>
    <row r="1004" spans="1:5" x14ac:dyDescent="0.35">
      <c r="A1004" s="1">
        <v>40060</v>
      </c>
      <c r="B1004" s="2" t="s">
        <v>201</v>
      </c>
      <c r="C1004">
        <v>15</v>
      </c>
      <c r="D1004">
        <v>2.13</v>
      </c>
      <c r="E1004">
        <v>31.95</v>
      </c>
    </row>
    <row r="1005" spans="1:5" x14ac:dyDescent="0.35">
      <c r="A1005" s="1">
        <v>40061</v>
      </c>
      <c r="B1005" s="2" t="s">
        <v>60</v>
      </c>
      <c r="C1005">
        <v>105</v>
      </c>
      <c r="D1005">
        <v>2.13</v>
      </c>
      <c r="E1005">
        <v>223.64999999999998</v>
      </c>
    </row>
    <row r="1006" spans="1:5" x14ac:dyDescent="0.35">
      <c r="A1006" s="1">
        <v>40065</v>
      </c>
      <c r="B1006" s="2" t="s">
        <v>33</v>
      </c>
      <c r="C1006">
        <v>192</v>
      </c>
      <c r="D1006">
        <v>2.13</v>
      </c>
      <c r="E1006">
        <v>408.96</v>
      </c>
    </row>
    <row r="1007" spans="1:5" x14ac:dyDescent="0.35">
      <c r="A1007" s="1">
        <v>40065</v>
      </c>
      <c r="B1007" s="2" t="s">
        <v>82</v>
      </c>
      <c r="C1007">
        <v>142</v>
      </c>
      <c r="D1007">
        <v>2.13</v>
      </c>
      <c r="E1007">
        <v>302.45999999999998</v>
      </c>
    </row>
    <row r="1008" spans="1:5" x14ac:dyDescent="0.35">
      <c r="A1008" s="1">
        <v>40066</v>
      </c>
      <c r="B1008" s="2" t="s">
        <v>108</v>
      </c>
      <c r="C1008">
        <v>3</v>
      </c>
      <c r="D1008">
        <v>2.13</v>
      </c>
      <c r="E1008">
        <v>6.39</v>
      </c>
    </row>
    <row r="1009" spans="1:5" x14ac:dyDescent="0.35">
      <c r="A1009" s="1">
        <v>40066</v>
      </c>
      <c r="B1009" s="2" t="s">
        <v>19</v>
      </c>
      <c r="C1009">
        <v>219</v>
      </c>
      <c r="D1009">
        <v>2.13</v>
      </c>
      <c r="E1009">
        <v>466.46999999999997</v>
      </c>
    </row>
    <row r="1010" spans="1:5" x14ac:dyDescent="0.35">
      <c r="A1010" s="1">
        <v>40070</v>
      </c>
      <c r="B1010" s="2" t="s">
        <v>32</v>
      </c>
      <c r="C1010">
        <v>137</v>
      </c>
      <c r="D1010">
        <v>2.13</v>
      </c>
      <c r="E1010">
        <v>291.81</v>
      </c>
    </row>
    <row r="1011" spans="1:5" x14ac:dyDescent="0.35">
      <c r="A1011" s="1">
        <v>40071</v>
      </c>
      <c r="B1011" s="2" t="s">
        <v>22</v>
      </c>
      <c r="C1011">
        <v>108</v>
      </c>
      <c r="D1011">
        <v>2.13</v>
      </c>
      <c r="E1011">
        <v>230.04</v>
      </c>
    </row>
    <row r="1012" spans="1:5" x14ac:dyDescent="0.35">
      <c r="A1012" s="1">
        <v>40072</v>
      </c>
      <c r="B1012" s="2" t="s">
        <v>104</v>
      </c>
      <c r="C1012">
        <v>395</v>
      </c>
      <c r="D1012">
        <v>2.13</v>
      </c>
      <c r="E1012">
        <v>841.34999999999991</v>
      </c>
    </row>
    <row r="1013" spans="1:5" x14ac:dyDescent="0.35">
      <c r="A1013" s="1">
        <v>40073</v>
      </c>
      <c r="B1013" s="2" t="s">
        <v>202</v>
      </c>
      <c r="C1013">
        <v>3</v>
      </c>
      <c r="D1013">
        <v>2.13</v>
      </c>
      <c r="E1013">
        <v>6.39</v>
      </c>
    </row>
    <row r="1014" spans="1:5" x14ac:dyDescent="0.35">
      <c r="A1014" s="1">
        <v>40075</v>
      </c>
      <c r="B1014" s="2" t="s">
        <v>8</v>
      </c>
      <c r="C1014">
        <v>73</v>
      </c>
      <c r="D1014">
        <v>2.13</v>
      </c>
      <c r="E1014">
        <v>155.48999999999998</v>
      </c>
    </row>
    <row r="1015" spans="1:5" x14ac:dyDescent="0.35">
      <c r="A1015" s="1">
        <v>40075</v>
      </c>
      <c r="B1015" s="2" t="s">
        <v>47</v>
      </c>
      <c r="C1015">
        <v>209</v>
      </c>
      <c r="D1015">
        <v>2.13</v>
      </c>
      <c r="E1015">
        <v>445.16999999999996</v>
      </c>
    </row>
    <row r="1016" spans="1:5" x14ac:dyDescent="0.35">
      <c r="A1016" s="1">
        <v>40077</v>
      </c>
      <c r="B1016" s="2" t="s">
        <v>39</v>
      </c>
      <c r="C1016">
        <v>41</v>
      </c>
      <c r="D1016">
        <v>2.13</v>
      </c>
      <c r="E1016">
        <v>87.33</v>
      </c>
    </row>
    <row r="1017" spans="1:5" x14ac:dyDescent="0.35">
      <c r="A1017" s="1">
        <v>40083</v>
      </c>
      <c r="B1017" s="2" t="s">
        <v>19</v>
      </c>
      <c r="C1017">
        <v>488</v>
      </c>
      <c r="D1017">
        <v>2.13</v>
      </c>
      <c r="E1017">
        <v>1039.44</v>
      </c>
    </row>
    <row r="1018" spans="1:5" x14ac:dyDescent="0.35">
      <c r="A1018" s="1">
        <v>40084</v>
      </c>
      <c r="B1018" s="2" t="s">
        <v>99</v>
      </c>
      <c r="C1018">
        <v>5</v>
      </c>
      <c r="D1018">
        <v>2.13</v>
      </c>
      <c r="E1018">
        <v>10.649999999999999</v>
      </c>
    </row>
    <row r="1019" spans="1:5" x14ac:dyDescent="0.35">
      <c r="A1019" s="1">
        <v>40084</v>
      </c>
      <c r="B1019" s="2" t="s">
        <v>71</v>
      </c>
      <c r="C1019">
        <v>97</v>
      </c>
      <c r="D1019">
        <v>2.13</v>
      </c>
      <c r="E1019">
        <v>206.60999999999999</v>
      </c>
    </row>
    <row r="1020" spans="1:5" x14ac:dyDescent="0.35">
      <c r="A1020" s="1">
        <v>40085</v>
      </c>
      <c r="B1020" s="2" t="s">
        <v>10</v>
      </c>
      <c r="C1020">
        <v>58</v>
      </c>
      <c r="D1020">
        <v>2.13</v>
      </c>
      <c r="E1020">
        <v>123.53999999999999</v>
      </c>
    </row>
    <row r="1021" spans="1:5" x14ac:dyDescent="0.35">
      <c r="A1021" s="1">
        <v>40085</v>
      </c>
      <c r="B1021" s="2" t="s">
        <v>57</v>
      </c>
      <c r="C1021">
        <v>179</v>
      </c>
      <c r="D1021">
        <v>2.13</v>
      </c>
      <c r="E1021">
        <v>381.27</v>
      </c>
    </row>
    <row r="1022" spans="1:5" x14ac:dyDescent="0.35">
      <c r="A1022" s="1">
        <v>40087</v>
      </c>
      <c r="B1022" s="2" t="s">
        <v>40</v>
      </c>
      <c r="C1022">
        <v>18</v>
      </c>
      <c r="D1022">
        <v>2.13</v>
      </c>
      <c r="E1022">
        <v>38.339999999999996</v>
      </c>
    </row>
    <row r="1023" spans="1:5" x14ac:dyDescent="0.35">
      <c r="A1023" s="1">
        <v>40088</v>
      </c>
      <c r="B1023" s="2" t="s">
        <v>53</v>
      </c>
      <c r="C1023">
        <v>4</v>
      </c>
      <c r="D1023">
        <v>2.13</v>
      </c>
      <c r="E1023">
        <v>8.52</v>
      </c>
    </row>
    <row r="1024" spans="1:5" x14ac:dyDescent="0.35">
      <c r="A1024" s="1">
        <v>40088</v>
      </c>
      <c r="B1024" s="2" t="s">
        <v>35</v>
      </c>
      <c r="C1024">
        <v>1</v>
      </c>
      <c r="D1024">
        <v>2.13</v>
      </c>
      <c r="E1024">
        <v>2.13</v>
      </c>
    </row>
    <row r="1025" spans="1:5" x14ac:dyDescent="0.35">
      <c r="A1025" s="1">
        <v>40089</v>
      </c>
      <c r="B1025" s="2" t="s">
        <v>33</v>
      </c>
      <c r="C1025">
        <v>86</v>
      </c>
      <c r="D1025">
        <v>2.13</v>
      </c>
      <c r="E1025">
        <v>183.17999999999998</v>
      </c>
    </row>
    <row r="1026" spans="1:5" x14ac:dyDescent="0.35">
      <c r="A1026" s="1">
        <v>40090</v>
      </c>
      <c r="B1026" s="2" t="s">
        <v>16</v>
      </c>
      <c r="C1026">
        <v>290</v>
      </c>
      <c r="D1026">
        <v>2.13</v>
      </c>
      <c r="E1026">
        <v>617.69999999999993</v>
      </c>
    </row>
    <row r="1027" spans="1:5" x14ac:dyDescent="0.35">
      <c r="A1027" s="1">
        <v>40092</v>
      </c>
      <c r="B1027" s="2" t="s">
        <v>186</v>
      </c>
      <c r="C1027">
        <v>14</v>
      </c>
      <c r="D1027">
        <v>2.13</v>
      </c>
      <c r="E1027">
        <v>29.82</v>
      </c>
    </row>
    <row r="1028" spans="1:5" x14ac:dyDescent="0.35">
      <c r="A1028" s="1">
        <v>40094</v>
      </c>
      <c r="B1028" s="2" t="s">
        <v>41</v>
      </c>
      <c r="C1028">
        <v>120</v>
      </c>
      <c r="D1028">
        <v>2.13</v>
      </c>
      <c r="E1028">
        <v>255.6</v>
      </c>
    </row>
    <row r="1029" spans="1:5" x14ac:dyDescent="0.35">
      <c r="A1029" s="1">
        <v>40094</v>
      </c>
      <c r="B1029" s="2" t="s">
        <v>125</v>
      </c>
      <c r="C1029">
        <v>28</v>
      </c>
      <c r="D1029">
        <v>2.13</v>
      </c>
      <c r="E1029">
        <v>59.64</v>
      </c>
    </row>
    <row r="1030" spans="1:5" x14ac:dyDescent="0.35">
      <c r="A1030" s="1">
        <v>40095</v>
      </c>
      <c r="B1030" s="2" t="s">
        <v>11</v>
      </c>
      <c r="C1030">
        <v>213</v>
      </c>
      <c r="D1030">
        <v>2.13</v>
      </c>
      <c r="E1030">
        <v>453.69</v>
      </c>
    </row>
    <row r="1031" spans="1:5" x14ac:dyDescent="0.35">
      <c r="A1031" s="1">
        <v>40101</v>
      </c>
      <c r="B1031" s="2" t="s">
        <v>110</v>
      </c>
      <c r="C1031">
        <v>10</v>
      </c>
      <c r="D1031">
        <v>2.13</v>
      </c>
      <c r="E1031">
        <v>21.299999999999997</v>
      </c>
    </row>
    <row r="1032" spans="1:5" x14ac:dyDescent="0.35">
      <c r="A1032" s="1">
        <v>40102</v>
      </c>
      <c r="B1032" s="2" t="s">
        <v>71</v>
      </c>
      <c r="C1032">
        <v>53</v>
      </c>
      <c r="D1032">
        <v>2.13</v>
      </c>
      <c r="E1032">
        <v>112.89</v>
      </c>
    </row>
    <row r="1033" spans="1:5" x14ac:dyDescent="0.35">
      <c r="A1033" s="1">
        <v>40103</v>
      </c>
      <c r="B1033" s="2" t="s">
        <v>32</v>
      </c>
      <c r="C1033">
        <v>178</v>
      </c>
      <c r="D1033">
        <v>2.13</v>
      </c>
      <c r="E1033">
        <v>379.14</v>
      </c>
    </row>
    <row r="1034" spans="1:5" x14ac:dyDescent="0.35">
      <c r="A1034" s="1">
        <v>40103</v>
      </c>
      <c r="B1034" s="2" t="s">
        <v>76</v>
      </c>
      <c r="C1034">
        <v>6</v>
      </c>
      <c r="D1034">
        <v>2.13</v>
      </c>
      <c r="E1034">
        <v>12.78</v>
      </c>
    </row>
    <row r="1035" spans="1:5" x14ac:dyDescent="0.35">
      <c r="A1035" s="1">
        <v>40107</v>
      </c>
      <c r="B1035" s="2" t="s">
        <v>11</v>
      </c>
      <c r="C1035">
        <v>118</v>
      </c>
      <c r="D1035">
        <v>2.13</v>
      </c>
      <c r="E1035">
        <v>251.33999999999997</v>
      </c>
    </row>
    <row r="1036" spans="1:5" x14ac:dyDescent="0.35">
      <c r="A1036" s="1">
        <v>40107</v>
      </c>
      <c r="B1036" s="2" t="s">
        <v>72</v>
      </c>
      <c r="C1036">
        <v>5</v>
      </c>
      <c r="D1036">
        <v>2.13</v>
      </c>
      <c r="E1036">
        <v>10.649999999999999</v>
      </c>
    </row>
    <row r="1037" spans="1:5" x14ac:dyDescent="0.35">
      <c r="A1037" s="1">
        <v>40108</v>
      </c>
      <c r="B1037" s="2" t="s">
        <v>20</v>
      </c>
      <c r="C1037">
        <v>89</v>
      </c>
      <c r="D1037">
        <v>2.13</v>
      </c>
      <c r="E1037">
        <v>189.57</v>
      </c>
    </row>
    <row r="1038" spans="1:5" x14ac:dyDescent="0.35">
      <c r="A1038" s="1">
        <v>40113</v>
      </c>
      <c r="B1038" s="2" t="s">
        <v>37</v>
      </c>
      <c r="C1038">
        <v>22</v>
      </c>
      <c r="D1038">
        <v>2.13</v>
      </c>
      <c r="E1038">
        <v>46.86</v>
      </c>
    </row>
    <row r="1039" spans="1:5" x14ac:dyDescent="0.35">
      <c r="A1039" s="1">
        <v>40114</v>
      </c>
      <c r="B1039" s="2" t="s">
        <v>20</v>
      </c>
      <c r="C1039">
        <v>199</v>
      </c>
      <c r="D1039">
        <v>2.13</v>
      </c>
      <c r="E1039">
        <v>423.87</v>
      </c>
    </row>
    <row r="1040" spans="1:5" x14ac:dyDescent="0.35">
      <c r="A1040" s="1">
        <v>40120</v>
      </c>
      <c r="B1040" s="2" t="s">
        <v>111</v>
      </c>
      <c r="C1040">
        <v>8</v>
      </c>
      <c r="D1040">
        <v>2.13</v>
      </c>
      <c r="E1040">
        <v>17.04</v>
      </c>
    </row>
    <row r="1041" spans="1:5" x14ac:dyDescent="0.35">
      <c r="A1041" s="1">
        <v>40120</v>
      </c>
      <c r="B1041" s="2" t="s">
        <v>20</v>
      </c>
      <c r="C1041">
        <v>198</v>
      </c>
      <c r="D1041">
        <v>2.13</v>
      </c>
      <c r="E1041">
        <v>421.73999999999995</v>
      </c>
    </row>
    <row r="1042" spans="1:5" x14ac:dyDescent="0.35">
      <c r="A1042" s="1">
        <v>40121</v>
      </c>
      <c r="B1042" s="2" t="s">
        <v>97</v>
      </c>
      <c r="C1042">
        <v>6</v>
      </c>
      <c r="D1042">
        <v>2.13</v>
      </c>
      <c r="E1042">
        <v>12.78</v>
      </c>
    </row>
    <row r="1043" spans="1:5" x14ac:dyDescent="0.35">
      <c r="A1043" s="1">
        <v>40121</v>
      </c>
      <c r="B1043" s="2" t="s">
        <v>25</v>
      </c>
      <c r="C1043">
        <v>68</v>
      </c>
      <c r="D1043">
        <v>2.13</v>
      </c>
      <c r="E1043">
        <v>144.84</v>
      </c>
    </row>
    <row r="1044" spans="1:5" x14ac:dyDescent="0.35">
      <c r="A1044" s="1">
        <v>40121</v>
      </c>
      <c r="B1044" s="2" t="s">
        <v>104</v>
      </c>
      <c r="C1044">
        <v>200</v>
      </c>
      <c r="D1044">
        <v>2.13</v>
      </c>
      <c r="E1044">
        <v>426</v>
      </c>
    </row>
    <row r="1045" spans="1:5" x14ac:dyDescent="0.35">
      <c r="A1045" s="1">
        <v>40122</v>
      </c>
      <c r="B1045" s="2" t="s">
        <v>7</v>
      </c>
      <c r="C1045">
        <v>426</v>
      </c>
      <c r="D1045">
        <v>2.13</v>
      </c>
      <c r="E1045">
        <v>907.38</v>
      </c>
    </row>
    <row r="1046" spans="1:5" x14ac:dyDescent="0.35">
      <c r="A1046" s="1">
        <v>40122</v>
      </c>
      <c r="B1046" s="2" t="s">
        <v>80</v>
      </c>
      <c r="C1046">
        <v>142</v>
      </c>
      <c r="D1046">
        <v>2.13</v>
      </c>
      <c r="E1046">
        <v>302.45999999999998</v>
      </c>
    </row>
    <row r="1047" spans="1:5" x14ac:dyDescent="0.35">
      <c r="A1047" s="1">
        <v>40122</v>
      </c>
      <c r="B1047" s="2" t="s">
        <v>9</v>
      </c>
      <c r="C1047">
        <v>298</v>
      </c>
      <c r="D1047">
        <v>2.13</v>
      </c>
      <c r="E1047">
        <v>634.74</v>
      </c>
    </row>
    <row r="1048" spans="1:5" x14ac:dyDescent="0.35">
      <c r="A1048" s="1">
        <v>40124</v>
      </c>
      <c r="B1048" s="2" t="s">
        <v>19</v>
      </c>
      <c r="C1048">
        <v>224</v>
      </c>
      <c r="D1048">
        <v>2.13</v>
      </c>
      <c r="E1048">
        <v>477.12</v>
      </c>
    </row>
    <row r="1049" spans="1:5" x14ac:dyDescent="0.35">
      <c r="A1049" s="1">
        <v>40126</v>
      </c>
      <c r="B1049" s="2" t="s">
        <v>7</v>
      </c>
      <c r="C1049">
        <v>133</v>
      </c>
      <c r="D1049">
        <v>2.13</v>
      </c>
      <c r="E1049">
        <v>283.28999999999996</v>
      </c>
    </row>
    <row r="1050" spans="1:5" x14ac:dyDescent="0.35">
      <c r="A1050" s="1">
        <v>40128</v>
      </c>
      <c r="B1050" s="2" t="s">
        <v>47</v>
      </c>
      <c r="C1050">
        <v>326</v>
      </c>
      <c r="D1050">
        <v>2.13</v>
      </c>
      <c r="E1050">
        <v>694.38</v>
      </c>
    </row>
    <row r="1051" spans="1:5" x14ac:dyDescent="0.35">
      <c r="A1051" s="1">
        <v>40128</v>
      </c>
      <c r="B1051" s="2" t="s">
        <v>122</v>
      </c>
      <c r="C1051">
        <v>102</v>
      </c>
      <c r="D1051">
        <v>2.13</v>
      </c>
      <c r="E1051">
        <v>217.26</v>
      </c>
    </row>
    <row r="1052" spans="1:5" x14ac:dyDescent="0.35">
      <c r="A1052" s="1">
        <v>40129</v>
      </c>
      <c r="B1052" s="2" t="s">
        <v>9</v>
      </c>
      <c r="C1052">
        <v>332</v>
      </c>
      <c r="D1052">
        <v>2.13</v>
      </c>
      <c r="E1052">
        <v>707.16</v>
      </c>
    </row>
    <row r="1053" spans="1:5" x14ac:dyDescent="0.35">
      <c r="A1053" s="1">
        <v>40130</v>
      </c>
      <c r="B1053" s="2" t="s">
        <v>21</v>
      </c>
      <c r="C1053">
        <v>95</v>
      </c>
      <c r="D1053">
        <v>2.13</v>
      </c>
      <c r="E1053">
        <v>202.35</v>
      </c>
    </row>
    <row r="1054" spans="1:5" x14ac:dyDescent="0.35">
      <c r="A1054" s="1">
        <v>40134</v>
      </c>
      <c r="B1054" s="2" t="s">
        <v>138</v>
      </c>
      <c r="C1054">
        <v>7</v>
      </c>
      <c r="D1054">
        <v>2.13</v>
      </c>
      <c r="E1054">
        <v>14.91</v>
      </c>
    </row>
    <row r="1055" spans="1:5" x14ac:dyDescent="0.35">
      <c r="A1055" s="1">
        <v>40134</v>
      </c>
      <c r="B1055" s="2" t="s">
        <v>16</v>
      </c>
      <c r="C1055">
        <v>276</v>
      </c>
      <c r="D1055">
        <v>2.13</v>
      </c>
      <c r="E1055">
        <v>587.88</v>
      </c>
    </row>
    <row r="1056" spans="1:5" x14ac:dyDescent="0.35">
      <c r="A1056" s="1">
        <v>40134</v>
      </c>
      <c r="B1056" s="2" t="s">
        <v>141</v>
      </c>
      <c r="C1056">
        <v>6</v>
      </c>
      <c r="D1056">
        <v>2.13</v>
      </c>
      <c r="E1056">
        <v>12.78</v>
      </c>
    </row>
    <row r="1057" spans="1:5" x14ac:dyDescent="0.35">
      <c r="A1057" s="1">
        <v>40136</v>
      </c>
      <c r="B1057" s="2" t="s">
        <v>47</v>
      </c>
      <c r="C1057">
        <v>232</v>
      </c>
      <c r="D1057">
        <v>2.13</v>
      </c>
      <c r="E1057">
        <v>494.15999999999997</v>
      </c>
    </row>
    <row r="1058" spans="1:5" x14ac:dyDescent="0.35">
      <c r="A1058" s="1">
        <v>40136</v>
      </c>
      <c r="B1058" s="2" t="s">
        <v>68</v>
      </c>
      <c r="C1058">
        <v>162</v>
      </c>
      <c r="D1058">
        <v>2.13</v>
      </c>
      <c r="E1058">
        <v>345.06</v>
      </c>
    </row>
    <row r="1059" spans="1:5" x14ac:dyDescent="0.35">
      <c r="A1059" s="1">
        <v>40139</v>
      </c>
      <c r="B1059" s="2" t="s">
        <v>12</v>
      </c>
      <c r="C1059">
        <v>66</v>
      </c>
      <c r="D1059">
        <v>2.13</v>
      </c>
      <c r="E1059">
        <v>140.57999999999998</v>
      </c>
    </row>
    <row r="1060" spans="1:5" x14ac:dyDescent="0.35">
      <c r="A1060" s="1">
        <v>40139</v>
      </c>
      <c r="B1060" s="2" t="s">
        <v>159</v>
      </c>
      <c r="C1060">
        <v>2</v>
      </c>
      <c r="D1060">
        <v>2.13</v>
      </c>
      <c r="E1060">
        <v>4.26</v>
      </c>
    </row>
    <row r="1061" spans="1:5" x14ac:dyDescent="0.35">
      <c r="A1061" s="1">
        <v>40139</v>
      </c>
      <c r="B1061" s="2" t="s">
        <v>14</v>
      </c>
      <c r="C1061">
        <v>152</v>
      </c>
      <c r="D1061">
        <v>2.13</v>
      </c>
      <c r="E1061">
        <v>323.76</v>
      </c>
    </row>
    <row r="1062" spans="1:5" x14ac:dyDescent="0.35">
      <c r="A1062" s="1">
        <v>40139</v>
      </c>
      <c r="B1062" s="2" t="s">
        <v>203</v>
      </c>
      <c r="C1062">
        <v>2</v>
      </c>
      <c r="D1062">
        <v>2.13</v>
      </c>
      <c r="E1062">
        <v>4.26</v>
      </c>
    </row>
    <row r="1063" spans="1:5" x14ac:dyDescent="0.35">
      <c r="A1063" s="1">
        <v>40142</v>
      </c>
      <c r="B1063" s="2" t="s">
        <v>22</v>
      </c>
      <c r="C1063">
        <v>115</v>
      </c>
      <c r="D1063">
        <v>2.13</v>
      </c>
      <c r="E1063">
        <v>244.95</v>
      </c>
    </row>
    <row r="1064" spans="1:5" x14ac:dyDescent="0.35">
      <c r="A1064" s="1">
        <v>40142</v>
      </c>
      <c r="B1064" s="2" t="s">
        <v>39</v>
      </c>
      <c r="C1064">
        <v>29</v>
      </c>
      <c r="D1064">
        <v>2.13</v>
      </c>
      <c r="E1064">
        <v>61.769999999999996</v>
      </c>
    </row>
    <row r="1065" spans="1:5" x14ac:dyDescent="0.35">
      <c r="A1065" s="1">
        <v>40142</v>
      </c>
      <c r="B1065" s="2" t="s">
        <v>37</v>
      </c>
      <c r="C1065">
        <v>91</v>
      </c>
      <c r="D1065">
        <v>2.13</v>
      </c>
      <c r="E1065">
        <v>193.82999999999998</v>
      </c>
    </row>
    <row r="1066" spans="1:5" x14ac:dyDescent="0.35">
      <c r="A1066" s="1">
        <v>40144</v>
      </c>
      <c r="B1066" s="2" t="s">
        <v>21</v>
      </c>
      <c r="C1066">
        <v>125</v>
      </c>
      <c r="D1066">
        <v>2.13</v>
      </c>
      <c r="E1066">
        <v>266.25</v>
      </c>
    </row>
    <row r="1067" spans="1:5" x14ac:dyDescent="0.35">
      <c r="A1067" s="1">
        <v>40146</v>
      </c>
      <c r="B1067" s="2" t="s">
        <v>63</v>
      </c>
      <c r="C1067">
        <v>40</v>
      </c>
      <c r="D1067">
        <v>2.13</v>
      </c>
      <c r="E1067">
        <v>85.199999999999989</v>
      </c>
    </row>
    <row r="1068" spans="1:5" x14ac:dyDescent="0.35">
      <c r="A1068" s="1">
        <v>40146</v>
      </c>
      <c r="B1068" s="2" t="s">
        <v>11</v>
      </c>
      <c r="C1068">
        <v>279</v>
      </c>
      <c r="D1068">
        <v>2.13</v>
      </c>
      <c r="E1068">
        <v>594.27</v>
      </c>
    </row>
    <row r="1069" spans="1:5" x14ac:dyDescent="0.35">
      <c r="A1069" s="1">
        <v>40147</v>
      </c>
      <c r="B1069" s="2" t="s">
        <v>13</v>
      </c>
      <c r="C1069">
        <v>8</v>
      </c>
      <c r="D1069">
        <v>2.13</v>
      </c>
      <c r="E1069">
        <v>17.04</v>
      </c>
    </row>
    <row r="1070" spans="1:5" x14ac:dyDescent="0.35">
      <c r="A1070" s="1">
        <v>40151</v>
      </c>
      <c r="B1070" s="2" t="s">
        <v>73</v>
      </c>
      <c r="C1070">
        <v>194</v>
      </c>
      <c r="D1070">
        <v>2.13</v>
      </c>
      <c r="E1070">
        <v>413.21999999999997</v>
      </c>
    </row>
    <row r="1071" spans="1:5" x14ac:dyDescent="0.35">
      <c r="A1071" s="1">
        <v>40152</v>
      </c>
      <c r="B1071" s="2" t="s">
        <v>8</v>
      </c>
      <c r="C1071">
        <v>168</v>
      </c>
      <c r="D1071">
        <v>2.13</v>
      </c>
      <c r="E1071">
        <v>357.84</v>
      </c>
    </row>
    <row r="1072" spans="1:5" x14ac:dyDescent="0.35">
      <c r="A1072" s="1">
        <v>40153</v>
      </c>
      <c r="B1072" s="2" t="s">
        <v>16</v>
      </c>
      <c r="C1072">
        <v>211</v>
      </c>
      <c r="D1072">
        <v>2.13</v>
      </c>
      <c r="E1072">
        <v>449.42999999999995</v>
      </c>
    </row>
    <row r="1073" spans="1:5" x14ac:dyDescent="0.35">
      <c r="A1073" s="1">
        <v>40153</v>
      </c>
      <c r="B1073" s="2" t="s">
        <v>157</v>
      </c>
      <c r="C1073">
        <v>19</v>
      </c>
      <c r="D1073">
        <v>2.13</v>
      </c>
      <c r="E1073">
        <v>40.47</v>
      </c>
    </row>
    <row r="1074" spans="1:5" x14ac:dyDescent="0.35">
      <c r="A1074" s="1">
        <v>40155</v>
      </c>
      <c r="B1074" s="2" t="s">
        <v>155</v>
      </c>
      <c r="C1074">
        <v>16</v>
      </c>
      <c r="D1074">
        <v>2.13</v>
      </c>
      <c r="E1074">
        <v>34.08</v>
      </c>
    </row>
    <row r="1075" spans="1:5" x14ac:dyDescent="0.35">
      <c r="A1075" s="1">
        <v>40158</v>
      </c>
      <c r="B1075" s="2" t="s">
        <v>29</v>
      </c>
      <c r="C1075">
        <v>18</v>
      </c>
      <c r="D1075">
        <v>2.13</v>
      </c>
      <c r="E1075">
        <v>38.339999999999996</v>
      </c>
    </row>
    <row r="1076" spans="1:5" x14ac:dyDescent="0.35">
      <c r="A1076" s="1">
        <v>40158</v>
      </c>
      <c r="B1076" s="2" t="s">
        <v>9</v>
      </c>
      <c r="C1076">
        <v>399</v>
      </c>
      <c r="D1076">
        <v>2.13</v>
      </c>
      <c r="E1076">
        <v>849.87</v>
      </c>
    </row>
    <row r="1077" spans="1:5" x14ac:dyDescent="0.35">
      <c r="A1077" s="1">
        <v>40160</v>
      </c>
      <c r="B1077" s="2" t="s">
        <v>204</v>
      </c>
      <c r="C1077">
        <v>11</v>
      </c>
      <c r="D1077">
        <v>2.13</v>
      </c>
      <c r="E1077">
        <v>23.43</v>
      </c>
    </row>
    <row r="1078" spans="1:5" x14ac:dyDescent="0.35">
      <c r="A1078" s="1">
        <v>40164</v>
      </c>
      <c r="B1078" s="2" t="s">
        <v>25</v>
      </c>
      <c r="C1078">
        <v>131</v>
      </c>
      <c r="D1078">
        <v>2.13</v>
      </c>
      <c r="E1078">
        <v>279.02999999999997</v>
      </c>
    </row>
    <row r="1079" spans="1:5" x14ac:dyDescent="0.35">
      <c r="A1079" s="1">
        <v>40165</v>
      </c>
      <c r="B1079" s="2" t="s">
        <v>41</v>
      </c>
      <c r="C1079">
        <v>67</v>
      </c>
      <c r="D1079">
        <v>2.13</v>
      </c>
      <c r="E1079">
        <v>142.70999999999998</v>
      </c>
    </row>
    <row r="1080" spans="1:5" x14ac:dyDescent="0.35">
      <c r="A1080" s="1">
        <v>40166</v>
      </c>
      <c r="B1080" s="2" t="s">
        <v>12</v>
      </c>
      <c r="C1080">
        <v>151</v>
      </c>
      <c r="D1080">
        <v>2.13</v>
      </c>
      <c r="E1080">
        <v>321.63</v>
      </c>
    </row>
    <row r="1081" spans="1:5" x14ac:dyDescent="0.35">
      <c r="A1081" s="1">
        <v>40171</v>
      </c>
      <c r="B1081" s="2" t="s">
        <v>25</v>
      </c>
      <c r="C1081">
        <v>105</v>
      </c>
      <c r="D1081">
        <v>2.13</v>
      </c>
      <c r="E1081">
        <v>223.64999999999998</v>
      </c>
    </row>
    <row r="1082" spans="1:5" x14ac:dyDescent="0.35">
      <c r="A1082" s="1">
        <v>40172</v>
      </c>
      <c r="B1082" s="2" t="s">
        <v>73</v>
      </c>
      <c r="C1082">
        <v>132</v>
      </c>
      <c r="D1082">
        <v>2.13</v>
      </c>
      <c r="E1082">
        <v>281.15999999999997</v>
      </c>
    </row>
    <row r="1083" spans="1:5" x14ac:dyDescent="0.35">
      <c r="A1083" s="1">
        <v>40172</v>
      </c>
      <c r="B1083" s="2" t="s">
        <v>19</v>
      </c>
      <c r="C1083">
        <v>142</v>
      </c>
      <c r="D1083">
        <v>2.13</v>
      </c>
      <c r="E1083">
        <v>302.45999999999998</v>
      </c>
    </row>
    <row r="1084" spans="1:5" x14ac:dyDescent="0.35">
      <c r="A1084" s="1">
        <v>40172</v>
      </c>
      <c r="B1084" s="2" t="s">
        <v>205</v>
      </c>
      <c r="C1084">
        <v>17</v>
      </c>
      <c r="D1084">
        <v>2.13</v>
      </c>
      <c r="E1084">
        <v>36.21</v>
      </c>
    </row>
    <row r="1085" spans="1:5" x14ac:dyDescent="0.35">
      <c r="A1085" s="1">
        <v>40173</v>
      </c>
      <c r="B1085" s="2" t="s">
        <v>9</v>
      </c>
      <c r="C1085">
        <v>444</v>
      </c>
      <c r="D1085">
        <v>2.13</v>
      </c>
      <c r="E1085">
        <v>945.71999999999991</v>
      </c>
    </row>
    <row r="1086" spans="1:5" x14ac:dyDescent="0.35">
      <c r="A1086" s="1">
        <v>40173</v>
      </c>
      <c r="B1086" s="2" t="s">
        <v>52</v>
      </c>
      <c r="C1086">
        <v>294</v>
      </c>
      <c r="D1086">
        <v>2.13</v>
      </c>
      <c r="E1086">
        <v>626.21999999999991</v>
      </c>
    </row>
    <row r="1087" spans="1:5" x14ac:dyDescent="0.35">
      <c r="A1087" s="1">
        <v>40174</v>
      </c>
      <c r="B1087" s="2" t="s">
        <v>9</v>
      </c>
      <c r="C1087">
        <v>274</v>
      </c>
      <c r="D1087">
        <v>2.13</v>
      </c>
      <c r="E1087">
        <v>583.62</v>
      </c>
    </row>
    <row r="1088" spans="1:5" x14ac:dyDescent="0.35">
      <c r="A1088" s="1">
        <v>40176</v>
      </c>
      <c r="B1088" s="2" t="s">
        <v>37</v>
      </c>
      <c r="C1088">
        <v>168</v>
      </c>
      <c r="D1088">
        <v>2.13</v>
      </c>
      <c r="E1088">
        <v>357.84</v>
      </c>
    </row>
    <row r="1089" spans="1:5" x14ac:dyDescent="0.35">
      <c r="A1089" s="1">
        <v>40177</v>
      </c>
      <c r="B1089" s="2" t="s">
        <v>10</v>
      </c>
      <c r="C1089">
        <v>115</v>
      </c>
      <c r="D1089">
        <v>2.13</v>
      </c>
      <c r="E1089">
        <v>244.95</v>
      </c>
    </row>
    <row r="1090" spans="1:5" x14ac:dyDescent="0.35">
      <c r="A1090" s="1">
        <v>40177</v>
      </c>
      <c r="B1090" s="2" t="s">
        <v>32</v>
      </c>
      <c r="C1090">
        <v>126</v>
      </c>
      <c r="D1090">
        <v>2.13</v>
      </c>
      <c r="E1090">
        <v>268.38</v>
      </c>
    </row>
    <row r="1091" spans="1:5" x14ac:dyDescent="0.35">
      <c r="A1091" s="1">
        <v>40180</v>
      </c>
      <c r="B1091" s="2" t="s">
        <v>30</v>
      </c>
      <c r="C1091">
        <v>73</v>
      </c>
      <c r="D1091">
        <v>2.1</v>
      </c>
      <c r="E1091">
        <v>153.30000000000001</v>
      </c>
    </row>
    <row r="1092" spans="1:5" x14ac:dyDescent="0.35">
      <c r="A1092" s="1">
        <v>40180</v>
      </c>
      <c r="B1092" s="2" t="s">
        <v>24</v>
      </c>
      <c r="C1092">
        <v>413</v>
      </c>
      <c r="D1092">
        <v>2.1</v>
      </c>
      <c r="E1092">
        <v>867.30000000000007</v>
      </c>
    </row>
    <row r="1093" spans="1:5" x14ac:dyDescent="0.35">
      <c r="A1093" s="1">
        <v>40181</v>
      </c>
      <c r="B1093" s="2" t="s">
        <v>9</v>
      </c>
      <c r="C1093">
        <v>393</v>
      </c>
      <c r="D1093">
        <v>2.1</v>
      </c>
      <c r="E1093">
        <v>825.30000000000007</v>
      </c>
    </row>
    <row r="1094" spans="1:5" x14ac:dyDescent="0.35">
      <c r="A1094" s="1">
        <v>40184</v>
      </c>
      <c r="B1094" s="2" t="s">
        <v>145</v>
      </c>
      <c r="C1094">
        <v>13</v>
      </c>
      <c r="D1094">
        <v>2.1</v>
      </c>
      <c r="E1094">
        <v>27.3</v>
      </c>
    </row>
    <row r="1095" spans="1:5" x14ac:dyDescent="0.35">
      <c r="A1095" s="1">
        <v>40185</v>
      </c>
      <c r="B1095" s="2" t="s">
        <v>24</v>
      </c>
      <c r="C1095">
        <v>211</v>
      </c>
      <c r="D1095">
        <v>2.1</v>
      </c>
      <c r="E1095">
        <v>443.1</v>
      </c>
    </row>
    <row r="1096" spans="1:5" x14ac:dyDescent="0.35">
      <c r="A1096" s="1">
        <v>40189</v>
      </c>
      <c r="B1096" s="2" t="s">
        <v>63</v>
      </c>
      <c r="C1096">
        <v>116</v>
      </c>
      <c r="D1096">
        <v>2.1</v>
      </c>
      <c r="E1096">
        <v>243.60000000000002</v>
      </c>
    </row>
    <row r="1097" spans="1:5" x14ac:dyDescent="0.35">
      <c r="A1097" s="1">
        <v>40189</v>
      </c>
      <c r="B1097" s="2" t="s">
        <v>2</v>
      </c>
      <c r="C1097">
        <v>9</v>
      </c>
      <c r="D1097">
        <v>2.1</v>
      </c>
      <c r="E1097">
        <v>18.900000000000002</v>
      </c>
    </row>
    <row r="1098" spans="1:5" x14ac:dyDescent="0.35">
      <c r="A1098" s="1">
        <v>40193</v>
      </c>
      <c r="B1098" s="2" t="s">
        <v>47</v>
      </c>
      <c r="C1098">
        <v>117</v>
      </c>
      <c r="D1098">
        <v>2.1</v>
      </c>
      <c r="E1098">
        <v>245.70000000000002</v>
      </c>
    </row>
    <row r="1099" spans="1:5" x14ac:dyDescent="0.35">
      <c r="A1099" s="1">
        <v>40194</v>
      </c>
      <c r="B1099" s="2" t="s">
        <v>52</v>
      </c>
      <c r="C1099">
        <v>221</v>
      </c>
      <c r="D1099">
        <v>2.1</v>
      </c>
      <c r="E1099">
        <v>464.1</v>
      </c>
    </row>
    <row r="1100" spans="1:5" x14ac:dyDescent="0.35">
      <c r="A1100" s="1">
        <v>40198</v>
      </c>
      <c r="B1100" s="2" t="s">
        <v>154</v>
      </c>
      <c r="C1100">
        <v>9</v>
      </c>
      <c r="D1100">
        <v>2.1</v>
      </c>
      <c r="E1100">
        <v>18.900000000000002</v>
      </c>
    </row>
    <row r="1101" spans="1:5" x14ac:dyDescent="0.35">
      <c r="A1101" s="1">
        <v>40199</v>
      </c>
      <c r="B1101" s="2" t="s">
        <v>19</v>
      </c>
      <c r="C1101">
        <v>214</v>
      </c>
      <c r="D1101">
        <v>2.1</v>
      </c>
      <c r="E1101">
        <v>449.40000000000003</v>
      </c>
    </row>
    <row r="1102" spans="1:5" x14ac:dyDescent="0.35">
      <c r="A1102" s="1">
        <v>40200</v>
      </c>
      <c r="B1102" s="2" t="s">
        <v>39</v>
      </c>
      <c r="C1102">
        <v>138</v>
      </c>
      <c r="D1102">
        <v>2.1</v>
      </c>
      <c r="E1102">
        <v>289.8</v>
      </c>
    </row>
    <row r="1103" spans="1:5" x14ac:dyDescent="0.35">
      <c r="A1103" s="1">
        <v>40201</v>
      </c>
      <c r="B1103" s="2" t="s">
        <v>83</v>
      </c>
      <c r="C1103">
        <v>11</v>
      </c>
      <c r="D1103">
        <v>2.1</v>
      </c>
      <c r="E1103">
        <v>23.1</v>
      </c>
    </row>
    <row r="1104" spans="1:5" x14ac:dyDescent="0.35">
      <c r="A1104" s="1">
        <v>40201</v>
      </c>
      <c r="B1104" s="2" t="s">
        <v>54</v>
      </c>
      <c r="C1104">
        <v>128</v>
      </c>
      <c r="D1104">
        <v>2.1</v>
      </c>
      <c r="E1104">
        <v>268.8</v>
      </c>
    </row>
    <row r="1105" spans="1:5" x14ac:dyDescent="0.35">
      <c r="A1105" s="1">
        <v>40202</v>
      </c>
      <c r="B1105" s="2" t="s">
        <v>19</v>
      </c>
      <c r="C1105">
        <v>376</v>
      </c>
      <c r="D1105">
        <v>2.1</v>
      </c>
      <c r="E1105">
        <v>789.6</v>
      </c>
    </row>
    <row r="1106" spans="1:5" x14ac:dyDescent="0.35">
      <c r="A1106" s="1">
        <v>40203</v>
      </c>
      <c r="B1106" s="2" t="s">
        <v>19</v>
      </c>
      <c r="C1106">
        <v>121</v>
      </c>
      <c r="D1106">
        <v>2.1</v>
      </c>
      <c r="E1106">
        <v>254.10000000000002</v>
      </c>
    </row>
    <row r="1107" spans="1:5" x14ac:dyDescent="0.35">
      <c r="A1107" s="1">
        <v>40203</v>
      </c>
      <c r="B1107" s="2" t="s">
        <v>16</v>
      </c>
      <c r="C1107">
        <v>200</v>
      </c>
      <c r="D1107">
        <v>2.1</v>
      </c>
      <c r="E1107">
        <v>420</v>
      </c>
    </row>
    <row r="1108" spans="1:5" x14ac:dyDescent="0.35">
      <c r="A1108" s="1">
        <v>40204</v>
      </c>
      <c r="B1108" s="2" t="s">
        <v>19</v>
      </c>
      <c r="C1108">
        <v>500</v>
      </c>
      <c r="D1108">
        <v>2.1</v>
      </c>
      <c r="E1108">
        <v>1050</v>
      </c>
    </row>
    <row r="1109" spans="1:5" x14ac:dyDescent="0.35">
      <c r="A1109" s="1">
        <v>40206</v>
      </c>
      <c r="B1109" s="2" t="s">
        <v>73</v>
      </c>
      <c r="C1109">
        <v>108</v>
      </c>
      <c r="D1109">
        <v>2.1</v>
      </c>
      <c r="E1109">
        <v>226.8</v>
      </c>
    </row>
    <row r="1110" spans="1:5" x14ac:dyDescent="0.35">
      <c r="A1110" s="1">
        <v>40207</v>
      </c>
      <c r="B1110" s="2" t="s">
        <v>27</v>
      </c>
      <c r="C1110">
        <v>59</v>
      </c>
      <c r="D1110">
        <v>2.1</v>
      </c>
      <c r="E1110">
        <v>123.9</v>
      </c>
    </row>
    <row r="1111" spans="1:5" x14ac:dyDescent="0.35">
      <c r="A1111" s="1">
        <v>40208</v>
      </c>
      <c r="B1111" s="2" t="s">
        <v>12</v>
      </c>
      <c r="C1111">
        <v>191</v>
      </c>
      <c r="D1111">
        <v>2.1</v>
      </c>
      <c r="E1111">
        <v>401.1</v>
      </c>
    </row>
    <row r="1112" spans="1:5" x14ac:dyDescent="0.35">
      <c r="A1112" s="1">
        <v>40209</v>
      </c>
      <c r="B1112" s="2" t="s">
        <v>21</v>
      </c>
      <c r="C1112">
        <v>189</v>
      </c>
      <c r="D1112">
        <v>2.1</v>
      </c>
      <c r="E1112">
        <v>396.90000000000003</v>
      </c>
    </row>
    <row r="1113" spans="1:5" x14ac:dyDescent="0.35">
      <c r="A1113" s="1">
        <v>40211</v>
      </c>
      <c r="B1113" s="2" t="s">
        <v>47</v>
      </c>
      <c r="C1113">
        <v>247</v>
      </c>
      <c r="D1113">
        <v>2.1</v>
      </c>
      <c r="E1113">
        <v>518.70000000000005</v>
      </c>
    </row>
    <row r="1114" spans="1:5" x14ac:dyDescent="0.35">
      <c r="A1114" s="1">
        <v>40211</v>
      </c>
      <c r="B1114" s="2" t="s">
        <v>37</v>
      </c>
      <c r="C1114">
        <v>195</v>
      </c>
      <c r="D1114">
        <v>2.1</v>
      </c>
      <c r="E1114">
        <v>409.5</v>
      </c>
    </row>
    <row r="1115" spans="1:5" x14ac:dyDescent="0.35">
      <c r="A1115" s="1">
        <v>40212</v>
      </c>
      <c r="B1115" s="2" t="s">
        <v>206</v>
      </c>
      <c r="C1115">
        <v>6</v>
      </c>
      <c r="D1115">
        <v>2.1</v>
      </c>
      <c r="E1115">
        <v>12.600000000000001</v>
      </c>
    </row>
    <row r="1116" spans="1:5" x14ac:dyDescent="0.35">
      <c r="A1116" s="1">
        <v>40213</v>
      </c>
      <c r="B1116" s="2" t="s">
        <v>207</v>
      </c>
      <c r="C1116">
        <v>1</v>
      </c>
      <c r="D1116">
        <v>2.1</v>
      </c>
      <c r="E1116">
        <v>2.1</v>
      </c>
    </row>
    <row r="1117" spans="1:5" x14ac:dyDescent="0.35">
      <c r="A1117" s="1">
        <v>40214</v>
      </c>
      <c r="B1117" s="2" t="s">
        <v>52</v>
      </c>
      <c r="C1117">
        <v>347</v>
      </c>
      <c r="D1117">
        <v>2.1</v>
      </c>
      <c r="E1117">
        <v>728.7</v>
      </c>
    </row>
    <row r="1118" spans="1:5" x14ac:dyDescent="0.35">
      <c r="A1118" s="1">
        <v>40217</v>
      </c>
      <c r="B1118" s="2" t="s">
        <v>16</v>
      </c>
      <c r="C1118">
        <v>317</v>
      </c>
      <c r="D1118">
        <v>2.1</v>
      </c>
      <c r="E1118">
        <v>665.7</v>
      </c>
    </row>
    <row r="1119" spans="1:5" x14ac:dyDescent="0.35">
      <c r="A1119" s="1">
        <v>40218</v>
      </c>
      <c r="B1119" s="2" t="s">
        <v>47</v>
      </c>
      <c r="C1119">
        <v>271</v>
      </c>
      <c r="D1119">
        <v>2.1</v>
      </c>
      <c r="E1119">
        <v>569.1</v>
      </c>
    </row>
    <row r="1120" spans="1:5" x14ac:dyDescent="0.35">
      <c r="A1120" s="1">
        <v>40218</v>
      </c>
      <c r="B1120" s="2" t="s">
        <v>87</v>
      </c>
      <c r="C1120">
        <v>4</v>
      </c>
      <c r="D1120">
        <v>2.1</v>
      </c>
      <c r="E1120">
        <v>8.4</v>
      </c>
    </row>
    <row r="1121" spans="1:5" x14ac:dyDescent="0.35">
      <c r="A1121" s="1">
        <v>40220</v>
      </c>
      <c r="B1121" s="2" t="s">
        <v>30</v>
      </c>
      <c r="C1121">
        <v>121</v>
      </c>
      <c r="D1121">
        <v>2.1</v>
      </c>
      <c r="E1121">
        <v>254.10000000000002</v>
      </c>
    </row>
    <row r="1122" spans="1:5" x14ac:dyDescent="0.35">
      <c r="A1122" s="1">
        <v>40221</v>
      </c>
      <c r="B1122" s="2" t="s">
        <v>8</v>
      </c>
      <c r="C1122">
        <v>81</v>
      </c>
      <c r="D1122">
        <v>2.1</v>
      </c>
      <c r="E1122">
        <v>170.1</v>
      </c>
    </row>
    <row r="1123" spans="1:5" x14ac:dyDescent="0.35">
      <c r="A1123" s="1">
        <v>40221</v>
      </c>
      <c r="B1123" s="2" t="s">
        <v>86</v>
      </c>
      <c r="C1123">
        <v>1</v>
      </c>
      <c r="D1123">
        <v>2.1</v>
      </c>
      <c r="E1123">
        <v>2.1</v>
      </c>
    </row>
    <row r="1124" spans="1:5" x14ac:dyDescent="0.35">
      <c r="A1124" s="1">
        <v>40223</v>
      </c>
      <c r="B1124" s="2" t="s">
        <v>32</v>
      </c>
      <c r="C1124">
        <v>142</v>
      </c>
      <c r="D1124">
        <v>2.1</v>
      </c>
      <c r="E1124">
        <v>298.2</v>
      </c>
    </row>
    <row r="1125" spans="1:5" x14ac:dyDescent="0.35">
      <c r="A1125" s="1">
        <v>40224</v>
      </c>
      <c r="B1125" s="2" t="s">
        <v>24</v>
      </c>
      <c r="C1125">
        <v>265</v>
      </c>
      <c r="D1125">
        <v>2.1</v>
      </c>
      <c r="E1125">
        <v>556.5</v>
      </c>
    </row>
    <row r="1126" spans="1:5" x14ac:dyDescent="0.35">
      <c r="A1126" s="1">
        <v>40225</v>
      </c>
      <c r="B1126" s="2" t="s">
        <v>8</v>
      </c>
      <c r="C1126">
        <v>194</v>
      </c>
      <c r="D1126">
        <v>2.1</v>
      </c>
      <c r="E1126">
        <v>407.40000000000003</v>
      </c>
    </row>
    <row r="1127" spans="1:5" x14ac:dyDescent="0.35">
      <c r="A1127" s="1">
        <v>40225</v>
      </c>
      <c r="B1127" s="2" t="s">
        <v>163</v>
      </c>
      <c r="C1127">
        <v>15</v>
      </c>
      <c r="D1127">
        <v>2.1</v>
      </c>
      <c r="E1127">
        <v>31.5</v>
      </c>
    </row>
    <row r="1128" spans="1:5" x14ac:dyDescent="0.35">
      <c r="A1128" s="1">
        <v>40227</v>
      </c>
      <c r="B1128" s="2" t="s">
        <v>12</v>
      </c>
      <c r="C1128">
        <v>23</v>
      </c>
      <c r="D1128">
        <v>2.1</v>
      </c>
      <c r="E1128">
        <v>48.300000000000004</v>
      </c>
    </row>
    <row r="1129" spans="1:5" x14ac:dyDescent="0.35">
      <c r="A1129" s="1">
        <v>40227</v>
      </c>
      <c r="B1129" s="2" t="s">
        <v>24</v>
      </c>
      <c r="C1129">
        <v>279</v>
      </c>
      <c r="D1129">
        <v>2.1</v>
      </c>
      <c r="E1129">
        <v>585.9</v>
      </c>
    </row>
    <row r="1130" spans="1:5" x14ac:dyDescent="0.35">
      <c r="A1130" s="1">
        <v>40229</v>
      </c>
      <c r="B1130" s="2" t="s">
        <v>208</v>
      </c>
      <c r="C1130">
        <v>1</v>
      </c>
      <c r="D1130">
        <v>2.1</v>
      </c>
      <c r="E1130">
        <v>2.1</v>
      </c>
    </row>
    <row r="1131" spans="1:5" x14ac:dyDescent="0.35">
      <c r="A1131" s="1">
        <v>40234</v>
      </c>
      <c r="B1131" s="2" t="s">
        <v>24</v>
      </c>
      <c r="C1131">
        <v>487</v>
      </c>
      <c r="D1131">
        <v>2.1</v>
      </c>
      <c r="E1131">
        <v>1022.7</v>
      </c>
    </row>
    <row r="1132" spans="1:5" x14ac:dyDescent="0.35">
      <c r="A1132" s="1">
        <v>40234</v>
      </c>
      <c r="B1132" s="2" t="s">
        <v>9</v>
      </c>
      <c r="C1132">
        <v>395</v>
      </c>
      <c r="D1132">
        <v>2.1</v>
      </c>
      <c r="E1132">
        <v>829.5</v>
      </c>
    </row>
    <row r="1133" spans="1:5" x14ac:dyDescent="0.35">
      <c r="A1133" s="1">
        <v>40236</v>
      </c>
      <c r="B1133" s="2" t="s">
        <v>73</v>
      </c>
      <c r="C1133">
        <v>91</v>
      </c>
      <c r="D1133">
        <v>2.1</v>
      </c>
      <c r="E1133">
        <v>191.1</v>
      </c>
    </row>
    <row r="1134" spans="1:5" x14ac:dyDescent="0.35">
      <c r="A1134" s="1">
        <v>40236</v>
      </c>
      <c r="B1134" s="2" t="s">
        <v>27</v>
      </c>
      <c r="C1134">
        <v>39</v>
      </c>
      <c r="D1134">
        <v>2.1</v>
      </c>
      <c r="E1134">
        <v>81.900000000000006</v>
      </c>
    </row>
    <row r="1135" spans="1:5" x14ac:dyDescent="0.35">
      <c r="A1135" s="1">
        <v>40236</v>
      </c>
      <c r="B1135" s="2" t="s">
        <v>24</v>
      </c>
      <c r="C1135">
        <v>312</v>
      </c>
      <c r="D1135">
        <v>2.1</v>
      </c>
      <c r="E1135">
        <v>655.20000000000005</v>
      </c>
    </row>
    <row r="1136" spans="1:5" x14ac:dyDescent="0.35">
      <c r="A1136" s="1">
        <v>40237</v>
      </c>
      <c r="B1136" s="2" t="s">
        <v>209</v>
      </c>
      <c r="C1136">
        <v>20</v>
      </c>
      <c r="D1136">
        <v>2.1</v>
      </c>
      <c r="E1136">
        <v>42</v>
      </c>
    </row>
    <row r="1137" spans="1:5" x14ac:dyDescent="0.35">
      <c r="A1137" s="1">
        <v>40240</v>
      </c>
      <c r="B1137" s="2" t="s">
        <v>30</v>
      </c>
      <c r="C1137">
        <v>35</v>
      </c>
      <c r="D1137">
        <v>2.1</v>
      </c>
      <c r="E1137">
        <v>73.5</v>
      </c>
    </row>
    <row r="1138" spans="1:5" x14ac:dyDescent="0.35">
      <c r="A1138" s="1">
        <v>40242</v>
      </c>
      <c r="B1138" s="2" t="s">
        <v>205</v>
      </c>
      <c r="C1138">
        <v>20</v>
      </c>
      <c r="D1138">
        <v>2.1</v>
      </c>
      <c r="E1138">
        <v>42</v>
      </c>
    </row>
    <row r="1139" spans="1:5" x14ac:dyDescent="0.35">
      <c r="A1139" s="1">
        <v>40245</v>
      </c>
      <c r="B1139" s="2" t="s">
        <v>32</v>
      </c>
      <c r="C1139">
        <v>125</v>
      </c>
      <c r="D1139">
        <v>2.1</v>
      </c>
      <c r="E1139">
        <v>262.5</v>
      </c>
    </row>
    <row r="1140" spans="1:5" x14ac:dyDescent="0.35">
      <c r="A1140" s="1">
        <v>40245</v>
      </c>
      <c r="B1140" s="2" t="s">
        <v>47</v>
      </c>
      <c r="C1140">
        <v>396</v>
      </c>
      <c r="D1140">
        <v>2.1</v>
      </c>
      <c r="E1140">
        <v>831.6</v>
      </c>
    </row>
    <row r="1141" spans="1:5" x14ac:dyDescent="0.35">
      <c r="A1141" s="1">
        <v>40246</v>
      </c>
      <c r="B1141" s="2" t="s">
        <v>210</v>
      </c>
      <c r="C1141">
        <v>7</v>
      </c>
      <c r="D1141">
        <v>2.1</v>
      </c>
      <c r="E1141">
        <v>14.700000000000001</v>
      </c>
    </row>
    <row r="1142" spans="1:5" x14ac:dyDescent="0.35">
      <c r="A1142" s="1">
        <v>40247</v>
      </c>
      <c r="B1142" s="2" t="s">
        <v>80</v>
      </c>
      <c r="C1142">
        <v>59</v>
      </c>
      <c r="D1142">
        <v>2.1</v>
      </c>
      <c r="E1142">
        <v>123.9</v>
      </c>
    </row>
    <row r="1143" spans="1:5" x14ac:dyDescent="0.35">
      <c r="A1143" s="1">
        <v>40250</v>
      </c>
      <c r="B1143" s="2" t="s">
        <v>16</v>
      </c>
      <c r="C1143">
        <v>417</v>
      </c>
      <c r="D1143">
        <v>2.1</v>
      </c>
      <c r="E1143">
        <v>875.7</v>
      </c>
    </row>
    <row r="1144" spans="1:5" x14ac:dyDescent="0.35">
      <c r="A1144" s="1">
        <v>40250</v>
      </c>
      <c r="B1144" s="2" t="s">
        <v>47</v>
      </c>
      <c r="C1144">
        <v>115</v>
      </c>
      <c r="D1144">
        <v>2.1</v>
      </c>
      <c r="E1144">
        <v>241.5</v>
      </c>
    </row>
    <row r="1145" spans="1:5" x14ac:dyDescent="0.35">
      <c r="A1145" s="1">
        <v>40253</v>
      </c>
      <c r="B1145" s="2" t="s">
        <v>56</v>
      </c>
      <c r="C1145">
        <v>6</v>
      </c>
      <c r="D1145">
        <v>2.1</v>
      </c>
      <c r="E1145">
        <v>12.600000000000001</v>
      </c>
    </row>
    <row r="1146" spans="1:5" x14ac:dyDescent="0.35">
      <c r="A1146" s="1">
        <v>40254</v>
      </c>
      <c r="B1146" s="2" t="s">
        <v>21</v>
      </c>
      <c r="C1146">
        <v>69</v>
      </c>
      <c r="D1146">
        <v>2.1</v>
      </c>
      <c r="E1146">
        <v>144.9</v>
      </c>
    </row>
    <row r="1147" spans="1:5" x14ac:dyDescent="0.35">
      <c r="A1147" s="1">
        <v>40256</v>
      </c>
      <c r="B1147" s="2" t="s">
        <v>14</v>
      </c>
      <c r="C1147">
        <v>58</v>
      </c>
      <c r="D1147">
        <v>2.1</v>
      </c>
      <c r="E1147">
        <v>121.80000000000001</v>
      </c>
    </row>
    <row r="1148" spans="1:5" x14ac:dyDescent="0.35">
      <c r="A1148" s="1">
        <v>40256</v>
      </c>
      <c r="B1148" s="2" t="s">
        <v>27</v>
      </c>
      <c r="C1148">
        <v>159</v>
      </c>
      <c r="D1148">
        <v>2.1</v>
      </c>
      <c r="E1148">
        <v>333.90000000000003</v>
      </c>
    </row>
    <row r="1149" spans="1:5" x14ac:dyDescent="0.35">
      <c r="A1149" s="1">
        <v>40258</v>
      </c>
      <c r="B1149" s="2" t="s">
        <v>211</v>
      </c>
      <c r="C1149">
        <v>6</v>
      </c>
      <c r="D1149">
        <v>2.1</v>
      </c>
      <c r="E1149">
        <v>12.600000000000001</v>
      </c>
    </row>
    <row r="1150" spans="1:5" x14ac:dyDescent="0.35">
      <c r="A1150" s="1">
        <v>40259</v>
      </c>
      <c r="B1150" s="2" t="s">
        <v>14</v>
      </c>
      <c r="C1150">
        <v>103</v>
      </c>
      <c r="D1150">
        <v>2.1</v>
      </c>
      <c r="E1150">
        <v>216.3</v>
      </c>
    </row>
    <row r="1151" spans="1:5" x14ac:dyDescent="0.35">
      <c r="A1151" s="1">
        <v>40263</v>
      </c>
      <c r="B1151" s="2" t="s">
        <v>9</v>
      </c>
      <c r="C1151">
        <v>155</v>
      </c>
      <c r="D1151">
        <v>2.1</v>
      </c>
      <c r="E1151">
        <v>325.5</v>
      </c>
    </row>
    <row r="1152" spans="1:5" x14ac:dyDescent="0.35">
      <c r="A1152" s="1">
        <v>40263</v>
      </c>
      <c r="B1152" s="2" t="s">
        <v>83</v>
      </c>
      <c r="C1152">
        <v>10</v>
      </c>
      <c r="D1152">
        <v>2.1</v>
      </c>
      <c r="E1152">
        <v>21</v>
      </c>
    </row>
    <row r="1153" spans="1:5" x14ac:dyDescent="0.35">
      <c r="A1153" s="1">
        <v>40265</v>
      </c>
      <c r="B1153" s="2" t="s">
        <v>30</v>
      </c>
      <c r="C1153">
        <v>158</v>
      </c>
      <c r="D1153">
        <v>2.1</v>
      </c>
      <c r="E1153">
        <v>331.8</v>
      </c>
    </row>
    <row r="1154" spans="1:5" x14ac:dyDescent="0.35">
      <c r="A1154" s="1">
        <v>40267</v>
      </c>
      <c r="B1154" s="2" t="s">
        <v>57</v>
      </c>
      <c r="C1154">
        <v>146</v>
      </c>
      <c r="D1154">
        <v>2.1</v>
      </c>
      <c r="E1154">
        <v>306.60000000000002</v>
      </c>
    </row>
    <row r="1155" spans="1:5" x14ac:dyDescent="0.35">
      <c r="A1155" s="1">
        <v>40268</v>
      </c>
      <c r="B1155" s="2" t="s">
        <v>24</v>
      </c>
      <c r="C1155">
        <v>230</v>
      </c>
      <c r="D1155">
        <v>2.1</v>
      </c>
      <c r="E1155">
        <v>483</v>
      </c>
    </row>
    <row r="1156" spans="1:5" x14ac:dyDescent="0.35">
      <c r="A1156" s="1">
        <v>40270</v>
      </c>
      <c r="B1156" s="2" t="s">
        <v>41</v>
      </c>
      <c r="C1156">
        <v>143</v>
      </c>
      <c r="D1156">
        <v>2.1</v>
      </c>
      <c r="E1156">
        <v>300.3</v>
      </c>
    </row>
    <row r="1157" spans="1:5" x14ac:dyDescent="0.35">
      <c r="A1157" s="1">
        <v>40270</v>
      </c>
      <c r="B1157" s="2" t="s">
        <v>63</v>
      </c>
      <c r="C1157">
        <v>167</v>
      </c>
      <c r="D1157">
        <v>2.1</v>
      </c>
      <c r="E1157">
        <v>350.7</v>
      </c>
    </row>
    <row r="1158" spans="1:5" x14ac:dyDescent="0.35">
      <c r="A1158" s="1">
        <v>40270</v>
      </c>
      <c r="B1158" s="2" t="s">
        <v>54</v>
      </c>
      <c r="C1158">
        <v>119</v>
      </c>
      <c r="D1158">
        <v>2.1</v>
      </c>
      <c r="E1158">
        <v>249.9</v>
      </c>
    </row>
    <row r="1159" spans="1:5" x14ac:dyDescent="0.35">
      <c r="A1159" s="1">
        <v>40272</v>
      </c>
      <c r="B1159" s="2" t="s">
        <v>16</v>
      </c>
      <c r="C1159">
        <v>400</v>
      </c>
      <c r="D1159">
        <v>2.1</v>
      </c>
      <c r="E1159">
        <v>840</v>
      </c>
    </row>
    <row r="1160" spans="1:5" x14ac:dyDescent="0.35">
      <c r="A1160" s="1">
        <v>40274</v>
      </c>
      <c r="B1160" s="2" t="s">
        <v>39</v>
      </c>
      <c r="C1160">
        <v>172</v>
      </c>
      <c r="D1160">
        <v>2.1</v>
      </c>
      <c r="E1160">
        <v>361.2</v>
      </c>
    </row>
    <row r="1161" spans="1:5" x14ac:dyDescent="0.35">
      <c r="A1161" s="1">
        <v>40275</v>
      </c>
      <c r="B1161" s="2" t="s">
        <v>100</v>
      </c>
      <c r="C1161">
        <v>19</v>
      </c>
      <c r="D1161">
        <v>2.1</v>
      </c>
      <c r="E1161">
        <v>39.9</v>
      </c>
    </row>
    <row r="1162" spans="1:5" x14ac:dyDescent="0.35">
      <c r="A1162" s="1">
        <v>40277</v>
      </c>
      <c r="B1162" s="2" t="s">
        <v>9</v>
      </c>
      <c r="C1162">
        <v>116</v>
      </c>
      <c r="D1162">
        <v>2.1</v>
      </c>
      <c r="E1162">
        <v>243.60000000000002</v>
      </c>
    </row>
    <row r="1163" spans="1:5" x14ac:dyDescent="0.35">
      <c r="A1163" s="1">
        <v>40279</v>
      </c>
      <c r="B1163" s="2" t="s">
        <v>24</v>
      </c>
      <c r="C1163">
        <v>143</v>
      </c>
      <c r="D1163">
        <v>2.1</v>
      </c>
      <c r="E1163">
        <v>300.3</v>
      </c>
    </row>
    <row r="1164" spans="1:5" x14ac:dyDescent="0.35">
      <c r="A1164" s="1">
        <v>40280</v>
      </c>
      <c r="B1164" s="2" t="s">
        <v>11</v>
      </c>
      <c r="C1164">
        <v>222</v>
      </c>
      <c r="D1164">
        <v>2.1</v>
      </c>
      <c r="E1164">
        <v>466.20000000000005</v>
      </c>
    </row>
    <row r="1165" spans="1:5" x14ac:dyDescent="0.35">
      <c r="A1165" s="1">
        <v>40282</v>
      </c>
      <c r="B1165" s="2" t="s">
        <v>11</v>
      </c>
      <c r="C1165">
        <v>352</v>
      </c>
      <c r="D1165">
        <v>2.1</v>
      </c>
      <c r="E1165">
        <v>739.2</v>
      </c>
    </row>
    <row r="1166" spans="1:5" x14ac:dyDescent="0.35">
      <c r="A1166" s="1">
        <v>40282</v>
      </c>
      <c r="B1166" s="2" t="s">
        <v>54</v>
      </c>
      <c r="C1166">
        <v>69</v>
      </c>
      <c r="D1166">
        <v>2.1</v>
      </c>
      <c r="E1166">
        <v>144.9</v>
      </c>
    </row>
    <row r="1167" spans="1:5" x14ac:dyDescent="0.35">
      <c r="A1167" s="1">
        <v>40283</v>
      </c>
      <c r="B1167" s="2" t="s">
        <v>47</v>
      </c>
      <c r="C1167">
        <v>182</v>
      </c>
      <c r="D1167">
        <v>2.1</v>
      </c>
      <c r="E1167">
        <v>382.2</v>
      </c>
    </row>
    <row r="1168" spans="1:5" x14ac:dyDescent="0.35">
      <c r="A1168" s="1">
        <v>40285</v>
      </c>
      <c r="B1168" s="2" t="s">
        <v>11</v>
      </c>
      <c r="C1168">
        <v>182</v>
      </c>
      <c r="D1168">
        <v>2.1</v>
      </c>
      <c r="E1168">
        <v>382.2</v>
      </c>
    </row>
    <row r="1169" spans="1:5" x14ac:dyDescent="0.35">
      <c r="A1169" s="1">
        <v>40285</v>
      </c>
      <c r="B1169" s="2" t="s">
        <v>54</v>
      </c>
      <c r="C1169">
        <v>165</v>
      </c>
      <c r="D1169">
        <v>2.1</v>
      </c>
      <c r="E1169">
        <v>346.5</v>
      </c>
    </row>
    <row r="1170" spans="1:5" x14ac:dyDescent="0.35">
      <c r="A1170" s="1">
        <v>40286</v>
      </c>
      <c r="B1170" s="2" t="s">
        <v>42</v>
      </c>
      <c r="C1170">
        <v>18</v>
      </c>
      <c r="D1170">
        <v>2.1</v>
      </c>
      <c r="E1170">
        <v>37.800000000000004</v>
      </c>
    </row>
    <row r="1171" spans="1:5" x14ac:dyDescent="0.35">
      <c r="A1171" s="1">
        <v>40286</v>
      </c>
      <c r="B1171" s="2" t="s">
        <v>212</v>
      </c>
      <c r="C1171">
        <v>2</v>
      </c>
      <c r="D1171">
        <v>2.1</v>
      </c>
      <c r="E1171">
        <v>4.2</v>
      </c>
    </row>
    <row r="1172" spans="1:5" x14ac:dyDescent="0.35">
      <c r="A1172" s="1">
        <v>40287</v>
      </c>
      <c r="B1172" s="2" t="s">
        <v>186</v>
      </c>
      <c r="C1172">
        <v>15</v>
      </c>
      <c r="D1172">
        <v>2.1</v>
      </c>
      <c r="E1172">
        <v>31.5</v>
      </c>
    </row>
    <row r="1173" spans="1:5" x14ac:dyDescent="0.35">
      <c r="A1173" s="1">
        <v>40288</v>
      </c>
      <c r="B1173" s="2" t="s">
        <v>213</v>
      </c>
      <c r="C1173">
        <v>19</v>
      </c>
      <c r="D1173">
        <v>2.1</v>
      </c>
      <c r="E1173">
        <v>39.9</v>
      </c>
    </row>
    <row r="1174" spans="1:5" x14ac:dyDescent="0.35">
      <c r="A1174" s="1">
        <v>40289</v>
      </c>
      <c r="B1174" s="2" t="s">
        <v>39</v>
      </c>
      <c r="C1174">
        <v>66</v>
      </c>
      <c r="D1174">
        <v>2.1</v>
      </c>
      <c r="E1174">
        <v>138.6</v>
      </c>
    </row>
    <row r="1175" spans="1:5" x14ac:dyDescent="0.35">
      <c r="A1175" s="1">
        <v>40289</v>
      </c>
      <c r="B1175" s="2" t="s">
        <v>172</v>
      </c>
      <c r="C1175">
        <v>12</v>
      </c>
      <c r="D1175">
        <v>2.1</v>
      </c>
      <c r="E1175">
        <v>25.200000000000003</v>
      </c>
    </row>
    <row r="1176" spans="1:5" x14ac:dyDescent="0.35">
      <c r="A1176" s="1">
        <v>40290</v>
      </c>
      <c r="B1176" s="2" t="s">
        <v>120</v>
      </c>
      <c r="C1176">
        <v>19</v>
      </c>
      <c r="D1176">
        <v>2.1</v>
      </c>
      <c r="E1176">
        <v>39.9</v>
      </c>
    </row>
    <row r="1177" spans="1:5" x14ac:dyDescent="0.35">
      <c r="A1177" s="1">
        <v>40290</v>
      </c>
      <c r="B1177" s="2" t="s">
        <v>25</v>
      </c>
      <c r="C1177">
        <v>96</v>
      </c>
      <c r="D1177">
        <v>2.1</v>
      </c>
      <c r="E1177">
        <v>201.60000000000002</v>
      </c>
    </row>
    <row r="1178" spans="1:5" x14ac:dyDescent="0.35">
      <c r="A1178" s="1">
        <v>40293</v>
      </c>
      <c r="B1178" s="2" t="s">
        <v>11</v>
      </c>
      <c r="C1178">
        <v>240</v>
      </c>
      <c r="D1178">
        <v>2.1</v>
      </c>
      <c r="E1178">
        <v>504</v>
      </c>
    </row>
    <row r="1179" spans="1:5" x14ac:dyDescent="0.35">
      <c r="A1179" s="1">
        <v>40295</v>
      </c>
      <c r="B1179" s="2" t="s">
        <v>30</v>
      </c>
      <c r="C1179">
        <v>57</v>
      </c>
      <c r="D1179">
        <v>2.1</v>
      </c>
      <c r="E1179">
        <v>119.7</v>
      </c>
    </row>
    <row r="1180" spans="1:5" x14ac:dyDescent="0.35">
      <c r="A1180" s="1">
        <v>40299</v>
      </c>
      <c r="B1180" s="2" t="s">
        <v>16</v>
      </c>
      <c r="C1180">
        <v>475</v>
      </c>
      <c r="D1180">
        <v>2.1</v>
      </c>
      <c r="E1180">
        <v>997.5</v>
      </c>
    </row>
    <row r="1181" spans="1:5" x14ac:dyDescent="0.35">
      <c r="A1181" s="1">
        <v>40300</v>
      </c>
      <c r="B1181" s="2" t="s">
        <v>9</v>
      </c>
      <c r="C1181">
        <v>162</v>
      </c>
      <c r="D1181">
        <v>2.1</v>
      </c>
      <c r="E1181">
        <v>340.2</v>
      </c>
    </row>
    <row r="1182" spans="1:5" x14ac:dyDescent="0.35">
      <c r="A1182" s="1">
        <v>40302</v>
      </c>
      <c r="B1182" s="2" t="s">
        <v>9</v>
      </c>
      <c r="C1182">
        <v>150</v>
      </c>
      <c r="D1182">
        <v>2.1</v>
      </c>
      <c r="E1182">
        <v>315</v>
      </c>
    </row>
    <row r="1183" spans="1:5" x14ac:dyDescent="0.35">
      <c r="A1183" s="1">
        <v>40303</v>
      </c>
      <c r="B1183" s="2" t="s">
        <v>52</v>
      </c>
      <c r="C1183">
        <v>139</v>
      </c>
      <c r="D1183">
        <v>2.1</v>
      </c>
      <c r="E1183">
        <v>291.90000000000003</v>
      </c>
    </row>
    <row r="1184" spans="1:5" x14ac:dyDescent="0.35">
      <c r="A1184" s="1">
        <v>40305</v>
      </c>
      <c r="B1184" s="2" t="s">
        <v>21</v>
      </c>
      <c r="C1184">
        <v>183</v>
      </c>
      <c r="D1184">
        <v>2.1</v>
      </c>
      <c r="E1184">
        <v>384.3</v>
      </c>
    </row>
    <row r="1185" spans="1:5" x14ac:dyDescent="0.35">
      <c r="A1185" s="1">
        <v>40315</v>
      </c>
      <c r="B1185" s="2" t="s">
        <v>9</v>
      </c>
      <c r="C1185">
        <v>214</v>
      </c>
      <c r="D1185">
        <v>2.1</v>
      </c>
      <c r="E1185">
        <v>449.40000000000003</v>
      </c>
    </row>
    <row r="1186" spans="1:5" x14ac:dyDescent="0.35">
      <c r="A1186" s="1">
        <v>40318</v>
      </c>
      <c r="B1186" s="2" t="s">
        <v>177</v>
      </c>
      <c r="C1186">
        <v>14</v>
      </c>
      <c r="D1186">
        <v>2.1</v>
      </c>
      <c r="E1186">
        <v>29.400000000000002</v>
      </c>
    </row>
    <row r="1187" spans="1:5" x14ac:dyDescent="0.35">
      <c r="A1187" s="1">
        <v>40319</v>
      </c>
      <c r="B1187" s="2" t="s">
        <v>197</v>
      </c>
      <c r="C1187">
        <v>2</v>
      </c>
      <c r="D1187">
        <v>2.1</v>
      </c>
      <c r="E1187">
        <v>4.2</v>
      </c>
    </row>
    <row r="1188" spans="1:5" x14ac:dyDescent="0.35">
      <c r="A1188" s="1">
        <v>40320</v>
      </c>
      <c r="B1188" s="2" t="s">
        <v>24</v>
      </c>
      <c r="C1188">
        <v>383</v>
      </c>
      <c r="D1188">
        <v>2.1</v>
      </c>
      <c r="E1188">
        <v>804.30000000000007</v>
      </c>
    </row>
    <row r="1189" spans="1:5" x14ac:dyDescent="0.35">
      <c r="A1189" s="1">
        <v>40321</v>
      </c>
      <c r="B1189" s="2" t="s">
        <v>2</v>
      </c>
      <c r="C1189">
        <v>14</v>
      </c>
      <c r="D1189">
        <v>2.1</v>
      </c>
      <c r="E1189">
        <v>29.400000000000002</v>
      </c>
    </row>
    <row r="1190" spans="1:5" x14ac:dyDescent="0.35">
      <c r="A1190" s="1">
        <v>40321</v>
      </c>
      <c r="B1190" s="2" t="s">
        <v>54</v>
      </c>
      <c r="C1190">
        <v>127</v>
      </c>
      <c r="D1190">
        <v>2.1</v>
      </c>
      <c r="E1190">
        <v>266.7</v>
      </c>
    </row>
    <row r="1191" spans="1:5" x14ac:dyDescent="0.35">
      <c r="A1191" s="1">
        <v>40322</v>
      </c>
      <c r="B1191" s="2" t="s">
        <v>32</v>
      </c>
      <c r="C1191">
        <v>179</v>
      </c>
      <c r="D1191">
        <v>2.1</v>
      </c>
      <c r="E1191">
        <v>375.90000000000003</v>
      </c>
    </row>
    <row r="1192" spans="1:5" x14ac:dyDescent="0.35">
      <c r="A1192" s="1">
        <v>40323</v>
      </c>
      <c r="B1192" s="2" t="s">
        <v>25</v>
      </c>
      <c r="C1192">
        <v>74</v>
      </c>
      <c r="D1192">
        <v>2.1</v>
      </c>
      <c r="E1192">
        <v>155.4</v>
      </c>
    </row>
    <row r="1193" spans="1:5" x14ac:dyDescent="0.35">
      <c r="A1193" s="1">
        <v>40323</v>
      </c>
      <c r="B1193" s="2" t="s">
        <v>52</v>
      </c>
      <c r="C1193">
        <v>311</v>
      </c>
      <c r="D1193">
        <v>2.1</v>
      </c>
      <c r="E1193">
        <v>653.1</v>
      </c>
    </row>
    <row r="1194" spans="1:5" x14ac:dyDescent="0.35">
      <c r="A1194" s="1">
        <v>40327</v>
      </c>
      <c r="B1194" s="2" t="s">
        <v>68</v>
      </c>
      <c r="C1194">
        <v>190</v>
      </c>
      <c r="D1194">
        <v>2.1</v>
      </c>
      <c r="E1194">
        <v>399</v>
      </c>
    </row>
    <row r="1195" spans="1:5" x14ac:dyDescent="0.35">
      <c r="A1195" s="1">
        <v>40329</v>
      </c>
      <c r="B1195" s="2" t="s">
        <v>33</v>
      </c>
      <c r="C1195">
        <v>67</v>
      </c>
      <c r="D1195">
        <v>2.1</v>
      </c>
      <c r="E1195">
        <v>140.70000000000002</v>
      </c>
    </row>
    <row r="1196" spans="1:5" x14ac:dyDescent="0.35">
      <c r="A1196" s="1">
        <v>40331</v>
      </c>
      <c r="B1196" s="2" t="s">
        <v>9</v>
      </c>
      <c r="C1196">
        <v>331</v>
      </c>
      <c r="D1196">
        <v>2.1</v>
      </c>
      <c r="E1196">
        <v>695.1</v>
      </c>
    </row>
    <row r="1197" spans="1:5" x14ac:dyDescent="0.35">
      <c r="A1197" s="1">
        <v>40331</v>
      </c>
      <c r="B1197" s="2" t="s">
        <v>41</v>
      </c>
      <c r="C1197">
        <v>114</v>
      </c>
      <c r="D1197">
        <v>2.1</v>
      </c>
      <c r="E1197">
        <v>239.4</v>
      </c>
    </row>
    <row r="1198" spans="1:5" x14ac:dyDescent="0.35">
      <c r="A1198" s="1">
        <v>40332</v>
      </c>
      <c r="B1198" s="2" t="s">
        <v>54</v>
      </c>
      <c r="C1198">
        <v>79</v>
      </c>
      <c r="D1198">
        <v>2.1</v>
      </c>
      <c r="E1198">
        <v>165.9</v>
      </c>
    </row>
    <row r="1199" spans="1:5" x14ac:dyDescent="0.35">
      <c r="A1199" s="1">
        <v>40333</v>
      </c>
      <c r="B1199" s="2" t="s">
        <v>73</v>
      </c>
      <c r="C1199">
        <v>22</v>
      </c>
      <c r="D1199">
        <v>2.1</v>
      </c>
      <c r="E1199">
        <v>46.2</v>
      </c>
    </row>
    <row r="1200" spans="1:5" x14ac:dyDescent="0.35">
      <c r="A1200" s="1">
        <v>40333</v>
      </c>
      <c r="B1200" s="2" t="s">
        <v>94</v>
      </c>
      <c r="C1200">
        <v>5</v>
      </c>
      <c r="D1200">
        <v>2.1</v>
      </c>
      <c r="E1200">
        <v>10.5</v>
      </c>
    </row>
    <row r="1201" spans="1:5" x14ac:dyDescent="0.35">
      <c r="A1201" s="1">
        <v>40336</v>
      </c>
      <c r="B1201" s="2" t="s">
        <v>74</v>
      </c>
      <c r="C1201">
        <v>17</v>
      </c>
      <c r="D1201">
        <v>2.1</v>
      </c>
      <c r="E1201">
        <v>35.700000000000003</v>
      </c>
    </row>
    <row r="1202" spans="1:5" x14ac:dyDescent="0.35">
      <c r="A1202" s="1">
        <v>40337</v>
      </c>
      <c r="B1202" s="2" t="s">
        <v>47</v>
      </c>
      <c r="C1202">
        <v>344</v>
      </c>
      <c r="D1202">
        <v>2.1</v>
      </c>
      <c r="E1202">
        <v>722.4</v>
      </c>
    </row>
    <row r="1203" spans="1:5" x14ac:dyDescent="0.35">
      <c r="A1203" s="1">
        <v>40337</v>
      </c>
      <c r="B1203" s="2" t="s">
        <v>16</v>
      </c>
      <c r="C1203">
        <v>329</v>
      </c>
      <c r="D1203">
        <v>2.1</v>
      </c>
      <c r="E1203">
        <v>690.9</v>
      </c>
    </row>
    <row r="1204" spans="1:5" x14ac:dyDescent="0.35">
      <c r="A1204" s="1">
        <v>40337</v>
      </c>
      <c r="B1204" s="2" t="s">
        <v>114</v>
      </c>
      <c r="C1204">
        <v>10</v>
      </c>
      <c r="D1204">
        <v>2.1</v>
      </c>
      <c r="E1204">
        <v>21</v>
      </c>
    </row>
    <row r="1205" spans="1:5" x14ac:dyDescent="0.35">
      <c r="A1205" s="1">
        <v>40341</v>
      </c>
      <c r="B1205" s="2" t="s">
        <v>32</v>
      </c>
      <c r="C1205">
        <v>105</v>
      </c>
      <c r="D1205">
        <v>2.1</v>
      </c>
      <c r="E1205">
        <v>220.5</v>
      </c>
    </row>
    <row r="1206" spans="1:5" x14ac:dyDescent="0.35">
      <c r="A1206" s="1">
        <v>40342</v>
      </c>
      <c r="B1206" s="2" t="s">
        <v>71</v>
      </c>
      <c r="C1206">
        <v>26</v>
      </c>
      <c r="D1206">
        <v>2.1</v>
      </c>
      <c r="E1206">
        <v>54.6</v>
      </c>
    </row>
    <row r="1207" spans="1:5" x14ac:dyDescent="0.35">
      <c r="A1207" s="1">
        <v>40343</v>
      </c>
      <c r="B1207" s="2" t="s">
        <v>41</v>
      </c>
      <c r="C1207">
        <v>121</v>
      </c>
      <c r="D1207">
        <v>2.1</v>
      </c>
      <c r="E1207">
        <v>254.10000000000002</v>
      </c>
    </row>
    <row r="1208" spans="1:5" x14ac:dyDescent="0.35">
      <c r="A1208" s="1">
        <v>40345</v>
      </c>
      <c r="B1208" s="2" t="s">
        <v>10</v>
      </c>
      <c r="C1208">
        <v>174</v>
      </c>
      <c r="D1208">
        <v>2.1</v>
      </c>
      <c r="E1208">
        <v>365.40000000000003</v>
      </c>
    </row>
    <row r="1209" spans="1:5" x14ac:dyDescent="0.35">
      <c r="A1209" s="1">
        <v>40346</v>
      </c>
      <c r="B1209" s="2" t="s">
        <v>16</v>
      </c>
      <c r="C1209">
        <v>233</v>
      </c>
      <c r="D1209">
        <v>2.1</v>
      </c>
      <c r="E1209">
        <v>489.3</v>
      </c>
    </row>
    <row r="1210" spans="1:5" x14ac:dyDescent="0.35">
      <c r="A1210" s="1">
        <v>40347</v>
      </c>
      <c r="B1210" s="2" t="s">
        <v>12</v>
      </c>
      <c r="C1210">
        <v>117</v>
      </c>
      <c r="D1210">
        <v>2.1</v>
      </c>
      <c r="E1210">
        <v>245.70000000000002</v>
      </c>
    </row>
    <row r="1211" spans="1:5" x14ac:dyDescent="0.35">
      <c r="A1211" s="1">
        <v>40348</v>
      </c>
      <c r="B1211" s="2" t="s">
        <v>74</v>
      </c>
      <c r="C1211">
        <v>11</v>
      </c>
      <c r="D1211">
        <v>2.1</v>
      </c>
      <c r="E1211">
        <v>23.1</v>
      </c>
    </row>
    <row r="1212" spans="1:5" x14ac:dyDescent="0.35">
      <c r="A1212" s="1">
        <v>40348</v>
      </c>
      <c r="B1212" s="2" t="s">
        <v>214</v>
      </c>
      <c r="C1212">
        <v>18</v>
      </c>
      <c r="D1212">
        <v>2.1</v>
      </c>
      <c r="E1212">
        <v>37.800000000000004</v>
      </c>
    </row>
    <row r="1213" spans="1:5" x14ac:dyDescent="0.35">
      <c r="A1213" s="1">
        <v>40348</v>
      </c>
      <c r="B1213" s="2" t="s">
        <v>47</v>
      </c>
      <c r="C1213">
        <v>332</v>
      </c>
      <c r="D1213">
        <v>2.1</v>
      </c>
      <c r="E1213">
        <v>697.2</v>
      </c>
    </row>
    <row r="1214" spans="1:5" x14ac:dyDescent="0.35">
      <c r="A1214" s="1">
        <v>40349</v>
      </c>
      <c r="B1214" s="2" t="s">
        <v>158</v>
      </c>
      <c r="C1214">
        <v>6</v>
      </c>
      <c r="D1214">
        <v>2.1</v>
      </c>
      <c r="E1214">
        <v>12.600000000000001</v>
      </c>
    </row>
    <row r="1215" spans="1:5" x14ac:dyDescent="0.35">
      <c r="A1215" s="1">
        <v>40350</v>
      </c>
      <c r="B1215" s="2" t="s">
        <v>104</v>
      </c>
      <c r="C1215">
        <v>260</v>
      </c>
      <c r="D1215">
        <v>2.1</v>
      </c>
      <c r="E1215">
        <v>546</v>
      </c>
    </row>
    <row r="1216" spans="1:5" x14ac:dyDescent="0.35">
      <c r="A1216" s="1">
        <v>40350</v>
      </c>
      <c r="B1216" s="2" t="s">
        <v>82</v>
      </c>
      <c r="C1216">
        <v>22</v>
      </c>
      <c r="D1216">
        <v>2.1</v>
      </c>
      <c r="E1216">
        <v>46.2</v>
      </c>
    </row>
    <row r="1217" spans="1:5" x14ac:dyDescent="0.35">
      <c r="A1217" s="1">
        <v>40352</v>
      </c>
      <c r="B1217" s="2" t="s">
        <v>131</v>
      </c>
      <c r="C1217">
        <v>9</v>
      </c>
      <c r="D1217">
        <v>2.1</v>
      </c>
      <c r="E1217">
        <v>18.900000000000002</v>
      </c>
    </row>
    <row r="1218" spans="1:5" x14ac:dyDescent="0.35">
      <c r="A1218" s="1">
        <v>40353</v>
      </c>
      <c r="B1218" s="2" t="s">
        <v>68</v>
      </c>
      <c r="C1218">
        <v>79</v>
      </c>
      <c r="D1218">
        <v>2.1</v>
      </c>
      <c r="E1218">
        <v>165.9</v>
      </c>
    </row>
    <row r="1219" spans="1:5" x14ac:dyDescent="0.35">
      <c r="A1219" s="1">
        <v>40355</v>
      </c>
      <c r="B1219" s="2" t="s">
        <v>47</v>
      </c>
      <c r="C1219">
        <v>480</v>
      </c>
      <c r="D1219">
        <v>2.1</v>
      </c>
      <c r="E1219">
        <v>1008</v>
      </c>
    </row>
    <row r="1220" spans="1:5" x14ac:dyDescent="0.35">
      <c r="A1220" s="1">
        <v>40360</v>
      </c>
      <c r="B1220" s="2" t="s">
        <v>11</v>
      </c>
      <c r="C1220">
        <v>154</v>
      </c>
      <c r="D1220">
        <v>2.1</v>
      </c>
      <c r="E1220">
        <v>323.40000000000003</v>
      </c>
    </row>
    <row r="1221" spans="1:5" x14ac:dyDescent="0.35">
      <c r="A1221" s="1">
        <v>40360</v>
      </c>
      <c r="B1221" s="2" t="s">
        <v>37</v>
      </c>
      <c r="C1221">
        <v>170</v>
      </c>
      <c r="D1221">
        <v>2.1</v>
      </c>
      <c r="E1221">
        <v>357</v>
      </c>
    </row>
    <row r="1222" spans="1:5" x14ac:dyDescent="0.35">
      <c r="A1222" s="1">
        <v>40361</v>
      </c>
      <c r="B1222" s="2" t="s">
        <v>215</v>
      </c>
      <c r="C1222">
        <v>13</v>
      </c>
      <c r="D1222">
        <v>2.1</v>
      </c>
      <c r="E1222">
        <v>27.3</v>
      </c>
    </row>
    <row r="1223" spans="1:5" x14ac:dyDescent="0.35">
      <c r="A1223" s="1">
        <v>40364</v>
      </c>
      <c r="B1223" s="2" t="s">
        <v>20</v>
      </c>
      <c r="C1223">
        <v>29</v>
      </c>
      <c r="D1223">
        <v>2.1</v>
      </c>
      <c r="E1223">
        <v>60.900000000000006</v>
      </c>
    </row>
    <row r="1224" spans="1:5" x14ac:dyDescent="0.35">
      <c r="A1224" s="1">
        <v>40366</v>
      </c>
      <c r="B1224" s="2" t="s">
        <v>21</v>
      </c>
      <c r="C1224">
        <v>80</v>
      </c>
      <c r="D1224">
        <v>2.1</v>
      </c>
      <c r="E1224">
        <v>168</v>
      </c>
    </row>
    <row r="1225" spans="1:5" x14ac:dyDescent="0.35">
      <c r="A1225" s="1">
        <v>40370</v>
      </c>
      <c r="B1225" s="2" t="s">
        <v>178</v>
      </c>
      <c r="C1225">
        <v>20</v>
      </c>
      <c r="D1225">
        <v>2.1</v>
      </c>
      <c r="E1225">
        <v>42</v>
      </c>
    </row>
    <row r="1226" spans="1:5" x14ac:dyDescent="0.35">
      <c r="A1226" s="1">
        <v>40370</v>
      </c>
      <c r="B1226" s="2" t="s">
        <v>11</v>
      </c>
      <c r="C1226">
        <v>401</v>
      </c>
      <c r="D1226">
        <v>2.1</v>
      </c>
      <c r="E1226">
        <v>842.1</v>
      </c>
    </row>
    <row r="1227" spans="1:5" x14ac:dyDescent="0.35">
      <c r="A1227" s="1">
        <v>40372</v>
      </c>
      <c r="B1227" s="2" t="s">
        <v>41</v>
      </c>
      <c r="C1227">
        <v>134</v>
      </c>
      <c r="D1227">
        <v>2.1</v>
      </c>
      <c r="E1227">
        <v>281.40000000000003</v>
      </c>
    </row>
    <row r="1228" spans="1:5" x14ac:dyDescent="0.35">
      <c r="A1228" s="1">
        <v>40374</v>
      </c>
      <c r="B1228" s="2" t="s">
        <v>39</v>
      </c>
      <c r="C1228">
        <v>107</v>
      </c>
      <c r="D1228">
        <v>2.1</v>
      </c>
      <c r="E1228">
        <v>224.70000000000002</v>
      </c>
    </row>
    <row r="1229" spans="1:5" x14ac:dyDescent="0.35">
      <c r="A1229" s="1">
        <v>40379</v>
      </c>
      <c r="B1229" s="2" t="s">
        <v>12</v>
      </c>
      <c r="C1229">
        <v>30</v>
      </c>
      <c r="D1229">
        <v>2.1</v>
      </c>
      <c r="E1229">
        <v>63</v>
      </c>
    </row>
    <row r="1230" spans="1:5" x14ac:dyDescent="0.35">
      <c r="A1230" s="1">
        <v>40381</v>
      </c>
      <c r="B1230" s="2" t="s">
        <v>26</v>
      </c>
      <c r="C1230">
        <v>138</v>
      </c>
      <c r="D1230">
        <v>2.1</v>
      </c>
      <c r="E1230">
        <v>289.8</v>
      </c>
    </row>
    <row r="1231" spans="1:5" x14ac:dyDescent="0.35">
      <c r="A1231" s="1">
        <v>40382</v>
      </c>
      <c r="B1231" s="2" t="s">
        <v>24</v>
      </c>
      <c r="C1231">
        <v>404</v>
      </c>
      <c r="D1231">
        <v>2.1</v>
      </c>
      <c r="E1231">
        <v>848.40000000000009</v>
      </c>
    </row>
    <row r="1232" spans="1:5" x14ac:dyDescent="0.35">
      <c r="A1232" s="1">
        <v>40386</v>
      </c>
      <c r="B1232" s="2" t="s">
        <v>39</v>
      </c>
      <c r="C1232">
        <v>117</v>
      </c>
      <c r="D1232">
        <v>2.1</v>
      </c>
      <c r="E1232">
        <v>245.70000000000002</v>
      </c>
    </row>
    <row r="1233" spans="1:5" x14ac:dyDescent="0.35">
      <c r="A1233" s="1">
        <v>40389</v>
      </c>
      <c r="B1233" s="2" t="s">
        <v>11</v>
      </c>
      <c r="C1233">
        <v>124</v>
      </c>
      <c r="D1233">
        <v>2.1</v>
      </c>
      <c r="E1233">
        <v>260.40000000000003</v>
      </c>
    </row>
    <row r="1234" spans="1:5" x14ac:dyDescent="0.35">
      <c r="A1234" s="1">
        <v>40390</v>
      </c>
      <c r="B1234" s="2" t="s">
        <v>54</v>
      </c>
      <c r="C1234">
        <v>155</v>
      </c>
      <c r="D1234">
        <v>2.1</v>
      </c>
      <c r="E1234">
        <v>325.5</v>
      </c>
    </row>
    <row r="1235" spans="1:5" x14ac:dyDescent="0.35">
      <c r="A1235" s="1">
        <v>40391</v>
      </c>
      <c r="B1235" s="2" t="s">
        <v>30</v>
      </c>
      <c r="C1235">
        <v>161</v>
      </c>
      <c r="D1235">
        <v>2.1</v>
      </c>
      <c r="E1235">
        <v>338.1</v>
      </c>
    </row>
    <row r="1236" spans="1:5" x14ac:dyDescent="0.35">
      <c r="A1236" s="1">
        <v>40395</v>
      </c>
      <c r="B1236" s="2" t="s">
        <v>14</v>
      </c>
      <c r="C1236">
        <v>80</v>
      </c>
      <c r="D1236">
        <v>2.1</v>
      </c>
      <c r="E1236">
        <v>168</v>
      </c>
    </row>
    <row r="1237" spans="1:5" x14ac:dyDescent="0.35">
      <c r="A1237" s="1">
        <v>40395</v>
      </c>
      <c r="B1237" s="2" t="s">
        <v>174</v>
      </c>
      <c r="C1237">
        <v>9</v>
      </c>
      <c r="D1237">
        <v>2.1</v>
      </c>
      <c r="E1237">
        <v>18.900000000000002</v>
      </c>
    </row>
    <row r="1238" spans="1:5" x14ac:dyDescent="0.35">
      <c r="A1238" s="1">
        <v>40396</v>
      </c>
      <c r="B1238" s="2" t="s">
        <v>14</v>
      </c>
      <c r="C1238">
        <v>160</v>
      </c>
      <c r="D1238">
        <v>2.1</v>
      </c>
      <c r="E1238">
        <v>336</v>
      </c>
    </row>
    <row r="1239" spans="1:5" x14ac:dyDescent="0.35">
      <c r="A1239" s="1">
        <v>40399</v>
      </c>
      <c r="B1239" s="2" t="s">
        <v>115</v>
      </c>
      <c r="C1239">
        <v>18</v>
      </c>
      <c r="D1239">
        <v>2.1</v>
      </c>
      <c r="E1239">
        <v>37.800000000000004</v>
      </c>
    </row>
    <row r="1240" spans="1:5" x14ac:dyDescent="0.35">
      <c r="A1240" s="1">
        <v>40401</v>
      </c>
      <c r="B1240" s="2" t="s">
        <v>12</v>
      </c>
      <c r="C1240">
        <v>150</v>
      </c>
      <c r="D1240">
        <v>2.1</v>
      </c>
      <c r="E1240">
        <v>315</v>
      </c>
    </row>
    <row r="1241" spans="1:5" x14ac:dyDescent="0.35">
      <c r="A1241" s="1">
        <v>40405</v>
      </c>
      <c r="B1241" s="2" t="s">
        <v>216</v>
      </c>
      <c r="C1241">
        <v>16</v>
      </c>
      <c r="D1241">
        <v>2.1</v>
      </c>
      <c r="E1241">
        <v>33.6</v>
      </c>
    </row>
    <row r="1242" spans="1:5" x14ac:dyDescent="0.35">
      <c r="A1242" s="1">
        <v>40412</v>
      </c>
      <c r="B1242" s="2" t="s">
        <v>71</v>
      </c>
      <c r="C1242">
        <v>158</v>
      </c>
      <c r="D1242">
        <v>2.1</v>
      </c>
      <c r="E1242">
        <v>331.8</v>
      </c>
    </row>
    <row r="1243" spans="1:5" x14ac:dyDescent="0.35">
      <c r="A1243" s="1">
        <v>40414</v>
      </c>
      <c r="B1243" s="2" t="s">
        <v>63</v>
      </c>
      <c r="C1243">
        <v>29</v>
      </c>
      <c r="D1243">
        <v>2.1</v>
      </c>
      <c r="E1243">
        <v>60.900000000000006</v>
      </c>
    </row>
    <row r="1244" spans="1:5" x14ac:dyDescent="0.35">
      <c r="A1244" s="1">
        <v>40423</v>
      </c>
      <c r="B1244" s="2" t="s">
        <v>108</v>
      </c>
      <c r="C1244">
        <v>6</v>
      </c>
      <c r="D1244">
        <v>2.1</v>
      </c>
      <c r="E1244">
        <v>12.600000000000001</v>
      </c>
    </row>
    <row r="1245" spans="1:5" x14ac:dyDescent="0.35">
      <c r="A1245" s="1">
        <v>40423</v>
      </c>
      <c r="B1245" s="2" t="s">
        <v>11</v>
      </c>
      <c r="C1245">
        <v>489</v>
      </c>
      <c r="D1245">
        <v>2.1</v>
      </c>
      <c r="E1245">
        <v>1026.9000000000001</v>
      </c>
    </row>
    <row r="1246" spans="1:5" x14ac:dyDescent="0.35">
      <c r="A1246" s="1">
        <v>40425</v>
      </c>
      <c r="B1246" s="2" t="s">
        <v>37</v>
      </c>
      <c r="C1246">
        <v>200</v>
      </c>
      <c r="D1246">
        <v>2.1</v>
      </c>
      <c r="E1246">
        <v>420</v>
      </c>
    </row>
    <row r="1247" spans="1:5" x14ac:dyDescent="0.35">
      <c r="A1247" s="1">
        <v>40427</v>
      </c>
      <c r="B1247" s="2" t="s">
        <v>12</v>
      </c>
      <c r="C1247">
        <v>28</v>
      </c>
      <c r="D1247">
        <v>2.1</v>
      </c>
      <c r="E1247">
        <v>58.800000000000004</v>
      </c>
    </row>
    <row r="1248" spans="1:5" x14ac:dyDescent="0.35">
      <c r="A1248" s="1">
        <v>40431</v>
      </c>
      <c r="B1248" s="2" t="s">
        <v>12</v>
      </c>
      <c r="C1248">
        <v>28</v>
      </c>
      <c r="D1248">
        <v>2.1</v>
      </c>
      <c r="E1248">
        <v>58.800000000000004</v>
      </c>
    </row>
    <row r="1249" spans="1:5" x14ac:dyDescent="0.35">
      <c r="A1249" s="1">
        <v>40432</v>
      </c>
      <c r="B1249" s="2" t="s">
        <v>11</v>
      </c>
      <c r="C1249">
        <v>297</v>
      </c>
      <c r="D1249">
        <v>2.1</v>
      </c>
      <c r="E1249">
        <v>623.70000000000005</v>
      </c>
    </row>
    <row r="1250" spans="1:5" x14ac:dyDescent="0.35">
      <c r="A1250" s="1">
        <v>40434</v>
      </c>
      <c r="B1250" s="2" t="s">
        <v>19</v>
      </c>
      <c r="C1250">
        <v>227</v>
      </c>
      <c r="D1250">
        <v>2.1</v>
      </c>
      <c r="E1250">
        <v>476.70000000000005</v>
      </c>
    </row>
    <row r="1251" spans="1:5" x14ac:dyDescent="0.35">
      <c r="A1251" s="1">
        <v>40434</v>
      </c>
      <c r="B1251" s="2" t="s">
        <v>142</v>
      </c>
      <c r="C1251">
        <v>14</v>
      </c>
      <c r="D1251">
        <v>2.1</v>
      </c>
      <c r="E1251">
        <v>29.400000000000002</v>
      </c>
    </row>
    <row r="1252" spans="1:5" x14ac:dyDescent="0.35">
      <c r="A1252" s="1">
        <v>40437</v>
      </c>
      <c r="B1252" s="2" t="s">
        <v>100</v>
      </c>
      <c r="C1252">
        <v>20</v>
      </c>
      <c r="D1252">
        <v>2.1</v>
      </c>
      <c r="E1252">
        <v>42</v>
      </c>
    </row>
    <row r="1253" spans="1:5" x14ac:dyDescent="0.35">
      <c r="A1253" s="1">
        <v>40439</v>
      </c>
      <c r="B1253" s="2" t="s">
        <v>65</v>
      </c>
      <c r="C1253">
        <v>194</v>
      </c>
      <c r="D1253">
        <v>2.1</v>
      </c>
      <c r="E1253">
        <v>407.40000000000003</v>
      </c>
    </row>
    <row r="1254" spans="1:5" x14ac:dyDescent="0.35">
      <c r="A1254" s="1">
        <v>40439</v>
      </c>
      <c r="B1254" s="2" t="s">
        <v>37</v>
      </c>
      <c r="C1254">
        <v>58</v>
      </c>
      <c r="D1254">
        <v>2.1</v>
      </c>
      <c r="E1254">
        <v>121.80000000000001</v>
      </c>
    </row>
    <row r="1255" spans="1:5" x14ac:dyDescent="0.35">
      <c r="A1255" s="1">
        <v>40440</v>
      </c>
      <c r="B1255" s="2" t="s">
        <v>68</v>
      </c>
      <c r="C1255">
        <v>30</v>
      </c>
      <c r="D1255">
        <v>2.1</v>
      </c>
      <c r="E1255">
        <v>63</v>
      </c>
    </row>
    <row r="1256" spans="1:5" x14ac:dyDescent="0.35">
      <c r="A1256" s="1">
        <v>40440</v>
      </c>
      <c r="B1256" s="2" t="s">
        <v>19</v>
      </c>
      <c r="C1256">
        <v>159</v>
      </c>
      <c r="D1256">
        <v>2.1</v>
      </c>
      <c r="E1256">
        <v>333.90000000000003</v>
      </c>
    </row>
    <row r="1257" spans="1:5" x14ac:dyDescent="0.35">
      <c r="A1257" s="1">
        <v>40443</v>
      </c>
      <c r="B1257" s="2" t="s">
        <v>24</v>
      </c>
      <c r="C1257">
        <v>279</v>
      </c>
      <c r="D1257">
        <v>2.1</v>
      </c>
      <c r="E1257">
        <v>585.9</v>
      </c>
    </row>
    <row r="1258" spans="1:5" x14ac:dyDescent="0.35">
      <c r="A1258" s="1">
        <v>40444</v>
      </c>
      <c r="B1258" s="2" t="s">
        <v>28</v>
      </c>
      <c r="C1258">
        <v>38</v>
      </c>
      <c r="D1258">
        <v>2.1</v>
      </c>
      <c r="E1258">
        <v>79.8</v>
      </c>
    </row>
    <row r="1259" spans="1:5" x14ac:dyDescent="0.35">
      <c r="A1259" s="1">
        <v>40446</v>
      </c>
      <c r="B1259" s="2" t="s">
        <v>38</v>
      </c>
      <c r="C1259">
        <v>7</v>
      </c>
      <c r="D1259">
        <v>2.1</v>
      </c>
      <c r="E1259">
        <v>14.700000000000001</v>
      </c>
    </row>
    <row r="1260" spans="1:5" x14ac:dyDescent="0.35">
      <c r="A1260" s="1">
        <v>40447</v>
      </c>
      <c r="B1260" s="2" t="s">
        <v>24</v>
      </c>
      <c r="C1260">
        <v>154</v>
      </c>
      <c r="D1260">
        <v>2.1</v>
      </c>
      <c r="E1260">
        <v>323.40000000000003</v>
      </c>
    </row>
    <row r="1261" spans="1:5" x14ac:dyDescent="0.35">
      <c r="A1261" s="1">
        <v>40447</v>
      </c>
      <c r="B1261" s="2" t="s">
        <v>52</v>
      </c>
      <c r="C1261">
        <v>274</v>
      </c>
      <c r="D1261">
        <v>2.1</v>
      </c>
      <c r="E1261">
        <v>575.4</v>
      </c>
    </row>
    <row r="1262" spans="1:5" x14ac:dyDescent="0.35">
      <c r="A1262" s="1">
        <v>40448</v>
      </c>
      <c r="B1262" s="2" t="s">
        <v>16</v>
      </c>
      <c r="C1262">
        <v>219</v>
      </c>
      <c r="D1262">
        <v>2.1</v>
      </c>
      <c r="E1262">
        <v>459.90000000000003</v>
      </c>
    </row>
    <row r="1263" spans="1:5" x14ac:dyDescent="0.35">
      <c r="A1263" s="1">
        <v>40449</v>
      </c>
      <c r="B1263" s="2" t="s">
        <v>32</v>
      </c>
      <c r="C1263">
        <v>57</v>
      </c>
      <c r="D1263">
        <v>2.1</v>
      </c>
      <c r="E1263">
        <v>119.7</v>
      </c>
    </row>
    <row r="1264" spans="1:5" x14ac:dyDescent="0.35">
      <c r="A1264" s="1">
        <v>40449</v>
      </c>
      <c r="B1264" s="2" t="s">
        <v>14</v>
      </c>
      <c r="C1264">
        <v>152</v>
      </c>
      <c r="D1264">
        <v>2.1</v>
      </c>
      <c r="E1264">
        <v>319.2</v>
      </c>
    </row>
    <row r="1265" spans="1:5" x14ac:dyDescent="0.35">
      <c r="A1265" s="1">
        <v>40454</v>
      </c>
      <c r="B1265" s="2" t="s">
        <v>47</v>
      </c>
      <c r="C1265">
        <v>263</v>
      </c>
      <c r="D1265">
        <v>2.1</v>
      </c>
      <c r="E1265">
        <v>552.30000000000007</v>
      </c>
    </row>
    <row r="1266" spans="1:5" x14ac:dyDescent="0.35">
      <c r="A1266" s="1">
        <v>40456</v>
      </c>
      <c r="B1266" s="2" t="s">
        <v>30</v>
      </c>
      <c r="C1266">
        <v>61</v>
      </c>
      <c r="D1266">
        <v>2.1</v>
      </c>
      <c r="E1266">
        <v>128.1</v>
      </c>
    </row>
    <row r="1267" spans="1:5" x14ac:dyDescent="0.35">
      <c r="A1267" s="1">
        <v>40456</v>
      </c>
      <c r="B1267" s="2" t="s">
        <v>52</v>
      </c>
      <c r="C1267">
        <v>217</v>
      </c>
      <c r="D1267">
        <v>2.1</v>
      </c>
      <c r="E1267">
        <v>455.70000000000005</v>
      </c>
    </row>
    <row r="1268" spans="1:5" x14ac:dyDescent="0.35">
      <c r="A1268" s="1">
        <v>40457</v>
      </c>
      <c r="B1268" s="2" t="s">
        <v>63</v>
      </c>
      <c r="C1268">
        <v>28</v>
      </c>
      <c r="D1268">
        <v>2.1</v>
      </c>
      <c r="E1268">
        <v>58.800000000000004</v>
      </c>
    </row>
    <row r="1269" spans="1:5" x14ac:dyDescent="0.35">
      <c r="A1269" s="1">
        <v>40457</v>
      </c>
      <c r="B1269" s="2" t="s">
        <v>47</v>
      </c>
      <c r="C1269">
        <v>299</v>
      </c>
      <c r="D1269">
        <v>2.1</v>
      </c>
      <c r="E1269">
        <v>627.9</v>
      </c>
    </row>
    <row r="1270" spans="1:5" x14ac:dyDescent="0.35">
      <c r="A1270" s="1">
        <v>40460</v>
      </c>
      <c r="B1270" s="2" t="s">
        <v>16</v>
      </c>
      <c r="C1270">
        <v>429</v>
      </c>
      <c r="D1270">
        <v>2.1</v>
      </c>
      <c r="E1270">
        <v>900.90000000000009</v>
      </c>
    </row>
    <row r="1271" spans="1:5" x14ac:dyDescent="0.35">
      <c r="A1271" s="1">
        <v>40463</v>
      </c>
      <c r="B1271" s="2" t="s">
        <v>16</v>
      </c>
      <c r="C1271">
        <v>427</v>
      </c>
      <c r="D1271">
        <v>2.1</v>
      </c>
      <c r="E1271">
        <v>896.7</v>
      </c>
    </row>
    <row r="1272" spans="1:5" x14ac:dyDescent="0.35">
      <c r="A1272" s="1">
        <v>40463</v>
      </c>
      <c r="B1272" s="2" t="s">
        <v>14</v>
      </c>
      <c r="C1272">
        <v>87</v>
      </c>
      <c r="D1272">
        <v>2.1</v>
      </c>
      <c r="E1272">
        <v>182.70000000000002</v>
      </c>
    </row>
    <row r="1273" spans="1:5" x14ac:dyDescent="0.35">
      <c r="A1273" s="1">
        <v>40463</v>
      </c>
      <c r="B1273" s="2" t="s">
        <v>143</v>
      </c>
      <c r="C1273">
        <v>17</v>
      </c>
      <c r="D1273">
        <v>2.1</v>
      </c>
      <c r="E1273">
        <v>35.700000000000003</v>
      </c>
    </row>
    <row r="1274" spans="1:5" x14ac:dyDescent="0.35">
      <c r="A1274" s="1">
        <v>40465</v>
      </c>
      <c r="B1274" s="2" t="s">
        <v>37</v>
      </c>
      <c r="C1274">
        <v>124</v>
      </c>
      <c r="D1274">
        <v>2.1</v>
      </c>
      <c r="E1274">
        <v>260.40000000000003</v>
      </c>
    </row>
    <row r="1275" spans="1:5" x14ac:dyDescent="0.35">
      <c r="A1275" s="1">
        <v>40467</v>
      </c>
      <c r="B1275" s="2" t="s">
        <v>9</v>
      </c>
      <c r="C1275">
        <v>406</v>
      </c>
      <c r="D1275">
        <v>2.1</v>
      </c>
      <c r="E1275">
        <v>852.6</v>
      </c>
    </row>
    <row r="1276" spans="1:5" x14ac:dyDescent="0.35">
      <c r="A1276" s="1">
        <v>40467</v>
      </c>
      <c r="B1276" s="2" t="s">
        <v>54</v>
      </c>
      <c r="C1276">
        <v>136</v>
      </c>
      <c r="D1276">
        <v>2.1</v>
      </c>
      <c r="E1276">
        <v>285.60000000000002</v>
      </c>
    </row>
    <row r="1277" spans="1:5" x14ac:dyDescent="0.35">
      <c r="A1277" s="1">
        <v>40468</v>
      </c>
      <c r="B1277" s="2" t="s">
        <v>27</v>
      </c>
      <c r="C1277">
        <v>44</v>
      </c>
      <c r="D1277">
        <v>2.1</v>
      </c>
      <c r="E1277">
        <v>92.4</v>
      </c>
    </row>
    <row r="1278" spans="1:5" x14ac:dyDescent="0.35">
      <c r="A1278" s="1">
        <v>40470</v>
      </c>
      <c r="B1278" s="2" t="s">
        <v>41</v>
      </c>
      <c r="C1278">
        <v>76</v>
      </c>
      <c r="D1278">
        <v>2.1</v>
      </c>
      <c r="E1278">
        <v>159.6</v>
      </c>
    </row>
    <row r="1279" spans="1:5" x14ac:dyDescent="0.35">
      <c r="A1279" s="1">
        <v>40473</v>
      </c>
      <c r="B1279" s="2" t="s">
        <v>21</v>
      </c>
      <c r="C1279">
        <v>104</v>
      </c>
      <c r="D1279">
        <v>2.1</v>
      </c>
      <c r="E1279">
        <v>218.4</v>
      </c>
    </row>
    <row r="1280" spans="1:5" x14ac:dyDescent="0.35">
      <c r="A1280" s="1">
        <v>40474</v>
      </c>
      <c r="B1280" s="2" t="s">
        <v>14</v>
      </c>
      <c r="C1280">
        <v>107</v>
      </c>
      <c r="D1280">
        <v>2.1</v>
      </c>
      <c r="E1280">
        <v>224.70000000000002</v>
      </c>
    </row>
    <row r="1281" spans="1:5" x14ac:dyDescent="0.35">
      <c r="A1281" s="1">
        <v>40477</v>
      </c>
      <c r="B1281" s="2" t="s">
        <v>24</v>
      </c>
      <c r="C1281">
        <v>339</v>
      </c>
      <c r="D1281">
        <v>2.1</v>
      </c>
      <c r="E1281">
        <v>711.9</v>
      </c>
    </row>
    <row r="1282" spans="1:5" x14ac:dyDescent="0.35">
      <c r="A1282" s="1">
        <v>40480</v>
      </c>
      <c r="B1282" s="2" t="s">
        <v>47</v>
      </c>
      <c r="C1282">
        <v>313</v>
      </c>
      <c r="D1282">
        <v>2.1</v>
      </c>
      <c r="E1282">
        <v>657.30000000000007</v>
      </c>
    </row>
    <row r="1283" spans="1:5" x14ac:dyDescent="0.35">
      <c r="A1283" s="1">
        <v>40481</v>
      </c>
      <c r="B1283" s="2" t="s">
        <v>47</v>
      </c>
      <c r="C1283">
        <v>251</v>
      </c>
      <c r="D1283">
        <v>2.1</v>
      </c>
      <c r="E1283">
        <v>527.1</v>
      </c>
    </row>
    <row r="1284" spans="1:5" x14ac:dyDescent="0.35">
      <c r="A1284" s="1">
        <v>40481</v>
      </c>
      <c r="B1284" s="2" t="s">
        <v>16</v>
      </c>
      <c r="C1284">
        <v>126</v>
      </c>
      <c r="D1284">
        <v>2.1</v>
      </c>
      <c r="E1284">
        <v>264.60000000000002</v>
      </c>
    </row>
    <row r="1285" spans="1:5" x14ac:dyDescent="0.35">
      <c r="A1285" s="1">
        <v>40483</v>
      </c>
      <c r="B1285" s="2" t="s">
        <v>27</v>
      </c>
      <c r="C1285">
        <v>20</v>
      </c>
      <c r="D1285">
        <v>2.1</v>
      </c>
      <c r="E1285">
        <v>42</v>
      </c>
    </row>
    <row r="1286" spans="1:5" x14ac:dyDescent="0.35">
      <c r="A1286" s="1">
        <v>40484</v>
      </c>
      <c r="B1286" s="2" t="s">
        <v>71</v>
      </c>
      <c r="C1286">
        <v>80</v>
      </c>
      <c r="D1286">
        <v>2.1</v>
      </c>
      <c r="E1286">
        <v>168</v>
      </c>
    </row>
    <row r="1287" spans="1:5" x14ac:dyDescent="0.35">
      <c r="A1287" s="1">
        <v>40485</v>
      </c>
      <c r="B1287" s="2" t="s">
        <v>138</v>
      </c>
      <c r="C1287">
        <v>9</v>
      </c>
      <c r="D1287">
        <v>2.1</v>
      </c>
      <c r="E1287">
        <v>18.900000000000002</v>
      </c>
    </row>
    <row r="1288" spans="1:5" x14ac:dyDescent="0.35">
      <c r="A1288" s="1">
        <v>40487</v>
      </c>
      <c r="B1288" s="2" t="s">
        <v>21</v>
      </c>
      <c r="C1288">
        <v>50</v>
      </c>
      <c r="D1288">
        <v>2.1</v>
      </c>
      <c r="E1288">
        <v>105</v>
      </c>
    </row>
    <row r="1289" spans="1:5" x14ac:dyDescent="0.35">
      <c r="A1289" s="1">
        <v>40488</v>
      </c>
      <c r="B1289" s="2" t="s">
        <v>25</v>
      </c>
      <c r="C1289">
        <v>100</v>
      </c>
      <c r="D1289">
        <v>2.1</v>
      </c>
      <c r="E1289">
        <v>210</v>
      </c>
    </row>
    <row r="1290" spans="1:5" x14ac:dyDescent="0.35">
      <c r="A1290" s="1">
        <v>40489</v>
      </c>
      <c r="B1290" s="2" t="s">
        <v>144</v>
      </c>
      <c r="C1290">
        <v>2</v>
      </c>
      <c r="D1290">
        <v>2.1</v>
      </c>
      <c r="E1290">
        <v>4.2</v>
      </c>
    </row>
    <row r="1291" spans="1:5" x14ac:dyDescent="0.35">
      <c r="A1291" s="1">
        <v>40490</v>
      </c>
      <c r="B1291" s="2" t="s">
        <v>19</v>
      </c>
      <c r="C1291">
        <v>214</v>
      </c>
      <c r="D1291">
        <v>2.1</v>
      </c>
      <c r="E1291">
        <v>449.40000000000003</v>
      </c>
    </row>
    <row r="1292" spans="1:5" x14ac:dyDescent="0.35">
      <c r="A1292" s="1">
        <v>40491</v>
      </c>
      <c r="B1292" s="2" t="s">
        <v>72</v>
      </c>
      <c r="C1292">
        <v>17</v>
      </c>
      <c r="D1292">
        <v>2.1</v>
      </c>
      <c r="E1292">
        <v>35.700000000000003</v>
      </c>
    </row>
    <row r="1293" spans="1:5" x14ac:dyDescent="0.35">
      <c r="A1293" s="1">
        <v>40492</v>
      </c>
      <c r="B1293" s="2" t="s">
        <v>47</v>
      </c>
      <c r="C1293">
        <v>269</v>
      </c>
      <c r="D1293">
        <v>2.1</v>
      </c>
      <c r="E1293">
        <v>564.9</v>
      </c>
    </row>
    <row r="1294" spans="1:5" x14ac:dyDescent="0.35">
      <c r="A1294" s="1">
        <v>40496</v>
      </c>
      <c r="B1294" s="2" t="s">
        <v>174</v>
      </c>
      <c r="C1294">
        <v>2</v>
      </c>
      <c r="D1294">
        <v>2.1</v>
      </c>
      <c r="E1294">
        <v>4.2</v>
      </c>
    </row>
    <row r="1295" spans="1:5" x14ac:dyDescent="0.35">
      <c r="A1295" s="1">
        <v>40503</v>
      </c>
      <c r="B1295" s="2" t="s">
        <v>14</v>
      </c>
      <c r="C1295">
        <v>159</v>
      </c>
      <c r="D1295">
        <v>2.1</v>
      </c>
      <c r="E1295">
        <v>333.90000000000003</v>
      </c>
    </row>
    <row r="1296" spans="1:5" x14ac:dyDescent="0.35">
      <c r="A1296" s="1">
        <v>40504</v>
      </c>
      <c r="B1296" s="2" t="s">
        <v>30</v>
      </c>
      <c r="C1296">
        <v>167</v>
      </c>
      <c r="D1296">
        <v>2.1</v>
      </c>
      <c r="E1296">
        <v>350.7</v>
      </c>
    </row>
    <row r="1297" spans="1:5" x14ac:dyDescent="0.35">
      <c r="A1297" s="1">
        <v>40505</v>
      </c>
      <c r="B1297" s="2" t="s">
        <v>39</v>
      </c>
      <c r="C1297">
        <v>123</v>
      </c>
      <c r="D1297">
        <v>2.1</v>
      </c>
      <c r="E1297">
        <v>258.3</v>
      </c>
    </row>
    <row r="1298" spans="1:5" x14ac:dyDescent="0.35">
      <c r="A1298" s="1">
        <v>40505</v>
      </c>
      <c r="B1298" s="2" t="s">
        <v>30</v>
      </c>
      <c r="C1298">
        <v>32</v>
      </c>
      <c r="D1298">
        <v>2.1</v>
      </c>
      <c r="E1298">
        <v>67.2</v>
      </c>
    </row>
    <row r="1299" spans="1:5" x14ac:dyDescent="0.35">
      <c r="A1299" s="1">
        <v>40505</v>
      </c>
      <c r="B1299" s="2" t="s">
        <v>9</v>
      </c>
      <c r="C1299">
        <v>276</v>
      </c>
      <c r="D1299">
        <v>2.1</v>
      </c>
      <c r="E1299">
        <v>579.6</v>
      </c>
    </row>
    <row r="1300" spans="1:5" x14ac:dyDescent="0.35">
      <c r="A1300" s="1">
        <v>40508</v>
      </c>
      <c r="B1300" s="2" t="s">
        <v>16</v>
      </c>
      <c r="C1300">
        <v>191</v>
      </c>
      <c r="D1300">
        <v>2.1</v>
      </c>
      <c r="E1300">
        <v>401.1</v>
      </c>
    </row>
    <row r="1301" spans="1:5" x14ac:dyDescent="0.35">
      <c r="A1301" s="1">
        <v>40510</v>
      </c>
      <c r="B1301" s="2" t="s">
        <v>217</v>
      </c>
      <c r="C1301">
        <v>9</v>
      </c>
      <c r="D1301">
        <v>2.1</v>
      </c>
      <c r="E1301">
        <v>18.900000000000002</v>
      </c>
    </row>
    <row r="1302" spans="1:5" x14ac:dyDescent="0.35">
      <c r="A1302" s="1">
        <v>40511</v>
      </c>
      <c r="B1302" s="2" t="s">
        <v>32</v>
      </c>
      <c r="C1302">
        <v>174</v>
      </c>
      <c r="D1302">
        <v>2.1</v>
      </c>
      <c r="E1302">
        <v>365.40000000000003</v>
      </c>
    </row>
    <row r="1303" spans="1:5" x14ac:dyDescent="0.35">
      <c r="A1303" s="1">
        <v>40512</v>
      </c>
      <c r="B1303" s="2" t="s">
        <v>71</v>
      </c>
      <c r="C1303">
        <v>39</v>
      </c>
      <c r="D1303">
        <v>2.1</v>
      </c>
      <c r="E1303">
        <v>81.900000000000006</v>
      </c>
    </row>
    <row r="1304" spans="1:5" x14ac:dyDescent="0.35">
      <c r="A1304" s="1">
        <v>40513</v>
      </c>
      <c r="B1304" s="2" t="s">
        <v>9</v>
      </c>
      <c r="C1304">
        <v>330</v>
      </c>
      <c r="D1304">
        <v>2.1</v>
      </c>
      <c r="E1304">
        <v>693</v>
      </c>
    </row>
    <row r="1305" spans="1:5" x14ac:dyDescent="0.35">
      <c r="A1305" s="1">
        <v>40513</v>
      </c>
      <c r="B1305" s="2" t="s">
        <v>148</v>
      </c>
      <c r="C1305">
        <v>5</v>
      </c>
      <c r="D1305">
        <v>2.1</v>
      </c>
      <c r="E1305">
        <v>10.5</v>
      </c>
    </row>
    <row r="1306" spans="1:5" x14ac:dyDescent="0.35">
      <c r="A1306" s="1">
        <v>40516</v>
      </c>
      <c r="B1306" s="2" t="s">
        <v>16</v>
      </c>
      <c r="C1306">
        <v>175</v>
      </c>
      <c r="D1306">
        <v>2.1</v>
      </c>
      <c r="E1306">
        <v>367.5</v>
      </c>
    </row>
    <row r="1307" spans="1:5" x14ac:dyDescent="0.35">
      <c r="A1307" s="1">
        <v>40520</v>
      </c>
      <c r="B1307" s="2" t="s">
        <v>133</v>
      </c>
      <c r="C1307">
        <v>183</v>
      </c>
      <c r="D1307">
        <v>2.1</v>
      </c>
      <c r="E1307">
        <v>384.3</v>
      </c>
    </row>
    <row r="1308" spans="1:5" x14ac:dyDescent="0.35">
      <c r="A1308" s="1">
        <v>40520</v>
      </c>
      <c r="B1308" s="2" t="s">
        <v>47</v>
      </c>
      <c r="C1308">
        <v>423</v>
      </c>
      <c r="D1308">
        <v>2.1</v>
      </c>
      <c r="E1308">
        <v>888.30000000000007</v>
      </c>
    </row>
    <row r="1309" spans="1:5" x14ac:dyDescent="0.35">
      <c r="A1309" s="1">
        <v>40520</v>
      </c>
      <c r="B1309" s="2" t="s">
        <v>54</v>
      </c>
      <c r="C1309">
        <v>88</v>
      </c>
      <c r="D1309">
        <v>2.1</v>
      </c>
      <c r="E1309">
        <v>184.8</v>
      </c>
    </row>
    <row r="1310" spans="1:5" x14ac:dyDescent="0.35">
      <c r="A1310" s="1">
        <v>40521</v>
      </c>
      <c r="B1310" s="2" t="s">
        <v>19</v>
      </c>
      <c r="C1310">
        <v>241</v>
      </c>
      <c r="D1310">
        <v>2.1</v>
      </c>
      <c r="E1310">
        <v>506.1</v>
      </c>
    </row>
    <row r="1311" spans="1:5" x14ac:dyDescent="0.35">
      <c r="A1311" s="1">
        <v>40522</v>
      </c>
      <c r="B1311" s="2" t="s">
        <v>14</v>
      </c>
      <c r="C1311">
        <v>37</v>
      </c>
      <c r="D1311">
        <v>2.1</v>
      </c>
      <c r="E1311">
        <v>77.7</v>
      </c>
    </row>
    <row r="1312" spans="1:5" x14ac:dyDescent="0.35">
      <c r="A1312" s="1">
        <v>40528</v>
      </c>
      <c r="B1312" s="2" t="s">
        <v>80</v>
      </c>
      <c r="C1312">
        <v>164</v>
      </c>
      <c r="D1312">
        <v>2.1</v>
      </c>
      <c r="E1312">
        <v>344.40000000000003</v>
      </c>
    </row>
    <row r="1313" spans="1:5" x14ac:dyDescent="0.35">
      <c r="A1313" s="1">
        <v>40529</v>
      </c>
      <c r="B1313" s="2" t="s">
        <v>96</v>
      </c>
      <c r="C1313">
        <v>20</v>
      </c>
      <c r="D1313">
        <v>2.1</v>
      </c>
      <c r="E1313">
        <v>42</v>
      </c>
    </row>
    <row r="1314" spans="1:5" x14ac:dyDescent="0.35">
      <c r="A1314" s="1">
        <v>40533</v>
      </c>
      <c r="B1314" s="2" t="s">
        <v>184</v>
      </c>
      <c r="C1314">
        <v>8</v>
      </c>
      <c r="D1314">
        <v>2.1</v>
      </c>
      <c r="E1314">
        <v>16.8</v>
      </c>
    </row>
    <row r="1315" spans="1:5" x14ac:dyDescent="0.35">
      <c r="A1315" s="1">
        <v>40533</v>
      </c>
      <c r="B1315" s="2" t="s">
        <v>158</v>
      </c>
      <c r="C1315">
        <v>4</v>
      </c>
      <c r="D1315">
        <v>2.1</v>
      </c>
      <c r="E1315">
        <v>8.4</v>
      </c>
    </row>
    <row r="1316" spans="1:5" x14ac:dyDescent="0.35">
      <c r="A1316" s="1">
        <v>40538</v>
      </c>
      <c r="B1316" s="2" t="s">
        <v>24</v>
      </c>
      <c r="C1316">
        <v>408</v>
      </c>
      <c r="D1316">
        <v>2.1</v>
      </c>
      <c r="E1316">
        <v>856.80000000000007</v>
      </c>
    </row>
    <row r="1317" spans="1:5" x14ac:dyDescent="0.35">
      <c r="A1317" s="1">
        <v>40544</v>
      </c>
      <c r="B1317" s="2" t="s">
        <v>144</v>
      </c>
      <c r="C1317">
        <v>20</v>
      </c>
      <c r="D1317">
        <v>2.2000000000000002</v>
      </c>
      <c r="E1317">
        <v>44</v>
      </c>
    </row>
    <row r="1318" spans="1:5" x14ac:dyDescent="0.35">
      <c r="A1318" s="1">
        <v>40545</v>
      </c>
      <c r="B1318" s="2" t="s">
        <v>33</v>
      </c>
      <c r="C1318">
        <v>102</v>
      </c>
      <c r="D1318">
        <v>2.2000000000000002</v>
      </c>
      <c r="E1318">
        <v>224.4</v>
      </c>
    </row>
    <row r="1319" spans="1:5" x14ac:dyDescent="0.35">
      <c r="A1319" s="1">
        <v>40546</v>
      </c>
      <c r="B1319" s="2" t="s">
        <v>11</v>
      </c>
      <c r="C1319">
        <v>240</v>
      </c>
      <c r="D1319">
        <v>2.2000000000000002</v>
      </c>
      <c r="E1319">
        <v>528</v>
      </c>
    </row>
    <row r="1320" spans="1:5" x14ac:dyDescent="0.35">
      <c r="A1320" s="1">
        <v>40548</v>
      </c>
      <c r="B1320" s="2" t="s">
        <v>12</v>
      </c>
      <c r="C1320">
        <v>124</v>
      </c>
      <c r="D1320">
        <v>2.2000000000000002</v>
      </c>
      <c r="E1320">
        <v>272.8</v>
      </c>
    </row>
    <row r="1321" spans="1:5" x14ac:dyDescent="0.35">
      <c r="A1321" s="1">
        <v>40550</v>
      </c>
      <c r="B1321" s="2" t="s">
        <v>47</v>
      </c>
      <c r="C1321">
        <v>330</v>
      </c>
      <c r="D1321">
        <v>2.2000000000000002</v>
      </c>
      <c r="E1321">
        <v>726.00000000000011</v>
      </c>
    </row>
    <row r="1322" spans="1:5" x14ac:dyDescent="0.35">
      <c r="A1322" s="1">
        <v>40554</v>
      </c>
      <c r="B1322" s="2" t="s">
        <v>28</v>
      </c>
      <c r="C1322">
        <v>187</v>
      </c>
      <c r="D1322">
        <v>2.2000000000000002</v>
      </c>
      <c r="E1322">
        <v>411.40000000000003</v>
      </c>
    </row>
    <row r="1323" spans="1:5" x14ac:dyDescent="0.35">
      <c r="A1323" s="1">
        <v>40561</v>
      </c>
      <c r="B1323" s="2" t="s">
        <v>54</v>
      </c>
      <c r="C1323">
        <v>165</v>
      </c>
      <c r="D1323">
        <v>2.2000000000000002</v>
      </c>
      <c r="E1323">
        <v>363.00000000000006</v>
      </c>
    </row>
    <row r="1324" spans="1:5" x14ac:dyDescent="0.35">
      <c r="A1324" s="1">
        <v>40562</v>
      </c>
      <c r="B1324" s="2" t="s">
        <v>7</v>
      </c>
      <c r="C1324">
        <v>371</v>
      </c>
      <c r="D1324">
        <v>2.2000000000000002</v>
      </c>
      <c r="E1324">
        <v>816.2</v>
      </c>
    </row>
    <row r="1325" spans="1:5" x14ac:dyDescent="0.35">
      <c r="A1325" s="1">
        <v>40564</v>
      </c>
      <c r="B1325" s="2" t="s">
        <v>41</v>
      </c>
      <c r="C1325">
        <v>185</v>
      </c>
      <c r="D1325">
        <v>2.2000000000000002</v>
      </c>
      <c r="E1325">
        <v>407.00000000000006</v>
      </c>
    </row>
    <row r="1326" spans="1:5" x14ac:dyDescent="0.35">
      <c r="A1326" s="1">
        <v>40566</v>
      </c>
      <c r="B1326" s="2" t="s">
        <v>11</v>
      </c>
      <c r="C1326">
        <v>401</v>
      </c>
      <c r="D1326">
        <v>2.2000000000000002</v>
      </c>
      <c r="E1326">
        <v>882.2</v>
      </c>
    </row>
    <row r="1327" spans="1:5" x14ac:dyDescent="0.35">
      <c r="A1327" s="1">
        <v>40568</v>
      </c>
      <c r="B1327" s="2" t="s">
        <v>57</v>
      </c>
      <c r="C1327">
        <v>25</v>
      </c>
      <c r="D1327">
        <v>2.2000000000000002</v>
      </c>
      <c r="E1327">
        <v>55.000000000000007</v>
      </c>
    </row>
    <row r="1328" spans="1:5" x14ac:dyDescent="0.35">
      <c r="A1328" s="1">
        <v>40568</v>
      </c>
      <c r="B1328" s="2" t="s">
        <v>95</v>
      </c>
      <c r="C1328">
        <v>3</v>
      </c>
      <c r="D1328">
        <v>2.2000000000000002</v>
      </c>
      <c r="E1328">
        <v>6.6000000000000005</v>
      </c>
    </row>
    <row r="1329" spans="1:5" x14ac:dyDescent="0.35">
      <c r="A1329" s="1">
        <v>40568</v>
      </c>
      <c r="B1329" s="2" t="s">
        <v>172</v>
      </c>
      <c r="C1329">
        <v>11</v>
      </c>
      <c r="D1329">
        <v>2.2000000000000002</v>
      </c>
      <c r="E1329">
        <v>24.200000000000003</v>
      </c>
    </row>
    <row r="1330" spans="1:5" x14ac:dyDescent="0.35">
      <c r="A1330" s="1">
        <v>40573</v>
      </c>
      <c r="B1330" s="2" t="s">
        <v>218</v>
      </c>
      <c r="C1330">
        <v>18</v>
      </c>
      <c r="D1330">
        <v>2.2000000000000002</v>
      </c>
      <c r="E1330">
        <v>39.6</v>
      </c>
    </row>
    <row r="1331" spans="1:5" x14ac:dyDescent="0.35">
      <c r="A1331" s="1">
        <v>40573</v>
      </c>
      <c r="B1331" s="2" t="s">
        <v>47</v>
      </c>
      <c r="C1331">
        <v>154</v>
      </c>
      <c r="D1331">
        <v>2.2000000000000002</v>
      </c>
      <c r="E1331">
        <v>338.8</v>
      </c>
    </row>
    <row r="1332" spans="1:5" x14ac:dyDescent="0.35">
      <c r="A1332" s="1">
        <v>40574</v>
      </c>
      <c r="B1332" s="2" t="s">
        <v>52</v>
      </c>
      <c r="C1332">
        <v>423</v>
      </c>
      <c r="D1332">
        <v>2.2000000000000002</v>
      </c>
      <c r="E1332">
        <v>930.6</v>
      </c>
    </row>
    <row r="1333" spans="1:5" x14ac:dyDescent="0.35">
      <c r="A1333" s="1">
        <v>40576</v>
      </c>
      <c r="B1333" s="2" t="s">
        <v>129</v>
      </c>
      <c r="C1333">
        <v>6</v>
      </c>
      <c r="D1333">
        <v>2.2000000000000002</v>
      </c>
      <c r="E1333">
        <v>13.200000000000001</v>
      </c>
    </row>
    <row r="1334" spans="1:5" x14ac:dyDescent="0.35">
      <c r="A1334" s="1">
        <v>40580</v>
      </c>
      <c r="B1334" s="2" t="s">
        <v>30</v>
      </c>
      <c r="C1334">
        <v>62</v>
      </c>
      <c r="D1334">
        <v>2.2000000000000002</v>
      </c>
      <c r="E1334">
        <v>136.4</v>
      </c>
    </row>
    <row r="1335" spans="1:5" x14ac:dyDescent="0.35">
      <c r="A1335" s="1">
        <v>40581</v>
      </c>
      <c r="B1335" s="2" t="s">
        <v>138</v>
      </c>
      <c r="C1335">
        <v>15</v>
      </c>
      <c r="D1335">
        <v>2.2000000000000002</v>
      </c>
      <c r="E1335">
        <v>33</v>
      </c>
    </row>
    <row r="1336" spans="1:5" x14ac:dyDescent="0.35">
      <c r="A1336" s="1">
        <v>40583</v>
      </c>
      <c r="B1336" s="2" t="s">
        <v>11</v>
      </c>
      <c r="C1336">
        <v>311</v>
      </c>
      <c r="D1336">
        <v>2.2000000000000002</v>
      </c>
      <c r="E1336">
        <v>684.2</v>
      </c>
    </row>
    <row r="1337" spans="1:5" x14ac:dyDescent="0.35">
      <c r="A1337" s="1">
        <v>40584</v>
      </c>
      <c r="B1337" s="2" t="s">
        <v>21</v>
      </c>
      <c r="C1337">
        <v>127</v>
      </c>
      <c r="D1337">
        <v>2.2000000000000002</v>
      </c>
      <c r="E1337">
        <v>279.40000000000003</v>
      </c>
    </row>
    <row r="1338" spans="1:5" x14ac:dyDescent="0.35">
      <c r="A1338" s="1">
        <v>40585</v>
      </c>
      <c r="B1338" s="2" t="s">
        <v>24</v>
      </c>
      <c r="C1338">
        <v>483</v>
      </c>
      <c r="D1338">
        <v>2.2000000000000002</v>
      </c>
      <c r="E1338">
        <v>1062.6000000000001</v>
      </c>
    </row>
    <row r="1339" spans="1:5" x14ac:dyDescent="0.35">
      <c r="A1339" s="1">
        <v>40588</v>
      </c>
      <c r="B1339" s="2" t="s">
        <v>219</v>
      </c>
      <c r="C1339">
        <v>9</v>
      </c>
      <c r="D1339">
        <v>2.2000000000000002</v>
      </c>
      <c r="E1339">
        <v>19.8</v>
      </c>
    </row>
    <row r="1340" spans="1:5" x14ac:dyDescent="0.35">
      <c r="A1340" s="1">
        <v>40593</v>
      </c>
      <c r="B1340" s="2" t="s">
        <v>22</v>
      </c>
      <c r="C1340">
        <v>75</v>
      </c>
      <c r="D1340">
        <v>2.2000000000000002</v>
      </c>
      <c r="E1340">
        <v>165</v>
      </c>
    </row>
    <row r="1341" spans="1:5" x14ac:dyDescent="0.35">
      <c r="A1341" s="1">
        <v>40598</v>
      </c>
      <c r="B1341" s="2" t="s">
        <v>220</v>
      </c>
      <c r="C1341">
        <v>7</v>
      </c>
      <c r="D1341">
        <v>2.2000000000000002</v>
      </c>
      <c r="E1341">
        <v>15.400000000000002</v>
      </c>
    </row>
    <row r="1342" spans="1:5" x14ac:dyDescent="0.35">
      <c r="A1342" s="1">
        <v>40602</v>
      </c>
      <c r="B1342" s="2" t="s">
        <v>37</v>
      </c>
      <c r="C1342">
        <v>114</v>
      </c>
      <c r="D1342">
        <v>2.2000000000000002</v>
      </c>
      <c r="E1342">
        <v>250.8</v>
      </c>
    </row>
    <row r="1343" spans="1:5" x14ac:dyDescent="0.35">
      <c r="A1343" s="1">
        <v>40605</v>
      </c>
      <c r="B1343" s="2" t="s">
        <v>125</v>
      </c>
      <c r="C1343">
        <v>151</v>
      </c>
      <c r="D1343">
        <v>2.2000000000000002</v>
      </c>
      <c r="E1343">
        <v>332.20000000000005</v>
      </c>
    </row>
    <row r="1344" spans="1:5" x14ac:dyDescent="0.35">
      <c r="A1344" s="1">
        <v>40608</v>
      </c>
      <c r="B1344" s="2" t="s">
        <v>12</v>
      </c>
      <c r="C1344">
        <v>116</v>
      </c>
      <c r="D1344">
        <v>2.2000000000000002</v>
      </c>
      <c r="E1344">
        <v>255.20000000000002</v>
      </c>
    </row>
    <row r="1345" spans="1:5" x14ac:dyDescent="0.35">
      <c r="A1345" s="1">
        <v>40609</v>
      </c>
      <c r="B1345" s="2" t="s">
        <v>14</v>
      </c>
      <c r="C1345">
        <v>76</v>
      </c>
      <c r="D1345">
        <v>2.2000000000000002</v>
      </c>
      <c r="E1345">
        <v>167.20000000000002</v>
      </c>
    </row>
    <row r="1346" spans="1:5" x14ac:dyDescent="0.35">
      <c r="A1346" s="1">
        <v>40610</v>
      </c>
      <c r="B1346" s="2" t="s">
        <v>8</v>
      </c>
      <c r="C1346">
        <v>25</v>
      </c>
      <c r="D1346">
        <v>2.2000000000000002</v>
      </c>
      <c r="E1346">
        <v>55.000000000000007</v>
      </c>
    </row>
    <row r="1347" spans="1:5" x14ac:dyDescent="0.35">
      <c r="A1347" s="1">
        <v>40614</v>
      </c>
      <c r="B1347" s="2" t="s">
        <v>33</v>
      </c>
      <c r="C1347">
        <v>37</v>
      </c>
      <c r="D1347">
        <v>2.2000000000000002</v>
      </c>
      <c r="E1347">
        <v>81.400000000000006</v>
      </c>
    </row>
    <row r="1348" spans="1:5" x14ac:dyDescent="0.35">
      <c r="A1348" s="1">
        <v>40616</v>
      </c>
      <c r="B1348" s="2" t="s">
        <v>82</v>
      </c>
      <c r="C1348">
        <v>108</v>
      </c>
      <c r="D1348">
        <v>2.2000000000000002</v>
      </c>
      <c r="E1348">
        <v>237.60000000000002</v>
      </c>
    </row>
    <row r="1349" spans="1:5" x14ac:dyDescent="0.35">
      <c r="A1349" s="1">
        <v>40617</v>
      </c>
      <c r="B1349" s="2" t="s">
        <v>9</v>
      </c>
      <c r="C1349">
        <v>199</v>
      </c>
      <c r="D1349">
        <v>2.2000000000000002</v>
      </c>
      <c r="E1349">
        <v>437.8</v>
      </c>
    </row>
    <row r="1350" spans="1:5" x14ac:dyDescent="0.35">
      <c r="A1350" s="1">
        <v>40617</v>
      </c>
      <c r="B1350" s="2" t="s">
        <v>47</v>
      </c>
      <c r="C1350">
        <v>128</v>
      </c>
      <c r="D1350">
        <v>2.2000000000000002</v>
      </c>
      <c r="E1350">
        <v>281.60000000000002</v>
      </c>
    </row>
    <row r="1351" spans="1:5" x14ac:dyDescent="0.35">
      <c r="A1351" s="1">
        <v>40618</v>
      </c>
      <c r="B1351" s="2" t="s">
        <v>60</v>
      </c>
      <c r="C1351">
        <v>32</v>
      </c>
      <c r="D1351">
        <v>2.2000000000000002</v>
      </c>
      <c r="E1351">
        <v>70.400000000000006</v>
      </c>
    </row>
    <row r="1352" spans="1:5" x14ac:dyDescent="0.35">
      <c r="A1352" s="1">
        <v>40625</v>
      </c>
      <c r="B1352" s="2" t="s">
        <v>32</v>
      </c>
      <c r="C1352">
        <v>151</v>
      </c>
      <c r="D1352">
        <v>2.2000000000000002</v>
      </c>
      <c r="E1352">
        <v>332.20000000000005</v>
      </c>
    </row>
    <row r="1353" spans="1:5" x14ac:dyDescent="0.35">
      <c r="A1353" s="1">
        <v>40626</v>
      </c>
      <c r="B1353" s="2" t="s">
        <v>155</v>
      </c>
      <c r="C1353">
        <v>8</v>
      </c>
      <c r="D1353">
        <v>2.2000000000000002</v>
      </c>
      <c r="E1353">
        <v>17.600000000000001</v>
      </c>
    </row>
    <row r="1354" spans="1:5" x14ac:dyDescent="0.35">
      <c r="A1354" s="1">
        <v>40627</v>
      </c>
      <c r="B1354" s="2" t="s">
        <v>16</v>
      </c>
      <c r="C1354">
        <v>411</v>
      </c>
      <c r="D1354">
        <v>2.2000000000000002</v>
      </c>
      <c r="E1354">
        <v>904.2</v>
      </c>
    </row>
    <row r="1355" spans="1:5" x14ac:dyDescent="0.35">
      <c r="A1355" s="1">
        <v>40628</v>
      </c>
      <c r="B1355" s="2" t="s">
        <v>54</v>
      </c>
      <c r="C1355">
        <v>119</v>
      </c>
      <c r="D1355">
        <v>2.2000000000000002</v>
      </c>
      <c r="E1355">
        <v>261.8</v>
      </c>
    </row>
    <row r="1356" spans="1:5" x14ac:dyDescent="0.35">
      <c r="A1356" s="1">
        <v>40630</v>
      </c>
      <c r="B1356" s="2" t="s">
        <v>19</v>
      </c>
      <c r="C1356">
        <v>366</v>
      </c>
      <c r="D1356">
        <v>2.2000000000000002</v>
      </c>
      <c r="E1356">
        <v>805.2</v>
      </c>
    </row>
    <row r="1357" spans="1:5" x14ac:dyDescent="0.35">
      <c r="A1357" s="1">
        <v>40633</v>
      </c>
      <c r="B1357" s="2" t="s">
        <v>71</v>
      </c>
      <c r="C1357">
        <v>20</v>
      </c>
      <c r="D1357">
        <v>2.2000000000000002</v>
      </c>
      <c r="E1357">
        <v>44</v>
      </c>
    </row>
    <row r="1358" spans="1:5" x14ac:dyDescent="0.35">
      <c r="A1358" s="1">
        <v>40635</v>
      </c>
      <c r="B1358" s="2" t="s">
        <v>125</v>
      </c>
      <c r="C1358">
        <v>124</v>
      </c>
      <c r="D1358">
        <v>2.2000000000000002</v>
      </c>
      <c r="E1358">
        <v>272.8</v>
      </c>
    </row>
    <row r="1359" spans="1:5" x14ac:dyDescent="0.35">
      <c r="A1359" s="1">
        <v>40635</v>
      </c>
      <c r="B1359" s="2" t="s">
        <v>12</v>
      </c>
      <c r="C1359">
        <v>30</v>
      </c>
      <c r="D1359">
        <v>2.2000000000000002</v>
      </c>
      <c r="E1359">
        <v>66</v>
      </c>
    </row>
    <row r="1360" spans="1:5" x14ac:dyDescent="0.35">
      <c r="A1360" s="1">
        <v>40636</v>
      </c>
      <c r="B1360" s="2" t="s">
        <v>16</v>
      </c>
      <c r="C1360">
        <v>237</v>
      </c>
      <c r="D1360">
        <v>2.2000000000000002</v>
      </c>
      <c r="E1360">
        <v>521.40000000000009</v>
      </c>
    </row>
    <row r="1361" spans="1:5" x14ac:dyDescent="0.35">
      <c r="A1361" s="1">
        <v>40638</v>
      </c>
      <c r="B1361" s="2" t="s">
        <v>24</v>
      </c>
      <c r="C1361">
        <v>355</v>
      </c>
      <c r="D1361">
        <v>2.2000000000000002</v>
      </c>
      <c r="E1361">
        <v>781.00000000000011</v>
      </c>
    </row>
    <row r="1362" spans="1:5" x14ac:dyDescent="0.35">
      <c r="A1362" s="1">
        <v>40642</v>
      </c>
      <c r="B1362" s="2" t="s">
        <v>47</v>
      </c>
      <c r="C1362">
        <v>162</v>
      </c>
      <c r="D1362">
        <v>2.2000000000000002</v>
      </c>
      <c r="E1362">
        <v>356.40000000000003</v>
      </c>
    </row>
    <row r="1363" spans="1:5" x14ac:dyDescent="0.35">
      <c r="A1363" s="1">
        <v>40647</v>
      </c>
      <c r="B1363" s="2" t="s">
        <v>37</v>
      </c>
      <c r="C1363">
        <v>46</v>
      </c>
      <c r="D1363">
        <v>2.2000000000000002</v>
      </c>
      <c r="E1363">
        <v>101.2</v>
      </c>
    </row>
    <row r="1364" spans="1:5" x14ac:dyDescent="0.35">
      <c r="A1364" s="1">
        <v>40647</v>
      </c>
      <c r="B1364" s="2" t="s">
        <v>221</v>
      </c>
      <c r="C1364">
        <v>13</v>
      </c>
      <c r="D1364">
        <v>2.2000000000000002</v>
      </c>
      <c r="E1364">
        <v>28.6</v>
      </c>
    </row>
    <row r="1365" spans="1:5" x14ac:dyDescent="0.35">
      <c r="A1365" s="1">
        <v>40647</v>
      </c>
      <c r="B1365" s="2" t="s">
        <v>120</v>
      </c>
      <c r="C1365">
        <v>14</v>
      </c>
      <c r="D1365">
        <v>2.2000000000000002</v>
      </c>
      <c r="E1365">
        <v>30.800000000000004</v>
      </c>
    </row>
    <row r="1366" spans="1:5" x14ac:dyDescent="0.35">
      <c r="A1366" s="1">
        <v>40647</v>
      </c>
      <c r="B1366" s="2" t="s">
        <v>222</v>
      </c>
      <c r="C1366">
        <v>4</v>
      </c>
      <c r="D1366">
        <v>2.2000000000000002</v>
      </c>
      <c r="E1366">
        <v>8.8000000000000007</v>
      </c>
    </row>
    <row r="1367" spans="1:5" x14ac:dyDescent="0.35">
      <c r="A1367" s="1">
        <v>40651</v>
      </c>
      <c r="B1367" s="2" t="s">
        <v>11</v>
      </c>
      <c r="C1367">
        <v>470</v>
      </c>
      <c r="D1367">
        <v>2.2000000000000002</v>
      </c>
      <c r="E1367">
        <v>1034</v>
      </c>
    </row>
    <row r="1368" spans="1:5" x14ac:dyDescent="0.35">
      <c r="A1368" s="1">
        <v>40651</v>
      </c>
      <c r="B1368" s="2" t="s">
        <v>223</v>
      </c>
      <c r="C1368">
        <v>9</v>
      </c>
      <c r="D1368">
        <v>2.2000000000000002</v>
      </c>
      <c r="E1368">
        <v>19.8</v>
      </c>
    </row>
    <row r="1369" spans="1:5" x14ac:dyDescent="0.35">
      <c r="A1369" s="1">
        <v>40651</v>
      </c>
      <c r="B1369" s="2" t="s">
        <v>60</v>
      </c>
      <c r="C1369">
        <v>37</v>
      </c>
      <c r="D1369">
        <v>2.2000000000000002</v>
      </c>
      <c r="E1369">
        <v>81.400000000000006</v>
      </c>
    </row>
    <row r="1370" spans="1:5" x14ac:dyDescent="0.35">
      <c r="A1370" s="1">
        <v>40652</v>
      </c>
      <c r="B1370" s="2" t="s">
        <v>30</v>
      </c>
      <c r="C1370">
        <v>55</v>
      </c>
      <c r="D1370">
        <v>2.2000000000000002</v>
      </c>
      <c r="E1370">
        <v>121.00000000000001</v>
      </c>
    </row>
    <row r="1371" spans="1:5" x14ac:dyDescent="0.35">
      <c r="A1371" s="1">
        <v>40654</v>
      </c>
      <c r="B1371" s="2" t="s">
        <v>57</v>
      </c>
      <c r="C1371">
        <v>140</v>
      </c>
      <c r="D1371">
        <v>2.2000000000000002</v>
      </c>
      <c r="E1371">
        <v>308</v>
      </c>
    </row>
    <row r="1372" spans="1:5" x14ac:dyDescent="0.35">
      <c r="A1372" s="1">
        <v>40656</v>
      </c>
      <c r="B1372" s="2" t="s">
        <v>224</v>
      </c>
      <c r="C1372">
        <v>12</v>
      </c>
      <c r="D1372">
        <v>2.2000000000000002</v>
      </c>
      <c r="E1372">
        <v>26.400000000000002</v>
      </c>
    </row>
    <row r="1373" spans="1:5" x14ac:dyDescent="0.35">
      <c r="A1373" s="1">
        <v>40658</v>
      </c>
      <c r="B1373" s="2" t="s">
        <v>14</v>
      </c>
      <c r="C1373">
        <v>20</v>
      </c>
      <c r="D1373">
        <v>2.2000000000000002</v>
      </c>
      <c r="E1373">
        <v>44</v>
      </c>
    </row>
    <row r="1374" spans="1:5" x14ac:dyDescent="0.35">
      <c r="A1374" s="1">
        <v>40662</v>
      </c>
      <c r="B1374" s="2" t="s">
        <v>52</v>
      </c>
      <c r="C1374">
        <v>478</v>
      </c>
      <c r="D1374">
        <v>2.2000000000000002</v>
      </c>
      <c r="E1374">
        <v>1051.6000000000001</v>
      </c>
    </row>
    <row r="1375" spans="1:5" x14ac:dyDescent="0.35">
      <c r="A1375" s="1">
        <v>40664</v>
      </c>
      <c r="B1375" s="2" t="s">
        <v>24</v>
      </c>
      <c r="C1375">
        <v>289</v>
      </c>
      <c r="D1375">
        <v>2.2000000000000002</v>
      </c>
      <c r="E1375">
        <v>635.80000000000007</v>
      </c>
    </row>
    <row r="1376" spans="1:5" x14ac:dyDescent="0.35">
      <c r="A1376" s="1">
        <v>40665</v>
      </c>
      <c r="B1376" s="2" t="s">
        <v>59</v>
      </c>
      <c r="C1376">
        <v>1</v>
      </c>
      <c r="D1376">
        <v>2.2000000000000002</v>
      </c>
      <c r="E1376">
        <v>2.2000000000000002</v>
      </c>
    </row>
    <row r="1377" spans="1:5" x14ac:dyDescent="0.35">
      <c r="A1377" s="1">
        <v>40665</v>
      </c>
      <c r="B1377" s="2" t="s">
        <v>151</v>
      </c>
      <c r="C1377">
        <v>15</v>
      </c>
      <c r="D1377">
        <v>2.2000000000000002</v>
      </c>
      <c r="E1377">
        <v>33</v>
      </c>
    </row>
    <row r="1378" spans="1:5" x14ac:dyDescent="0.35">
      <c r="A1378" s="1">
        <v>40668</v>
      </c>
      <c r="B1378" s="2" t="s">
        <v>9</v>
      </c>
      <c r="C1378">
        <v>400</v>
      </c>
      <c r="D1378">
        <v>2.2000000000000002</v>
      </c>
      <c r="E1378">
        <v>880.00000000000011</v>
      </c>
    </row>
    <row r="1379" spans="1:5" x14ac:dyDescent="0.35">
      <c r="A1379" s="1">
        <v>40669</v>
      </c>
      <c r="B1379" s="2" t="s">
        <v>110</v>
      </c>
      <c r="C1379">
        <v>1</v>
      </c>
      <c r="D1379">
        <v>2.2000000000000002</v>
      </c>
      <c r="E1379">
        <v>2.2000000000000002</v>
      </c>
    </row>
    <row r="1380" spans="1:5" x14ac:dyDescent="0.35">
      <c r="A1380" s="1">
        <v>40670</v>
      </c>
      <c r="B1380" s="2" t="s">
        <v>10</v>
      </c>
      <c r="C1380">
        <v>184</v>
      </c>
      <c r="D1380">
        <v>2.2000000000000002</v>
      </c>
      <c r="E1380">
        <v>404.8</v>
      </c>
    </row>
    <row r="1381" spans="1:5" x14ac:dyDescent="0.35">
      <c r="A1381" s="1">
        <v>40670</v>
      </c>
      <c r="B1381" s="2" t="s">
        <v>8</v>
      </c>
      <c r="C1381">
        <v>99</v>
      </c>
      <c r="D1381">
        <v>2.2000000000000002</v>
      </c>
      <c r="E1381">
        <v>217.8</v>
      </c>
    </row>
    <row r="1382" spans="1:5" x14ac:dyDescent="0.35">
      <c r="A1382" s="1">
        <v>40671</v>
      </c>
      <c r="B1382" s="2" t="s">
        <v>12</v>
      </c>
      <c r="C1382">
        <v>143</v>
      </c>
      <c r="D1382">
        <v>2.2000000000000002</v>
      </c>
      <c r="E1382">
        <v>314.60000000000002</v>
      </c>
    </row>
    <row r="1383" spans="1:5" x14ac:dyDescent="0.35">
      <c r="A1383" s="1">
        <v>40672</v>
      </c>
      <c r="B1383" s="2" t="s">
        <v>32</v>
      </c>
      <c r="C1383">
        <v>184</v>
      </c>
      <c r="D1383">
        <v>2.2000000000000002</v>
      </c>
      <c r="E1383">
        <v>404.8</v>
      </c>
    </row>
    <row r="1384" spans="1:5" x14ac:dyDescent="0.35">
      <c r="A1384" s="1">
        <v>40676</v>
      </c>
      <c r="B1384" s="2" t="s">
        <v>165</v>
      </c>
      <c r="C1384">
        <v>3</v>
      </c>
      <c r="D1384">
        <v>2.2000000000000002</v>
      </c>
      <c r="E1384">
        <v>6.6000000000000005</v>
      </c>
    </row>
    <row r="1385" spans="1:5" x14ac:dyDescent="0.35">
      <c r="A1385" s="1">
        <v>40676</v>
      </c>
      <c r="B1385" s="2" t="s">
        <v>20</v>
      </c>
      <c r="C1385">
        <v>197</v>
      </c>
      <c r="D1385">
        <v>2.2000000000000002</v>
      </c>
      <c r="E1385">
        <v>433.40000000000003</v>
      </c>
    </row>
    <row r="1386" spans="1:5" x14ac:dyDescent="0.35">
      <c r="A1386" s="1">
        <v>40680</v>
      </c>
      <c r="B1386" s="2" t="s">
        <v>6</v>
      </c>
      <c r="C1386">
        <v>18</v>
      </c>
      <c r="D1386">
        <v>2.2000000000000002</v>
      </c>
      <c r="E1386">
        <v>39.6</v>
      </c>
    </row>
    <row r="1387" spans="1:5" x14ac:dyDescent="0.35">
      <c r="A1387" s="1">
        <v>40685</v>
      </c>
      <c r="B1387" s="2" t="s">
        <v>2</v>
      </c>
      <c r="C1387">
        <v>7</v>
      </c>
      <c r="D1387">
        <v>2.2000000000000002</v>
      </c>
      <c r="E1387">
        <v>15.400000000000002</v>
      </c>
    </row>
    <row r="1388" spans="1:5" x14ac:dyDescent="0.35">
      <c r="A1388" s="1">
        <v>40686</v>
      </c>
      <c r="B1388" s="2" t="s">
        <v>11</v>
      </c>
      <c r="C1388">
        <v>381</v>
      </c>
      <c r="D1388">
        <v>2.2000000000000002</v>
      </c>
      <c r="E1388">
        <v>838.2</v>
      </c>
    </row>
    <row r="1389" spans="1:5" x14ac:dyDescent="0.35">
      <c r="A1389" s="1">
        <v>40689</v>
      </c>
      <c r="B1389" s="2" t="s">
        <v>63</v>
      </c>
      <c r="C1389">
        <v>45</v>
      </c>
      <c r="D1389">
        <v>2.2000000000000002</v>
      </c>
      <c r="E1389">
        <v>99.000000000000014</v>
      </c>
    </row>
    <row r="1390" spans="1:5" x14ac:dyDescent="0.35">
      <c r="A1390" s="1">
        <v>40691</v>
      </c>
      <c r="B1390" s="2" t="s">
        <v>19</v>
      </c>
      <c r="C1390">
        <v>499</v>
      </c>
      <c r="D1390">
        <v>2.2000000000000002</v>
      </c>
      <c r="E1390">
        <v>1097.8000000000002</v>
      </c>
    </row>
    <row r="1391" spans="1:5" x14ac:dyDescent="0.35">
      <c r="A1391" s="1">
        <v>40695</v>
      </c>
      <c r="B1391" s="2" t="s">
        <v>19</v>
      </c>
      <c r="C1391">
        <v>134</v>
      </c>
      <c r="D1391">
        <v>2.2000000000000002</v>
      </c>
      <c r="E1391">
        <v>294.8</v>
      </c>
    </row>
    <row r="1392" spans="1:5" x14ac:dyDescent="0.35">
      <c r="A1392" s="1">
        <v>40695</v>
      </c>
      <c r="B1392" s="2" t="s">
        <v>54</v>
      </c>
      <c r="C1392">
        <v>132</v>
      </c>
      <c r="D1392">
        <v>2.2000000000000002</v>
      </c>
      <c r="E1392">
        <v>290.40000000000003</v>
      </c>
    </row>
    <row r="1393" spans="1:5" x14ac:dyDescent="0.35">
      <c r="A1393" s="1">
        <v>40696</v>
      </c>
      <c r="B1393" s="2" t="s">
        <v>21</v>
      </c>
      <c r="C1393">
        <v>180</v>
      </c>
      <c r="D1393">
        <v>2.2000000000000002</v>
      </c>
      <c r="E1393">
        <v>396.00000000000006</v>
      </c>
    </row>
    <row r="1394" spans="1:5" x14ac:dyDescent="0.35">
      <c r="A1394" s="1">
        <v>40699</v>
      </c>
      <c r="B1394" s="2" t="s">
        <v>223</v>
      </c>
      <c r="C1394">
        <v>5</v>
      </c>
      <c r="D1394">
        <v>2.2000000000000002</v>
      </c>
      <c r="E1394">
        <v>11</v>
      </c>
    </row>
    <row r="1395" spans="1:5" x14ac:dyDescent="0.35">
      <c r="A1395" s="1">
        <v>40701</v>
      </c>
      <c r="B1395" s="2" t="s">
        <v>26</v>
      </c>
      <c r="C1395">
        <v>110</v>
      </c>
      <c r="D1395">
        <v>2.2000000000000002</v>
      </c>
      <c r="E1395">
        <v>242.00000000000003</v>
      </c>
    </row>
    <row r="1396" spans="1:5" x14ac:dyDescent="0.35">
      <c r="A1396" s="1">
        <v>40702</v>
      </c>
      <c r="B1396" s="2" t="s">
        <v>54</v>
      </c>
      <c r="C1396">
        <v>54</v>
      </c>
      <c r="D1396">
        <v>2.2000000000000002</v>
      </c>
      <c r="E1396">
        <v>118.80000000000001</v>
      </c>
    </row>
    <row r="1397" spans="1:5" x14ac:dyDescent="0.35">
      <c r="A1397" s="1">
        <v>40703</v>
      </c>
      <c r="B1397" s="2" t="s">
        <v>211</v>
      </c>
      <c r="C1397">
        <v>6</v>
      </c>
      <c r="D1397">
        <v>2.2000000000000002</v>
      </c>
      <c r="E1397">
        <v>13.200000000000001</v>
      </c>
    </row>
    <row r="1398" spans="1:5" x14ac:dyDescent="0.35">
      <c r="A1398" s="1">
        <v>40704</v>
      </c>
      <c r="B1398" s="2" t="s">
        <v>52</v>
      </c>
      <c r="C1398">
        <v>476</v>
      </c>
      <c r="D1398">
        <v>2.2000000000000002</v>
      </c>
      <c r="E1398">
        <v>1047.2</v>
      </c>
    </row>
    <row r="1399" spans="1:5" x14ac:dyDescent="0.35">
      <c r="A1399" s="1">
        <v>40704</v>
      </c>
      <c r="B1399" s="2" t="s">
        <v>21</v>
      </c>
      <c r="C1399">
        <v>104</v>
      </c>
      <c r="D1399">
        <v>2.2000000000000002</v>
      </c>
      <c r="E1399">
        <v>228.8</v>
      </c>
    </row>
    <row r="1400" spans="1:5" x14ac:dyDescent="0.35">
      <c r="A1400" s="1">
        <v>40704</v>
      </c>
      <c r="B1400" s="2" t="s">
        <v>33</v>
      </c>
      <c r="C1400">
        <v>104</v>
      </c>
      <c r="D1400">
        <v>2.2000000000000002</v>
      </c>
      <c r="E1400">
        <v>228.8</v>
      </c>
    </row>
    <row r="1401" spans="1:5" x14ac:dyDescent="0.35">
      <c r="A1401" s="1">
        <v>40706</v>
      </c>
      <c r="B1401" s="2" t="s">
        <v>20</v>
      </c>
      <c r="C1401">
        <v>47</v>
      </c>
      <c r="D1401">
        <v>2.2000000000000002</v>
      </c>
      <c r="E1401">
        <v>103.4</v>
      </c>
    </row>
    <row r="1402" spans="1:5" x14ac:dyDescent="0.35">
      <c r="A1402" s="1">
        <v>40706</v>
      </c>
      <c r="B1402" s="2" t="s">
        <v>37</v>
      </c>
      <c r="C1402">
        <v>127</v>
      </c>
      <c r="D1402">
        <v>2.2000000000000002</v>
      </c>
      <c r="E1402">
        <v>279.40000000000003</v>
      </c>
    </row>
    <row r="1403" spans="1:5" x14ac:dyDescent="0.35">
      <c r="A1403" s="1">
        <v>40708</v>
      </c>
      <c r="B1403" s="2" t="s">
        <v>27</v>
      </c>
      <c r="C1403">
        <v>143</v>
      </c>
      <c r="D1403">
        <v>2.2000000000000002</v>
      </c>
      <c r="E1403">
        <v>314.60000000000002</v>
      </c>
    </row>
    <row r="1404" spans="1:5" x14ac:dyDescent="0.35">
      <c r="A1404" s="1">
        <v>40711</v>
      </c>
      <c r="B1404" s="2" t="s">
        <v>60</v>
      </c>
      <c r="C1404">
        <v>181</v>
      </c>
      <c r="D1404">
        <v>2.2000000000000002</v>
      </c>
      <c r="E1404">
        <v>398.20000000000005</v>
      </c>
    </row>
    <row r="1405" spans="1:5" x14ac:dyDescent="0.35">
      <c r="A1405" s="1">
        <v>40714</v>
      </c>
      <c r="B1405" s="2" t="s">
        <v>21</v>
      </c>
      <c r="C1405">
        <v>139</v>
      </c>
      <c r="D1405">
        <v>2.2000000000000002</v>
      </c>
      <c r="E1405">
        <v>305.8</v>
      </c>
    </row>
    <row r="1406" spans="1:5" x14ac:dyDescent="0.35">
      <c r="A1406" s="1">
        <v>40717</v>
      </c>
      <c r="B1406" s="2" t="s">
        <v>54</v>
      </c>
      <c r="C1406">
        <v>187</v>
      </c>
      <c r="D1406">
        <v>2.2000000000000002</v>
      </c>
      <c r="E1406">
        <v>411.40000000000003</v>
      </c>
    </row>
    <row r="1407" spans="1:5" x14ac:dyDescent="0.35">
      <c r="A1407" s="1">
        <v>40717</v>
      </c>
      <c r="B1407" s="2" t="s">
        <v>203</v>
      </c>
      <c r="C1407">
        <v>11</v>
      </c>
      <c r="D1407">
        <v>2.2000000000000002</v>
      </c>
      <c r="E1407">
        <v>24.200000000000003</v>
      </c>
    </row>
    <row r="1408" spans="1:5" x14ac:dyDescent="0.35">
      <c r="A1408" s="1">
        <v>40718</v>
      </c>
      <c r="B1408" s="2" t="s">
        <v>57</v>
      </c>
      <c r="C1408">
        <v>170</v>
      </c>
      <c r="D1408">
        <v>2.2000000000000002</v>
      </c>
      <c r="E1408">
        <v>374.00000000000006</v>
      </c>
    </row>
    <row r="1409" spans="1:5" x14ac:dyDescent="0.35">
      <c r="A1409" s="1">
        <v>40723</v>
      </c>
      <c r="B1409" s="2" t="s">
        <v>118</v>
      </c>
      <c r="C1409">
        <v>7</v>
      </c>
      <c r="D1409">
        <v>2.2000000000000002</v>
      </c>
      <c r="E1409">
        <v>15.400000000000002</v>
      </c>
    </row>
    <row r="1410" spans="1:5" x14ac:dyDescent="0.35">
      <c r="A1410" s="1">
        <v>40727</v>
      </c>
      <c r="B1410" s="2" t="s">
        <v>14</v>
      </c>
      <c r="C1410">
        <v>168</v>
      </c>
      <c r="D1410">
        <v>2.2000000000000002</v>
      </c>
      <c r="E1410">
        <v>369.6</v>
      </c>
    </row>
    <row r="1411" spans="1:5" x14ac:dyDescent="0.35">
      <c r="A1411" s="1">
        <v>40727</v>
      </c>
      <c r="B1411" s="2" t="s">
        <v>207</v>
      </c>
      <c r="C1411">
        <v>4</v>
      </c>
      <c r="D1411">
        <v>2.2000000000000002</v>
      </c>
      <c r="E1411">
        <v>8.8000000000000007</v>
      </c>
    </row>
    <row r="1412" spans="1:5" x14ac:dyDescent="0.35">
      <c r="A1412" s="1">
        <v>40727</v>
      </c>
      <c r="B1412" s="2" t="s">
        <v>11</v>
      </c>
      <c r="C1412">
        <v>145</v>
      </c>
      <c r="D1412">
        <v>2.2000000000000002</v>
      </c>
      <c r="E1412">
        <v>319</v>
      </c>
    </row>
    <row r="1413" spans="1:5" x14ac:dyDescent="0.35">
      <c r="A1413" s="1">
        <v>40730</v>
      </c>
      <c r="B1413" s="2" t="s">
        <v>21</v>
      </c>
      <c r="C1413">
        <v>103</v>
      </c>
      <c r="D1413">
        <v>2.2000000000000002</v>
      </c>
      <c r="E1413">
        <v>226.60000000000002</v>
      </c>
    </row>
    <row r="1414" spans="1:5" x14ac:dyDescent="0.35">
      <c r="A1414" s="1">
        <v>40732</v>
      </c>
      <c r="B1414" s="2" t="s">
        <v>19</v>
      </c>
      <c r="C1414">
        <v>101</v>
      </c>
      <c r="D1414">
        <v>2.2000000000000002</v>
      </c>
      <c r="E1414">
        <v>222.20000000000002</v>
      </c>
    </row>
    <row r="1415" spans="1:5" x14ac:dyDescent="0.35">
      <c r="A1415" s="1">
        <v>40733</v>
      </c>
      <c r="B1415" s="2" t="s">
        <v>37</v>
      </c>
      <c r="C1415">
        <v>141</v>
      </c>
      <c r="D1415">
        <v>2.2000000000000002</v>
      </c>
      <c r="E1415">
        <v>310.20000000000005</v>
      </c>
    </row>
    <row r="1416" spans="1:5" x14ac:dyDescent="0.35">
      <c r="A1416" s="1">
        <v>40733</v>
      </c>
      <c r="B1416" s="2" t="s">
        <v>196</v>
      </c>
      <c r="C1416">
        <v>6</v>
      </c>
      <c r="D1416">
        <v>2.2000000000000002</v>
      </c>
      <c r="E1416">
        <v>13.200000000000001</v>
      </c>
    </row>
    <row r="1417" spans="1:5" x14ac:dyDescent="0.35">
      <c r="A1417" s="1">
        <v>40733</v>
      </c>
      <c r="B1417" s="2" t="s">
        <v>180</v>
      </c>
      <c r="C1417">
        <v>16</v>
      </c>
      <c r="D1417">
        <v>2.2000000000000002</v>
      </c>
      <c r="E1417">
        <v>35.200000000000003</v>
      </c>
    </row>
    <row r="1418" spans="1:5" x14ac:dyDescent="0.35">
      <c r="A1418" s="1">
        <v>40735</v>
      </c>
      <c r="B1418" s="2" t="s">
        <v>19</v>
      </c>
      <c r="C1418">
        <v>276</v>
      </c>
      <c r="D1418">
        <v>2.2000000000000002</v>
      </c>
      <c r="E1418">
        <v>607.20000000000005</v>
      </c>
    </row>
    <row r="1419" spans="1:5" x14ac:dyDescent="0.35">
      <c r="A1419" s="1">
        <v>40736</v>
      </c>
      <c r="B1419" s="2" t="s">
        <v>104</v>
      </c>
      <c r="C1419">
        <v>329</v>
      </c>
      <c r="D1419">
        <v>2.2000000000000002</v>
      </c>
      <c r="E1419">
        <v>723.80000000000007</v>
      </c>
    </row>
    <row r="1420" spans="1:5" x14ac:dyDescent="0.35">
      <c r="A1420" s="1">
        <v>40737</v>
      </c>
      <c r="B1420" s="2" t="s">
        <v>54</v>
      </c>
      <c r="C1420">
        <v>200</v>
      </c>
      <c r="D1420">
        <v>2.2000000000000002</v>
      </c>
      <c r="E1420">
        <v>440.00000000000006</v>
      </c>
    </row>
    <row r="1421" spans="1:5" x14ac:dyDescent="0.35">
      <c r="A1421" s="1">
        <v>40740</v>
      </c>
      <c r="B1421" s="2" t="s">
        <v>12</v>
      </c>
      <c r="C1421">
        <v>82</v>
      </c>
      <c r="D1421">
        <v>2.2000000000000002</v>
      </c>
      <c r="E1421">
        <v>180.4</v>
      </c>
    </row>
    <row r="1422" spans="1:5" x14ac:dyDescent="0.35">
      <c r="A1422" s="1">
        <v>40740</v>
      </c>
      <c r="B1422" s="2" t="s">
        <v>39</v>
      </c>
      <c r="C1422">
        <v>66</v>
      </c>
      <c r="D1422">
        <v>2.2000000000000002</v>
      </c>
      <c r="E1422">
        <v>145.20000000000002</v>
      </c>
    </row>
    <row r="1423" spans="1:5" x14ac:dyDescent="0.35">
      <c r="A1423" s="1">
        <v>40745</v>
      </c>
      <c r="B1423" s="2" t="s">
        <v>24</v>
      </c>
      <c r="C1423">
        <v>150</v>
      </c>
      <c r="D1423">
        <v>2.2000000000000002</v>
      </c>
      <c r="E1423">
        <v>330</v>
      </c>
    </row>
    <row r="1424" spans="1:5" x14ac:dyDescent="0.35">
      <c r="A1424" s="1">
        <v>40745</v>
      </c>
      <c r="B1424" s="2" t="s">
        <v>71</v>
      </c>
      <c r="C1424">
        <v>63</v>
      </c>
      <c r="D1424">
        <v>2.2000000000000002</v>
      </c>
      <c r="E1424">
        <v>138.60000000000002</v>
      </c>
    </row>
    <row r="1425" spans="1:5" x14ac:dyDescent="0.35">
      <c r="A1425" s="1">
        <v>40746</v>
      </c>
      <c r="B1425" s="2" t="s">
        <v>68</v>
      </c>
      <c r="C1425">
        <v>120</v>
      </c>
      <c r="D1425">
        <v>2.2000000000000002</v>
      </c>
      <c r="E1425">
        <v>264</v>
      </c>
    </row>
    <row r="1426" spans="1:5" x14ac:dyDescent="0.35">
      <c r="A1426" s="1">
        <v>40747</v>
      </c>
      <c r="B1426" s="2" t="s">
        <v>9</v>
      </c>
      <c r="C1426">
        <v>155</v>
      </c>
      <c r="D1426">
        <v>2.2000000000000002</v>
      </c>
      <c r="E1426">
        <v>341</v>
      </c>
    </row>
    <row r="1427" spans="1:5" x14ac:dyDescent="0.35">
      <c r="A1427" s="1">
        <v>40748</v>
      </c>
      <c r="B1427" s="2" t="s">
        <v>21</v>
      </c>
      <c r="C1427">
        <v>30</v>
      </c>
      <c r="D1427">
        <v>2.2000000000000002</v>
      </c>
      <c r="E1427">
        <v>66</v>
      </c>
    </row>
    <row r="1428" spans="1:5" x14ac:dyDescent="0.35">
      <c r="A1428" s="1">
        <v>40748</v>
      </c>
      <c r="B1428" s="2" t="s">
        <v>73</v>
      </c>
      <c r="C1428">
        <v>34</v>
      </c>
      <c r="D1428">
        <v>2.2000000000000002</v>
      </c>
      <c r="E1428">
        <v>74.800000000000011</v>
      </c>
    </row>
    <row r="1429" spans="1:5" x14ac:dyDescent="0.35">
      <c r="A1429" s="1">
        <v>40753</v>
      </c>
      <c r="B1429" s="2" t="s">
        <v>14</v>
      </c>
      <c r="C1429">
        <v>30</v>
      </c>
      <c r="D1429">
        <v>2.2000000000000002</v>
      </c>
      <c r="E1429">
        <v>66</v>
      </c>
    </row>
    <row r="1430" spans="1:5" x14ac:dyDescent="0.35">
      <c r="A1430" s="1">
        <v>40753</v>
      </c>
      <c r="B1430" s="2" t="s">
        <v>8</v>
      </c>
      <c r="C1430">
        <v>162</v>
      </c>
      <c r="D1430">
        <v>2.2000000000000002</v>
      </c>
      <c r="E1430">
        <v>356.40000000000003</v>
      </c>
    </row>
    <row r="1431" spans="1:5" x14ac:dyDescent="0.35">
      <c r="A1431" s="1">
        <v>40754</v>
      </c>
      <c r="B1431" s="2" t="s">
        <v>65</v>
      </c>
      <c r="C1431">
        <v>71</v>
      </c>
      <c r="D1431">
        <v>2.2000000000000002</v>
      </c>
      <c r="E1431">
        <v>156.20000000000002</v>
      </c>
    </row>
    <row r="1432" spans="1:5" x14ac:dyDescent="0.35">
      <c r="A1432" s="1">
        <v>40755</v>
      </c>
      <c r="B1432" s="2" t="s">
        <v>157</v>
      </c>
      <c r="C1432">
        <v>16</v>
      </c>
      <c r="D1432">
        <v>2.2000000000000002</v>
      </c>
      <c r="E1432">
        <v>35.200000000000003</v>
      </c>
    </row>
    <row r="1433" spans="1:5" x14ac:dyDescent="0.35">
      <c r="A1433" s="1">
        <v>40759</v>
      </c>
      <c r="B1433" s="2" t="s">
        <v>37</v>
      </c>
      <c r="C1433">
        <v>165</v>
      </c>
      <c r="D1433">
        <v>2.2000000000000002</v>
      </c>
      <c r="E1433">
        <v>363.00000000000006</v>
      </c>
    </row>
    <row r="1434" spans="1:5" x14ac:dyDescent="0.35">
      <c r="A1434" s="1">
        <v>40760</v>
      </c>
      <c r="B1434" s="2" t="s">
        <v>37</v>
      </c>
      <c r="C1434">
        <v>180</v>
      </c>
      <c r="D1434">
        <v>2.2000000000000002</v>
      </c>
      <c r="E1434">
        <v>396.00000000000006</v>
      </c>
    </row>
    <row r="1435" spans="1:5" x14ac:dyDescent="0.35">
      <c r="A1435" s="1">
        <v>40761</v>
      </c>
      <c r="B1435" s="2" t="s">
        <v>86</v>
      </c>
      <c r="C1435">
        <v>2</v>
      </c>
      <c r="D1435">
        <v>2.2000000000000002</v>
      </c>
      <c r="E1435">
        <v>4.4000000000000004</v>
      </c>
    </row>
    <row r="1436" spans="1:5" x14ac:dyDescent="0.35">
      <c r="A1436" s="1">
        <v>40766</v>
      </c>
      <c r="B1436" s="2" t="s">
        <v>39</v>
      </c>
      <c r="C1436">
        <v>111</v>
      </c>
      <c r="D1436">
        <v>2.2000000000000002</v>
      </c>
      <c r="E1436">
        <v>244.20000000000002</v>
      </c>
    </row>
    <row r="1437" spans="1:5" x14ac:dyDescent="0.35">
      <c r="A1437" s="1">
        <v>40767</v>
      </c>
      <c r="B1437" s="2" t="s">
        <v>37</v>
      </c>
      <c r="C1437">
        <v>128</v>
      </c>
      <c r="D1437">
        <v>2.2000000000000002</v>
      </c>
      <c r="E1437">
        <v>281.60000000000002</v>
      </c>
    </row>
    <row r="1438" spans="1:5" x14ac:dyDescent="0.35">
      <c r="A1438" s="1">
        <v>40768</v>
      </c>
      <c r="B1438" s="2" t="s">
        <v>112</v>
      </c>
      <c r="C1438">
        <v>7</v>
      </c>
      <c r="D1438">
        <v>2.2000000000000002</v>
      </c>
      <c r="E1438">
        <v>15.400000000000002</v>
      </c>
    </row>
    <row r="1439" spans="1:5" x14ac:dyDescent="0.35">
      <c r="A1439" s="1">
        <v>40768</v>
      </c>
      <c r="B1439" s="2" t="s">
        <v>11</v>
      </c>
      <c r="C1439">
        <v>211</v>
      </c>
      <c r="D1439">
        <v>2.2000000000000002</v>
      </c>
      <c r="E1439">
        <v>464.20000000000005</v>
      </c>
    </row>
    <row r="1440" spans="1:5" x14ac:dyDescent="0.35">
      <c r="A1440" s="1">
        <v>40768</v>
      </c>
      <c r="B1440" s="2" t="s">
        <v>8</v>
      </c>
      <c r="C1440">
        <v>184</v>
      </c>
      <c r="D1440">
        <v>2.2000000000000002</v>
      </c>
      <c r="E1440">
        <v>404.8</v>
      </c>
    </row>
    <row r="1441" spans="1:5" x14ac:dyDescent="0.35">
      <c r="A1441" s="1">
        <v>40771</v>
      </c>
      <c r="B1441" s="2" t="s">
        <v>16</v>
      </c>
      <c r="C1441">
        <v>450</v>
      </c>
      <c r="D1441">
        <v>2.2000000000000002</v>
      </c>
      <c r="E1441">
        <v>990.00000000000011</v>
      </c>
    </row>
    <row r="1442" spans="1:5" x14ac:dyDescent="0.35">
      <c r="A1442" s="1">
        <v>40771</v>
      </c>
      <c r="B1442" s="2" t="s">
        <v>122</v>
      </c>
      <c r="C1442">
        <v>140</v>
      </c>
      <c r="D1442">
        <v>2.2000000000000002</v>
      </c>
      <c r="E1442">
        <v>308</v>
      </c>
    </row>
    <row r="1443" spans="1:5" x14ac:dyDescent="0.35">
      <c r="A1443" s="1">
        <v>40775</v>
      </c>
      <c r="B1443" s="2" t="s">
        <v>10</v>
      </c>
      <c r="C1443">
        <v>52</v>
      </c>
      <c r="D1443">
        <v>2.2000000000000002</v>
      </c>
      <c r="E1443">
        <v>114.4</v>
      </c>
    </row>
    <row r="1444" spans="1:5" x14ac:dyDescent="0.35">
      <c r="A1444" s="1">
        <v>40777</v>
      </c>
      <c r="B1444" s="2" t="s">
        <v>183</v>
      </c>
      <c r="C1444">
        <v>2</v>
      </c>
      <c r="D1444">
        <v>2.2000000000000002</v>
      </c>
      <c r="E1444">
        <v>4.4000000000000004</v>
      </c>
    </row>
    <row r="1445" spans="1:5" x14ac:dyDescent="0.35">
      <c r="A1445" s="1">
        <v>40777</v>
      </c>
      <c r="B1445" s="2" t="s">
        <v>98</v>
      </c>
      <c r="C1445">
        <v>13</v>
      </c>
      <c r="D1445">
        <v>2.2000000000000002</v>
      </c>
      <c r="E1445">
        <v>28.6</v>
      </c>
    </row>
    <row r="1446" spans="1:5" x14ac:dyDescent="0.35">
      <c r="A1446" s="1">
        <v>40777</v>
      </c>
      <c r="B1446" s="2" t="s">
        <v>39</v>
      </c>
      <c r="C1446">
        <v>73</v>
      </c>
      <c r="D1446">
        <v>2.2000000000000002</v>
      </c>
      <c r="E1446">
        <v>160.60000000000002</v>
      </c>
    </row>
    <row r="1447" spans="1:5" x14ac:dyDescent="0.35">
      <c r="A1447" s="1">
        <v>40781</v>
      </c>
      <c r="B1447" s="2" t="s">
        <v>20</v>
      </c>
      <c r="C1447">
        <v>123</v>
      </c>
      <c r="D1447">
        <v>2.2000000000000002</v>
      </c>
      <c r="E1447">
        <v>270.60000000000002</v>
      </c>
    </row>
    <row r="1448" spans="1:5" x14ac:dyDescent="0.35">
      <c r="A1448" s="1">
        <v>40783</v>
      </c>
      <c r="B1448" s="2" t="s">
        <v>70</v>
      </c>
      <c r="C1448">
        <v>3</v>
      </c>
      <c r="D1448">
        <v>2.2000000000000002</v>
      </c>
      <c r="E1448">
        <v>6.6000000000000005</v>
      </c>
    </row>
    <row r="1449" spans="1:5" x14ac:dyDescent="0.35">
      <c r="A1449" s="1">
        <v>40784</v>
      </c>
      <c r="B1449" s="2" t="s">
        <v>14</v>
      </c>
      <c r="C1449">
        <v>93</v>
      </c>
      <c r="D1449">
        <v>2.2000000000000002</v>
      </c>
      <c r="E1449">
        <v>204.60000000000002</v>
      </c>
    </row>
    <row r="1450" spans="1:5" x14ac:dyDescent="0.35">
      <c r="A1450" s="1">
        <v>40789</v>
      </c>
      <c r="B1450" s="2" t="s">
        <v>26</v>
      </c>
      <c r="C1450">
        <v>310</v>
      </c>
      <c r="D1450">
        <v>2.2000000000000002</v>
      </c>
      <c r="E1450">
        <v>682</v>
      </c>
    </row>
    <row r="1451" spans="1:5" x14ac:dyDescent="0.35">
      <c r="A1451" s="1">
        <v>40789</v>
      </c>
      <c r="B1451" s="2" t="s">
        <v>8</v>
      </c>
      <c r="C1451">
        <v>77</v>
      </c>
      <c r="D1451">
        <v>2.2000000000000002</v>
      </c>
      <c r="E1451">
        <v>169.4</v>
      </c>
    </row>
    <row r="1452" spans="1:5" x14ac:dyDescent="0.35">
      <c r="A1452" s="1">
        <v>40793</v>
      </c>
      <c r="B1452" s="2" t="s">
        <v>12</v>
      </c>
      <c r="C1452">
        <v>21</v>
      </c>
      <c r="D1452">
        <v>2.2000000000000002</v>
      </c>
      <c r="E1452">
        <v>46.2</v>
      </c>
    </row>
    <row r="1453" spans="1:5" x14ac:dyDescent="0.35">
      <c r="A1453" s="1">
        <v>40797</v>
      </c>
      <c r="B1453" s="2" t="s">
        <v>23</v>
      </c>
      <c r="C1453">
        <v>3</v>
      </c>
      <c r="D1453">
        <v>2.2000000000000002</v>
      </c>
      <c r="E1453">
        <v>6.6000000000000005</v>
      </c>
    </row>
    <row r="1454" spans="1:5" x14ac:dyDescent="0.35">
      <c r="A1454" s="1">
        <v>40799</v>
      </c>
      <c r="B1454" s="2" t="s">
        <v>30</v>
      </c>
      <c r="C1454">
        <v>176</v>
      </c>
      <c r="D1454">
        <v>2.2000000000000002</v>
      </c>
      <c r="E1454">
        <v>387.20000000000005</v>
      </c>
    </row>
    <row r="1455" spans="1:5" x14ac:dyDescent="0.35">
      <c r="A1455" s="1">
        <v>40799</v>
      </c>
      <c r="B1455" s="2" t="s">
        <v>15</v>
      </c>
      <c r="C1455">
        <v>20</v>
      </c>
      <c r="D1455">
        <v>2.2000000000000002</v>
      </c>
      <c r="E1455">
        <v>44</v>
      </c>
    </row>
    <row r="1456" spans="1:5" x14ac:dyDescent="0.35">
      <c r="A1456" s="1">
        <v>40800</v>
      </c>
      <c r="B1456" s="2" t="s">
        <v>26</v>
      </c>
      <c r="C1456">
        <v>230</v>
      </c>
      <c r="D1456">
        <v>2.2000000000000002</v>
      </c>
      <c r="E1456">
        <v>506.00000000000006</v>
      </c>
    </row>
    <row r="1457" spans="1:5" x14ac:dyDescent="0.35">
      <c r="A1457" s="1">
        <v>40800</v>
      </c>
      <c r="B1457" s="2" t="s">
        <v>157</v>
      </c>
      <c r="C1457">
        <v>10</v>
      </c>
      <c r="D1457">
        <v>2.2000000000000002</v>
      </c>
      <c r="E1457">
        <v>22</v>
      </c>
    </row>
    <row r="1458" spans="1:5" x14ac:dyDescent="0.35">
      <c r="A1458" s="1">
        <v>40802</v>
      </c>
      <c r="B1458" s="2" t="s">
        <v>165</v>
      </c>
      <c r="C1458">
        <v>12</v>
      </c>
      <c r="D1458">
        <v>2.2000000000000002</v>
      </c>
      <c r="E1458">
        <v>26.400000000000002</v>
      </c>
    </row>
    <row r="1459" spans="1:5" x14ac:dyDescent="0.35">
      <c r="A1459" s="1">
        <v>40802</v>
      </c>
      <c r="B1459" s="2" t="s">
        <v>154</v>
      </c>
      <c r="C1459">
        <v>11</v>
      </c>
      <c r="D1459">
        <v>2.2000000000000002</v>
      </c>
      <c r="E1459">
        <v>24.200000000000003</v>
      </c>
    </row>
    <row r="1460" spans="1:5" x14ac:dyDescent="0.35">
      <c r="A1460" s="1">
        <v>40803</v>
      </c>
      <c r="B1460" s="2" t="s">
        <v>11</v>
      </c>
      <c r="C1460">
        <v>383</v>
      </c>
      <c r="D1460">
        <v>2.2000000000000002</v>
      </c>
      <c r="E1460">
        <v>842.6</v>
      </c>
    </row>
    <row r="1461" spans="1:5" x14ac:dyDescent="0.35">
      <c r="A1461" s="1">
        <v>40807</v>
      </c>
      <c r="B1461" s="2" t="s">
        <v>104</v>
      </c>
      <c r="C1461">
        <v>249</v>
      </c>
      <c r="D1461">
        <v>2.2000000000000002</v>
      </c>
      <c r="E1461">
        <v>547.80000000000007</v>
      </c>
    </row>
    <row r="1462" spans="1:5" x14ac:dyDescent="0.35">
      <c r="A1462" s="1">
        <v>40810</v>
      </c>
      <c r="B1462" s="2" t="s">
        <v>166</v>
      </c>
      <c r="C1462">
        <v>8</v>
      </c>
      <c r="D1462">
        <v>2.2000000000000002</v>
      </c>
      <c r="E1462">
        <v>17.600000000000001</v>
      </c>
    </row>
    <row r="1463" spans="1:5" x14ac:dyDescent="0.35">
      <c r="A1463" s="1">
        <v>40812</v>
      </c>
      <c r="B1463" s="2" t="s">
        <v>32</v>
      </c>
      <c r="C1463">
        <v>42</v>
      </c>
      <c r="D1463">
        <v>2.2000000000000002</v>
      </c>
      <c r="E1463">
        <v>92.4</v>
      </c>
    </row>
    <row r="1464" spans="1:5" x14ac:dyDescent="0.35">
      <c r="A1464" s="1">
        <v>40815</v>
      </c>
      <c r="B1464" s="2" t="s">
        <v>225</v>
      </c>
      <c r="C1464">
        <v>1</v>
      </c>
      <c r="D1464">
        <v>2.2000000000000002</v>
      </c>
      <c r="E1464">
        <v>2.2000000000000002</v>
      </c>
    </row>
    <row r="1465" spans="1:5" x14ac:dyDescent="0.35">
      <c r="A1465" s="1">
        <v>40815</v>
      </c>
      <c r="B1465" s="2" t="s">
        <v>24</v>
      </c>
      <c r="C1465">
        <v>340</v>
      </c>
      <c r="D1465">
        <v>2.2000000000000002</v>
      </c>
      <c r="E1465">
        <v>748.00000000000011</v>
      </c>
    </row>
    <row r="1466" spans="1:5" x14ac:dyDescent="0.35">
      <c r="A1466" s="1">
        <v>40817</v>
      </c>
      <c r="B1466" s="2" t="s">
        <v>19</v>
      </c>
      <c r="C1466">
        <v>394</v>
      </c>
      <c r="D1466">
        <v>2.2000000000000002</v>
      </c>
      <c r="E1466">
        <v>866.80000000000007</v>
      </c>
    </row>
    <row r="1467" spans="1:5" x14ac:dyDescent="0.35">
      <c r="A1467" s="1">
        <v>40817</v>
      </c>
      <c r="B1467" s="2" t="s">
        <v>7</v>
      </c>
      <c r="C1467">
        <v>176</v>
      </c>
      <c r="D1467">
        <v>2.2000000000000002</v>
      </c>
      <c r="E1467">
        <v>387.20000000000005</v>
      </c>
    </row>
    <row r="1468" spans="1:5" x14ac:dyDescent="0.35">
      <c r="A1468" s="1">
        <v>40818</v>
      </c>
      <c r="B1468" s="2" t="s">
        <v>30</v>
      </c>
      <c r="C1468">
        <v>181</v>
      </c>
      <c r="D1468">
        <v>2.2000000000000002</v>
      </c>
      <c r="E1468">
        <v>398.20000000000005</v>
      </c>
    </row>
    <row r="1469" spans="1:5" x14ac:dyDescent="0.35">
      <c r="A1469" s="1">
        <v>40822</v>
      </c>
      <c r="B1469" s="2" t="s">
        <v>57</v>
      </c>
      <c r="C1469">
        <v>26</v>
      </c>
      <c r="D1469">
        <v>2.2000000000000002</v>
      </c>
      <c r="E1469">
        <v>57.2</v>
      </c>
    </row>
    <row r="1470" spans="1:5" x14ac:dyDescent="0.35">
      <c r="A1470" s="1">
        <v>40826</v>
      </c>
      <c r="B1470" s="2" t="s">
        <v>27</v>
      </c>
      <c r="C1470">
        <v>73</v>
      </c>
      <c r="D1470">
        <v>2.2000000000000002</v>
      </c>
      <c r="E1470">
        <v>160.60000000000002</v>
      </c>
    </row>
    <row r="1471" spans="1:5" x14ac:dyDescent="0.35">
      <c r="A1471" s="1">
        <v>40830</v>
      </c>
      <c r="B1471" s="2" t="s">
        <v>52</v>
      </c>
      <c r="C1471">
        <v>274</v>
      </c>
      <c r="D1471">
        <v>2.2000000000000002</v>
      </c>
      <c r="E1471">
        <v>602.80000000000007</v>
      </c>
    </row>
    <row r="1472" spans="1:5" x14ac:dyDescent="0.35">
      <c r="A1472" s="1">
        <v>40833</v>
      </c>
      <c r="B1472" s="2" t="s">
        <v>214</v>
      </c>
      <c r="C1472">
        <v>8</v>
      </c>
      <c r="D1472">
        <v>2.2000000000000002</v>
      </c>
      <c r="E1472">
        <v>17.600000000000001</v>
      </c>
    </row>
    <row r="1473" spans="1:5" x14ac:dyDescent="0.35">
      <c r="A1473" s="1">
        <v>40833</v>
      </c>
      <c r="B1473" s="2" t="s">
        <v>23</v>
      </c>
      <c r="C1473">
        <v>12</v>
      </c>
      <c r="D1473">
        <v>2.2000000000000002</v>
      </c>
      <c r="E1473">
        <v>26.400000000000002</v>
      </c>
    </row>
    <row r="1474" spans="1:5" x14ac:dyDescent="0.35">
      <c r="A1474" s="1">
        <v>40837</v>
      </c>
      <c r="B1474" s="2" t="s">
        <v>52</v>
      </c>
      <c r="C1474">
        <v>496</v>
      </c>
      <c r="D1474">
        <v>2.2000000000000002</v>
      </c>
      <c r="E1474">
        <v>1091.2</v>
      </c>
    </row>
    <row r="1475" spans="1:5" x14ac:dyDescent="0.35">
      <c r="A1475" s="1">
        <v>40838</v>
      </c>
      <c r="B1475" s="2" t="s">
        <v>186</v>
      </c>
      <c r="C1475">
        <v>5</v>
      </c>
      <c r="D1475">
        <v>2.2000000000000002</v>
      </c>
      <c r="E1475">
        <v>11</v>
      </c>
    </row>
    <row r="1476" spans="1:5" x14ac:dyDescent="0.35">
      <c r="A1476" s="1">
        <v>40839</v>
      </c>
      <c r="B1476" s="2" t="s">
        <v>77</v>
      </c>
      <c r="C1476">
        <v>2</v>
      </c>
      <c r="D1476">
        <v>2.2000000000000002</v>
      </c>
      <c r="E1476">
        <v>4.4000000000000004</v>
      </c>
    </row>
    <row r="1477" spans="1:5" x14ac:dyDescent="0.35">
      <c r="A1477" s="1">
        <v>40839</v>
      </c>
      <c r="B1477" s="2" t="s">
        <v>68</v>
      </c>
      <c r="C1477">
        <v>77</v>
      </c>
      <c r="D1477">
        <v>2.2000000000000002</v>
      </c>
      <c r="E1477">
        <v>169.4</v>
      </c>
    </row>
    <row r="1478" spans="1:5" x14ac:dyDescent="0.35">
      <c r="A1478" s="1">
        <v>40847</v>
      </c>
      <c r="B1478" s="2" t="s">
        <v>27</v>
      </c>
      <c r="C1478">
        <v>134</v>
      </c>
      <c r="D1478">
        <v>2.2000000000000002</v>
      </c>
      <c r="E1478">
        <v>294.8</v>
      </c>
    </row>
    <row r="1479" spans="1:5" x14ac:dyDescent="0.35">
      <c r="A1479" s="1">
        <v>40848</v>
      </c>
      <c r="B1479" s="2" t="s">
        <v>199</v>
      </c>
      <c r="C1479">
        <v>4</v>
      </c>
      <c r="D1479">
        <v>2.2000000000000002</v>
      </c>
      <c r="E1479">
        <v>8.8000000000000007</v>
      </c>
    </row>
    <row r="1480" spans="1:5" x14ac:dyDescent="0.35">
      <c r="A1480" s="1">
        <v>40850</v>
      </c>
      <c r="B1480" s="2" t="s">
        <v>57</v>
      </c>
      <c r="C1480">
        <v>46</v>
      </c>
      <c r="D1480">
        <v>2.2000000000000002</v>
      </c>
      <c r="E1480">
        <v>101.2</v>
      </c>
    </row>
    <row r="1481" spans="1:5" x14ac:dyDescent="0.35">
      <c r="A1481" s="1">
        <v>40852</v>
      </c>
      <c r="B1481" s="2" t="s">
        <v>125</v>
      </c>
      <c r="C1481">
        <v>43</v>
      </c>
      <c r="D1481">
        <v>2.2000000000000002</v>
      </c>
      <c r="E1481">
        <v>94.600000000000009</v>
      </c>
    </row>
    <row r="1482" spans="1:5" x14ac:dyDescent="0.35">
      <c r="A1482" s="1">
        <v>40855</v>
      </c>
      <c r="B1482" s="2" t="s">
        <v>23</v>
      </c>
      <c r="C1482">
        <v>2</v>
      </c>
      <c r="D1482">
        <v>2.2000000000000002</v>
      </c>
      <c r="E1482">
        <v>4.4000000000000004</v>
      </c>
    </row>
    <row r="1483" spans="1:5" x14ac:dyDescent="0.35">
      <c r="A1483" s="1">
        <v>40857</v>
      </c>
      <c r="B1483" s="2" t="s">
        <v>21</v>
      </c>
      <c r="C1483">
        <v>100</v>
      </c>
      <c r="D1483">
        <v>2.2000000000000002</v>
      </c>
      <c r="E1483">
        <v>220.00000000000003</v>
      </c>
    </row>
    <row r="1484" spans="1:5" x14ac:dyDescent="0.35">
      <c r="A1484" s="1">
        <v>40857</v>
      </c>
      <c r="B1484" s="2" t="s">
        <v>24</v>
      </c>
      <c r="C1484">
        <v>438</v>
      </c>
      <c r="D1484">
        <v>2.2000000000000002</v>
      </c>
      <c r="E1484">
        <v>963.6</v>
      </c>
    </row>
    <row r="1485" spans="1:5" x14ac:dyDescent="0.35">
      <c r="A1485" s="1">
        <v>40859</v>
      </c>
      <c r="B1485" s="2" t="s">
        <v>28</v>
      </c>
      <c r="C1485">
        <v>69</v>
      </c>
      <c r="D1485">
        <v>2.2000000000000002</v>
      </c>
      <c r="E1485">
        <v>151.80000000000001</v>
      </c>
    </row>
    <row r="1486" spans="1:5" x14ac:dyDescent="0.35">
      <c r="A1486" s="1">
        <v>40864</v>
      </c>
      <c r="B1486" s="2" t="s">
        <v>10</v>
      </c>
      <c r="C1486">
        <v>22</v>
      </c>
      <c r="D1486">
        <v>2.2000000000000002</v>
      </c>
      <c r="E1486">
        <v>48.400000000000006</v>
      </c>
    </row>
    <row r="1487" spans="1:5" x14ac:dyDescent="0.35">
      <c r="A1487" s="1">
        <v>40865</v>
      </c>
      <c r="B1487" s="2" t="s">
        <v>57</v>
      </c>
      <c r="C1487">
        <v>130</v>
      </c>
      <c r="D1487">
        <v>2.2000000000000002</v>
      </c>
      <c r="E1487">
        <v>286</v>
      </c>
    </row>
    <row r="1488" spans="1:5" x14ac:dyDescent="0.35">
      <c r="A1488" s="1">
        <v>40869</v>
      </c>
      <c r="B1488" s="2" t="s">
        <v>179</v>
      </c>
      <c r="C1488">
        <v>5</v>
      </c>
      <c r="D1488">
        <v>2.2000000000000002</v>
      </c>
      <c r="E1488">
        <v>11</v>
      </c>
    </row>
    <row r="1489" spans="1:5" x14ac:dyDescent="0.35">
      <c r="A1489" s="1">
        <v>40872</v>
      </c>
      <c r="B1489" s="2" t="s">
        <v>60</v>
      </c>
      <c r="C1489">
        <v>62</v>
      </c>
      <c r="D1489">
        <v>2.2000000000000002</v>
      </c>
      <c r="E1489">
        <v>136.4</v>
      </c>
    </row>
    <row r="1490" spans="1:5" x14ac:dyDescent="0.35">
      <c r="A1490" s="1">
        <v>40874</v>
      </c>
      <c r="B1490" s="2" t="s">
        <v>222</v>
      </c>
      <c r="C1490">
        <v>8</v>
      </c>
      <c r="D1490">
        <v>2.2000000000000002</v>
      </c>
      <c r="E1490">
        <v>17.600000000000001</v>
      </c>
    </row>
    <row r="1491" spans="1:5" x14ac:dyDescent="0.35">
      <c r="A1491" s="1">
        <v>40876</v>
      </c>
      <c r="B1491" s="2" t="s">
        <v>58</v>
      </c>
      <c r="C1491">
        <v>18</v>
      </c>
      <c r="D1491">
        <v>2.2000000000000002</v>
      </c>
      <c r="E1491">
        <v>39.6</v>
      </c>
    </row>
    <row r="1492" spans="1:5" x14ac:dyDescent="0.35">
      <c r="A1492" s="1">
        <v>40881</v>
      </c>
      <c r="B1492" s="2" t="s">
        <v>27</v>
      </c>
      <c r="C1492">
        <v>146</v>
      </c>
      <c r="D1492">
        <v>2.2000000000000002</v>
      </c>
      <c r="E1492">
        <v>321.20000000000005</v>
      </c>
    </row>
    <row r="1493" spans="1:5" x14ac:dyDescent="0.35">
      <c r="A1493" s="1">
        <v>40881</v>
      </c>
      <c r="B1493" s="2" t="s">
        <v>120</v>
      </c>
      <c r="C1493">
        <v>5</v>
      </c>
      <c r="D1493">
        <v>2.2000000000000002</v>
      </c>
      <c r="E1493">
        <v>11</v>
      </c>
    </row>
    <row r="1494" spans="1:5" x14ac:dyDescent="0.35">
      <c r="A1494" s="1">
        <v>40889</v>
      </c>
      <c r="B1494" s="2" t="s">
        <v>21</v>
      </c>
      <c r="C1494">
        <v>20</v>
      </c>
      <c r="D1494">
        <v>2.2000000000000002</v>
      </c>
      <c r="E1494">
        <v>44</v>
      </c>
    </row>
    <row r="1495" spans="1:5" x14ac:dyDescent="0.35">
      <c r="A1495" s="1">
        <v>40889</v>
      </c>
      <c r="B1495" s="2" t="s">
        <v>24</v>
      </c>
      <c r="C1495">
        <v>153</v>
      </c>
      <c r="D1495">
        <v>2.2000000000000002</v>
      </c>
      <c r="E1495">
        <v>336.6</v>
      </c>
    </row>
    <row r="1496" spans="1:5" x14ac:dyDescent="0.35">
      <c r="A1496" s="1">
        <v>40890</v>
      </c>
      <c r="B1496" s="2" t="s">
        <v>47</v>
      </c>
      <c r="C1496">
        <v>227</v>
      </c>
      <c r="D1496">
        <v>2.2000000000000002</v>
      </c>
      <c r="E1496">
        <v>499.40000000000003</v>
      </c>
    </row>
    <row r="1497" spans="1:5" x14ac:dyDescent="0.35">
      <c r="A1497" s="1">
        <v>40891</v>
      </c>
      <c r="B1497" s="2" t="s">
        <v>14</v>
      </c>
      <c r="C1497">
        <v>52</v>
      </c>
      <c r="D1497">
        <v>2.2000000000000002</v>
      </c>
      <c r="E1497">
        <v>114.4</v>
      </c>
    </row>
    <row r="1498" spans="1:5" x14ac:dyDescent="0.35">
      <c r="A1498" s="1">
        <v>40892</v>
      </c>
      <c r="B1498" s="2" t="s">
        <v>8</v>
      </c>
      <c r="C1498">
        <v>108</v>
      </c>
      <c r="D1498">
        <v>2.2000000000000002</v>
      </c>
      <c r="E1498">
        <v>237.60000000000002</v>
      </c>
    </row>
    <row r="1499" spans="1:5" x14ac:dyDescent="0.35">
      <c r="A1499" s="1">
        <v>40895</v>
      </c>
      <c r="B1499" s="2" t="s">
        <v>26</v>
      </c>
      <c r="C1499">
        <v>236</v>
      </c>
      <c r="D1499">
        <v>2.2000000000000002</v>
      </c>
      <c r="E1499">
        <v>519.20000000000005</v>
      </c>
    </row>
    <row r="1500" spans="1:5" x14ac:dyDescent="0.35">
      <c r="A1500" s="1">
        <v>40897</v>
      </c>
      <c r="B1500" s="2" t="s">
        <v>32</v>
      </c>
      <c r="C1500">
        <v>125</v>
      </c>
      <c r="D1500">
        <v>2.2000000000000002</v>
      </c>
      <c r="E1500">
        <v>275</v>
      </c>
    </row>
    <row r="1501" spans="1:5" x14ac:dyDescent="0.35">
      <c r="A1501" s="1">
        <v>40898</v>
      </c>
      <c r="B1501" s="2" t="s">
        <v>12</v>
      </c>
      <c r="C1501">
        <v>183</v>
      </c>
      <c r="D1501">
        <v>2.2000000000000002</v>
      </c>
      <c r="E1501">
        <v>402.6</v>
      </c>
    </row>
    <row r="1502" spans="1:5" x14ac:dyDescent="0.35">
      <c r="A1502" s="1">
        <v>40899</v>
      </c>
      <c r="B1502" s="2" t="s">
        <v>10</v>
      </c>
      <c r="C1502">
        <v>130</v>
      </c>
      <c r="D1502">
        <v>2.2000000000000002</v>
      </c>
      <c r="E1502">
        <v>286</v>
      </c>
    </row>
    <row r="1503" spans="1:5" x14ac:dyDescent="0.35">
      <c r="A1503" s="1">
        <v>40899</v>
      </c>
      <c r="B1503" s="2" t="s">
        <v>226</v>
      </c>
      <c r="C1503">
        <v>4</v>
      </c>
      <c r="D1503">
        <v>2.2000000000000002</v>
      </c>
      <c r="E1503">
        <v>8.8000000000000007</v>
      </c>
    </row>
    <row r="1504" spans="1:5" x14ac:dyDescent="0.35">
      <c r="A1504" s="1">
        <v>40900</v>
      </c>
      <c r="B1504" s="2" t="s">
        <v>227</v>
      </c>
      <c r="C1504">
        <v>3</v>
      </c>
      <c r="D1504">
        <v>2.2000000000000002</v>
      </c>
      <c r="E1504">
        <v>6.6000000000000005</v>
      </c>
    </row>
    <row r="1505" spans="1:5" x14ac:dyDescent="0.35">
      <c r="A1505" s="1">
        <v>40901</v>
      </c>
      <c r="B1505" s="2" t="s">
        <v>228</v>
      </c>
      <c r="C1505">
        <v>16</v>
      </c>
      <c r="D1505">
        <v>2.2000000000000002</v>
      </c>
      <c r="E1505">
        <v>35.200000000000003</v>
      </c>
    </row>
    <row r="1506" spans="1:5" x14ac:dyDescent="0.35">
      <c r="A1506" s="1">
        <v>40903</v>
      </c>
      <c r="B1506" s="2" t="s">
        <v>8</v>
      </c>
      <c r="C1506">
        <v>197</v>
      </c>
      <c r="D1506">
        <v>2.2000000000000002</v>
      </c>
      <c r="E1506">
        <v>433.40000000000003</v>
      </c>
    </row>
    <row r="1507" spans="1:5" x14ac:dyDescent="0.35">
      <c r="A1507" s="1">
        <v>40903</v>
      </c>
      <c r="B1507" s="2" t="s">
        <v>154</v>
      </c>
      <c r="C1507">
        <v>4</v>
      </c>
      <c r="D1507">
        <v>2.2000000000000002</v>
      </c>
      <c r="E1507">
        <v>8.8000000000000007</v>
      </c>
    </row>
    <row r="1508" spans="1:5" x14ac:dyDescent="0.35">
      <c r="A1508" s="1">
        <v>40904</v>
      </c>
      <c r="B1508" s="2" t="s">
        <v>54</v>
      </c>
      <c r="C1508">
        <v>57</v>
      </c>
      <c r="D1508">
        <v>2.2000000000000002</v>
      </c>
      <c r="E1508">
        <v>125.4</v>
      </c>
    </row>
    <row r="1509" spans="1:5" x14ac:dyDescent="0.35">
      <c r="A1509" s="1">
        <v>40906</v>
      </c>
      <c r="B1509" s="2" t="s">
        <v>94</v>
      </c>
      <c r="C1509">
        <v>16</v>
      </c>
      <c r="D1509">
        <v>2.2000000000000002</v>
      </c>
      <c r="E1509">
        <v>35.200000000000003</v>
      </c>
    </row>
    <row r="1510" spans="1:5" x14ac:dyDescent="0.35">
      <c r="A1510" s="1">
        <v>40907</v>
      </c>
      <c r="B1510" s="2" t="s">
        <v>65</v>
      </c>
      <c r="C1510">
        <v>89</v>
      </c>
      <c r="D1510">
        <v>2.2000000000000002</v>
      </c>
      <c r="E1510">
        <v>195.8</v>
      </c>
    </row>
    <row r="1511" spans="1:5" x14ac:dyDescent="0.35">
      <c r="A1511" s="1">
        <v>40912</v>
      </c>
      <c r="B1511" s="2" t="s">
        <v>68</v>
      </c>
      <c r="C1511">
        <v>74</v>
      </c>
      <c r="D1511">
        <v>2.25</v>
      </c>
      <c r="E1511">
        <v>166.5</v>
      </c>
    </row>
    <row r="1512" spans="1:5" x14ac:dyDescent="0.35">
      <c r="A1512" s="1">
        <v>40913</v>
      </c>
      <c r="B1512" s="2" t="s">
        <v>11</v>
      </c>
      <c r="C1512">
        <v>243</v>
      </c>
      <c r="D1512">
        <v>2.25</v>
      </c>
      <c r="E1512">
        <v>546.75</v>
      </c>
    </row>
    <row r="1513" spans="1:5" x14ac:dyDescent="0.35">
      <c r="A1513" s="1">
        <v>40915</v>
      </c>
      <c r="B1513" s="2" t="s">
        <v>24</v>
      </c>
      <c r="C1513">
        <v>460</v>
      </c>
      <c r="D1513">
        <v>2.25</v>
      </c>
      <c r="E1513">
        <v>1035</v>
      </c>
    </row>
    <row r="1514" spans="1:5" x14ac:dyDescent="0.35">
      <c r="A1514" s="1">
        <v>40915</v>
      </c>
      <c r="B1514" s="2" t="s">
        <v>229</v>
      </c>
      <c r="C1514">
        <v>20</v>
      </c>
      <c r="D1514">
        <v>2.25</v>
      </c>
      <c r="E1514">
        <v>45</v>
      </c>
    </row>
    <row r="1515" spans="1:5" x14ac:dyDescent="0.35">
      <c r="A1515" s="1">
        <v>40917</v>
      </c>
      <c r="B1515" s="2" t="s">
        <v>24</v>
      </c>
      <c r="C1515">
        <v>250</v>
      </c>
      <c r="D1515">
        <v>2.25</v>
      </c>
      <c r="E1515">
        <v>562.5</v>
      </c>
    </row>
    <row r="1516" spans="1:5" x14ac:dyDescent="0.35">
      <c r="A1516" s="1">
        <v>40923</v>
      </c>
      <c r="B1516" s="2" t="s">
        <v>12</v>
      </c>
      <c r="C1516">
        <v>78</v>
      </c>
      <c r="D1516">
        <v>2.25</v>
      </c>
      <c r="E1516">
        <v>175.5</v>
      </c>
    </row>
    <row r="1517" spans="1:5" x14ac:dyDescent="0.35">
      <c r="A1517" s="1">
        <v>40925</v>
      </c>
      <c r="B1517" s="2" t="s">
        <v>10</v>
      </c>
      <c r="C1517">
        <v>170</v>
      </c>
      <c r="D1517">
        <v>2.25</v>
      </c>
      <c r="E1517">
        <v>382.5</v>
      </c>
    </row>
    <row r="1518" spans="1:5" x14ac:dyDescent="0.35">
      <c r="A1518" s="1">
        <v>40927</v>
      </c>
      <c r="B1518" s="2" t="s">
        <v>54</v>
      </c>
      <c r="C1518">
        <v>128</v>
      </c>
      <c r="D1518">
        <v>2.25</v>
      </c>
      <c r="E1518">
        <v>288</v>
      </c>
    </row>
    <row r="1519" spans="1:5" x14ac:dyDescent="0.35">
      <c r="A1519" s="1">
        <v>40927</v>
      </c>
      <c r="B1519" s="2" t="s">
        <v>63</v>
      </c>
      <c r="C1519">
        <v>53</v>
      </c>
      <c r="D1519">
        <v>2.25</v>
      </c>
      <c r="E1519">
        <v>119.25</v>
      </c>
    </row>
    <row r="1520" spans="1:5" x14ac:dyDescent="0.35">
      <c r="A1520" s="1">
        <v>40928</v>
      </c>
      <c r="B1520" s="2" t="s">
        <v>16</v>
      </c>
      <c r="C1520">
        <v>223</v>
      </c>
      <c r="D1520">
        <v>2.25</v>
      </c>
      <c r="E1520">
        <v>501.75</v>
      </c>
    </row>
    <row r="1521" spans="1:5" x14ac:dyDescent="0.35">
      <c r="A1521" s="1">
        <v>40933</v>
      </c>
      <c r="B1521" s="2" t="s">
        <v>54</v>
      </c>
      <c r="C1521">
        <v>47</v>
      </c>
      <c r="D1521">
        <v>2.25</v>
      </c>
      <c r="E1521">
        <v>105.75</v>
      </c>
    </row>
    <row r="1522" spans="1:5" x14ac:dyDescent="0.35">
      <c r="A1522" s="1">
        <v>40933</v>
      </c>
      <c r="B1522" s="2" t="s">
        <v>39</v>
      </c>
      <c r="C1522">
        <v>112</v>
      </c>
      <c r="D1522">
        <v>2.25</v>
      </c>
      <c r="E1522">
        <v>252</v>
      </c>
    </row>
    <row r="1523" spans="1:5" x14ac:dyDescent="0.35">
      <c r="A1523" s="1">
        <v>40935</v>
      </c>
      <c r="B1523" s="2" t="s">
        <v>52</v>
      </c>
      <c r="C1523">
        <v>201</v>
      </c>
      <c r="D1523">
        <v>2.25</v>
      </c>
      <c r="E1523">
        <v>452.25</v>
      </c>
    </row>
    <row r="1524" spans="1:5" x14ac:dyDescent="0.35">
      <c r="A1524" s="1">
        <v>40936</v>
      </c>
      <c r="B1524" s="2" t="s">
        <v>27</v>
      </c>
      <c r="C1524">
        <v>121</v>
      </c>
      <c r="D1524">
        <v>2.25</v>
      </c>
      <c r="E1524">
        <v>272.25</v>
      </c>
    </row>
    <row r="1525" spans="1:5" x14ac:dyDescent="0.35">
      <c r="A1525" s="1">
        <v>40939</v>
      </c>
      <c r="B1525" s="2" t="s">
        <v>9</v>
      </c>
      <c r="C1525">
        <v>462</v>
      </c>
      <c r="D1525">
        <v>2.25</v>
      </c>
      <c r="E1525">
        <v>1039.5</v>
      </c>
    </row>
    <row r="1526" spans="1:5" x14ac:dyDescent="0.35">
      <c r="A1526" s="1">
        <v>40941</v>
      </c>
      <c r="B1526" s="2" t="s">
        <v>24</v>
      </c>
      <c r="C1526">
        <v>333</v>
      </c>
      <c r="D1526">
        <v>2.25</v>
      </c>
      <c r="E1526">
        <v>749.25</v>
      </c>
    </row>
    <row r="1527" spans="1:5" x14ac:dyDescent="0.35">
      <c r="A1527" s="1">
        <v>40943</v>
      </c>
      <c r="B1527" s="2" t="s">
        <v>110</v>
      </c>
      <c r="C1527">
        <v>9</v>
      </c>
      <c r="D1527">
        <v>2.25</v>
      </c>
      <c r="E1527">
        <v>20.25</v>
      </c>
    </row>
    <row r="1528" spans="1:5" x14ac:dyDescent="0.35">
      <c r="A1528" s="1">
        <v>40945</v>
      </c>
      <c r="B1528" s="2" t="s">
        <v>27</v>
      </c>
      <c r="C1528">
        <v>104</v>
      </c>
      <c r="D1528">
        <v>2.25</v>
      </c>
      <c r="E1528">
        <v>234</v>
      </c>
    </row>
    <row r="1529" spans="1:5" x14ac:dyDescent="0.35">
      <c r="A1529" s="1">
        <v>40945</v>
      </c>
      <c r="B1529" s="2" t="s">
        <v>175</v>
      </c>
      <c r="C1529">
        <v>104</v>
      </c>
      <c r="D1529">
        <v>2.25</v>
      </c>
      <c r="E1529">
        <v>234</v>
      </c>
    </row>
    <row r="1530" spans="1:5" x14ac:dyDescent="0.35">
      <c r="A1530" s="1">
        <v>40947</v>
      </c>
      <c r="B1530" s="2" t="s">
        <v>20</v>
      </c>
      <c r="C1530">
        <v>78</v>
      </c>
      <c r="D1530">
        <v>2.25</v>
      </c>
      <c r="E1530">
        <v>175.5</v>
      </c>
    </row>
    <row r="1531" spans="1:5" x14ac:dyDescent="0.35">
      <c r="A1531" s="1">
        <v>40950</v>
      </c>
      <c r="B1531" s="2" t="s">
        <v>32</v>
      </c>
      <c r="C1531">
        <v>53</v>
      </c>
      <c r="D1531">
        <v>2.25</v>
      </c>
      <c r="E1531">
        <v>119.25</v>
      </c>
    </row>
    <row r="1532" spans="1:5" x14ac:dyDescent="0.35">
      <c r="A1532" s="1">
        <v>40951</v>
      </c>
      <c r="B1532" s="2" t="s">
        <v>47</v>
      </c>
      <c r="C1532">
        <v>305</v>
      </c>
      <c r="D1532">
        <v>2.25</v>
      </c>
      <c r="E1532">
        <v>686.25</v>
      </c>
    </row>
    <row r="1533" spans="1:5" x14ac:dyDescent="0.35">
      <c r="A1533" s="1">
        <v>40953</v>
      </c>
      <c r="B1533" s="2" t="s">
        <v>11</v>
      </c>
      <c r="C1533">
        <v>363</v>
      </c>
      <c r="D1533">
        <v>2.25</v>
      </c>
      <c r="E1533">
        <v>816.75</v>
      </c>
    </row>
    <row r="1534" spans="1:5" x14ac:dyDescent="0.35">
      <c r="A1534" s="1">
        <v>40955</v>
      </c>
      <c r="B1534" s="2" t="s">
        <v>230</v>
      </c>
      <c r="C1534">
        <v>19</v>
      </c>
      <c r="D1534">
        <v>2.25</v>
      </c>
      <c r="E1534">
        <v>42.75</v>
      </c>
    </row>
    <row r="1535" spans="1:5" x14ac:dyDescent="0.35">
      <c r="A1535" s="1">
        <v>40955</v>
      </c>
      <c r="B1535" s="2" t="s">
        <v>104</v>
      </c>
      <c r="C1535">
        <v>248</v>
      </c>
      <c r="D1535">
        <v>2.25</v>
      </c>
      <c r="E1535">
        <v>558</v>
      </c>
    </row>
    <row r="1536" spans="1:5" x14ac:dyDescent="0.35">
      <c r="A1536" s="1">
        <v>40955</v>
      </c>
      <c r="B1536" s="2" t="s">
        <v>21</v>
      </c>
      <c r="C1536">
        <v>64</v>
      </c>
      <c r="D1536">
        <v>2.25</v>
      </c>
      <c r="E1536">
        <v>144</v>
      </c>
    </row>
    <row r="1537" spans="1:5" x14ac:dyDescent="0.35">
      <c r="A1537" s="1">
        <v>40956</v>
      </c>
      <c r="B1537" s="2" t="s">
        <v>52</v>
      </c>
      <c r="C1537">
        <v>288</v>
      </c>
      <c r="D1537">
        <v>2.25</v>
      </c>
      <c r="E1537">
        <v>648</v>
      </c>
    </row>
    <row r="1538" spans="1:5" x14ac:dyDescent="0.35">
      <c r="A1538" s="1">
        <v>40957</v>
      </c>
      <c r="B1538" s="2" t="s">
        <v>146</v>
      </c>
      <c r="C1538">
        <v>18</v>
      </c>
      <c r="D1538">
        <v>2.25</v>
      </c>
      <c r="E1538">
        <v>40.5</v>
      </c>
    </row>
    <row r="1539" spans="1:5" x14ac:dyDescent="0.35">
      <c r="A1539" s="1">
        <v>40959</v>
      </c>
      <c r="B1539" s="2" t="s">
        <v>33</v>
      </c>
      <c r="C1539">
        <v>54</v>
      </c>
      <c r="D1539">
        <v>2.25</v>
      </c>
      <c r="E1539">
        <v>121.5</v>
      </c>
    </row>
    <row r="1540" spans="1:5" x14ac:dyDescent="0.35">
      <c r="A1540" s="1">
        <v>40959</v>
      </c>
      <c r="B1540" s="2" t="s">
        <v>203</v>
      </c>
      <c r="C1540">
        <v>3</v>
      </c>
      <c r="D1540">
        <v>2.25</v>
      </c>
      <c r="E1540">
        <v>6.75</v>
      </c>
    </row>
    <row r="1541" spans="1:5" x14ac:dyDescent="0.35">
      <c r="A1541" s="1">
        <v>40960</v>
      </c>
      <c r="B1541" s="2" t="s">
        <v>67</v>
      </c>
      <c r="C1541">
        <v>9</v>
      </c>
      <c r="D1541">
        <v>2.25</v>
      </c>
      <c r="E1541">
        <v>20.25</v>
      </c>
    </row>
    <row r="1542" spans="1:5" x14ac:dyDescent="0.35">
      <c r="A1542" s="1">
        <v>40961</v>
      </c>
      <c r="B1542" s="2" t="s">
        <v>151</v>
      </c>
      <c r="C1542">
        <v>19</v>
      </c>
      <c r="D1542">
        <v>2.25</v>
      </c>
      <c r="E1542">
        <v>42.75</v>
      </c>
    </row>
    <row r="1543" spans="1:5" x14ac:dyDescent="0.35">
      <c r="A1543" s="1">
        <v>40961</v>
      </c>
      <c r="B1543" s="2" t="s">
        <v>28</v>
      </c>
      <c r="C1543">
        <v>198</v>
      </c>
      <c r="D1543">
        <v>2.25</v>
      </c>
      <c r="E1543">
        <v>445.5</v>
      </c>
    </row>
    <row r="1544" spans="1:5" x14ac:dyDescent="0.35">
      <c r="A1544" s="1">
        <v>40966</v>
      </c>
      <c r="B1544" s="2" t="s">
        <v>7</v>
      </c>
      <c r="C1544">
        <v>417</v>
      </c>
      <c r="D1544">
        <v>2.25</v>
      </c>
      <c r="E1544">
        <v>938.25</v>
      </c>
    </row>
    <row r="1545" spans="1:5" x14ac:dyDescent="0.35">
      <c r="A1545" s="1">
        <v>40971</v>
      </c>
      <c r="B1545" s="2" t="s">
        <v>104</v>
      </c>
      <c r="C1545">
        <v>221</v>
      </c>
      <c r="D1545">
        <v>2.25</v>
      </c>
      <c r="E1545">
        <v>497.25</v>
      </c>
    </row>
    <row r="1546" spans="1:5" x14ac:dyDescent="0.35">
      <c r="A1546" s="1">
        <v>40971</v>
      </c>
      <c r="B1546" s="2" t="s">
        <v>20</v>
      </c>
      <c r="C1546">
        <v>53</v>
      </c>
      <c r="D1546">
        <v>2.25</v>
      </c>
      <c r="E1546">
        <v>119.25</v>
      </c>
    </row>
    <row r="1547" spans="1:5" x14ac:dyDescent="0.35">
      <c r="A1547" s="1">
        <v>40973</v>
      </c>
      <c r="B1547" s="2" t="s">
        <v>71</v>
      </c>
      <c r="C1547">
        <v>127</v>
      </c>
      <c r="D1547">
        <v>2.25</v>
      </c>
      <c r="E1547">
        <v>285.75</v>
      </c>
    </row>
    <row r="1548" spans="1:5" x14ac:dyDescent="0.35">
      <c r="A1548" s="1">
        <v>40974</v>
      </c>
      <c r="B1548" s="2" t="s">
        <v>16</v>
      </c>
      <c r="C1548">
        <v>340</v>
      </c>
      <c r="D1548">
        <v>2.25</v>
      </c>
      <c r="E1548">
        <v>765</v>
      </c>
    </row>
    <row r="1549" spans="1:5" x14ac:dyDescent="0.35">
      <c r="A1549" s="1">
        <v>40977</v>
      </c>
      <c r="B1549" s="2" t="s">
        <v>9</v>
      </c>
      <c r="C1549">
        <v>310</v>
      </c>
      <c r="D1549">
        <v>2.25</v>
      </c>
      <c r="E1549">
        <v>697.5</v>
      </c>
    </row>
    <row r="1550" spans="1:5" x14ac:dyDescent="0.35">
      <c r="A1550" s="1">
        <v>40979</v>
      </c>
      <c r="B1550" s="2" t="s">
        <v>224</v>
      </c>
      <c r="C1550">
        <v>8</v>
      </c>
      <c r="D1550">
        <v>2.25</v>
      </c>
      <c r="E1550">
        <v>18</v>
      </c>
    </row>
    <row r="1551" spans="1:5" x14ac:dyDescent="0.35">
      <c r="A1551" s="1">
        <v>40980</v>
      </c>
      <c r="B1551" s="2" t="s">
        <v>63</v>
      </c>
      <c r="C1551">
        <v>132</v>
      </c>
      <c r="D1551">
        <v>2.25</v>
      </c>
      <c r="E1551">
        <v>297</v>
      </c>
    </row>
    <row r="1552" spans="1:5" x14ac:dyDescent="0.35">
      <c r="A1552" s="1">
        <v>40980</v>
      </c>
      <c r="B1552" s="2" t="s">
        <v>28</v>
      </c>
      <c r="C1552">
        <v>168</v>
      </c>
      <c r="D1552">
        <v>2.25</v>
      </c>
      <c r="E1552">
        <v>378</v>
      </c>
    </row>
    <row r="1553" spans="1:5" x14ac:dyDescent="0.35">
      <c r="A1553" s="1">
        <v>40982</v>
      </c>
      <c r="B1553" s="2" t="s">
        <v>28</v>
      </c>
      <c r="C1553">
        <v>49</v>
      </c>
      <c r="D1553">
        <v>2.25</v>
      </c>
      <c r="E1553">
        <v>110.25</v>
      </c>
    </row>
    <row r="1554" spans="1:5" x14ac:dyDescent="0.35">
      <c r="A1554" s="1">
        <v>40984</v>
      </c>
      <c r="B1554" s="2" t="s">
        <v>39</v>
      </c>
      <c r="C1554">
        <v>140</v>
      </c>
      <c r="D1554">
        <v>2.25</v>
      </c>
      <c r="E1554">
        <v>315</v>
      </c>
    </row>
    <row r="1555" spans="1:5" x14ac:dyDescent="0.35">
      <c r="A1555" s="1">
        <v>40986</v>
      </c>
      <c r="B1555" s="2" t="s">
        <v>37</v>
      </c>
      <c r="C1555">
        <v>140</v>
      </c>
      <c r="D1555">
        <v>2.25</v>
      </c>
      <c r="E1555">
        <v>315</v>
      </c>
    </row>
    <row r="1556" spans="1:5" x14ac:dyDescent="0.35">
      <c r="A1556" s="1">
        <v>40986</v>
      </c>
      <c r="B1556" s="2" t="s">
        <v>25</v>
      </c>
      <c r="C1556">
        <v>194</v>
      </c>
      <c r="D1556">
        <v>2.25</v>
      </c>
      <c r="E1556">
        <v>436.5</v>
      </c>
    </row>
    <row r="1557" spans="1:5" x14ac:dyDescent="0.35">
      <c r="A1557" s="1">
        <v>40992</v>
      </c>
      <c r="B1557" s="2" t="s">
        <v>25</v>
      </c>
      <c r="C1557">
        <v>123</v>
      </c>
      <c r="D1557">
        <v>2.25</v>
      </c>
      <c r="E1557">
        <v>276.75</v>
      </c>
    </row>
    <row r="1558" spans="1:5" x14ac:dyDescent="0.35">
      <c r="A1558" s="1">
        <v>40992</v>
      </c>
      <c r="B1558" s="2" t="s">
        <v>76</v>
      </c>
      <c r="C1558">
        <v>11</v>
      </c>
      <c r="D1558">
        <v>2.25</v>
      </c>
      <c r="E1558">
        <v>24.75</v>
      </c>
    </row>
    <row r="1559" spans="1:5" x14ac:dyDescent="0.35">
      <c r="A1559" s="1">
        <v>40994</v>
      </c>
      <c r="B1559" s="2" t="s">
        <v>152</v>
      </c>
      <c r="C1559">
        <v>1</v>
      </c>
      <c r="D1559">
        <v>2.25</v>
      </c>
      <c r="E1559">
        <v>2.25</v>
      </c>
    </row>
    <row r="1560" spans="1:5" x14ac:dyDescent="0.35">
      <c r="A1560" s="1">
        <v>40995</v>
      </c>
      <c r="B1560" s="2" t="s">
        <v>11</v>
      </c>
      <c r="C1560">
        <v>267</v>
      </c>
      <c r="D1560">
        <v>2.25</v>
      </c>
      <c r="E1560">
        <v>600.75</v>
      </c>
    </row>
    <row r="1561" spans="1:5" x14ac:dyDescent="0.35">
      <c r="A1561" s="1">
        <v>40998</v>
      </c>
      <c r="B1561" s="2" t="s">
        <v>151</v>
      </c>
      <c r="C1561">
        <v>14</v>
      </c>
      <c r="D1561">
        <v>2.25</v>
      </c>
      <c r="E1561">
        <v>31.5</v>
      </c>
    </row>
    <row r="1562" spans="1:5" x14ac:dyDescent="0.35">
      <c r="A1562" s="1">
        <v>40999</v>
      </c>
      <c r="B1562" s="2" t="s">
        <v>22</v>
      </c>
      <c r="C1562">
        <v>160</v>
      </c>
      <c r="D1562">
        <v>2.25</v>
      </c>
      <c r="E1562">
        <v>360</v>
      </c>
    </row>
    <row r="1563" spans="1:5" x14ac:dyDescent="0.35">
      <c r="A1563" s="1">
        <v>40999</v>
      </c>
      <c r="B1563" s="2" t="s">
        <v>11</v>
      </c>
      <c r="C1563">
        <v>437</v>
      </c>
      <c r="D1563">
        <v>2.25</v>
      </c>
      <c r="E1563">
        <v>983.25</v>
      </c>
    </row>
    <row r="1564" spans="1:5" x14ac:dyDescent="0.35">
      <c r="A1564" s="1">
        <v>41003</v>
      </c>
      <c r="B1564" s="2" t="s">
        <v>125</v>
      </c>
      <c r="C1564">
        <v>71</v>
      </c>
      <c r="D1564">
        <v>2.25</v>
      </c>
      <c r="E1564">
        <v>159.75</v>
      </c>
    </row>
    <row r="1565" spans="1:5" x14ac:dyDescent="0.35">
      <c r="A1565" s="1">
        <v>41004</v>
      </c>
      <c r="B1565" s="2" t="s">
        <v>68</v>
      </c>
      <c r="C1565">
        <v>35</v>
      </c>
      <c r="D1565">
        <v>2.25</v>
      </c>
      <c r="E1565">
        <v>78.75</v>
      </c>
    </row>
    <row r="1566" spans="1:5" x14ac:dyDescent="0.35">
      <c r="A1566" s="1">
        <v>41005</v>
      </c>
      <c r="B1566" s="2" t="s">
        <v>24</v>
      </c>
      <c r="C1566">
        <v>116</v>
      </c>
      <c r="D1566">
        <v>2.25</v>
      </c>
      <c r="E1566">
        <v>261</v>
      </c>
    </row>
    <row r="1567" spans="1:5" x14ac:dyDescent="0.35">
      <c r="A1567" s="1">
        <v>41006</v>
      </c>
      <c r="B1567" s="2" t="s">
        <v>8</v>
      </c>
      <c r="C1567">
        <v>152</v>
      </c>
      <c r="D1567">
        <v>2.25</v>
      </c>
      <c r="E1567">
        <v>342</v>
      </c>
    </row>
    <row r="1568" spans="1:5" x14ac:dyDescent="0.35">
      <c r="A1568" s="1">
        <v>41011</v>
      </c>
      <c r="B1568" s="2" t="s">
        <v>9</v>
      </c>
      <c r="C1568">
        <v>309</v>
      </c>
      <c r="D1568">
        <v>2.25</v>
      </c>
      <c r="E1568">
        <v>695.25</v>
      </c>
    </row>
    <row r="1569" spans="1:5" x14ac:dyDescent="0.35">
      <c r="A1569" s="1">
        <v>41011</v>
      </c>
      <c r="B1569" s="2" t="s">
        <v>83</v>
      </c>
      <c r="C1569">
        <v>7</v>
      </c>
      <c r="D1569">
        <v>2.25</v>
      </c>
      <c r="E1569">
        <v>15.75</v>
      </c>
    </row>
    <row r="1570" spans="1:5" x14ac:dyDescent="0.35">
      <c r="A1570" s="1">
        <v>41011</v>
      </c>
      <c r="B1570" s="2" t="s">
        <v>104</v>
      </c>
      <c r="C1570">
        <v>353</v>
      </c>
      <c r="D1570">
        <v>2.25</v>
      </c>
      <c r="E1570">
        <v>794.25</v>
      </c>
    </row>
    <row r="1571" spans="1:5" x14ac:dyDescent="0.35">
      <c r="A1571" s="1">
        <v>41012</v>
      </c>
      <c r="B1571" s="2" t="s">
        <v>189</v>
      </c>
      <c r="C1571">
        <v>3</v>
      </c>
      <c r="D1571">
        <v>2.25</v>
      </c>
      <c r="E1571">
        <v>6.75</v>
      </c>
    </row>
    <row r="1572" spans="1:5" x14ac:dyDescent="0.35">
      <c r="A1572" s="1">
        <v>41013</v>
      </c>
      <c r="B1572" s="2" t="s">
        <v>16</v>
      </c>
      <c r="C1572">
        <v>166</v>
      </c>
      <c r="D1572">
        <v>2.25</v>
      </c>
      <c r="E1572">
        <v>373.5</v>
      </c>
    </row>
    <row r="1573" spans="1:5" x14ac:dyDescent="0.35">
      <c r="A1573" s="1">
        <v>41014</v>
      </c>
      <c r="B1573" s="2" t="s">
        <v>226</v>
      </c>
      <c r="C1573">
        <v>14</v>
      </c>
      <c r="D1573">
        <v>2.25</v>
      </c>
      <c r="E1573">
        <v>31.5</v>
      </c>
    </row>
    <row r="1574" spans="1:5" x14ac:dyDescent="0.35">
      <c r="A1574" s="1">
        <v>41014</v>
      </c>
      <c r="B1574" s="2" t="s">
        <v>8</v>
      </c>
      <c r="C1574">
        <v>141</v>
      </c>
      <c r="D1574">
        <v>2.25</v>
      </c>
      <c r="E1574">
        <v>317.25</v>
      </c>
    </row>
    <row r="1575" spans="1:5" x14ac:dyDescent="0.35">
      <c r="A1575" s="1">
        <v>41014</v>
      </c>
      <c r="B1575" s="2" t="s">
        <v>231</v>
      </c>
      <c r="C1575">
        <v>15</v>
      </c>
      <c r="D1575">
        <v>2.25</v>
      </c>
      <c r="E1575">
        <v>33.75</v>
      </c>
    </row>
    <row r="1576" spans="1:5" x14ac:dyDescent="0.35">
      <c r="A1576" s="1">
        <v>41020</v>
      </c>
      <c r="B1576" s="2" t="s">
        <v>24</v>
      </c>
      <c r="C1576">
        <v>157</v>
      </c>
      <c r="D1576">
        <v>2.25</v>
      </c>
      <c r="E1576">
        <v>353.25</v>
      </c>
    </row>
    <row r="1577" spans="1:5" x14ac:dyDescent="0.35">
      <c r="A1577" s="1">
        <v>41025</v>
      </c>
      <c r="B1577" s="2" t="s">
        <v>11</v>
      </c>
      <c r="C1577">
        <v>191</v>
      </c>
      <c r="D1577">
        <v>2.25</v>
      </c>
      <c r="E1577">
        <v>429.75</v>
      </c>
    </row>
    <row r="1578" spans="1:5" x14ac:dyDescent="0.35">
      <c r="A1578" s="1">
        <v>41026</v>
      </c>
      <c r="B1578" s="2" t="s">
        <v>38</v>
      </c>
      <c r="C1578">
        <v>7</v>
      </c>
      <c r="D1578">
        <v>2.25</v>
      </c>
      <c r="E1578">
        <v>15.75</v>
      </c>
    </row>
    <row r="1579" spans="1:5" x14ac:dyDescent="0.35">
      <c r="A1579" s="1">
        <v>41027</v>
      </c>
      <c r="B1579" s="2" t="s">
        <v>28</v>
      </c>
      <c r="C1579">
        <v>200</v>
      </c>
      <c r="D1579">
        <v>2.25</v>
      </c>
      <c r="E1579">
        <v>450</v>
      </c>
    </row>
    <row r="1580" spans="1:5" x14ac:dyDescent="0.35">
      <c r="A1580" s="1">
        <v>41033</v>
      </c>
      <c r="B1580" s="2" t="s">
        <v>151</v>
      </c>
      <c r="C1580">
        <v>15</v>
      </c>
      <c r="D1580">
        <v>2.25</v>
      </c>
      <c r="E1580">
        <v>33.75</v>
      </c>
    </row>
    <row r="1581" spans="1:5" x14ac:dyDescent="0.35">
      <c r="A1581" s="1">
        <v>41033</v>
      </c>
      <c r="B1581" s="2" t="s">
        <v>173</v>
      </c>
      <c r="C1581">
        <v>7</v>
      </c>
      <c r="D1581">
        <v>2.25</v>
      </c>
      <c r="E1581">
        <v>15.75</v>
      </c>
    </row>
    <row r="1582" spans="1:5" x14ac:dyDescent="0.35">
      <c r="A1582" s="1">
        <v>41033</v>
      </c>
      <c r="B1582" s="2" t="s">
        <v>16</v>
      </c>
      <c r="C1582">
        <v>235</v>
      </c>
      <c r="D1582">
        <v>2.25</v>
      </c>
      <c r="E1582">
        <v>528.75</v>
      </c>
    </row>
    <row r="1583" spans="1:5" x14ac:dyDescent="0.35">
      <c r="A1583" s="1">
        <v>41034</v>
      </c>
      <c r="B1583" s="2" t="s">
        <v>52</v>
      </c>
      <c r="C1583">
        <v>301</v>
      </c>
      <c r="D1583">
        <v>2.25</v>
      </c>
      <c r="E1583">
        <v>677.25</v>
      </c>
    </row>
    <row r="1584" spans="1:5" x14ac:dyDescent="0.35">
      <c r="A1584" s="1">
        <v>41036</v>
      </c>
      <c r="B1584" s="2" t="s">
        <v>7</v>
      </c>
      <c r="C1584">
        <v>136</v>
      </c>
      <c r="D1584">
        <v>2.25</v>
      </c>
      <c r="E1584">
        <v>306</v>
      </c>
    </row>
    <row r="1585" spans="1:5" x14ac:dyDescent="0.35">
      <c r="A1585" s="1">
        <v>41036</v>
      </c>
      <c r="B1585" s="2" t="s">
        <v>128</v>
      </c>
      <c r="C1585">
        <v>5</v>
      </c>
      <c r="D1585">
        <v>2.25</v>
      </c>
      <c r="E1585">
        <v>11.25</v>
      </c>
    </row>
    <row r="1586" spans="1:5" x14ac:dyDescent="0.35">
      <c r="A1586" s="1">
        <v>41037</v>
      </c>
      <c r="B1586" s="2" t="s">
        <v>9</v>
      </c>
      <c r="C1586">
        <v>280</v>
      </c>
      <c r="D1586">
        <v>2.25</v>
      </c>
      <c r="E1586">
        <v>630</v>
      </c>
    </row>
    <row r="1587" spans="1:5" x14ac:dyDescent="0.35">
      <c r="A1587" s="1">
        <v>41037</v>
      </c>
      <c r="B1587" s="2" t="s">
        <v>67</v>
      </c>
      <c r="C1587">
        <v>3</v>
      </c>
      <c r="D1587">
        <v>2.25</v>
      </c>
      <c r="E1587">
        <v>6.75</v>
      </c>
    </row>
    <row r="1588" spans="1:5" x14ac:dyDescent="0.35">
      <c r="A1588" s="1">
        <v>41040</v>
      </c>
      <c r="B1588" s="2" t="s">
        <v>208</v>
      </c>
      <c r="C1588">
        <v>14</v>
      </c>
      <c r="D1588">
        <v>2.25</v>
      </c>
      <c r="E1588">
        <v>31.5</v>
      </c>
    </row>
    <row r="1589" spans="1:5" x14ac:dyDescent="0.35">
      <c r="A1589" s="1">
        <v>41041</v>
      </c>
      <c r="B1589" s="2" t="s">
        <v>12</v>
      </c>
      <c r="C1589">
        <v>79</v>
      </c>
      <c r="D1589">
        <v>2.25</v>
      </c>
      <c r="E1589">
        <v>177.75</v>
      </c>
    </row>
    <row r="1590" spans="1:5" x14ac:dyDescent="0.35">
      <c r="A1590" s="1">
        <v>41042</v>
      </c>
      <c r="B1590" s="2" t="s">
        <v>175</v>
      </c>
      <c r="C1590">
        <v>86</v>
      </c>
      <c r="D1590">
        <v>2.25</v>
      </c>
      <c r="E1590">
        <v>193.5</v>
      </c>
    </row>
    <row r="1591" spans="1:5" x14ac:dyDescent="0.35">
      <c r="A1591" s="1">
        <v>41042</v>
      </c>
      <c r="B1591" s="2" t="s">
        <v>25</v>
      </c>
      <c r="C1591">
        <v>70</v>
      </c>
      <c r="D1591">
        <v>2.25</v>
      </c>
      <c r="E1591">
        <v>157.5</v>
      </c>
    </row>
    <row r="1592" spans="1:5" x14ac:dyDescent="0.35">
      <c r="A1592" s="1">
        <v>41043</v>
      </c>
      <c r="B1592" s="2" t="s">
        <v>22</v>
      </c>
      <c r="C1592">
        <v>189</v>
      </c>
      <c r="D1592">
        <v>2.25</v>
      </c>
      <c r="E1592">
        <v>425.25</v>
      </c>
    </row>
    <row r="1593" spans="1:5" x14ac:dyDescent="0.35">
      <c r="A1593" s="1">
        <v>41043</v>
      </c>
      <c r="B1593" s="2" t="s">
        <v>57</v>
      </c>
      <c r="C1593">
        <v>111</v>
      </c>
      <c r="D1593">
        <v>2.25</v>
      </c>
      <c r="E1593">
        <v>249.75</v>
      </c>
    </row>
    <row r="1594" spans="1:5" x14ac:dyDescent="0.35">
      <c r="A1594" s="1">
        <v>41046</v>
      </c>
      <c r="B1594" s="2" t="s">
        <v>21</v>
      </c>
      <c r="C1594">
        <v>158</v>
      </c>
      <c r="D1594">
        <v>2.25</v>
      </c>
      <c r="E1594">
        <v>355.5</v>
      </c>
    </row>
    <row r="1595" spans="1:5" x14ac:dyDescent="0.35">
      <c r="A1595" s="1">
        <v>41051</v>
      </c>
      <c r="B1595" s="2" t="s">
        <v>68</v>
      </c>
      <c r="C1595">
        <v>172</v>
      </c>
      <c r="D1595">
        <v>2.25</v>
      </c>
      <c r="E1595">
        <v>387</v>
      </c>
    </row>
    <row r="1596" spans="1:5" x14ac:dyDescent="0.35">
      <c r="A1596" s="1">
        <v>41052</v>
      </c>
      <c r="B1596" s="2" t="s">
        <v>52</v>
      </c>
      <c r="C1596">
        <v>179</v>
      </c>
      <c r="D1596">
        <v>2.25</v>
      </c>
      <c r="E1596">
        <v>402.75</v>
      </c>
    </row>
    <row r="1597" spans="1:5" x14ac:dyDescent="0.35">
      <c r="A1597" s="1">
        <v>41053</v>
      </c>
      <c r="B1597" s="2" t="s">
        <v>106</v>
      </c>
      <c r="C1597">
        <v>19</v>
      </c>
      <c r="D1597">
        <v>2.25</v>
      </c>
      <c r="E1597">
        <v>42.75</v>
      </c>
    </row>
    <row r="1598" spans="1:5" x14ac:dyDescent="0.35">
      <c r="A1598" s="1">
        <v>41053</v>
      </c>
      <c r="B1598" s="2" t="s">
        <v>30</v>
      </c>
      <c r="C1598">
        <v>57</v>
      </c>
      <c r="D1598">
        <v>2.25</v>
      </c>
      <c r="E1598">
        <v>128.25</v>
      </c>
    </row>
    <row r="1599" spans="1:5" x14ac:dyDescent="0.35">
      <c r="A1599" s="1">
        <v>41054</v>
      </c>
      <c r="B1599" s="2" t="s">
        <v>52</v>
      </c>
      <c r="C1599">
        <v>335</v>
      </c>
      <c r="D1599">
        <v>2.25</v>
      </c>
      <c r="E1599">
        <v>753.75</v>
      </c>
    </row>
    <row r="1600" spans="1:5" x14ac:dyDescent="0.35">
      <c r="A1600" s="1">
        <v>41060</v>
      </c>
      <c r="B1600" s="2" t="s">
        <v>166</v>
      </c>
      <c r="C1600">
        <v>12</v>
      </c>
      <c r="D1600">
        <v>2.25</v>
      </c>
      <c r="E1600">
        <v>27</v>
      </c>
    </row>
    <row r="1601" spans="1:5" x14ac:dyDescent="0.35">
      <c r="A1601" s="1">
        <v>41061</v>
      </c>
      <c r="B1601" s="2" t="s">
        <v>127</v>
      </c>
      <c r="C1601">
        <v>2</v>
      </c>
      <c r="D1601">
        <v>2.25</v>
      </c>
      <c r="E1601">
        <v>4.5</v>
      </c>
    </row>
    <row r="1602" spans="1:5" x14ac:dyDescent="0.35">
      <c r="A1602" s="1">
        <v>41061</v>
      </c>
      <c r="B1602" s="2" t="s">
        <v>52</v>
      </c>
      <c r="C1602">
        <v>237</v>
      </c>
      <c r="D1602">
        <v>2.25</v>
      </c>
      <c r="E1602">
        <v>533.25</v>
      </c>
    </row>
    <row r="1603" spans="1:5" x14ac:dyDescent="0.35">
      <c r="A1603" s="1">
        <v>41064</v>
      </c>
      <c r="B1603" s="2" t="s">
        <v>9</v>
      </c>
      <c r="C1603">
        <v>482</v>
      </c>
      <c r="D1603">
        <v>2.25</v>
      </c>
      <c r="E1603">
        <v>1084.5</v>
      </c>
    </row>
    <row r="1604" spans="1:5" x14ac:dyDescent="0.35">
      <c r="A1604" s="1">
        <v>41064</v>
      </c>
      <c r="B1604" s="2" t="s">
        <v>127</v>
      </c>
      <c r="C1604">
        <v>8</v>
      </c>
      <c r="D1604">
        <v>2.25</v>
      </c>
      <c r="E1604">
        <v>18</v>
      </c>
    </row>
    <row r="1605" spans="1:5" x14ac:dyDescent="0.35">
      <c r="A1605" s="1">
        <v>41067</v>
      </c>
      <c r="B1605" s="2" t="s">
        <v>37</v>
      </c>
      <c r="C1605">
        <v>147</v>
      </c>
      <c r="D1605">
        <v>2.25</v>
      </c>
      <c r="E1605">
        <v>330.75</v>
      </c>
    </row>
    <row r="1606" spans="1:5" x14ac:dyDescent="0.35">
      <c r="A1606" s="1">
        <v>41069</v>
      </c>
      <c r="B1606" s="2" t="s">
        <v>24</v>
      </c>
      <c r="C1606">
        <v>224</v>
      </c>
      <c r="D1606">
        <v>2.25</v>
      </c>
      <c r="E1606">
        <v>504</v>
      </c>
    </row>
    <row r="1607" spans="1:5" x14ac:dyDescent="0.35">
      <c r="A1607" s="1">
        <v>41070</v>
      </c>
      <c r="B1607" s="2" t="s">
        <v>179</v>
      </c>
      <c r="C1607">
        <v>11</v>
      </c>
      <c r="D1607">
        <v>2.25</v>
      </c>
      <c r="E1607">
        <v>24.75</v>
      </c>
    </row>
    <row r="1608" spans="1:5" x14ac:dyDescent="0.35">
      <c r="A1608" s="1">
        <v>41074</v>
      </c>
      <c r="B1608" s="2" t="s">
        <v>39</v>
      </c>
      <c r="C1608">
        <v>184</v>
      </c>
      <c r="D1608">
        <v>2.25</v>
      </c>
      <c r="E1608">
        <v>414</v>
      </c>
    </row>
    <row r="1609" spans="1:5" x14ac:dyDescent="0.35">
      <c r="A1609" s="1">
        <v>41076</v>
      </c>
      <c r="B1609" s="2" t="s">
        <v>170</v>
      </c>
      <c r="C1609">
        <v>20</v>
      </c>
      <c r="D1609">
        <v>2.25</v>
      </c>
      <c r="E1609">
        <v>45</v>
      </c>
    </row>
    <row r="1610" spans="1:5" x14ac:dyDescent="0.35">
      <c r="A1610" s="1">
        <v>41076</v>
      </c>
      <c r="B1610" s="2" t="s">
        <v>52</v>
      </c>
      <c r="C1610">
        <v>221</v>
      </c>
      <c r="D1610">
        <v>2.25</v>
      </c>
      <c r="E1610">
        <v>497.25</v>
      </c>
    </row>
    <row r="1611" spans="1:5" x14ac:dyDescent="0.35">
      <c r="A1611" s="1">
        <v>41079</v>
      </c>
      <c r="B1611" s="2" t="s">
        <v>39</v>
      </c>
      <c r="C1611">
        <v>162</v>
      </c>
      <c r="D1611">
        <v>2.25</v>
      </c>
      <c r="E1611">
        <v>364.5</v>
      </c>
    </row>
    <row r="1612" spans="1:5" x14ac:dyDescent="0.35">
      <c r="A1612" s="1">
        <v>41083</v>
      </c>
      <c r="B1612" s="2" t="s">
        <v>93</v>
      </c>
      <c r="C1612">
        <v>19</v>
      </c>
      <c r="D1612">
        <v>2.25</v>
      </c>
      <c r="E1612">
        <v>42.75</v>
      </c>
    </row>
    <row r="1613" spans="1:5" x14ac:dyDescent="0.35">
      <c r="A1613" s="1">
        <v>41088</v>
      </c>
      <c r="B1613" s="2" t="s">
        <v>180</v>
      </c>
      <c r="C1613">
        <v>1</v>
      </c>
      <c r="D1613">
        <v>2.25</v>
      </c>
      <c r="E1613">
        <v>2.25</v>
      </c>
    </row>
    <row r="1614" spans="1:5" x14ac:dyDescent="0.35">
      <c r="A1614" s="1">
        <v>41090</v>
      </c>
      <c r="B1614" s="2" t="s">
        <v>14</v>
      </c>
      <c r="C1614">
        <v>122</v>
      </c>
      <c r="D1614">
        <v>2.25</v>
      </c>
      <c r="E1614">
        <v>274.5</v>
      </c>
    </row>
    <row r="1615" spans="1:5" x14ac:dyDescent="0.35">
      <c r="A1615" s="1">
        <v>41090</v>
      </c>
      <c r="B1615" s="2" t="s">
        <v>19</v>
      </c>
      <c r="C1615">
        <v>163</v>
      </c>
      <c r="D1615">
        <v>2.25</v>
      </c>
      <c r="E1615">
        <v>366.75</v>
      </c>
    </row>
    <row r="1616" spans="1:5" x14ac:dyDescent="0.35">
      <c r="A1616" s="1">
        <v>41091</v>
      </c>
      <c r="B1616" s="2" t="s">
        <v>68</v>
      </c>
      <c r="C1616">
        <v>29</v>
      </c>
      <c r="D1616">
        <v>2.25</v>
      </c>
      <c r="E1616">
        <v>65.25</v>
      </c>
    </row>
    <row r="1617" spans="1:5" x14ac:dyDescent="0.35">
      <c r="A1617" s="1">
        <v>41095</v>
      </c>
      <c r="B1617" s="2" t="s">
        <v>57</v>
      </c>
      <c r="C1617">
        <v>106</v>
      </c>
      <c r="D1617">
        <v>2.25</v>
      </c>
      <c r="E1617">
        <v>238.5</v>
      </c>
    </row>
    <row r="1618" spans="1:5" x14ac:dyDescent="0.35">
      <c r="A1618" s="1">
        <v>41096</v>
      </c>
      <c r="B1618" s="2" t="s">
        <v>16</v>
      </c>
      <c r="C1618">
        <v>112</v>
      </c>
      <c r="D1618">
        <v>2.25</v>
      </c>
      <c r="E1618">
        <v>252</v>
      </c>
    </row>
    <row r="1619" spans="1:5" x14ac:dyDescent="0.35">
      <c r="A1619" s="1">
        <v>41097</v>
      </c>
      <c r="B1619" s="2" t="s">
        <v>30</v>
      </c>
      <c r="C1619">
        <v>90</v>
      </c>
      <c r="D1619">
        <v>2.25</v>
      </c>
      <c r="E1619">
        <v>202.5</v>
      </c>
    </row>
    <row r="1620" spans="1:5" x14ac:dyDescent="0.35">
      <c r="A1620" s="1">
        <v>41099</v>
      </c>
      <c r="B1620" s="2" t="s">
        <v>18</v>
      </c>
      <c r="C1620">
        <v>7</v>
      </c>
      <c r="D1620">
        <v>2.25</v>
      </c>
      <c r="E1620">
        <v>15.75</v>
      </c>
    </row>
    <row r="1621" spans="1:5" x14ac:dyDescent="0.35">
      <c r="A1621" s="1">
        <v>41099</v>
      </c>
      <c r="B1621" s="2" t="s">
        <v>25</v>
      </c>
      <c r="C1621">
        <v>27</v>
      </c>
      <c r="D1621">
        <v>2.25</v>
      </c>
      <c r="E1621">
        <v>60.75</v>
      </c>
    </row>
    <row r="1622" spans="1:5" x14ac:dyDescent="0.35">
      <c r="A1622" s="1">
        <v>41099</v>
      </c>
      <c r="B1622" s="2" t="s">
        <v>63</v>
      </c>
      <c r="C1622">
        <v>185</v>
      </c>
      <c r="D1622">
        <v>2.25</v>
      </c>
      <c r="E1622">
        <v>416.25</v>
      </c>
    </row>
    <row r="1623" spans="1:5" x14ac:dyDescent="0.35">
      <c r="A1623" s="1">
        <v>41100</v>
      </c>
      <c r="B1623" s="2" t="s">
        <v>24</v>
      </c>
      <c r="C1623">
        <v>153</v>
      </c>
      <c r="D1623">
        <v>2.25</v>
      </c>
      <c r="E1623">
        <v>344.25</v>
      </c>
    </row>
    <row r="1624" spans="1:5" x14ac:dyDescent="0.35">
      <c r="A1624" s="1">
        <v>41102</v>
      </c>
      <c r="B1624" s="2" t="s">
        <v>63</v>
      </c>
      <c r="C1624">
        <v>109</v>
      </c>
      <c r="D1624">
        <v>2.25</v>
      </c>
      <c r="E1624">
        <v>245.25</v>
      </c>
    </row>
    <row r="1625" spans="1:5" x14ac:dyDescent="0.35">
      <c r="A1625" s="1">
        <v>41104</v>
      </c>
      <c r="B1625" s="2" t="s">
        <v>213</v>
      </c>
      <c r="C1625">
        <v>10</v>
      </c>
      <c r="D1625">
        <v>2.25</v>
      </c>
      <c r="E1625">
        <v>22.5</v>
      </c>
    </row>
    <row r="1626" spans="1:5" x14ac:dyDescent="0.35">
      <c r="A1626" s="1">
        <v>41104</v>
      </c>
      <c r="B1626" s="2" t="s">
        <v>81</v>
      </c>
      <c r="C1626">
        <v>10</v>
      </c>
      <c r="D1626">
        <v>2.25</v>
      </c>
      <c r="E1626">
        <v>22.5</v>
      </c>
    </row>
    <row r="1627" spans="1:5" x14ac:dyDescent="0.35">
      <c r="A1627" s="1">
        <v>41106</v>
      </c>
      <c r="B1627" s="2" t="s">
        <v>133</v>
      </c>
      <c r="C1627">
        <v>90</v>
      </c>
      <c r="D1627">
        <v>2.25</v>
      </c>
      <c r="E1627">
        <v>202.5</v>
      </c>
    </row>
    <row r="1628" spans="1:5" x14ac:dyDescent="0.35">
      <c r="A1628" s="1">
        <v>41106</v>
      </c>
      <c r="B1628" s="2" t="s">
        <v>60</v>
      </c>
      <c r="C1628">
        <v>34</v>
      </c>
      <c r="D1628">
        <v>2.25</v>
      </c>
      <c r="E1628">
        <v>76.5</v>
      </c>
    </row>
    <row r="1629" spans="1:5" x14ac:dyDescent="0.35">
      <c r="A1629" s="1">
        <v>41108</v>
      </c>
      <c r="B1629" s="2" t="s">
        <v>11</v>
      </c>
      <c r="C1629">
        <v>106</v>
      </c>
      <c r="D1629">
        <v>2.25</v>
      </c>
      <c r="E1629">
        <v>238.5</v>
      </c>
    </row>
    <row r="1630" spans="1:5" x14ac:dyDescent="0.35">
      <c r="A1630" s="1">
        <v>41109</v>
      </c>
      <c r="B1630" s="2" t="s">
        <v>11</v>
      </c>
      <c r="C1630">
        <v>229</v>
      </c>
      <c r="D1630">
        <v>2.25</v>
      </c>
      <c r="E1630">
        <v>515.25</v>
      </c>
    </row>
    <row r="1631" spans="1:5" x14ac:dyDescent="0.35">
      <c r="A1631" s="1">
        <v>41115</v>
      </c>
      <c r="B1631" s="2" t="s">
        <v>19</v>
      </c>
      <c r="C1631">
        <v>229</v>
      </c>
      <c r="D1631">
        <v>2.25</v>
      </c>
      <c r="E1631">
        <v>515.25</v>
      </c>
    </row>
    <row r="1632" spans="1:5" x14ac:dyDescent="0.35">
      <c r="A1632" s="1">
        <v>41115</v>
      </c>
      <c r="B1632" s="2" t="s">
        <v>49</v>
      </c>
      <c r="C1632">
        <v>20</v>
      </c>
      <c r="D1632">
        <v>2.25</v>
      </c>
      <c r="E1632">
        <v>45</v>
      </c>
    </row>
    <row r="1633" spans="1:5" x14ac:dyDescent="0.35">
      <c r="A1633" s="1">
        <v>41115</v>
      </c>
      <c r="B1633" s="2" t="s">
        <v>47</v>
      </c>
      <c r="C1633">
        <v>261</v>
      </c>
      <c r="D1633">
        <v>2.25</v>
      </c>
      <c r="E1633">
        <v>587.25</v>
      </c>
    </row>
    <row r="1634" spans="1:5" x14ac:dyDescent="0.35">
      <c r="A1634" s="1">
        <v>41118</v>
      </c>
      <c r="B1634" s="2" t="s">
        <v>149</v>
      </c>
      <c r="C1634">
        <v>10</v>
      </c>
      <c r="D1634">
        <v>2.25</v>
      </c>
      <c r="E1634">
        <v>22.5</v>
      </c>
    </row>
    <row r="1635" spans="1:5" x14ac:dyDescent="0.35">
      <c r="A1635" s="1">
        <v>41118</v>
      </c>
      <c r="B1635" s="2" t="s">
        <v>9</v>
      </c>
      <c r="C1635">
        <v>400</v>
      </c>
      <c r="D1635">
        <v>2.25</v>
      </c>
      <c r="E1635">
        <v>900</v>
      </c>
    </row>
    <row r="1636" spans="1:5" x14ac:dyDescent="0.35">
      <c r="A1636" s="1">
        <v>41122</v>
      </c>
      <c r="B1636" s="2" t="s">
        <v>16</v>
      </c>
      <c r="C1636">
        <v>401</v>
      </c>
      <c r="D1636">
        <v>2.25</v>
      </c>
      <c r="E1636">
        <v>902.25</v>
      </c>
    </row>
    <row r="1637" spans="1:5" x14ac:dyDescent="0.35">
      <c r="A1637" s="1">
        <v>41124</v>
      </c>
      <c r="B1637" s="2" t="s">
        <v>57</v>
      </c>
      <c r="C1637">
        <v>170</v>
      </c>
      <c r="D1637">
        <v>2.25</v>
      </c>
      <c r="E1637">
        <v>382.5</v>
      </c>
    </row>
    <row r="1638" spans="1:5" x14ac:dyDescent="0.35">
      <c r="A1638" s="1">
        <v>41125</v>
      </c>
      <c r="B1638" s="2" t="s">
        <v>24</v>
      </c>
      <c r="C1638">
        <v>124</v>
      </c>
      <c r="D1638">
        <v>2.25</v>
      </c>
      <c r="E1638">
        <v>279</v>
      </c>
    </row>
    <row r="1639" spans="1:5" x14ac:dyDescent="0.35">
      <c r="A1639" s="1">
        <v>41127</v>
      </c>
      <c r="B1639" s="2" t="s">
        <v>203</v>
      </c>
      <c r="C1639">
        <v>13</v>
      </c>
      <c r="D1639">
        <v>2.25</v>
      </c>
      <c r="E1639">
        <v>29.25</v>
      </c>
    </row>
    <row r="1640" spans="1:5" x14ac:dyDescent="0.35">
      <c r="A1640" s="1">
        <v>41130</v>
      </c>
      <c r="B1640" s="2" t="s">
        <v>21</v>
      </c>
      <c r="C1640">
        <v>87</v>
      </c>
      <c r="D1640">
        <v>2.25</v>
      </c>
      <c r="E1640">
        <v>195.75</v>
      </c>
    </row>
    <row r="1641" spans="1:5" x14ac:dyDescent="0.35">
      <c r="A1641" s="1">
        <v>41130</v>
      </c>
      <c r="B1641" s="2" t="s">
        <v>26</v>
      </c>
      <c r="C1641">
        <v>190</v>
      </c>
      <c r="D1641">
        <v>2.25</v>
      </c>
      <c r="E1641">
        <v>427.5</v>
      </c>
    </row>
    <row r="1642" spans="1:5" x14ac:dyDescent="0.35">
      <c r="A1642" s="1">
        <v>41130</v>
      </c>
      <c r="B1642" s="2" t="s">
        <v>52</v>
      </c>
      <c r="C1642">
        <v>349</v>
      </c>
      <c r="D1642">
        <v>2.25</v>
      </c>
      <c r="E1642">
        <v>785.25</v>
      </c>
    </row>
    <row r="1643" spans="1:5" x14ac:dyDescent="0.35">
      <c r="A1643" s="1">
        <v>41132</v>
      </c>
      <c r="B1643" s="2" t="s">
        <v>183</v>
      </c>
      <c r="C1643">
        <v>16</v>
      </c>
      <c r="D1643">
        <v>2.25</v>
      </c>
      <c r="E1643">
        <v>36</v>
      </c>
    </row>
    <row r="1644" spans="1:5" x14ac:dyDescent="0.35">
      <c r="A1644" s="1">
        <v>41133</v>
      </c>
      <c r="B1644" s="2" t="s">
        <v>73</v>
      </c>
      <c r="C1644">
        <v>42</v>
      </c>
      <c r="D1644">
        <v>2.25</v>
      </c>
      <c r="E1644">
        <v>94.5</v>
      </c>
    </row>
    <row r="1645" spans="1:5" x14ac:dyDescent="0.35">
      <c r="A1645" s="1">
        <v>41134</v>
      </c>
      <c r="B1645" s="2" t="s">
        <v>25</v>
      </c>
      <c r="C1645">
        <v>70</v>
      </c>
      <c r="D1645">
        <v>2.25</v>
      </c>
      <c r="E1645">
        <v>157.5</v>
      </c>
    </row>
    <row r="1646" spans="1:5" x14ac:dyDescent="0.35">
      <c r="A1646" s="1">
        <v>41136</v>
      </c>
      <c r="B1646" s="2" t="s">
        <v>54</v>
      </c>
      <c r="C1646">
        <v>189</v>
      </c>
      <c r="D1646">
        <v>2.25</v>
      </c>
      <c r="E1646">
        <v>425.25</v>
      </c>
    </row>
    <row r="1647" spans="1:5" x14ac:dyDescent="0.35">
      <c r="A1647" s="1">
        <v>41137</v>
      </c>
      <c r="B1647" s="2" t="s">
        <v>57</v>
      </c>
      <c r="C1647">
        <v>64</v>
      </c>
      <c r="D1647">
        <v>2.25</v>
      </c>
      <c r="E1647">
        <v>144</v>
      </c>
    </row>
    <row r="1648" spans="1:5" x14ac:dyDescent="0.35">
      <c r="A1648" s="1">
        <v>41141</v>
      </c>
      <c r="B1648" s="2" t="s">
        <v>37</v>
      </c>
      <c r="C1648">
        <v>76</v>
      </c>
      <c r="D1648">
        <v>2.25</v>
      </c>
      <c r="E1648">
        <v>171</v>
      </c>
    </row>
    <row r="1649" spans="1:5" x14ac:dyDescent="0.35">
      <c r="A1649" s="1">
        <v>41142</v>
      </c>
      <c r="B1649" s="2" t="s">
        <v>51</v>
      </c>
      <c r="C1649">
        <v>11</v>
      </c>
      <c r="D1649">
        <v>2.25</v>
      </c>
      <c r="E1649">
        <v>24.75</v>
      </c>
    </row>
    <row r="1650" spans="1:5" x14ac:dyDescent="0.35">
      <c r="A1650" s="1">
        <v>41142</v>
      </c>
      <c r="B1650" s="2" t="s">
        <v>68</v>
      </c>
      <c r="C1650">
        <v>96</v>
      </c>
      <c r="D1650">
        <v>2.25</v>
      </c>
      <c r="E1650">
        <v>216</v>
      </c>
    </row>
    <row r="1651" spans="1:5" x14ac:dyDescent="0.35">
      <c r="A1651" s="1">
        <v>41143</v>
      </c>
      <c r="B1651" s="2" t="s">
        <v>113</v>
      </c>
      <c r="C1651">
        <v>17</v>
      </c>
      <c r="D1651">
        <v>2.25</v>
      </c>
      <c r="E1651">
        <v>38.25</v>
      </c>
    </row>
    <row r="1652" spans="1:5" x14ac:dyDescent="0.35">
      <c r="A1652" s="1">
        <v>41143</v>
      </c>
      <c r="B1652" s="2" t="s">
        <v>20</v>
      </c>
      <c r="C1652">
        <v>92</v>
      </c>
      <c r="D1652">
        <v>2.25</v>
      </c>
      <c r="E1652">
        <v>207</v>
      </c>
    </row>
    <row r="1653" spans="1:5" x14ac:dyDescent="0.35">
      <c r="A1653" s="1">
        <v>41144</v>
      </c>
      <c r="B1653" s="2" t="s">
        <v>10</v>
      </c>
      <c r="C1653">
        <v>76</v>
      </c>
      <c r="D1653">
        <v>2.25</v>
      </c>
      <c r="E1653">
        <v>171</v>
      </c>
    </row>
    <row r="1654" spans="1:5" x14ac:dyDescent="0.35">
      <c r="A1654" s="1">
        <v>41146</v>
      </c>
      <c r="B1654" s="2" t="s">
        <v>12</v>
      </c>
      <c r="C1654">
        <v>77</v>
      </c>
      <c r="D1654">
        <v>2.25</v>
      </c>
      <c r="E1654">
        <v>173.25</v>
      </c>
    </row>
    <row r="1655" spans="1:5" x14ac:dyDescent="0.35">
      <c r="A1655" s="1">
        <v>41147</v>
      </c>
      <c r="B1655" s="2" t="s">
        <v>104</v>
      </c>
      <c r="C1655">
        <v>344</v>
      </c>
      <c r="D1655">
        <v>2.25</v>
      </c>
      <c r="E1655">
        <v>774</v>
      </c>
    </row>
    <row r="1656" spans="1:5" x14ac:dyDescent="0.35">
      <c r="A1656" s="1">
        <v>41147</v>
      </c>
      <c r="B1656" s="2" t="s">
        <v>9</v>
      </c>
      <c r="C1656">
        <v>218</v>
      </c>
      <c r="D1656">
        <v>2.25</v>
      </c>
      <c r="E1656">
        <v>490.5</v>
      </c>
    </row>
    <row r="1657" spans="1:5" x14ac:dyDescent="0.35">
      <c r="A1657" s="1">
        <v>41148</v>
      </c>
      <c r="B1657" s="2" t="s">
        <v>52</v>
      </c>
      <c r="C1657">
        <v>115</v>
      </c>
      <c r="D1657">
        <v>2.25</v>
      </c>
      <c r="E1657">
        <v>258.75</v>
      </c>
    </row>
    <row r="1658" spans="1:5" x14ac:dyDescent="0.35">
      <c r="A1658" s="1">
        <v>41149</v>
      </c>
      <c r="B1658" s="2" t="s">
        <v>82</v>
      </c>
      <c r="C1658">
        <v>143</v>
      </c>
      <c r="D1658">
        <v>2.25</v>
      </c>
      <c r="E1658">
        <v>321.75</v>
      </c>
    </row>
    <row r="1659" spans="1:5" x14ac:dyDescent="0.35">
      <c r="A1659" s="1">
        <v>41149</v>
      </c>
      <c r="B1659" s="2" t="s">
        <v>139</v>
      </c>
      <c r="C1659">
        <v>1</v>
      </c>
      <c r="D1659">
        <v>2.25</v>
      </c>
      <c r="E1659">
        <v>2.25</v>
      </c>
    </row>
    <row r="1660" spans="1:5" x14ac:dyDescent="0.35">
      <c r="A1660" s="1">
        <v>41154</v>
      </c>
      <c r="B1660" s="2" t="s">
        <v>71</v>
      </c>
      <c r="C1660">
        <v>133</v>
      </c>
      <c r="D1660">
        <v>2.25</v>
      </c>
      <c r="E1660">
        <v>299.25</v>
      </c>
    </row>
    <row r="1661" spans="1:5" x14ac:dyDescent="0.35">
      <c r="A1661" s="1">
        <v>41154</v>
      </c>
      <c r="B1661" s="2" t="s">
        <v>19</v>
      </c>
      <c r="C1661">
        <v>496</v>
      </c>
      <c r="D1661">
        <v>2.25</v>
      </c>
      <c r="E1661">
        <v>1116</v>
      </c>
    </row>
    <row r="1662" spans="1:5" x14ac:dyDescent="0.35">
      <c r="A1662" s="1">
        <v>41154</v>
      </c>
      <c r="B1662" s="2" t="s">
        <v>110</v>
      </c>
      <c r="C1662">
        <v>5</v>
      </c>
      <c r="D1662">
        <v>2.25</v>
      </c>
      <c r="E1662">
        <v>11.25</v>
      </c>
    </row>
    <row r="1663" spans="1:5" x14ac:dyDescent="0.35">
      <c r="A1663" s="1">
        <v>41156</v>
      </c>
      <c r="B1663" s="2" t="s">
        <v>174</v>
      </c>
      <c r="C1663">
        <v>8</v>
      </c>
      <c r="D1663">
        <v>2.25</v>
      </c>
      <c r="E1663">
        <v>18</v>
      </c>
    </row>
    <row r="1664" spans="1:5" x14ac:dyDescent="0.35">
      <c r="A1664" s="1">
        <v>41157</v>
      </c>
      <c r="B1664" s="2" t="s">
        <v>54</v>
      </c>
      <c r="C1664">
        <v>59</v>
      </c>
      <c r="D1664">
        <v>2.25</v>
      </c>
      <c r="E1664">
        <v>132.75</v>
      </c>
    </row>
    <row r="1665" spans="1:5" x14ac:dyDescent="0.35">
      <c r="A1665" s="1">
        <v>41157</v>
      </c>
      <c r="B1665" s="2" t="s">
        <v>19</v>
      </c>
      <c r="C1665">
        <v>273</v>
      </c>
      <c r="D1665">
        <v>2.25</v>
      </c>
      <c r="E1665">
        <v>614.25</v>
      </c>
    </row>
    <row r="1666" spans="1:5" x14ac:dyDescent="0.35">
      <c r="A1666" s="1">
        <v>41158</v>
      </c>
      <c r="B1666" s="2" t="s">
        <v>11</v>
      </c>
      <c r="C1666">
        <v>165</v>
      </c>
      <c r="D1666">
        <v>2.25</v>
      </c>
      <c r="E1666">
        <v>371.25</v>
      </c>
    </row>
    <row r="1667" spans="1:5" x14ac:dyDescent="0.35">
      <c r="A1667" s="1">
        <v>41162</v>
      </c>
      <c r="B1667" s="2" t="s">
        <v>50</v>
      </c>
      <c r="C1667">
        <v>13</v>
      </c>
      <c r="D1667">
        <v>2.25</v>
      </c>
      <c r="E1667">
        <v>29.25</v>
      </c>
    </row>
    <row r="1668" spans="1:5" x14ac:dyDescent="0.35">
      <c r="A1668" s="1">
        <v>41163</v>
      </c>
      <c r="B1668" s="2" t="s">
        <v>71</v>
      </c>
      <c r="C1668">
        <v>143</v>
      </c>
      <c r="D1668">
        <v>2.25</v>
      </c>
      <c r="E1668">
        <v>321.75</v>
      </c>
    </row>
    <row r="1669" spans="1:5" x14ac:dyDescent="0.35">
      <c r="A1669" s="1">
        <v>41167</v>
      </c>
      <c r="B1669" s="2" t="s">
        <v>232</v>
      </c>
      <c r="C1669">
        <v>20</v>
      </c>
      <c r="D1669">
        <v>2.25</v>
      </c>
      <c r="E1669">
        <v>45</v>
      </c>
    </row>
    <row r="1670" spans="1:5" x14ac:dyDescent="0.35">
      <c r="A1670" s="1">
        <v>41171</v>
      </c>
      <c r="B1670" s="2" t="s">
        <v>56</v>
      </c>
      <c r="C1670">
        <v>4</v>
      </c>
      <c r="D1670">
        <v>2.25</v>
      </c>
      <c r="E1670">
        <v>9</v>
      </c>
    </row>
    <row r="1671" spans="1:5" x14ac:dyDescent="0.35">
      <c r="A1671" s="1">
        <v>41175</v>
      </c>
      <c r="B1671" s="2" t="s">
        <v>133</v>
      </c>
      <c r="C1671">
        <v>102</v>
      </c>
      <c r="D1671">
        <v>2.25</v>
      </c>
      <c r="E1671">
        <v>229.5</v>
      </c>
    </row>
    <row r="1672" spans="1:5" x14ac:dyDescent="0.35">
      <c r="A1672" s="1">
        <v>41177</v>
      </c>
      <c r="B1672" s="2" t="s">
        <v>8</v>
      </c>
      <c r="C1672">
        <v>155</v>
      </c>
      <c r="D1672">
        <v>2.25</v>
      </c>
      <c r="E1672">
        <v>348.75</v>
      </c>
    </row>
    <row r="1673" spans="1:5" x14ac:dyDescent="0.35">
      <c r="A1673" s="1">
        <v>41179</v>
      </c>
      <c r="B1673" s="2" t="s">
        <v>9</v>
      </c>
      <c r="C1673">
        <v>226</v>
      </c>
      <c r="D1673">
        <v>2.25</v>
      </c>
      <c r="E1673">
        <v>508.5</v>
      </c>
    </row>
    <row r="1674" spans="1:5" x14ac:dyDescent="0.35">
      <c r="A1674" s="1">
        <v>41179</v>
      </c>
      <c r="B1674" s="2" t="s">
        <v>16</v>
      </c>
      <c r="C1674">
        <v>346</v>
      </c>
      <c r="D1674">
        <v>2.25</v>
      </c>
      <c r="E1674">
        <v>778.5</v>
      </c>
    </row>
    <row r="1675" spans="1:5" x14ac:dyDescent="0.35">
      <c r="A1675" s="1">
        <v>41180</v>
      </c>
      <c r="B1675" s="2" t="s">
        <v>54</v>
      </c>
      <c r="C1675">
        <v>45</v>
      </c>
      <c r="D1675">
        <v>2.25</v>
      </c>
      <c r="E1675">
        <v>101.25</v>
      </c>
    </row>
    <row r="1676" spans="1:5" x14ac:dyDescent="0.35">
      <c r="A1676" s="1">
        <v>41182</v>
      </c>
      <c r="B1676" s="2" t="s">
        <v>153</v>
      </c>
      <c r="C1676">
        <v>11</v>
      </c>
      <c r="D1676">
        <v>2.25</v>
      </c>
      <c r="E1676">
        <v>24.75</v>
      </c>
    </row>
    <row r="1677" spans="1:5" x14ac:dyDescent="0.35">
      <c r="A1677" s="1">
        <v>41185</v>
      </c>
      <c r="B1677" s="2" t="s">
        <v>132</v>
      </c>
      <c r="C1677">
        <v>14</v>
      </c>
      <c r="D1677">
        <v>2.25</v>
      </c>
      <c r="E1677">
        <v>31.5</v>
      </c>
    </row>
    <row r="1678" spans="1:5" x14ac:dyDescent="0.35">
      <c r="A1678" s="1">
        <v>41190</v>
      </c>
      <c r="B1678" s="2" t="s">
        <v>53</v>
      </c>
      <c r="C1678">
        <v>12</v>
      </c>
      <c r="D1678">
        <v>2.25</v>
      </c>
      <c r="E1678">
        <v>27</v>
      </c>
    </row>
    <row r="1679" spans="1:5" x14ac:dyDescent="0.35">
      <c r="A1679" s="1">
        <v>41195</v>
      </c>
      <c r="B1679" s="2" t="s">
        <v>156</v>
      </c>
      <c r="C1679">
        <v>11</v>
      </c>
      <c r="D1679">
        <v>2.25</v>
      </c>
      <c r="E1679">
        <v>24.75</v>
      </c>
    </row>
    <row r="1680" spans="1:5" x14ac:dyDescent="0.35">
      <c r="A1680" s="1">
        <v>41195</v>
      </c>
      <c r="B1680" s="2" t="s">
        <v>28</v>
      </c>
      <c r="C1680">
        <v>142</v>
      </c>
      <c r="D1680">
        <v>2.25</v>
      </c>
      <c r="E1680">
        <v>319.5</v>
      </c>
    </row>
    <row r="1681" spans="1:5" x14ac:dyDescent="0.35">
      <c r="A1681" s="1">
        <v>41201</v>
      </c>
      <c r="B1681" s="2" t="s">
        <v>73</v>
      </c>
      <c r="C1681">
        <v>184</v>
      </c>
      <c r="D1681">
        <v>2.25</v>
      </c>
      <c r="E1681">
        <v>414</v>
      </c>
    </row>
    <row r="1682" spans="1:5" x14ac:dyDescent="0.35">
      <c r="A1682" s="1">
        <v>41202</v>
      </c>
      <c r="B1682" s="2" t="s">
        <v>47</v>
      </c>
      <c r="C1682">
        <v>390</v>
      </c>
      <c r="D1682">
        <v>2.25</v>
      </c>
      <c r="E1682">
        <v>877.5</v>
      </c>
    </row>
    <row r="1683" spans="1:5" x14ac:dyDescent="0.35">
      <c r="A1683" s="1">
        <v>41206</v>
      </c>
      <c r="B1683" s="2" t="s">
        <v>39</v>
      </c>
      <c r="C1683">
        <v>110</v>
      </c>
      <c r="D1683">
        <v>2.25</v>
      </c>
      <c r="E1683">
        <v>247.5</v>
      </c>
    </row>
    <row r="1684" spans="1:5" x14ac:dyDescent="0.35">
      <c r="A1684" s="1">
        <v>41207</v>
      </c>
      <c r="B1684" s="2" t="s">
        <v>21</v>
      </c>
      <c r="C1684">
        <v>92</v>
      </c>
      <c r="D1684">
        <v>2.25</v>
      </c>
      <c r="E1684">
        <v>207</v>
      </c>
    </row>
    <row r="1685" spans="1:5" x14ac:dyDescent="0.35">
      <c r="A1685" s="1">
        <v>41208</v>
      </c>
      <c r="B1685" s="2" t="s">
        <v>70</v>
      </c>
      <c r="C1685">
        <v>5</v>
      </c>
      <c r="D1685">
        <v>2.25</v>
      </c>
      <c r="E1685">
        <v>11.25</v>
      </c>
    </row>
    <row r="1686" spans="1:5" x14ac:dyDescent="0.35">
      <c r="A1686" s="1">
        <v>41208</v>
      </c>
      <c r="B1686" s="2" t="s">
        <v>231</v>
      </c>
      <c r="C1686">
        <v>2</v>
      </c>
      <c r="D1686">
        <v>2.25</v>
      </c>
      <c r="E1686">
        <v>4.5</v>
      </c>
    </row>
    <row r="1687" spans="1:5" x14ac:dyDescent="0.35">
      <c r="A1687" s="1">
        <v>41210</v>
      </c>
      <c r="B1687" s="2" t="s">
        <v>177</v>
      </c>
      <c r="C1687">
        <v>14</v>
      </c>
      <c r="D1687">
        <v>2.25</v>
      </c>
      <c r="E1687">
        <v>31.5</v>
      </c>
    </row>
    <row r="1688" spans="1:5" x14ac:dyDescent="0.35">
      <c r="A1688" s="1">
        <v>41213</v>
      </c>
      <c r="B1688" s="2" t="s">
        <v>86</v>
      </c>
      <c r="C1688">
        <v>6</v>
      </c>
      <c r="D1688">
        <v>2.25</v>
      </c>
      <c r="E1688">
        <v>13.5</v>
      </c>
    </row>
    <row r="1689" spans="1:5" x14ac:dyDescent="0.35">
      <c r="A1689" s="1">
        <v>41214</v>
      </c>
      <c r="B1689" s="2" t="s">
        <v>20</v>
      </c>
      <c r="C1689">
        <v>65</v>
      </c>
      <c r="D1689">
        <v>2.25</v>
      </c>
      <c r="E1689">
        <v>146.25</v>
      </c>
    </row>
    <row r="1690" spans="1:5" x14ac:dyDescent="0.35">
      <c r="A1690" s="1">
        <v>41214</v>
      </c>
      <c r="B1690" s="2" t="s">
        <v>71</v>
      </c>
      <c r="C1690">
        <v>45</v>
      </c>
      <c r="D1690">
        <v>2.25</v>
      </c>
      <c r="E1690">
        <v>101.25</v>
      </c>
    </row>
    <row r="1691" spans="1:5" x14ac:dyDescent="0.35">
      <c r="A1691" s="1">
        <v>41214</v>
      </c>
      <c r="B1691" s="2" t="s">
        <v>9</v>
      </c>
      <c r="C1691">
        <v>108</v>
      </c>
      <c r="D1691">
        <v>2.25</v>
      </c>
      <c r="E1691">
        <v>243</v>
      </c>
    </row>
    <row r="1692" spans="1:5" x14ac:dyDescent="0.35">
      <c r="A1692" s="1">
        <v>41215</v>
      </c>
      <c r="B1692" s="2" t="s">
        <v>39</v>
      </c>
      <c r="C1692">
        <v>159</v>
      </c>
      <c r="D1692">
        <v>2.25</v>
      </c>
      <c r="E1692">
        <v>357.75</v>
      </c>
    </row>
    <row r="1693" spans="1:5" x14ac:dyDescent="0.35">
      <c r="A1693" s="1">
        <v>41219</v>
      </c>
      <c r="B1693" s="2" t="s">
        <v>21</v>
      </c>
      <c r="C1693">
        <v>141</v>
      </c>
      <c r="D1693">
        <v>2.25</v>
      </c>
      <c r="E1693">
        <v>317.25</v>
      </c>
    </row>
    <row r="1694" spans="1:5" x14ac:dyDescent="0.35">
      <c r="A1694" s="1">
        <v>41219</v>
      </c>
      <c r="B1694" s="2" t="s">
        <v>40</v>
      </c>
      <c r="C1694">
        <v>14</v>
      </c>
      <c r="D1694">
        <v>2.25</v>
      </c>
      <c r="E1694">
        <v>31.5</v>
      </c>
    </row>
    <row r="1695" spans="1:5" x14ac:dyDescent="0.35">
      <c r="A1695" s="1">
        <v>41222</v>
      </c>
      <c r="B1695" s="2" t="s">
        <v>12</v>
      </c>
      <c r="C1695">
        <v>142</v>
      </c>
      <c r="D1695">
        <v>2.25</v>
      </c>
      <c r="E1695">
        <v>319.5</v>
      </c>
    </row>
    <row r="1696" spans="1:5" x14ac:dyDescent="0.35">
      <c r="A1696" s="1">
        <v>41223</v>
      </c>
      <c r="B1696" s="2" t="s">
        <v>11</v>
      </c>
      <c r="C1696">
        <v>167</v>
      </c>
      <c r="D1696">
        <v>2.25</v>
      </c>
      <c r="E1696">
        <v>375.75</v>
      </c>
    </row>
    <row r="1697" spans="1:5" x14ac:dyDescent="0.35">
      <c r="A1697" s="1">
        <v>41224</v>
      </c>
      <c r="B1697" s="2" t="s">
        <v>177</v>
      </c>
      <c r="C1697">
        <v>12</v>
      </c>
      <c r="D1697">
        <v>2.25</v>
      </c>
      <c r="E1697">
        <v>27</v>
      </c>
    </row>
    <row r="1698" spans="1:5" x14ac:dyDescent="0.35">
      <c r="A1698" s="1">
        <v>41229</v>
      </c>
      <c r="B1698" s="2" t="s">
        <v>30</v>
      </c>
      <c r="C1698">
        <v>187</v>
      </c>
      <c r="D1698">
        <v>2.25</v>
      </c>
      <c r="E1698">
        <v>420.75</v>
      </c>
    </row>
    <row r="1699" spans="1:5" x14ac:dyDescent="0.35">
      <c r="A1699" s="1">
        <v>41232</v>
      </c>
      <c r="B1699" s="2" t="s">
        <v>43</v>
      </c>
      <c r="C1699">
        <v>14</v>
      </c>
      <c r="D1699">
        <v>2.25</v>
      </c>
      <c r="E1699">
        <v>31.5</v>
      </c>
    </row>
    <row r="1700" spans="1:5" x14ac:dyDescent="0.35">
      <c r="A1700" s="1">
        <v>41235</v>
      </c>
      <c r="B1700" s="2" t="s">
        <v>167</v>
      </c>
      <c r="C1700">
        <v>10</v>
      </c>
      <c r="D1700">
        <v>2.25</v>
      </c>
      <c r="E1700">
        <v>22.5</v>
      </c>
    </row>
    <row r="1701" spans="1:5" x14ac:dyDescent="0.35">
      <c r="A1701" s="1">
        <v>41236</v>
      </c>
      <c r="B1701" s="2" t="s">
        <v>24</v>
      </c>
      <c r="C1701">
        <v>269</v>
      </c>
      <c r="D1701">
        <v>2.25</v>
      </c>
      <c r="E1701">
        <v>605.25</v>
      </c>
    </row>
    <row r="1702" spans="1:5" x14ac:dyDescent="0.35">
      <c r="A1702" s="1">
        <v>41236</v>
      </c>
      <c r="B1702" s="2" t="s">
        <v>7</v>
      </c>
      <c r="C1702">
        <v>328</v>
      </c>
      <c r="D1702">
        <v>2.25</v>
      </c>
      <c r="E1702">
        <v>738</v>
      </c>
    </row>
    <row r="1703" spans="1:5" x14ac:dyDescent="0.35">
      <c r="A1703" s="1">
        <v>41237</v>
      </c>
      <c r="B1703" s="2" t="s">
        <v>11</v>
      </c>
      <c r="C1703">
        <v>228</v>
      </c>
      <c r="D1703">
        <v>2.25</v>
      </c>
      <c r="E1703">
        <v>513</v>
      </c>
    </row>
    <row r="1704" spans="1:5" x14ac:dyDescent="0.35">
      <c r="A1704" s="1">
        <v>41239</v>
      </c>
      <c r="B1704" s="2" t="s">
        <v>4</v>
      </c>
      <c r="C1704">
        <v>12</v>
      </c>
      <c r="D1704">
        <v>2.25</v>
      </c>
      <c r="E1704">
        <v>27</v>
      </c>
    </row>
    <row r="1705" spans="1:5" x14ac:dyDescent="0.35">
      <c r="A1705" s="1">
        <v>41244</v>
      </c>
      <c r="B1705" s="2" t="s">
        <v>95</v>
      </c>
      <c r="C1705">
        <v>16</v>
      </c>
      <c r="D1705">
        <v>2.25</v>
      </c>
      <c r="E1705">
        <v>36</v>
      </c>
    </row>
    <row r="1706" spans="1:5" x14ac:dyDescent="0.35">
      <c r="A1706" s="1">
        <v>41247</v>
      </c>
      <c r="B1706" s="2" t="s">
        <v>19</v>
      </c>
      <c r="C1706">
        <v>233</v>
      </c>
      <c r="D1706">
        <v>2.25</v>
      </c>
      <c r="E1706">
        <v>524.25</v>
      </c>
    </row>
    <row r="1707" spans="1:5" x14ac:dyDescent="0.35">
      <c r="A1707" s="1">
        <v>41248</v>
      </c>
      <c r="B1707" s="2" t="s">
        <v>134</v>
      </c>
      <c r="C1707">
        <v>10</v>
      </c>
      <c r="D1707">
        <v>2.25</v>
      </c>
      <c r="E1707">
        <v>22.5</v>
      </c>
    </row>
    <row r="1708" spans="1:5" x14ac:dyDescent="0.35">
      <c r="A1708" s="1">
        <v>41251</v>
      </c>
      <c r="B1708" s="2" t="s">
        <v>12</v>
      </c>
      <c r="C1708">
        <v>168</v>
      </c>
      <c r="D1708">
        <v>2.25</v>
      </c>
      <c r="E1708">
        <v>378</v>
      </c>
    </row>
    <row r="1709" spans="1:5" x14ac:dyDescent="0.35">
      <c r="A1709" s="1">
        <v>41251</v>
      </c>
      <c r="B1709" s="2" t="s">
        <v>7</v>
      </c>
      <c r="C1709">
        <v>388</v>
      </c>
      <c r="D1709">
        <v>2.25</v>
      </c>
      <c r="E1709">
        <v>873</v>
      </c>
    </row>
    <row r="1710" spans="1:5" x14ac:dyDescent="0.35">
      <c r="A1710" s="1">
        <v>41252</v>
      </c>
      <c r="B1710" s="2" t="s">
        <v>52</v>
      </c>
      <c r="C1710">
        <v>319</v>
      </c>
      <c r="D1710">
        <v>2.25</v>
      </c>
      <c r="E1710">
        <v>717.75</v>
      </c>
    </row>
    <row r="1711" spans="1:5" x14ac:dyDescent="0.35">
      <c r="A1711" s="1">
        <v>41254</v>
      </c>
      <c r="B1711" s="2" t="s">
        <v>69</v>
      </c>
      <c r="C1711">
        <v>12</v>
      </c>
      <c r="D1711">
        <v>2.25</v>
      </c>
      <c r="E1711">
        <v>27</v>
      </c>
    </row>
    <row r="1712" spans="1:5" x14ac:dyDescent="0.35">
      <c r="A1712" s="1">
        <v>41256</v>
      </c>
      <c r="B1712" s="2" t="s">
        <v>175</v>
      </c>
      <c r="C1712">
        <v>150</v>
      </c>
      <c r="D1712">
        <v>2.25</v>
      </c>
      <c r="E1712">
        <v>337.5</v>
      </c>
    </row>
    <row r="1713" spans="1:5" x14ac:dyDescent="0.35">
      <c r="A1713" s="1">
        <v>41258</v>
      </c>
      <c r="B1713" s="2" t="s">
        <v>11</v>
      </c>
      <c r="C1713">
        <v>347</v>
      </c>
      <c r="D1713">
        <v>2.25</v>
      </c>
      <c r="E1713">
        <v>780.75</v>
      </c>
    </row>
    <row r="1714" spans="1:5" x14ac:dyDescent="0.35">
      <c r="A1714" s="1">
        <v>41259</v>
      </c>
      <c r="B1714" s="2" t="s">
        <v>25</v>
      </c>
      <c r="C1714">
        <v>177</v>
      </c>
      <c r="D1714">
        <v>2.25</v>
      </c>
      <c r="E1714">
        <v>398.25</v>
      </c>
    </row>
    <row r="1715" spans="1:5" x14ac:dyDescent="0.35">
      <c r="A1715" s="1">
        <v>41262</v>
      </c>
      <c r="B1715" s="2" t="s">
        <v>47</v>
      </c>
      <c r="C1715">
        <v>222</v>
      </c>
      <c r="D1715">
        <v>2.25</v>
      </c>
      <c r="E1715">
        <v>499.5</v>
      </c>
    </row>
    <row r="1716" spans="1:5" x14ac:dyDescent="0.35">
      <c r="A1716" s="1">
        <v>41273</v>
      </c>
      <c r="B1716" s="2" t="s">
        <v>51</v>
      </c>
      <c r="C1716">
        <v>9</v>
      </c>
      <c r="D1716">
        <v>2.25</v>
      </c>
      <c r="E1716">
        <v>20.25</v>
      </c>
    </row>
    <row r="1717" spans="1:5" x14ac:dyDescent="0.35">
      <c r="A1717" s="1">
        <v>41273</v>
      </c>
      <c r="B1717" s="2" t="s">
        <v>233</v>
      </c>
      <c r="C1717">
        <v>14</v>
      </c>
      <c r="D1717">
        <v>2.25</v>
      </c>
      <c r="E1717">
        <v>31.5</v>
      </c>
    </row>
    <row r="1718" spans="1:5" x14ac:dyDescent="0.35">
      <c r="A1718" s="1">
        <v>41275</v>
      </c>
      <c r="B1718" s="2" t="s">
        <v>5</v>
      </c>
      <c r="C1718">
        <v>7</v>
      </c>
      <c r="D1718">
        <v>2.2200000000000002</v>
      </c>
      <c r="E1718">
        <v>15.540000000000001</v>
      </c>
    </row>
    <row r="1719" spans="1:5" x14ac:dyDescent="0.35">
      <c r="A1719" s="1">
        <v>41279</v>
      </c>
      <c r="B1719" s="2" t="s">
        <v>68</v>
      </c>
      <c r="C1719">
        <v>171</v>
      </c>
      <c r="D1719">
        <v>2.2200000000000002</v>
      </c>
      <c r="E1719">
        <v>379.62000000000006</v>
      </c>
    </row>
    <row r="1720" spans="1:5" x14ac:dyDescent="0.35">
      <c r="A1720" s="1">
        <v>41283</v>
      </c>
      <c r="B1720" s="2" t="s">
        <v>210</v>
      </c>
      <c r="C1720">
        <v>16</v>
      </c>
      <c r="D1720">
        <v>2.2200000000000002</v>
      </c>
      <c r="E1720">
        <v>35.520000000000003</v>
      </c>
    </row>
    <row r="1721" spans="1:5" x14ac:dyDescent="0.35">
      <c r="A1721" s="1">
        <v>41284</v>
      </c>
      <c r="B1721" s="2" t="s">
        <v>20</v>
      </c>
      <c r="C1721">
        <v>176</v>
      </c>
      <c r="D1721">
        <v>2.2200000000000002</v>
      </c>
      <c r="E1721">
        <v>390.72</v>
      </c>
    </row>
    <row r="1722" spans="1:5" x14ac:dyDescent="0.35">
      <c r="A1722" s="1">
        <v>41287</v>
      </c>
      <c r="B1722" s="2" t="s">
        <v>57</v>
      </c>
      <c r="C1722">
        <v>37</v>
      </c>
      <c r="D1722">
        <v>2.2200000000000002</v>
      </c>
      <c r="E1722">
        <v>82.14</v>
      </c>
    </row>
    <row r="1723" spans="1:5" x14ac:dyDescent="0.35">
      <c r="A1723" s="1">
        <v>41290</v>
      </c>
      <c r="B1723" s="2" t="s">
        <v>20</v>
      </c>
      <c r="C1723">
        <v>186</v>
      </c>
      <c r="D1723">
        <v>2.2200000000000002</v>
      </c>
      <c r="E1723">
        <v>412.92</v>
      </c>
    </row>
    <row r="1724" spans="1:5" x14ac:dyDescent="0.35">
      <c r="A1724" s="1">
        <v>41290</v>
      </c>
      <c r="B1724" s="2" t="s">
        <v>63</v>
      </c>
      <c r="C1724">
        <v>45</v>
      </c>
      <c r="D1724">
        <v>2.2200000000000002</v>
      </c>
      <c r="E1724">
        <v>99.9</v>
      </c>
    </row>
    <row r="1725" spans="1:5" x14ac:dyDescent="0.35">
      <c r="A1725" s="1">
        <v>41294</v>
      </c>
      <c r="B1725" s="2" t="s">
        <v>54</v>
      </c>
      <c r="C1725">
        <v>186</v>
      </c>
      <c r="D1725">
        <v>2.2200000000000002</v>
      </c>
      <c r="E1725">
        <v>412.92</v>
      </c>
    </row>
    <row r="1726" spans="1:5" x14ac:dyDescent="0.35">
      <c r="A1726" s="1">
        <v>41294</v>
      </c>
      <c r="B1726" s="2" t="s">
        <v>16</v>
      </c>
      <c r="C1726">
        <v>211</v>
      </c>
      <c r="D1726">
        <v>2.2200000000000002</v>
      </c>
      <c r="E1726">
        <v>468.42</v>
      </c>
    </row>
    <row r="1727" spans="1:5" x14ac:dyDescent="0.35">
      <c r="A1727" s="1">
        <v>41300</v>
      </c>
      <c r="B1727" s="2" t="s">
        <v>11</v>
      </c>
      <c r="C1727">
        <v>330</v>
      </c>
      <c r="D1727">
        <v>2.2200000000000002</v>
      </c>
      <c r="E1727">
        <v>732.6</v>
      </c>
    </row>
    <row r="1728" spans="1:5" x14ac:dyDescent="0.35">
      <c r="A1728" s="1">
        <v>41301</v>
      </c>
      <c r="B1728" s="2" t="s">
        <v>16</v>
      </c>
      <c r="C1728">
        <v>134</v>
      </c>
      <c r="D1728">
        <v>2.2200000000000002</v>
      </c>
      <c r="E1728">
        <v>297.48</v>
      </c>
    </row>
    <row r="1729" spans="1:5" x14ac:dyDescent="0.35">
      <c r="A1729" s="1">
        <v>41301</v>
      </c>
      <c r="B1729" s="2" t="s">
        <v>11</v>
      </c>
      <c r="C1729">
        <v>459</v>
      </c>
      <c r="D1729">
        <v>2.2200000000000002</v>
      </c>
      <c r="E1729">
        <v>1018.9800000000001</v>
      </c>
    </row>
    <row r="1730" spans="1:5" x14ac:dyDescent="0.35">
      <c r="A1730" s="1">
        <v>41302</v>
      </c>
      <c r="B1730" s="2" t="s">
        <v>28</v>
      </c>
      <c r="C1730">
        <v>185</v>
      </c>
      <c r="D1730">
        <v>2.2200000000000002</v>
      </c>
      <c r="E1730">
        <v>410.70000000000005</v>
      </c>
    </row>
    <row r="1731" spans="1:5" x14ac:dyDescent="0.35">
      <c r="A1731" s="1">
        <v>41303</v>
      </c>
      <c r="B1731" s="2" t="s">
        <v>69</v>
      </c>
      <c r="C1731">
        <v>3</v>
      </c>
      <c r="D1731">
        <v>2.2200000000000002</v>
      </c>
      <c r="E1731">
        <v>6.66</v>
      </c>
    </row>
    <row r="1732" spans="1:5" x14ac:dyDescent="0.35">
      <c r="A1732" s="1">
        <v>41305</v>
      </c>
      <c r="B1732" s="2" t="s">
        <v>32</v>
      </c>
      <c r="C1732">
        <v>181</v>
      </c>
      <c r="D1732">
        <v>2.2200000000000002</v>
      </c>
      <c r="E1732">
        <v>401.82000000000005</v>
      </c>
    </row>
    <row r="1733" spans="1:5" x14ac:dyDescent="0.35">
      <c r="A1733" s="1">
        <v>41309</v>
      </c>
      <c r="B1733" s="2" t="s">
        <v>19</v>
      </c>
      <c r="C1733">
        <v>441</v>
      </c>
      <c r="D1733">
        <v>2.2200000000000002</v>
      </c>
      <c r="E1733">
        <v>979.0200000000001</v>
      </c>
    </row>
    <row r="1734" spans="1:5" x14ac:dyDescent="0.35">
      <c r="A1734" s="1">
        <v>41310</v>
      </c>
      <c r="B1734" s="2" t="s">
        <v>47</v>
      </c>
      <c r="C1734">
        <v>487</v>
      </c>
      <c r="D1734">
        <v>2.2200000000000002</v>
      </c>
      <c r="E1734">
        <v>1081.1400000000001</v>
      </c>
    </row>
    <row r="1735" spans="1:5" x14ac:dyDescent="0.35">
      <c r="A1735" s="1">
        <v>41310</v>
      </c>
      <c r="B1735" s="2" t="s">
        <v>54</v>
      </c>
      <c r="C1735">
        <v>56</v>
      </c>
      <c r="D1735">
        <v>2.2200000000000002</v>
      </c>
      <c r="E1735">
        <v>124.32000000000001</v>
      </c>
    </row>
    <row r="1736" spans="1:5" x14ac:dyDescent="0.35">
      <c r="A1736" s="1">
        <v>41314</v>
      </c>
      <c r="B1736" s="2" t="s">
        <v>14</v>
      </c>
      <c r="C1736">
        <v>23</v>
      </c>
      <c r="D1736">
        <v>2.2200000000000002</v>
      </c>
      <c r="E1736">
        <v>51.06</v>
      </c>
    </row>
    <row r="1737" spans="1:5" x14ac:dyDescent="0.35">
      <c r="A1737" s="1">
        <v>41314</v>
      </c>
      <c r="B1737" s="2" t="s">
        <v>133</v>
      </c>
      <c r="C1737">
        <v>113</v>
      </c>
      <c r="D1737">
        <v>2.2200000000000002</v>
      </c>
      <c r="E1737">
        <v>250.86</v>
      </c>
    </row>
    <row r="1738" spans="1:5" x14ac:dyDescent="0.35">
      <c r="A1738" s="1">
        <v>41315</v>
      </c>
      <c r="B1738" s="2" t="s">
        <v>202</v>
      </c>
      <c r="C1738">
        <v>19</v>
      </c>
      <c r="D1738">
        <v>2.2200000000000002</v>
      </c>
      <c r="E1738">
        <v>42.180000000000007</v>
      </c>
    </row>
    <row r="1739" spans="1:5" x14ac:dyDescent="0.35">
      <c r="A1739" s="1">
        <v>41316</v>
      </c>
      <c r="B1739" s="2" t="s">
        <v>80</v>
      </c>
      <c r="C1739">
        <v>188</v>
      </c>
      <c r="D1739">
        <v>2.2200000000000002</v>
      </c>
      <c r="E1739">
        <v>417.36</v>
      </c>
    </row>
    <row r="1740" spans="1:5" x14ac:dyDescent="0.35">
      <c r="A1740" s="1">
        <v>41316</v>
      </c>
      <c r="B1740" s="2" t="s">
        <v>9</v>
      </c>
      <c r="C1740">
        <v>338</v>
      </c>
      <c r="D1740">
        <v>2.2200000000000002</v>
      </c>
      <c r="E1740">
        <v>750.36</v>
      </c>
    </row>
    <row r="1741" spans="1:5" x14ac:dyDescent="0.35">
      <c r="A1741" s="1">
        <v>41317</v>
      </c>
      <c r="B1741" s="2" t="s">
        <v>33</v>
      </c>
      <c r="C1741">
        <v>80</v>
      </c>
      <c r="D1741">
        <v>2.2200000000000002</v>
      </c>
      <c r="E1741">
        <v>177.60000000000002</v>
      </c>
    </row>
    <row r="1742" spans="1:5" x14ac:dyDescent="0.35">
      <c r="A1742" s="1">
        <v>41318</v>
      </c>
      <c r="B1742" s="2" t="s">
        <v>173</v>
      </c>
      <c r="C1742">
        <v>20</v>
      </c>
      <c r="D1742">
        <v>2.2200000000000002</v>
      </c>
      <c r="E1742">
        <v>44.400000000000006</v>
      </c>
    </row>
    <row r="1743" spans="1:5" x14ac:dyDescent="0.35">
      <c r="A1743" s="1">
        <v>41321</v>
      </c>
      <c r="B1743" s="2" t="s">
        <v>161</v>
      </c>
      <c r="C1743">
        <v>1</v>
      </c>
      <c r="D1743">
        <v>2.2200000000000002</v>
      </c>
      <c r="E1743">
        <v>2.2200000000000002</v>
      </c>
    </row>
    <row r="1744" spans="1:5" x14ac:dyDescent="0.35">
      <c r="A1744" s="1">
        <v>41322</v>
      </c>
      <c r="B1744" s="2" t="s">
        <v>54</v>
      </c>
      <c r="C1744">
        <v>200</v>
      </c>
      <c r="D1744">
        <v>2.2200000000000002</v>
      </c>
      <c r="E1744">
        <v>444.00000000000006</v>
      </c>
    </row>
    <row r="1745" spans="1:5" x14ac:dyDescent="0.35">
      <c r="A1745" s="1">
        <v>41323</v>
      </c>
      <c r="B1745" s="2" t="s">
        <v>7</v>
      </c>
      <c r="C1745">
        <v>429</v>
      </c>
      <c r="D1745">
        <v>2.2200000000000002</v>
      </c>
      <c r="E1745">
        <v>952.38000000000011</v>
      </c>
    </row>
    <row r="1746" spans="1:5" x14ac:dyDescent="0.35">
      <c r="A1746" s="1">
        <v>41324</v>
      </c>
      <c r="B1746" s="2" t="s">
        <v>14</v>
      </c>
      <c r="C1746">
        <v>183</v>
      </c>
      <c r="D1746">
        <v>2.2200000000000002</v>
      </c>
      <c r="E1746">
        <v>406.26000000000005</v>
      </c>
    </row>
    <row r="1747" spans="1:5" x14ac:dyDescent="0.35">
      <c r="A1747" s="1">
        <v>41325</v>
      </c>
      <c r="B1747" s="2" t="s">
        <v>12</v>
      </c>
      <c r="C1747">
        <v>26</v>
      </c>
      <c r="D1747">
        <v>2.2200000000000002</v>
      </c>
      <c r="E1747">
        <v>57.720000000000006</v>
      </c>
    </row>
    <row r="1748" spans="1:5" x14ac:dyDescent="0.35">
      <c r="A1748" s="1">
        <v>41326</v>
      </c>
      <c r="B1748" s="2" t="s">
        <v>182</v>
      </c>
      <c r="C1748">
        <v>2</v>
      </c>
      <c r="D1748">
        <v>2.2200000000000002</v>
      </c>
      <c r="E1748">
        <v>4.4400000000000004</v>
      </c>
    </row>
    <row r="1749" spans="1:5" x14ac:dyDescent="0.35">
      <c r="A1749" s="1">
        <v>41328</v>
      </c>
      <c r="B1749" s="2" t="s">
        <v>9</v>
      </c>
      <c r="C1749">
        <v>174</v>
      </c>
      <c r="D1749">
        <v>2.2200000000000002</v>
      </c>
      <c r="E1749">
        <v>386.28000000000003</v>
      </c>
    </row>
    <row r="1750" spans="1:5" x14ac:dyDescent="0.35">
      <c r="A1750" s="1">
        <v>41329</v>
      </c>
      <c r="B1750" s="2" t="s">
        <v>54</v>
      </c>
      <c r="C1750">
        <v>98</v>
      </c>
      <c r="D1750">
        <v>2.2200000000000002</v>
      </c>
      <c r="E1750">
        <v>217.56000000000003</v>
      </c>
    </row>
    <row r="1751" spans="1:5" x14ac:dyDescent="0.35">
      <c r="A1751" s="1">
        <v>41329</v>
      </c>
      <c r="B1751" s="2" t="s">
        <v>187</v>
      </c>
      <c r="C1751">
        <v>11</v>
      </c>
      <c r="D1751">
        <v>2.2200000000000002</v>
      </c>
      <c r="E1751">
        <v>24.42</v>
      </c>
    </row>
    <row r="1752" spans="1:5" x14ac:dyDescent="0.35">
      <c r="A1752" s="1">
        <v>41332</v>
      </c>
      <c r="B1752" s="2" t="s">
        <v>30</v>
      </c>
      <c r="C1752">
        <v>58</v>
      </c>
      <c r="D1752">
        <v>2.2200000000000002</v>
      </c>
      <c r="E1752">
        <v>128.76000000000002</v>
      </c>
    </row>
    <row r="1753" spans="1:5" x14ac:dyDescent="0.35">
      <c r="A1753" s="1">
        <v>41336</v>
      </c>
      <c r="B1753" s="2" t="s">
        <v>17</v>
      </c>
      <c r="C1753">
        <v>17</v>
      </c>
      <c r="D1753">
        <v>2.2200000000000002</v>
      </c>
      <c r="E1753">
        <v>37.74</v>
      </c>
    </row>
    <row r="1754" spans="1:5" x14ac:dyDescent="0.35">
      <c r="A1754" s="1">
        <v>41337</v>
      </c>
      <c r="B1754" s="2" t="s">
        <v>19</v>
      </c>
      <c r="C1754">
        <v>143</v>
      </c>
      <c r="D1754">
        <v>2.2200000000000002</v>
      </c>
      <c r="E1754">
        <v>317.46000000000004</v>
      </c>
    </row>
    <row r="1755" spans="1:5" x14ac:dyDescent="0.35">
      <c r="A1755" s="1">
        <v>41339</v>
      </c>
      <c r="B1755" s="2" t="s">
        <v>54</v>
      </c>
      <c r="C1755">
        <v>108</v>
      </c>
      <c r="D1755">
        <v>2.2200000000000002</v>
      </c>
      <c r="E1755">
        <v>239.76000000000002</v>
      </c>
    </row>
    <row r="1756" spans="1:5" x14ac:dyDescent="0.35">
      <c r="A1756" s="1">
        <v>41346</v>
      </c>
      <c r="B1756" s="2" t="s">
        <v>104</v>
      </c>
      <c r="C1756">
        <v>424</v>
      </c>
      <c r="D1756">
        <v>2.2200000000000002</v>
      </c>
      <c r="E1756">
        <v>941.28000000000009</v>
      </c>
    </row>
    <row r="1757" spans="1:5" x14ac:dyDescent="0.35">
      <c r="A1757" s="1">
        <v>41351</v>
      </c>
      <c r="B1757" s="2" t="s">
        <v>223</v>
      </c>
      <c r="C1757">
        <v>9</v>
      </c>
      <c r="D1757">
        <v>2.2200000000000002</v>
      </c>
      <c r="E1757">
        <v>19.98</v>
      </c>
    </row>
    <row r="1758" spans="1:5" x14ac:dyDescent="0.35">
      <c r="A1758" s="1">
        <v>41352</v>
      </c>
      <c r="B1758" s="2" t="s">
        <v>30</v>
      </c>
      <c r="C1758">
        <v>135</v>
      </c>
      <c r="D1758">
        <v>2.2200000000000002</v>
      </c>
      <c r="E1758">
        <v>299.70000000000005</v>
      </c>
    </row>
    <row r="1759" spans="1:5" x14ac:dyDescent="0.35">
      <c r="A1759" s="1">
        <v>41356</v>
      </c>
      <c r="B1759" s="2" t="s">
        <v>16</v>
      </c>
      <c r="C1759">
        <v>202</v>
      </c>
      <c r="D1759">
        <v>2.2200000000000002</v>
      </c>
      <c r="E1759">
        <v>448.44000000000005</v>
      </c>
    </row>
    <row r="1760" spans="1:5" x14ac:dyDescent="0.35">
      <c r="A1760" s="1">
        <v>41357</v>
      </c>
      <c r="B1760" s="2" t="s">
        <v>47</v>
      </c>
      <c r="C1760">
        <v>459</v>
      </c>
      <c r="D1760">
        <v>2.2200000000000002</v>
      </c>
      <c r="E1760">
        <v>1018.9800000000001</v>
      </c>
    </row>
    <row r="1761" spans="1:5" x14ac:dyDescent="0.35">
      <c r="A1761" s="1">
        <v>41361</v>
      </c>
      <c r="B1761" s="2" t="s">
        <v>60</v>
      </c>
      <c r="C1761">
        <v>107</v>
      </c>
      <c r="D1761">
        <v>2.2200000000000002</v>
      </c>
      <c r="E1761">
        <v>237.54000000000002</v>
      </c>
    </row>
    <row r="1762" spans="1:5" x14ac:dyDescent="0.35">
      <c r="A1762" s="1">
        <v>41362</v>
      </c>
      <c r="B1762" s="2" t="s">
        <v>37</v>
      </c>
      <c r="C1762">
        <v>37</v>
      </c>
      <c r="D1762">
        <v>2.2200000000000002</v>
      </c>
      <c r="E1762">
        <v>82.14</v>
      </c>
    </row>
    <row r="1763" spans="1:5" x14ac:dyDescent="0.35">
      <c r="A1763" s="1">
        <v>41363</v>
      </c>
      <c r="B1763" s="2" t="s">
        <v>63</v>
      </c>
      <c r="C1763">
        <v>43</v>
      </c>
      <c r="D1763">
        <v>2.2200000000000002</v>
      </c>
      <c r="E1763">
        <v>95.460000000000008</v>
      </c>
    </row>
    <row r="1764" spans="1:5" x14ac:dyDescent="0.35">
      <c r="A1764" s="1">
        <v>41365</v>
      </c>
      <c r="B1764" s="2" t="s">
        <v>11</v>
      </c>
      <c r="C1764">
        <v>352</v>
      </c>
      <c r="D1764">
        <v>2.2200000000000002</v>
      </c>
      <c r="E1764">
        <v>781.44</v>
      </c>
    </row>
    <row r="1765" spans="1:5" x14ac:dyDescent="0.35">
      <c r="A1765" s="1">
        <v>41368</v>
      </c>
      <c r="B1765" s="2" t="s">
        <v>20</v>
      </c>
      <c r="C1765">
        <v>94</v>
      </c>
      <c r="D1765">
        <v>2.2200000000000002</v>
      </c>
      <c r="E1765">
        <v>208.68</v>
      </c>
    </row>
    <row r="1766" spans="1:5" x14ac:dyDescent="0.35">
      <c r="A1766" s="1">
        <v>41368</v>
      </c>
      <c r="B1766" s="2" t="s">
        <v>68</v>
      </c>
      <c r="C1766">
        <v>112</v>
      </c>
      <c r="D1766">
        <v>2.2200000000000002</v>
      </c>
      <c r="E1766">
        <v>248.64000000000001</v>
      </c>
    </row>
    <row r="1767" spans="1:5" x14ac:dyDescent="0.35">
      <c r="A1767" s="1">
        <v>41369</v>
      </c>
      <c r="B1767" s="2" t="s">
        <v>63</v>
      </c>
      <c r="C1767">
        <v>136</v>
      </c>
      <c r="D1767">
        <v>2.2200000000000002</v>
      </c>
      <c r="E1767">
        <v>301.92</v>
      </c>
    </row>
    <row r="1768" spans="1:5" x14ac:dyDescent="0.35">
      <c r="A1768" s="1">
        <v>41370</v>
      </c>
      <c r="B1768" s="2" t="s">
        <v>80</v>
      </c>
      <c r="C1768">
        <v>56</v>
      </c>
      <c r="D1768">
        <v>2.2200000000000002</v>
      </c>
      <c r="E1768">
        <v>124.32000000000001</v>
      </c>
    </row>
    <row r="1769" spans="1:5" x14ac:dyDescent="0.35">
      <c r="A1769" s="1">
        <v>41372</v>
      </c>
      <c r="B1769" s="2" t="s">
        <v>16</v>
      </c>
      <c r="C1769">
        <v>286</v>
      </c>
      <c r="D1769">
        <v>2.2200000000000002</v>
      </c>
      <c r="E1769">
        <v>634.92000000000007</v>
      </c>
    </row>
    <row r="1770" spans="1:5" x14ac:dyDescent="0.35">
      <c r="A1770" s="1">
        <v>41373</v>
      </c>
      <c r="B1770" s="2" t="s">
        <v>9</v>
      </c>
      <c r="C1770">
        <v>296</v>
      </c>
      <c r="D1770">
        <v>2.2200000000000002</v>
      </c>
      <c r="E1770">
        <v>657.12</v>
      </c>
    </row>
    <row r="1771" spans="1:5" x14ac:dyDescent="0.35">
      <c r="A1771" s="1">
        <v>41373</v>
      </c>
      <c r="B1771" s="2" t="s">
        <v>27</v>
      </c>
      <c r="C1771">
        <v>81</v>
      </c>
      <c r="D1771">
        <v>2.2200000000000002</v>
      </c>
      <c r="E1771">
        <v>179.82000000000002</v>
      </c>
    </row>
    <row r="1772" spans="1:5" x14ac:dyDescent="0.35">
      <c r="A1772" s="1">
        <v>41374</v>
      </c>
      <c r="B1772" s="2" t="s">
        <v>16</v>
      </c>
      <c r="C1772">
        <v>231</v>
      </c>
      <c r="D1772">
        <v>2.2200000000000002</v>
      </c>
      <c r="E1772">
        <v>512.82000000000005</v>
      </c>
    </row>
    <row r="1773" spans="1:5" x14ac:dyDescent="0.35">
      <c r="A1773" s="1">
        <v>41375</v>
      </c>
      <c r="B1773" s="2" t="s">
        <v>19</v>
      </c>
      <c r="C1773">
        <v>149</v>
      </c>
      <c r="D1773">
        <v>2.2200000000000002</v>
      </c>
      <c r="E1773">
        <v>330.78000000000003</v>
      </c>
    </row>
    <row r="1774" spans="1:5" x14ac:dyDescent="0.35">
      <c r="A1774" s="1">
        <v>41375</v>
      </c>
      <c r="B1774" s="2" t="s">
        <v>134</v>
      </c>
      <c r="C1774">
        <v>3</v>
      </c>
      <c r="D1774">
        <v>2.2200000000000002</v>
      </c>
      <c r="E1774">
        <v>6.66</v>
      </c>
    </row>
    <row r="1775" spans="1:5" x14ac:dyDescent="0.35">
      <c r="A1775" s="1">
        <v>41376</v>
      </c>
      <c r="B1775" s="2" t="s">
        <v>16</v>
      </c>
      <c r="C1775">
        <v>311</v>
      </c>
      <c r="D1775">
        <v>2.2200000000000002</v>
      </c>
      <c r="E1775">
        <v>690.42000000000007</v>
      </c>
    </row>
    <row r="1776" spans="1:5" x14ac:dyDescent="0.35">
      <c r="A1776" s="1">
        <v>41379</v>
      </c>
      <c r="B1776" s="2" t="s">
        <v>68</v>
      </c>
      <c r="C1776">
        <v>121</v>
      </c>
      <c r="D1776">
        <v>2.2200000000000002</v>
      </c>
      <c r="E1776">
        <v>268.62</v>
      </c>
    </row>
    <row r="1777" spans="1:5" x14ac:dyDescent="0.35">
      <c r="A1777" s="1">
        <v>41380</v>
      </c>
      <c r="B1777" s="2" t="s">
        <v>155</v>
      </c>
      <c r="C1777">
        <v>15</v>
      </c>
      <c r="D1777">
        <v>2.2200000000000002</v>
      </c>
      <c r="E1777">
        <v>33.300000000000004</v>
      </c>
    </row>
    <row r="1778" spans="1:5" x14ac:dyDescent="0.35">
      <c r="A1778" s="1">
        <v>41381</v>
      </c>
      <c r="B1778" s="2" t="s">
        <v>138</v>
      </c>
      <c r="C1778">
        <v>14</v>
      </c>
      <c r="D1778">
        <v>2.2200000000000002</v>
      </c>
      <c r="E1778">
        <v>31.080000000000002</v>
      </c>
    </row>
    <row r="1779" spans="1:5" x14ac:dyDescent="0.35">
      <c r="A1779" s="1">
        <v>41381</v>
      </c>
      <c r="B1779" s="2" t="s">
        <v>9</v>
      </c>
      <c r="C1779">
        <v>240</v>
      </c>
      <c r="D1779">
        <v>2.2200000000000002</v>
      </c>
      <c r="E1779">
        <v>532.80000000000007</v>
      </c>
    </row>
    <row r="1780" spans="1:5" x14ac:dyDescent="0.35">
      <c r="A1780" s="1">
        <v>41383</v>
      </c>
      <c r="B1780" s="2" t="s">
        <v>58</v>
      </c>
      <c r="C1780">
        <v>12</v>
      </c>
      <c r="D1780">
        <v>2.2200000000000002</v>
      </c>
      <c r="E1780">
        <v>26.64</v>
      </c>
    </row>
    <row r="1781" spans="1:5" x14ac:dyDescent="0.35">
      <c r="A1781" s="1">
        <v>41385</v>
      </c>
      <c r="B1781" s="2" t="s">
        <v>201</v>
      </c>
      <c r="C1781">
        <v>1</v>
      </c>
      <c r="D1781">
        <v>2.2200000000000002</v>
      </c>
      <c r="E1781">
        <v>2.2200000000000002</v>
      </c>
    </row>
    <row r="1782" spans="1:5" x14ac:dyDescent="0.35">
      <c r="A1782" s="1">
        <v>41388</v>
      </c>
      <c r="B1782" s="2" t="s">
        <v>234</v>
      </c>
      <c r="C1782">
        <v>12</v>
      </c>
      <c r="D1782">
        <v>2.2200000000000002</v>
      </c>
      <c r="E1782">
        <v>26.64</v>
      </c>
    </row>
    <row r="1783" spans="1:5" x14ac:dyDescent="0.35">
      <c r="A1783" s="1">
        <v>41391</v>
      </c>
      <c r="B1783" s="2" t="s">
        <v>20</v>
      </c>
      <c r="C1783">
        <v>190</v>
      </c>
      <c r="D1783">
        <v>2.2200000000000002</v>
      </c>
      <c r="E1783">
        <v>421.8</v>
      </c>
    </row>
    <row r="1784" spans="1:5" x14ac:dyDescent="0.35">
      <c r="A1784" s="1">
        <v>41392</v>
      </c>
      <c r="B1784" s="2" t="s">
        <v>65</v>
      </c>
      <c r="C1784">
        <v>179</v>
      </c>
      <c r="D1784">
        <v>2.2200000000000002</v>
      </c>
      <c r="E1784">
        <v>397.38000000000005</v>
      </c>
    </row>
    <row r="1785" spans="1:5" x14ac:dyDescent="0.35">
      <c r="A1785" s="1">
        <v>41394</v>
      </c>
      <c r="B1785" s="2" t="s">
        <v>24</v>
      </c>
      <c r="C1785">
        <v>106</v>
      </c>
      <c r="D1785">
        <v>2.2200000000000002</v>
      </c>
      <c r="E1785">
        <v>235.32000000000002</v>
      </c>
    </row>
    <row r="1786" spans="1:5" x14ac:dyDescent="0.35">
      <c r="A1786" s="1">
        <v>41396</v>
      </c>
      <c r="B1786" s="2" t="s">
        <v>9</v>
      </c>
      <c r="C1786">
        <v>267</v>
      </c>
      <c r="D1786">
        <v>2.2200000000000002</v>
      </c>
      <c r="E1786">
        <v>592.74</v>
      </c>
    </row>
    <row r="1787" spans="1:5" x14ac:dyDescent="0.35">
      <c r="A1787" s="1">
        <v>41396</v>
      </c>
      <c r="B1787" s="2" t="s">
        <v>125</v>
      </c>
      <c r="C1787">
        <v>66</v>
      </c>
      <c r="D1787">
        <v>2.2200000000000002</v>
      </c>
      <c r="E1787">
        <v>146.52000000000001</v>
      </c>
    </row>
    <row r="1788" spans="1:5" x14ac:dyDescent="0.35">
      <c r="A1788" s="1">
        <v>41398</v>
      </c>
      <c r="B1788" s="2" t="s">
        <v>16</v>
      </c>
      <c r="C1788">
        <v>471</v>
      </c>
      <c r="D1788">
        <v>2.2200000000000002</v>
      </c>
      <c r="E1788">
        <v>1045.6200000000001</v>
      </c>
    </row>
    <row r="1789" spans="1:5" x14ac:dyDescent="0.35">
      <c r="A1789" s="1">
        <v>41399</v>
      </c>
      <c r="B1789" s="2" t="s">
        <v>62</v>
      </c>
      <c r="C1789">
        <v>5</v>
      </c>
      <c r="D1789">
        <v>2.2200000000000002</v>
      </c>
      <c r="E1789">
        <v>11.100000000000001</v>
      </c>
    </row>
    <row r="1790" spans="1:5" x14ac:dyDescent="0.35">
      <c r="A1790" s="1">
        <v>41401</v>
      </c>
      <c r="B1790" s="2" t="s">
        <v>223</v>
      </c>
      <c r="C1790">
        <v>11</v>
      </c>
      <c r="D1790">
        <v>2.2200000000000002</v>
      </c>
      <c r="E1790">
        <v>24.42</v>
      </c>
    </row>
    <row r="1791" spans="1:5" x14ac:dyDescent="0.35">
      <c r="A1791" s="1">
        <v>41403</v>
      </c>
      <c r="B1791" s="2" t="s">
        <v>73</v>
      </c>
      <c r="C1791">
        <v>103</v>
      </c>
      <c r="D1791">
        <v>2.2200000000000002</v>
      </c>
      <c r="E1791">
        <v>228.66000000000003</v>
      </c>
    </row>
    <row r="1792" spans="1:5" x14ac:dyDescent="0.35">
      <c r="A1792" s="1">
        <v>41403</v>
      </c>
      <c r="B1792" s="2" t="s">
        <v>21</v>
      </c>
      <c r="C1792">
        <v>92</v>
      </c>
      <c r="D1792">
        <v>2.2200000000000002</v>
      </c>
      <c r="E1792">
        <v>204.24</v>
      </c>
    </row>
    <row r="1793" spans="1:5" x14ac:dyDescent="0.35">
      <c r="A1793" s="1">
        <v>41405</v>
      </c>
      <c r="B1793" s="2" t="s">
        <v>12</v>
      </c>
      <c r="C1793">
        <v>115</v>
      </c>
      <c r="D1793">
        <v>2.2200000000000002</v>
      </c>
      <c r="E1793">
        <v>255.3</v>
      </c>
    </row>
    <row r="1794" spans="1:5" x14ac:dyDescent="0.35">
      <c r="A1794" s="1">
        <v>41406</v>
      </c>
      <c r="B1794" s="2" t="s">
        <v>54</v>
      </c>
      <c r="C1794">
        <v>62</v>
      </c>
      <c r="D1794">
        <v>2.2200000000000002</v>
      </c>
      <c r="E1794">
        <v>137.64000000000001</v>
      </c>
    </row>
    <row r="1795" spans="1:5" x14ac:dyDescent="0.35">
      <c r="A1795" s="1">
        <v>41406</v>
      </c>
      <c r="B1795" s="2" t="s">
        <v>7</v>
      </c>
      <c r="C1795">
        <v>420</v>
      </c>
      <c r="D1795">
        <v>2.2200000000000002</v>
      </c>
      <c r="E1795">
        <v>932.40000000000009</v>
      </c>
    </row>
    <row r="1796" spans="1:5" x14ac:dyDescent="0.35">
      <c r="A1796" s="1">
        <v>41406</v>
      </c>
      <c r="B1796" s="2" t="s">
        <v>32</v>
      </c>
      <c r="C1796">
        <v>81</v>
      </c>
      <c r="D1796">
        <v>2.2200000000000002</v>
      </c>
      <c r="E1796">
        <v>179.82000000000002</v>
      </c>
    </row>
    <row r="1797" spans="1:5" x14ac:dyDescent="0.35">
      <c r="A1797" s="1">
        <v>41407</v>
      </c>
      <c r="B1797" s="2" t="s">
        <v>11</v>
      </c>
      <c r="C1797">
        <v>412</v>
      </c>
      <c r="D1797">
        <v>2.2200000000000002</v>
      </c>
      <c r="E1797">
        <v>914.6400000000001</v>
      </c>
    </row>
    <row r="1798" spans="1:5" x14ac:dyDescent="0.35">
      <c r="A1798" s="1">
        <v>41409</v>
      </c>
      <c r="B1798" s="2" t="s">
        <v>47</v>
      </c>
      <c r="C1798">
        <v>377</v>
      </c>
      <c r="D1798">
        <v>2.2200000000000002</v>
      </c>
      <c r="E1798">
        <v>836.94</v>
      </c>
    </row>
    <row r="1799" spans="1:5" x14ac:dyDescent="0.35">
      <c r="A1799" s="1">
        <v>41414</v>
      </c>
      <c r="B1799" s="2" t="s">
        <v>47</v>
      </c>
      <c r="C1799">
        <v>461</v>
      </c>
      <c r="D1799">
        <v>2.2200000000000002</v>
      </c>
      <c r="E1799">
        <v>1023.4200000000001</v>
      </c>
    </row>
    <row r="1800" spans="1:5" x14ac:dyDescent="0.35">
      <c r="A1800" s="1">
        <v>41414</v>
      </c>
      <c r="B1800" s="2" t="s">
        <v>73</v>
      </c>
      <c r="C1800">
        <v>138</v>
      </c>
      <c r="D1800">
        <v>2.2200000000000002</v>
      </c>
      <c r="E1800">
        <v>306.36</v>
      </c>
    </row>
    <row r="1801" spans="1:5" x14ac:dyDescent="0.35">
      <c r="A1801" s="1">
        <v>41418</v>
      </c>
      <c r="B1801" s="2" t="s">
        <v>49</v>
      </c>
      <c r="C1801">
        <v>17</v>
      </c>
      <c r="D1801">
        <v>2.2200000000000002</v>
      </c>
      <c r="E1801">
        <v>37.74</v>
      </c>
    </row>
    <row r="1802" spans="1:5" x14ac:dyDescent="0.35">
      <c r="A1802" s="1">
        <v>41422</v>
      </c>
      <c r="B1802" s="2" t="s">
        <v>199</v>
      </c>
      <c r="C1802">
        <v>8</v>
      </c>
      <c r="D1802">
        <v>2.2200000000000002</v>
      </c>
      <c r="E1802">
        <v>17.760000000000002</v>
      </c>
    </row>
    <row r="1803" spans="1:5" x14ac:dyDescent="0.35">
      <c r="A1803" s="1">
        <v>41424</v>
      </c>
      <c r="B1803" s="2" t="s">
        <v>11</v>
      </c>
      <c r="C1803">
        <v>448</v>
      </c>
      <c r="D1803">
        <v>2.2200000000000002</v>
      </c>
      <c r="E1803">
        <v>994.56000000000006</v>
      </c>
    </row>
    <row r="1804" spans="1:5" x14ac:dyDescent="0.35">
      <c r="A1804" s="1">
        <v>41426</v>
      </c>
      <c r="B1804" s="2" t="s">
        <v>11</v>
      </c>
      <c r="C1804">
        <v>240</v>
      </c>
      <c r="D1804">
        <v>2.2200000000000002</v>
      </c>
      <c r="E1804">
        <v>532.80000000000007</v>
      </c>
    </row>
    <row r="1805" spans="1:5" x14ac:dyDescent="0.35">
      <c r="A1805" s="1">
        <v>41427</v>
      </c>
      <c r="B1805" s="2" t="s">
        <v>24</v>
      </c>
      <c r="C1805">
        <v>388</v>
      </c>
      <c r="D1805">
        <v>2.2200000000000002</v>
      </c>
      <c r="E1805">
        <v>861.36000000000013</v>
      </c>
    </row>
    <row r="1806" spans="1:5" x14ac:dyDescent="0.35">
      <c r="A1806" s="1">
        <v>41429</v>
      </c>
      <c r="B1806" s="2" t="s">
        <v>9</v>
      </c>
      <c r="C1806">
        <v>455</v>
      </c>
      <c r="D1806">
        <v>2.2200000000000002</v>
      </c>
      <c r="E1806">
        <v>1010.1000000000001</v>
      </c>
    </row>
    <row r="1807" spans="1:5" x14ac:dyDescent="0.35">
      <c r="A1807" s="1">
        <v>41429</v>
      </c>
      <c r="B1807" s="2" t="s">
        <v>19</v>
      </c>
      <c r="C1807">
        <v>269</v>
      </c>
      <c r="D1807">
        <v>2.2200000000000002</v>
      </c>
      <c r="E1807">
        <v>597.18000000000006</v>
      </c>
    </row>
    <row r="1808" spans="1:5" x14ac:dyDescent="0.35">
      <c r="A1808" s="1">
        <v>41432</v>
      </c>
      <c r="B1808" s="2" t="s">
        <v>8</v>
      </c>
      <c r="C1808">
        <v>81</v>
      </c>
      <c r="D1808">
        <v>2.2200000000000002</v>
      </c>
      <c r="E1808">
        <v>179.82000000000002</v>
      </c>
    </row>
    <row r="1809" spans="1:5" x14ac:dyDescent="0.35">
      <c r="A1809" s="1">
        <v>41432</v>
      </c>
      <c r="B1809" s="2" t="s">
        <v>12</v>
      </c>
      <c r="C1809">
        <v>99</v>
      </c>
      <c r="D1809">
        <v>2.2200000000000002</v>
      </c>
      <c r="E1809">
        <v>219.78000000000003</v>
      </c>
    </row>
    <row r="1810" spans="1:5" x14ac:dyDescent="0.35">
      <c r="A1810" s="1">
        <v>41437</v>
      </c>
      <c r="B1810" s="2" t="s">
        <v>172</v>
      </c>
      <c r="C1810">
        <v>12</v>
      </c>
      <c r="D1810">
        <v>2.2200000000000002</v>
      </c>
      <c r="E1810">
        <v>26.64</v>
      </c>
    </row>
    <row r="1811" spans="1:5" x14ac:dyDescent="0.35">
      <c r="A1811" s="1">
        <v>41439</v>
      </c>
      <c r="B1811" s="2" t="s">
        <v>235</v>
      </c>
      <c r="C1811">
        <v>4</v>
      </c>
      <c r="D1811">
        <v>2.2200000000000002</v>
      </c>
      <c r="E1811">
        <v>8.8800000000000008</v>
      </c>
    </row>
    <row r="1812" spans="1:5" x14ac:dyDescent="0.35">
      <c r="A1812" s="1">
        <v>41440</v>
      </c>
      <c r="B1812" s="2" t="s">
        <v>32</v>
      </c>
      <c r="C1812">
        <v>132</v>
      </c>
      <c r="D1812">
        <v>2.2200000000000002</v>
      </c>
      <c r="E1812">
        <v>293.04000000000002</v>
      </c>
    </row>
    <row r="1813" spans="1:5" x14ac:dyDescent="0.35">
      <c r="A1813" s="1">
        <v>41441</v>
      </c>
      <c r="B1813" s="2" t="s">
        <v>133</v>
      </c>
      <c r="C1813">
        <v>83</v>
      </c>
      <c r="D1813">
        <v>2.2200000000000002</v>
      </c>
      <c r="E1813">
        <v>184.26000000000002</v>
      </c>
    </row>
    <row r="1814" spans="1:5" x14ac:dyDescent="0.35">
      <c r="A1814" s="1">
        <v>41446</v>
      </c>
      <c r="B1814" s="2" t="s">
        <v>207</v>
      </c>
      <c r="C1814">
        <v>7</v>
      </c>
      <c r="D1814">
        <v>2.2200000000000002</v>
      </c>
      <c r="E1814">
        <v>15.540000000000001</v>
      </c>
    </row>
    <row r="1815" spans="1:5" x14ac:dyDescent="0.35">
      <c r="A1815" s="1">
        <v>41447</v>
      </c>
      <c r="B1815" s="2" t="s">
        <v>156</v>
      </c>
      <c r="C1815">
        <v>9</v>
      </c>
      <c r="D1815">
        <v>2.2200000000000002</v>
      </c>
      <c r="E1815">
        <v>19.98</v>
      </c>
    </row>
    <row r="1816" spans="1:5" x14ac:dyDescent="0.35">
      <c r="A1816" s="1">
        <v>41448</v>
      </c>
      <c r="B1816" s="2" t="s">
        <v>161</v>
      </c>
      <c r="C1816">
        <v>20</v>
      </c>
      <c r="D1816">
        <v>2.2200000000000002</v>
      </c>
      <c r="E1816">
        <v>44.400000000000006</v>
      </c>
    </row>
    <row r="1817" spans="1:5" x14ac:dyDescent="0.35">
      <c r="A1817" s="1">
        <v>41449</v>
      </c>
      <c r="B1817" s="2" t="s">
        <v>12</v>
      </c>
      <c r="C1817">
        <v>98</v>
      </c>
      <c r="D1817">
        <v>2.2200000000000002</v>
      </c>
      <c r="E1817">
        <v>217.56000000000003</v>
      </c>
    </row>
    <row r="1818" spans="1:5" x14ac:dyDescent="0.35">
      <c r="A1818" s="1">
        <v>41451</v>
      </c>
      <c r="B1818" s="2" t="s">
        <v>139</v>
      </c>
      <c r="C1818">
        <v>9</v>
      </c>
      <c r="D1818">
        <v>2.2200000000000002</v>
      </c>
      <c r="E1818">
        <v>19.98</v>
      </c>
    </row>
    <row r="1819" spans="1:5" x14ac:dyDescent="0.35">
      <c r="A1819" s="1">
        <v>41453</v>
      </c>
      <c r="B1819" s="2" t="s">
        <v>66</v>
      </c>
      <c r="C1819">
        <v>13</v>
      </c>
      <c r="D1819">
        <v>2.2200000000000002</v>
      </c>
      <c r="E1819">
        <v>28.860000000000003</v>
      </c>
    </row>
    <row r="1820" spans="1:5" x14ac:dyDescent="0.35">
      <c r="A1820" s="1">
        <v>41456</v>
      </c>
      <c r="B1820" s="2" t="s">
        <v>52</v>
      </c>
      <c r="C1820">
        <v>424</v>
      </c>
      <c r="D1820">
        <v>2.2200000000000002</v>
      </c>
      <c r="E1820">
        <v>941.28000000000009</v>
      </c>
    </row>
    <row r="1821" spans="1:5" x14ac:dyDescent="0.35">
      <c r="A1821" s="1">
        <v>41461</v>
      </c>
      <c r="B1821" s="2" t="s">
        <v>41</v>
      </c>
      <c r="C1821">
        <v>31</v>
      </c>
      <c r="D1821">
        <v>2.2200000000000002</v>
      </c>
      <c r="E1821">
        <v>68.820000000000007</v>
      </c>
    </row>
    <row r="1822" spans="1:5" x14ac:dyDescent="0.35">
      <c r="A1822" s="1">
        <v>41462</v>
      </c>
      <c r="B1822" s="2" t="s">
        <v>59</v>
      </c>
      <c r="C1822">
        <v>18</v>
      </c>
      <c r="D1822">
        <v>2.2200000000000002</v>
      </c>
      <c r="E1822">
        <v>39.96</v>
      </c>
    </row>
    <row r="1823" spans="1:5" x14ac:dyDescent="0.35">
      <c r="A1823" s="1">
        <v>41464</v>
      </c>
      <c r="B1823" s="2" t="s">
        <v>8</v>
      </c>
      <c r="C1823">
        <v>172</v>
      </c>
      <c r="D1823">
        <v>2.2200000000000002</v>
      </c>
      <c r="E1823">
        <v>381.84000000000003</v>
      </c>
    </row>
    <row r="1824" spans="1:5" x14ac:dyDescent="0.35">
      <c r="A1824" s="1">
        <v>41464</v>
      </c>
      <c r="B1824" s="2" t="s">
        <v>47</v>
      </c>
      <c r="C1824">
        <v>373</v>
      </c>
      <c r="D1824">
        <v>2.2200000000000002</v>
      </c>
      <c r="E1824">
        <v>828.06000000000006</v>
      </c>
    </row>
    <row r="1825" spans="1:5" x14ac:dyDescent="0.35">
      <c r="A1825" s="1">
        <v>41465</v>
      </c>
      <c r="B1825" s="2" t="s">
        <v>19</v>
      </c>
      <c r="C1825">
        <v>299</v>
      </c>
      <c r="D1825">
        <v>2.2200000000000002</v>
      </c>
      <c r="E1825">
        <v>663.78000000000009</v>
      </c>
    </row>
    <row r="1826" spans="1:5" x14ac:dyDescent="0.35">
      <c r="A1826" s="1">
        <v>41471</v>
      </c>
      <c r="B1826" s="2" t="s">
        <v>39</v>
      </c>
      <c r="C1826">
        <v>20</v>
      </c>
      <c r="D1826">
        <v>2.2200000000000002</v>
      </c>
      <c r="E1826">
        <v>44.400000000000006</v>
      </c>
    </row>
    <row r="1827" spans="1:5" x14ac:dyDescent="0.35">
      <c r="A1827" s="1">
        <v>41472</v>
      </c>
      <c r="B1827" s="2" t="s">
        <v>71</v>
      </c>
      <c r="C1827">
        <v>89</v>
      </c>
      <c r="D1827">
        <v>2.2200000000000002</v>
      </c>
      <c r="E1827">
        <v>197.58</v>
      </c>
    </row>
    <row r="1828" spans="1:5" x14ac:dyDescent="0.35">
      <c r="A1828" s="1">
        <v>41472</v>
      </c>
      <c r="B1828" s="2" t="s">
        <v>37</v>
      </c>
      <c r="C1828">
        <v>60</v>
      </c>
      <c r="D1828">
        <v>2.2200000000000002</v>
      </c>
      <c r="E1828">
        <v>133.20000000000002</v>
      </c>
    </row>
    <row r="1829" spans="1:5" x14ac:dyDescent="0.35">
      <c r="A1829" s="1">
        <v>41475</v>
      </c>
      <c r="B1829" s="2" t="s">
        <v>5</v>
      </c>
      <c r="C1829">
        <v>5</v>
      </c>
      <c r="D1829">
        <v>2.2200000000000002</v>
      </c>
      <c r="E1829">
        <v>11.100000000000001</v>
      </c>
    </row>
    <row r="1830" spans="1:5" x14ac:dyDescent="0.35">
      <c r="A1830" s="1">
        <v>41476</v>
      </c>
      <c r="B1830" s="2" t="s">
        <v>104</v>
      </c>
      <c r="C1830">
        <v>125</v>
      </c>
      <c r="D1830">
        <v>2.2200000000000002</v>
      </c>
      <c r="E1830">
        <v>277.5</v>
      </c>
    </row>
    <row r="1831" spans="1:5" x14ac:dyDescent="0.35">
      <c r="A1831" s="1">
        <v>41476</v>
      </c>
      <c r="B1831" s="2" t="s">
        <v>14</v>
      </c>
      <c r="C1831">
        <v>177</v>
      </c>
      <c r="D1831">
        <v>2.2200000000000002</v>
      </c>
      <c r="E1831">
        <v>392.94000000000005</v>
      </c>
    </row>
    <row r="1832" spans="1:5" x14ac:dyDescent="0.35">
      <c r="A1832" s="1">
        <v>41477</v>
      </c>
      <c r="B1832" s="2" t="s">
        <v>22</v>
      </c>
      <c r="C1832">
        <v>58</v>
      </c>
      <c r="D1832">
        <v>2.2200000000000002</v>
      </c>
      <c r="E1832">
        <v>128.76000000000002</v>
      </c>
    </row>
    <row r="1833" spans="1:5" x14ac:dyDescent="0.35">
      <c r="A1833" s="1">
        <v>41478</v>
      </c>
      <c r="B1833" s="2" t="s">
        <v>21</v>
      </c>
      <c r="C1833">
        <v>174</v>
      </c>
      <c r="D1833">
        <v>2.2200000000000002</v>
      </c>
      <c r="E1833">
        <v>386.28000000000003</v>
      </c>
    </row>
    <row r="1834" spans="1:5" x14ac:dyDescent="0.35">
      <c r="A1834" s="1">
        <v>41479</v>
      </c>
      <c r="B1834" s="2" t="s">
        <v>9</v>
      </c>
      <c r="C1834">
        <v>485</v>
      </c>
      <c r="D1834">
        <v>2.2200000000000002</v>
      </c>
      <c r="E1834">
        <v>1076.7</v>
      </c>
    </row>
    <row r="1835" spans="1:5" x14ac:dyDescent="0.35">
      <c r="A1835" s="1">
        <v>41481</v>
      </c>
      <c r="B1835" s="2" t="s">
        <v>234</v>
      </c>
      <c r="C1835">
        <v>7</v>
      </c>
      <c r="D1835">
        <v>2.2200000000000002</v>
      </c>
      <c r="E1835">
        <v>15.540000000000001</v>
      </c>
    </row>
    <row r="1836" spans="1:5" x14ac:dyDescent="0.35">
      <c r="A1836" s="1">
        <v>41482</v>
      </c>
      <c r="B1836" s="2" t="s">
        <v>11</v>
      </c>
      <c r="C1836">
        <v>109</v>
      </c>
      <c r="D1836">
        <v>2.2200000000000002</v>
      </c>
      <c r="E1836">
        <v>241.98000000000002</v>
      </c>
    </row>
    <row r="1837" spans="1:5" x14ac:dyDescent="0.35">
      <c r="A1837" s="1">
        <v>41485</v>
      </c>
      <c r="B1837" s="2" t="s">
        <v>8</v>
      </c>
      <c r="C1837">
        <v>116</v>
      </c>
      <c r="D1837">
        <v>2.2200000000000002</v>
      </c>
      <c r="E1837">
        <v>257.52000000000004</v>
      </c>
    </row>
    <row r="1838" spans="1:5" x14ac:dyDescent="0.35">
      <c r="A1838" s="1">
        <v>41486</v>
      </c>
      <c r="B1838" s="2" t="s">
        <v>41</v>
      </c>
      <c r="C1838">
        <v>125</v>
      </c>
      <c r="D1838">
        <v>2.2200000000000002</v>
      </c>
      <c r="E1838">
        <v>277.5</v>
      </c>
    </row>
    <row r="1839" spans="1:5" x14ac:dyDescent="0.35">
      <c r="A1839" s="1">
        <v>41486</v>
      </c>
      <c r="B1839" s="2" t="s">
        <v>224</v>
      </c>
      <c r="C1839">
        <v>15</v>
      </c>
      <c r="D1839">
        <v>2.2200000000000002</v>
      </c>
      <c r="E1839">
        <v>33.300000000000004</v>
      </c>
    </row>
    <row r="1840" spans="1:5" x14ac:dyDescent="0.35">
      <c r="A1840" s="1">
        <v>41488</v>
      </c>
      <c r="B1840" s="2" t="s">
        <v>179</v>
      </c>
      <c r="C1840">
        <v>4</v>
      </c>
      <c r="D1840">
        <v>2.2200000000000002</v>
      </c>
      <c r="E1840">
        <v>8.8800000000000008</v>
      </c>
    </row>
    <row r="1841" spans="1:5" x14ac:dyDescent="0.35">
      <c r="A1841" s="1">
        <v>41489</v>
      </c>
      <c r="B1841" s="2" t="s">
        <v>146</v>
      </c>
      <c r="C1841">
        <v>13</v>
      </c>
      <c r="D1841">
        <v>2.2200000000000002</v>
      </c>
      <c r="E1841">
        <v>28.860000000000003</v>
      </c>
    </row>
    <row r="1842" spans="1:5" x14ac:dyDescent="0.35">
      <c r="A1842" s="1">
        <v>41491</v>
      </c>
      <c r="B1842" s="2" t="s">
        <v>104</v>
      </c>
      <c r="C1842">
        <v>338</v>
      </c>
      <c r="D1842">
        <v>2.2200000000000002</v>
      </c>
      <c r="E1842">
        <v>750.36</v>
      </c>
    </row>
    <row r="1843" spans="1:5" x14ac:dyDescent="0.35">
      <c r="A1843" s="1">
        <v>41492</v>
      </c>
      <c r="B1843" s="2" t="s">
        <v>169</v>
      </c>
      <c r="C1843">
        <v>2</v>
      </c>
      <c r="D1843">
        <v>2.2200000000000002</v>
      </c>
      <c r="E1843">
        <v>4.4400000000000004</v>
      </c>
    </row>
    <row r="1844" spans="1:5" x14ac:dyDescent="0.35">
      <c r="A1844" s="1">
        <v>41493</v>
      </c>
      <c r="B1844" s="2" t="s">
        <v>39</v>
      </c>
      <c r="C1844">
        <v>108</v>
      </c>
      <c r="D1844">
        <v>2.2200000000000002</v>
      </c>
      <c r="E1844">
        <v>239.76000000000002</v>
      </c>
    </row>
    <row r="1845" spans="1:5" x14ac:dyDescent="0.35">
      <c r="A1845" s="1">
        <v>41494</v>
      </c>
      <c r="B1845" s="2" t="s">
        <v>63</v>
      </c>
      <c r="C1845">
        <v>119</v>
      </c>
      <c r="D1845">
        <v>2.2200000000000002</v>
      </c>
      <c r="E1845">
        <v>264.18</v>
      </c>
    </row>
    <row r="1846" spans="1:5" x14ac:dyDescent="0.35">
      <c r="A1846" s="1">
        <v>41495</v>
      </c>
      <c r="B1846" s="2" t="s">
        <v>9</v>
      </c>
      <c r="C1846">
        <v>385</v>
      </c>
      <c r="D1846">
        <v>2.2200000000000002</v>
      </c>
      <c r="E1846">
        <v>854.7</v>
      </c>
    </row>
    <row r="1847" spans="1:5" x14ac:dyDescent="0.35">
      <c r="A1847" s="1">
        <v>41495</v>
      </c>
      <c r="B1847" s="2" t="s">
        <v>47</v>
      </c>
      <c r="C1847">
        <v>239</v>
      </c>
      <c r="D1847">
        <v>2.2200000000000002</v>
      </c>
      <c r="E1847">
        <v>530.58000000000004</v>
      </c>
    </row>
    <row r="1848" spans="1:5" x14ac:dyDescent="0.35">
      <c r="A1848" s="1">
        <v>41498</v>
      </c>
      <c r="B1848" s="2" t="s">
        <v>231</v>
      </c>
      <c r="C1848">
        <v>8</v>
      </c>
      <c r="D1848">
        <v>2.2200000000000002</v>
      </c>
      <c r="E1848">
        <v>17.760000000000002</v>
      </c>
    </row>
    <row r="1849" spans="1:5" x14ac:dyDescent="0.35">
      <c r="A1849" s="1">
        <v>41499</v>
      </c>
      <c r="B1849" s="2" t="s">
        <v>19</v>
      </c>
      <c r="C1849">
        <v>219</v>
      </c>
      <c r="D1849">
        <v>2.2200000000000002</v>
      </c>
      <c r="E1849">
        <v>486.18000000000006</v>
      </c>
    </row>
    <row r="1850" spans="1:5" x14ac:dyDescent="0.35">
      <c r="A1850" s="1">
        <v>41503</v>
      </c>
      <c r="B1850" s="2" t="s">
        <v>27</v>
      </c>
      <c r="C1850">
        <v>40</v>
      </c>
      <c r="D1850">
        <v>2.2200000000000002</v>
      </c>
      <c r="E1850">
        <v>88.800000000000011</v>
      </c>
    </row>
    <row r="1851" spans="1:5" x14ac:dyDescent="0.35">
      <c r="A1851" s="1">
        <v>41503</v>
      </c>
      <c r="B1851" s="2" t="s">
        <v>104</v>
      </c>
      <c r="C1851">
        <v>166</v>
      </c>
      <c r="D1851">
        <v>2.2200000000000002</v>
      </c>
      <c r="E1851">
        <v>368.52000000000004</v>
      </c>
    </row>
    <row r="1852" spans="1:5" x14ac:dyDescent="0.35">
      <c r="A1852" s="1">
        <v>41504</v>
      </c>
      <c r="B1852" s="2" t="s">
        <v>68</v>
      </c>
      <c r="C1852">
        <v>168</v>
      </c>
      <c r="D1852">
        <v>2.2200000000000002</v>
      </c>
      <c r="E1852">
        <v>372.96000000000004</v>
      </c>
    </row>
    <row r="1853" spans="1:5" x14ac:dyDescent="0.35">
      <c r="A1853" s="1">
        <v>41505</v>
      </c>
      <c r="B1853" s="2" t="s">
        <v>133</v>
      </c>
      <c r="C1853">
        <v>96</v>
      </c>
      <c r="D1853">
        <v>2.2200000000000002</v>
      </c>
      <c r="E1853">
        <v>213.12</v>
      </c>
    </row>
    <row r="1854" spans="1:5" x14ac:dyDescent="0.35">
      <c r="A1854" s="1">
        <v>41506</v>
      </c>
      <c r="B1854" s="2" t="s">
        <v>12</v>
      </c>
      <c r="C1854">
        <v>23</v>
      </c>
      <c r="D1854">
        <v>2.2200000000000002</v>
      </c>
      <c r="E1854">
        <v>51.06</v>
      </c>
    </row>
    <row r="1855" spans="1:5" x14ac:dyDescent="0.35">
      <c r="A1855" s="1">
        <v>41509</v>
      </c>
      <c r="B1855" s="2" t="s">
        <v>179</v>
      </c>
      <c r="C1855">
        <v>8</v>
      </c>
      <c r="D1855">
        <v>2.2200000000000002</v>
      </c>
      <c r="E1855">
        <v>17.760000000000002</v>
      </c>
    </row>
    <row r="1856" spans="1:5" x14ac:dyDescent="0.35">
      <c r="A1856" s="1">
        <v>41509</v>
      </c>
      <c r="B1856" s="2" t="s">
        <v>108</v>
      </c>
      <c r="C1856">
        <v>1</v>
      </c>
      <c r="D1856">
        <v>2.2200000000000002</v>
      </c>
      <c r="E1856">
        <v>2.2200000000000002</v>
      </c>
    </row>
    <row r="1857" spans="1:5" x14ac:dyDescent="0.35">
      <c r="A1857" s="1">
        <v>41509</v>
      </c>
      <c r="B1857" s="2" t="s">
        <v>17</v>
      </c>
      <c r="C1857">
        <v>4</v>
      </c>
      <c r="D1857">
        <v>2.2200000000000002</v>
      </c>
      <c r="E1857">
        <v>8.8800000000000008</v>
      </c>
    </row>
    <row r="1858" spans="1:5" x14ac:dyDescent="0.35">
      <c r="A1858" s="1">
        <v>41512</v>
      </c>
      <c r="B1858" s="2" t="s">
        <v>122</v>
      </c>
      <c r="C1858">
        <v>170</v>
      </c>
      <c r="D1858">
        <v>2.2200000000000002</v>
      </c>
      <c r="E1858">
        <v>377.40000000000003</v>
      </c>
    </row>
    <row r="1859" spans="1:5" x14ac:dyDescent="0.35">
      <c r="A1859" s="1">
        <v>41514</v>
      </c>
      <c r="B1859" s="2" t="s">
        <v>47</v>
      </c>
      <c r="C1859">
        <v>193</v>
      </c>
      <c r="D1859">
        <v>2.2200000000000002</v>
      </c>
      <c r="E1859">
        <v>428.46000000000004</v>
      </c>
    </row>
    <row r="1860" spans="1:5" x14ac:dyDescent="0.35">
      <c r="A1860" s="1">
        <v>41517</v>
      </c>
      <c r="B1860" s="2" t="s">
        <v>236</v>
      </c>
      <c r="C1860">
        <v>5</v>
      </c>
      <c r="D1860">
        <v>2.2200000000000002</v>
      </c>
      <c r="E1860">
        <v>11.100000000000001</v>
      </c>
    </row>
    <row r="1861" spans="1:5" x14ac:dyDescent="0.35">
      <c r="A1861" s="1">
        <v>41520</v>
      </c>
      <c r="B1861" s="2" t="s">
        <v>64</v>
      </c>
      <c r="C1861">
        <v>5</v>
      </c>
      <c r="D1861">
        <v>2.2200000000000002</v>
      </c>
      <c r="E1861">
        <v>11.100000000000001</v>
      </c>
    </row>
    <row r="1862" spans="1:5" x14ac:dyDescent="0.35">
      <c r="A1862" s="1">
        <v>41520</v>
      </c>
      <c r="B1862" s="2" t="s">
        <v>66</v>
      </c>
      <c r="C1862">
        <v>15</v>
      </c>
      <c r="D1862">
        <v>2.2200000000000002</v>
      </c>
      <c r="E1862">
        <v>33.300000000000004</v>
      </c>
    </row>
    <row r="1863" spans="1:5" x14ac:dyDescent="0.35">
      <c r="A1863" s="1">
        <v>41525</v>
      </c>
      <c r="B1863" s="2" t="s">
        <v>111</v>
      </c>
      <c r="C1863">
        <v>14</v>
      </c>
      <c r="D1863">
        <v>2.2200000000000002</v>
      </c>
      <c r="E1863">
        <v>31.080000000000002</v>
      </c>
    </row>
    <row r="1864" spans="1:5" x14ac:dyDescent="0.35">
      <c r="A1864" s="1">
        <v>41525</v>
      </c>
      <c r="B1864" s="2" t="s">
        <v>39</v>
      </c>
      <c r="C1864">
        <v>96</v>
      </c>
      <c r="D1864">
        <v>2.2200000000000002</v>
      </c>
      <c r="E1864">
        <v>213.12</v>
      </c>
    </row>
    <row r="1865" spans="1:5" x14ac:dyDescent="0.35">
      <c r="A1865" s="1">
        <v>41529</v>
      </c>
      <c r="B1865" s="2" t="s">
        <v>164</v>
      </c>
      <c r="C1865">
        <v>1</v>
      </c>
      <c r="D1865">
        <v>2.2200000000000002</v>
      </c>
      <c r="E1865">
        <v>2.2200000000000002</v>
      </c>
    </row>
    <row r="1866" spans="1:5" x14ac:dyDescent="0.35">
      <c r="A1866" s="1">
        <v>41533</v>
      </c>
      <c r="B1866" s="2" t="s">
        <v>71</v>
      </c>
      <c r="C1866">
        <v>164</v>
      </c>
      <c r="D1866">
        <v>2.2200000000000002</v>
      </c>
      <c r="E1866">
        <v>364.08000000000004</v>
      </c>
    </row>
    <row r="1867" spans="1:5" x14ac:dyDescent="0.35">
      <c r="A1867" s="1">
        <v>41534</v>
      </c>
      <c r="B1867" s="2" t="s">
        <v>24</v>
      </c>
      <c r="C1867">
        <v>105</v>
      </c>
      <c r="D1867">
        <v>2.2200000000000002</v>
      </c>
      <c r="E1867">
        <v>233.10000000000002</v>
      </c>
    </row>
    <row r="1868" spans="1:5" x14ac:dyDescent="0.35">
      <c r="A1868" s="1">
        <v>41536</v>
      </c>
      <c r="B1868" s="2" t="s">
        <v>212</v>
      </c>
      <c r="C1868">
        <v>17</v>
      </c>
      <c r="D1868">
        <v>2.2200000000000002</v>
      </c>
      <c r="E1868">
        <v>37.74</v>
      </c>
    </row>
    <row r="1869" spans="1:5" x14ac:dyDescent="0.35">
      <c r="A1869" s="1">
        <v>41538</v>
      </c>
      <c r="B1869" s="2" t="s">
        <v>202</v>
      </c>
      <c r="C1869">
        <v>5</v>
      </c>
      <c r="D1869">
        <v>2.2200000000000002</v>
      </c>
      <c r="E1869">
        <v>11.100000000000001</v>
      </c>
    </row>
    <row r="1870" spans="1:5" x14ac:dyDescent="0.35">
      <c r="A1870" s="1">
        <v>41543</v>
      </c>
      <c r="B1870" s="2" t="s">
        <v>47</v>
      </c>
      <c r="C1870">
        <v>212</v>
      </c>
      <c r="D1870">
        <v>2.2200000000000002</v>
      </c>
      <c r="E1870">
        <v>470.64000000000004</v>
      </c>
    </row>
    <row r="1871" spans="1:5" x14ac:dyDescent="0.35">
      <c r="A1871" s="1">
        <v>41543</v>
      </c>
      <c r="B1871" s="2" t="s">
        <v>11</v>
      </c>
      <c r="C1871">
        <v>128</v>
      </c>
      <c r="D1871">
        <v>2.2200000000000002</v>
      </c>
      <c r="E1871">
        <v>284.16000000000003</v>
      </c>
    </row>
    <row r="1872" spans="1:5" x14ac:dyDescent="0.35">
      <c r="A1872" s="1">
        <v>41543</v>
      </c>
      <c r="B1872" s="2" t="s">
        <v>30</v>
      </c>
      <c r="C1872">
        <v>147</v>
      </c>
      <c r="D1872">
        <v>2.2200000000000002</v>
      </c>
      <c r="E1872">
        <v>326.34000000000003</v>
      </c>
    </row>
    <row r="1873" spans="1:5" x14ac:dyDescent="0.35">
      <c r="A1873" s="1">
        <v>41544</v>
      </c>
      <c r="B1873" s="2" t="s">
        <v>16</v>
      </c>
      <c r="C1873">
        <v>436</v>
      </c>
      <c r="D1873">
        <v>2.2200000000000002</v>
      </c>
      <c r="E1873">
        <v>967.92000000000007</v>
      </c>
    </row>
    <row r="1874" spans="1:5" x14ac:dyDescent="0.35">
      <c r="A1874" s="1">
        <v>41545</v>
      </c>
      <c r="B1874" s="2" t="s">
        <v>237</v>
      </c>
      <c r="C1874">
        <v>4</v>
      </c>
      <c r="D1874">
        <v>2.2200000000000002</v>
      </c>
      <c r="E1874">
        <v>8.8800000000000008</v>
      </c>
    </row>
    <row r="1875" spans="1:5" x14ac:dyDescent="0.35">
      <c r="A1875" s="1">
        <v>41545</v>
      </c>
      <c r="B1875" s="2" t="s">
        <v>156</v>
      </c>
      <c r="C1875">
        <v>4</v>
      </c>
      <c r="D1875">
        <v>2.2200000000000002</v>
      </c>
      <c r="E1875">
        <v>8.8800000000000008</v>
      </c>
    </row>
    <row r="1876" spans="1:5" x14ac:dyDescent="0.35">
      <c r="A1876" s="1">
        <v>41551</v>
      </c>
      <c r="B1876" s="2" t="s">
        <v>133</v>
      </c>
      <c r="C1876">
        <v>78</v>
      </c>
      <c r="D1876">
        <v>2.2200000000000002</v>
      </c>
      <c r="E1876">
        <v>173.16000000000003</v>
      </c>
    </row>
    <row r="1877" spans="1:5" x14ac:dyDescent="0.35">
      <c r="A1877" s="1">
        <v>41558</v>
      </c>
      <c r="B1877" s="2" t="s">
        <v>12</v>
      </c>
      <c r="C1877">
        <v>159</v>
      </c>
      <c r="D1877">
        <v>2.2200000000000002</v>
      </c>
      <c r="E1877">
        <v>352.98</v>
      </c>
    </row>
    <row r="1878" spans="1:5" x14ac:dyDescent="0.35">
      <c r="A1878" s="1">
        <v>41558</v>
      </c>
      <c r="B1878" s="2" t="s">
        <v>10</v>
      </c>
      <c r="C1878">
        <v>103</v>
      </c>
      <c r="D1878">
        <v>2.2200000000000002</v>
      </c>
      <c r="E1878">
        <v>228.66000000000003</v>
      </c>
    </row>
    <row r="1879" spans="1:5" x14ac:dyDescent="0.35">
      <c r="A1879" s="1">
        <v>41559</v>
      </c>
      <c r="B1879" s="2" t="s">
        <v>54</v>
      </c>
      <c r="C1879">
        <v>57</v>
      </c>
      <c r="D1879">
        <v>2.2200000000000002</v>
      </c>
      <c r="E1879">
        <v>126.54</v>
      </c>
    </row>
    <row r="1880" spans="1:5" x14ac:dyDescent="0.35">
      <c r="A1880" s="1">
        <v>41559</v>
      </c>
      <c r="B1880" s="2" t="s">
        <v>22</v>
      </c>
      <c r="C1880">
        <v>121</v>
      </c>
      <c r="D1880">
        <v>2.2200000000000002</v>
      </c>
      <c r="E1880">
        <v>268.62</v>
      </c>
    </row>
    <row r="1881" spans="1:5" x14ac:dyDescent="0.35">
      <c r="A1881" s="1">
        <v>41559</v>
      </c>
      <c r="B1881" s="2" t="s">
        <v>79</v>
      </c>
      <c r="C1881">
        <v>14</v>
      </c>
      <c r="D1881">
        <v>2.2200000000000002</v>
      </c>
      <c r="E1881">
        <v>31.080000000000002</v>
      </c>
    </row>
    <row r="1882" spans="1:5" x14ac:dyDescent="0.35">
      <c r="A1882" s="1">
        <v>41560</v>
      </c>
      <c r="B1882" s="2" t="s">
        <v>46</v>
      </c>
      <c r="C1882">
        <v>2</v>
      </c>
      <c r="D1882">
        <v>2.2200000000000002</v>
      </c>
      <c r="E1882">
        <v>4.4400000000000004</v>
      </c>
    </row>
    <row r="1883" spans="1:5" x14ac:dyDescent="0.35">
      <c r="A1883" s="1">
        <v>41560</v>
      </c>
      <c r="B1883" s="2" t="s">
        <v>55</v>
      </c>
      <c r="C1883">
        <v>19</v>
      </c>
      <c r="D1883">
        <v>2.2200000000000002</v>
      </c>
      <c r="E1883">
        <v>42.180000000000007</v>
      </c>
    </row>
    <row r="1884" spans="1:5" x14ac:dyDescent="0.35">
      <c r="A1884" s="1">
        <v>41561</v>
      </c>
      <c r="B1884" s="2" t="s">
        <v>238</v>
      </c>
      <c r="C1884">
        <v>20</v>
      </c>
      <c r="D1884">
        <v>2.2200000000000002</v>
      </c>
      <c r="E1884">
        <v>44.400000000000006</v>
      </c>
    </row>
    <row r="1885" spans="1:5" x14ac:dyDescent="0.35">
      <c r="A1885" s="1">
        <v>41562</v>
      </c>
      <c r="B1885" s="2" t="s">
        <v>16</v>
      </c>
      <c r="C1885">
        <v>367</v>
      </c>
      <c r="D1885">
        <v>2.2200000000000002</v>
      </c>
      <c r="E1885">
        <v>814.74000000000012</v>
      </c>
    </row>
    <row r="1886" spans="1:5" x14ac:dyDescent="0.35">
      <c r="A1886" s="1">
        <v>41562</v>
      </c>
      <c r="B1886" s="2" t="s">
        <v>11</v>
      </c>
      <c r="C1886">
        <v>458</v>
      </c>
      <c r="D1886">
        <v>2.2200000000000002</v>
      </c>
      <c r="E1886">
        <v>1016.7600000000001</v>
      </c>
    </row>
    <row r="1887" spans="1:5" x14ac:dyDescent="0.35">
      <c r="A1887" s="1">
        <v>41563</v>
      </c>
      <c r="B1887" s="2" t="s">
        <v>47</v>
      </c>
      <c r="C1887">
        <v>100</v>
      </c>
      <c r="D1887">
        <v>2.2200000000000002</v>
      </c>
      <c r="E1887">
        <v>222.00000000000003</v>
      </c>
    </row>
    <row r="1888" spans="1:5" x14ac:dyDescent="0.35">
      <c r="A1888" s="1">
        <v>41563</v>
      </c>
      <c r="B1888" s="2" t="s">
        <v>8</v>
      </c>
      <c r="C1888">
        <v>62</v>
      </c>
      <c r="D1888">
        <v>2.2200000000000002</v>
      </c>
      <c r="E1888">
        <v>137.64000000000001</v>
      </c>
    </row>
    <row r="1889" spans="1:5" x14ac:dyDescent="0.35">
      <c r="A1889" s="1">
        <v>41567</v>
      </c>
      <c r="B1889" s="2" t="s">
        <v>8</v>
      </c>
      <c r="C1889">
        <v>184</v>
      </c>
      <c r="D1889">
        <v>2.2200000000000002</v>
      </c>
      <c r="E1889">
        <v>408.48</v>
      </c>
    </row>
    <row r="1890" spans="1:5" x14ac:dyDescent="0.35">
      <c r="A1890" s="1">
        <v>41568</v>
      </c>
      <c r="B1890" s="2" t="s">
        <v>21</v>
      </c>
      <c r="C1890">
        <v>156</v>
      </c>
      <c r="D1890">
        <v>2.2200000000000002</v>
      </c>
      <c r="E1890">
        <v>346.32000000000005</v>
      </c>
    </row>
    <row r="1891" spans="1:5" x14ac:dyDescent="0.35">
      <c r="A1891" s="1">
        <v>41569</v>
      </c>
      <c r="B1891" s="2" t="s">
        <v>9</v>
      </c>
      <c r="C1891">
        <v>142</v>
      </c>
      <c r="D1891">
        <v>2.2200000000000002</v>
      </c>
      <c r="E1891">
        <v>315.24</v>
      </c>
    </row>
    <row r="1892" spans="1:5" x14ac:dyDescent="0.35">
      <c r="A1892" s="1">
        <v>41570</v>
      </c>
      <c r="B1892" s="2" t="s">
        <v>8</v>
      </c>
      <c r="C1892">
        <v>97</v>
      </c>
      <c r="D1892">
        <v>2.2200000000000002</v>
      </c>
      <c r="E1892">
        <v>215.34000000000003</v>
      </c>
    </row>
    <row r="1893" spans="1:5" x14ac:dyDescent="0.35">
      <c r="A1893" s="1">
        <v>41570</v>
      </c>
      <c r="B1893" s="2" t="s">
        <v>9</v>
      </c>
      <c r="C1893">
        <v>136</v>
      </c>
      <c r="D1893">
        <v>2.2200000000000002</v>
      </c>
      <c r="E1893">
        <v>301.92</v>
      </c>
    </row>
    <row r="1894" spans="1:5" x14ac:dyDescent="0.35">
      <c r="A1894" s="1">
        <v>41570</v>
      </c>
      <c r="B1894" s="2" t="s">
        <v>133</v>
      </c>
      <c r="C1894">
        <v>108</v>
      </c>
      <c r="D1894">
        <v>2.2200000000000002</v>
      </c>
      <c r="E1894">
        <v>239.76000000000002</v>
      </c>
    </row>
    <row r="1895" spans="1:5" x14ac:dyDescent="0.35">
      <c r="A1895" s="1">
        <v>41572</v>
      </c>
      <c r="B1895" s="2" t="s">
        <v>27</v>
      </c>
      <c r="C1895">
        <v>51</v>
      </c>
      <c r="D1895">
        <v>2.2200000000000002</v>
      </c>
      <c r="E1895">
        <v>113.22000000000001</v>
      </c>
    </row>
    <row r="1896" spans="1:5" x14ac:dyDescent="0.35">
      <c r="A1896" s="1">
        <v>41574</v>
      </c>
      <c r="B1896" s="2" t="s">
        <v>132</v>
      </c>
      <c r="C1896">
        <v>7</v>
      </c>
      <c r="D1896">
        <v>2.2200000000000002</v>
      </c>
      <c r="E1896">
        <v>15.540000000000001</v>
      </c>
    </row>
    <row r="1897" spans="1:5" x14ac:dyDescent="0.35">
      <c r="A1897" s="1">
        <v>41576</v>
      </c>
      <c r="B1897" s="2" t="s">
        <v>101</v>
      </c>
      <c r="C1897">
        <v>19</v>
      </c>
      <c r="D1897">
        <v>2.2200000000000002</v>
      </c>
      <c r="E1897">
        <v>42.180000000000007</v>
      </c>
    </row>
    <row r="1898" spans="1:5" x14ac:dyDescent="0.35">
      <c r="A1898" s="1">
        <v>41577</v>
      </c>
      <c r="B1898" s="2" t="s">
        <v>77</v>
      </c>
      <c r="C1898">
        <v>4</v>
      </c>
      <c r="D1898">
        <v>2.2200000000000002</v>
      </c>
      <c r="E1898">
        <v>8.8800000000000008</v>
      </c>
    </row>
    <row r="1899" spans="1:5" x14ac:dyDescent="0.35">
      <c r="A1899" s="1">
        <v>41580</v>
      </c>
      <c r="B1899" s="2" t="s">
        <v>47</v>
      </c>
      <c r="C1899">
        <v>163</v>
      </c>
      <c r="D1899">
        <v>2.2200000000000002</v>
      </c>
      <c r="E1899">
        <v>361.86</v>
      </c>
    </row>
    <row r="1900" spans="1:5" x14ac:dyDescent="0.35">
      <c r="A1900" s="1">
        <v>41580</v>
      </c>
      <c r="B1900" s="2" t="s">
        <v>32</v>
      </c>
      <c r="C1900">
        <v>165</v>
      </c>
      <c r="D1900">
        <v>2.2200000000000002</v>
      </c>
      <c r="E1900">
        <v>366.3</v>
      </c>
    </row>
    <row r="1901" spans="1:5" x14ac:dyDescent="0.35">
      <c r="A1901" s="1">
        <v>41581</v>
      </c>
      <c r="B1901" s="2" t="s">
        <v>212</v>
      </c>
      <c r="C1901">
        <v>14</v>
      </c>
      <c r="D1901">
        <v>2.2200000000000002</v>
      </c>
      <c r="E1901">
        <v>31.080000000000002</v>
      </c>
    </row>
    <row r="1902" spans="1:5" x14ac:dyDescent="0.35">
      <c r="A1902" s="1">
        <v>41583</v>
      </c>
      <c r="B1902" s="2" t="s">
        <v>30</v>
      </c>
      <c r="C1902">
        <v>177</v>
      </c>
      <c r="D1902">
        <v>2.2200000000000002</v>
      </c>
      <c r="E1902">
        <v>392.94000000000005</v>
      </c>
    </row>
    <row r="1903" spans="1:5" x14ac:dyDescent="0.35">
      <c r="A1903" s="1">
        <v>41584</v>
      </c>
      <c r="B1903" s="2" t="s">
        <v>149</v>
      </c>
      <c r="C1903">
        <v>1</v>
      </c>
      <c r="D1903">
        <v>2.2200000000000002</v>
      </c>
      <c r="E1903">
        <v>2.2200000000000002</v>
      </c>
    </row>
    <row r="1904" spans="1:5" x14ac:dyDescent="0.35">
      <c r="A1904" s="1">
        <v>41585</v>
      </c>
      <c r="B1904" s="2" t="s">
        <v>133</v>
      </c>
      <c r="C1904">
        <v>193</v>
      </c>
      <c r="D1904">
        <v>2.2200000000000002</v>
      </c>
      <c r="E1904">
        <v>428.46000000000004</v>
      </c>
    </row>
    <row r="1905" spans="1:5" x14ac:dyDescent="0.35">
      <c r="A1905" s="1">
        <v>41585</v>
      </c>
      <c r="B1905" s="2" t="s">
        <v>112</v>
      </c>
      <c r="C1905">
        <v>8</v>
      </c>
      <c r="D1905">
        <v>2.2200000000000002</v>
      </c>
      <c r="E1905">
        <v>17.760000000000002</v>
      </c>
    </row>
    <row r="1906" spans="1:5" x14ac:dyDescent="0.35">
      <c r="A1906" s="1">
        <v>41588</v>
      </c>
      <c r="B1906" s="2" t="s">
        <v>235</v>
      </c>
      <c r="C1906">
        <v>11</v>
      </c>
      <c r="D1906">
        <v>2.2200000000000002</v>
      </c>
      <c r="E1906">
        <v>24.42</v>
      </c>
    </row>
    <row r="1907" spans="1:5" x14ac:dyDescent="0.35">
      <c r="A1907" s="1">
        <v>41594</v>
      </c>
      <c r="B1907" s="2" t="s">
        <v>24</v>
      </c>
      <c r="C1907">
        <v>249</v>
      </c>
      <c r="D1907">
        <v>2.2200000000000002</v>
      </c>
      <c r="E1907">
        <v>552.78000000000009</v>
      </c>
    </row>
    <row r="1908" spans="1:5" x14ac:dyDescent="0.35">
      <c r="A1908" s="1">
        <v>41598</v>
      </c>
      <c r="B1908" s="2" t="s">
        <v>7</v>
      </c>
      <c r="C1908">
        <v>360</v>
      </c>
      <c r="D1908">
        <v>2.2200000000000002</v>
      </c>
      <c r="E1908">
        <v>799.2</v>
      </c>
    </row>
    <row r="1909" spans="1:5" x14ac:dyDescent="0.35">
      <c r="A1909" s="1">
        <v>41602</v>
      </c>
      <c r="B1909" s="2" t="s">
        <v>28</v>
      </c>
      <c r="C1909">
        <v>186</v>
      </c>
      <c r="D1909">
        <v>2.2200000000000002</v>
      </c>
      <c r="E1909">
        <v>412.92</v>
      </c>
    </row>
    <row r="1910" spans="1:5" x14ac:dyDescent="0.35">
      <c r="A1910" s="1">
        <v>41603</v>
      </c>
      <c r="B1910" s="2" t="s">
        <v>54</v>
      </c>
      <c r="C1910">
        <v>29</v>
      </c>
      <c r="D1910">
        <v>2.2200000000000002</v>
      </c>
      <c r="E1910">
        <v>64.38000000000001</v>
      </c>
    </row>
    <row r="1911" spans="1:5" x14ac:dyDescent="0.35">
      <c r="A1911" s="1">
        <v>41606</v>
      </c>
      <c r="B1911" s="2" t="s">
        <v>32</v>
      </c>
      <c r="C1911">
        <v>174</v>
      </c>
      <c r="D1911">
        <v>2.2200000000000002</v>
      </c>
      <c r="E1911">
        <v>386.28000000000003</v>
      </c>
    </row>
    <row r="1912" spans="1:5" x14ac:dyDescent="0.35">
      <c r="A1912" s="1">
        <v>41607</v>
      </c>
      <c r="B1912" s="2" t="s">
        <v>9</v>
      </c>
      <c r="C1912">
        <v>131</v>
      </c>
      <c r="D1912">
        <v>2.2200000000000002</v>
      </c>
      <c r="E1912">
        <v>290.82000000000005</v>
      </c>
    </row>
    <row r="1913" spans="1:5" x14ac:dyDescent="0.35">
      <c r="A1913" s="1">
        <v>41609</v>
      </c>
      <c r="B1913" s="2" t="s">
        <v>9</v>
      </c>
      <c r="C1913">
        <v>157</v>
      </c>
      <c r="D1913">
        <v>2.2200000000000002</v>
      </c>
      <c r="E1913">
        <v>348.54</v>
      </c>
    </row>
    <row r="1914" spans="1:5" x14ac:dyDescent="0.35">
      <c r="A1914" s="1">
        <v>41609</v>
      </c>
      <c r="B1914" s="2" t="s">
        <v>16</v>
      </c>
      <c r="C1914">
        <v>284</v>
      </c>
      <c r="D1914">
        <v>2.2200000000000002</v>
      </c>
      <c r="E1914">
        <v>630.48</v>
      </c>
    </row>
    <row r="1915" spans="1:5" x14ac:dyDescent="0.35">
      <c r="A1915" s="1">
        <v>41610</v>
      </c>
      <c r="B1915" s="2" t="s">
        <v>19</v>
      </c>
      <c r="C1915">
        <v>292</v>
      </c>
      <c r="D1915">
        <v>2.2200000000000002</v>
      </c>
      <c r="E1915">
        <v>648.24</v>
      </c>
    </row>
    <row r="1916" spans="1:5" x14ac:dyDescent="0.35">
      <c r="A1916" s="1">
        <v>41612</v>
      </c>
      <c r="B1916" s="2" t="s">
        <v>83</v>
      </c>
      <c r="C1916">
        <v>13</v>
      </c>
      <c r="D1916">
        <v>2.2200000000000002</v>
      </c>
      <c r="E1916">
        <v>28.860000000000003</v>
      </c>
    </row>
    <row r="1917" spans="1:5" x14ac:dyDescent="0.35">
      <c r="A1917" s="1">
        <v>41614</v>
      </c>
      <c r="B1917" s="2" t="s">
        <v>87</v>
      </c>
      <c r="C1917">
        <v>16</v>
      </c>
      <c r="D1917">
        <v>2.2200000000000002</v>
      </c>
      <c r="E1917">
        <v>35.520000000000003</v>
      </c>
    </row>
    <row r="1918" spans="1:5" x14ac:dyDescent="0.35">
      <c r="A1918" s="1">
        <v>41614</v>
      </c>
      <c r="B1918" s="2" t="s">
        <v>24</v>
      </c>
      <c r="C1918">
        <v>364</v>
      </c>
      <c r="D1918">
        <v>2.2200000000000002</v>
      </c>
      <c r="E1918">
        <v>808.08</v>
      </c>
    </row>
    <row r="1919" spans="1:5" x14ac:dyDescent="0.35">
      <c r="A1919" s="1">
        <v>41615</v>
      </c>
      <c r="B1919" s="2" t="s">
        <v>46</v>
      </c>
      <c r="C1919">
        <v>16</v>
      </c>
      <c r="D1919">
        <v>2.2200000000000002</v>
      </c>
      <c r="E1919">
        <v>35.520000000000003</v>
      </c>
    </row>
    <row r="1920" spans="1:5" x14ac:dyDescent="0.35">
      <c r="A1920" s="1">
        <v>41615</v>
      </c>
      <c r="B1920" s="2" t="s">
        <v>51</v>
      </c>
      <c r="C1920">
        <v>3</v>
      </c>
      <c r="D1920">
        <v>2.2200000000000002</v>
      </c>
      <c r="E1920">
        <v>6.66</v>
      </c>
    </row>
    <row r="1921" spans="1:5" x14ac:dyDescent="0.35">
      <c r="A1921" s="1">
        <v>41616</v>
      </c>
      <c r="B1921" s="2" t="s">
        <v>209</v>
      </c>
      <c r="C1921">
        <v>9</v>
      </c>
      <c r="D1921">
        <v>2.2200000000000002</v>
      </c>
      <c r="E1921">
        <v>19.98</v>
      </c>
    </row>
    <row r="1922" spans="1:5" x14ac:dyDescent="0.35">
      <c r="A1922" s="1">
        <v>41617</v>
      </c>
      <c r="B1922" s="2" t="s">
        <v>208</v>
      </c>
      <c r="C1922">
        <v>6</v>
      </c>
      <c r="D1922">
        <v>2.2200000000000002</v>
      </c>
      <c r="E1922">
        <v>13.32</v>
      </c>
    </row>
    <row r="1923" spans="1:5" x14ac:dyDescent="0.35">
      <c r="A1923" s="1">
        <v>41621</v>
      </c>
      <c r="B1923" s="2" t="s">
        <v>73</v>
      </c>
      <c r="C1923">
        <v>117</v>
      </c>
      <c r="D1923">
        <v>2.2200000000000002</v>
      </c>
      <c r="E1923">
        <v>259.74</v>
      </c>
    </row>
    <row r="1924" spans="1:5" x14ac:dyDescent="0.35">
      <c r="A1924" s="1">
        <v>41622</v>
      </c>
      <c r="B1924" s="2" t="s">
        <v>44</v>
      </c>
      <c r="C1924">
        <v>6</v>
      </c>
      <c r="D1924">
        <v>2.2200000000000002</v>
      </c>
      <c r="E1924">
        <v>13.32</v>
      </c>
    </row>
    <row r="1925" spans="1:5" x14ac:dyDescent="0.35">
      <c r="A1925" s="1">
        <v>41623</v>
      </c>
      <c r="B1925" s="2" t="s">
        <v>11</v>
      </c>
      <c r="C1925">
        <v>186</v>
      </c>
      <c r="D1925">
        <v>2.2200000000000002</v>
      </c>
      <c r="E1925">
        <v>412.92</v>
      </c>
    </row>
    <row r="1926" spans="1:5" x14ac:dyDescent="0.35">
      <c r="A1926" s="1">
        <v>41623</v>
      </c>
      <c r="B1926" s="2" t="s">
        <v>44</v>
      </c>
      <c r="C1926">
        <v>16</v>
      </c>
      <c r="D1926">
        <v>2.2200000000000002</v>
      </c>
      <c r="E1926">
        <v>35.520000000000003</v>
      </c>
    </row>
    <row r="1927" spans="1:5" x14ac:dyDescent="0.35">
      <c r="A1927" s="1">
        <v>41624</v>
      </c>
      <c r="B1927" s="2" t="s">
        <v>8</v>
      </c>
      <c r="C1927">
        <v>100</v>
      </c>
      <c r="D1927">
        <v>2.2200000000000002</v>
      </c>
      <c r="E1927">
        <v>222.00000000000003</v>
      </c>
    </row>
    <row r="1928" spans="1:5" x14ac:dyDescent="0.35">
      <c r="A1928" s="1">
        <v>41629</v>
      </c>
      <c r="B1928" s="2" t="s">
        <v>3</v>
      </c>
      <c r="C1928">
        <v>20</v>
      </c>
      <c r="D1928">
        <v>2.2200000000000002</v>
      </c>
      <c r="E1928">
        <v>44.400000000000006</v>
      </c>
    </row>
    <row r="1929" spans="1:5" x14ac:dyDescent="0.35">
      <c r="A1929" s="1">
        <v>41629</v>
      </c>
      <c r="B1929" s="2" t="s">
        <v>37</v>
      </c>
      <c r="C1929">
        <v>192</v>
      </c>
      <c r="D1929">
        <v>2.2200000000000002</v>
      </c>
      <c r="E1929">
        <v>426.24</v>
      </c>
    </row>
    <row r="1930" spans="1:5" x14ac:dyDescent="0.35">
      <c r="A1930" s="1">
        <v>41630</v>
      </c>
      <c r="B1930" s="2" t="s">
        <v>37</v>
      </c>
      <c r="C1930">
        <v>92</v>
      </c>
      <c r="D1930">
        <v>2.2200000000000002</v>
      </c>
      <c r="E1930">
        <v>204.24</v>
      </c>
    </row>
    <row r="1931" spans="1:5" x14ac:dyDescent="0.35">
      <c r="A1931" s="1">
        <v>41631</v>
      </c>
      <c r="B1931" s="2" t="s">
        <v>120</v>
      </c>
      <c r="C1931">
        <v>11</v>
      </c>
      <c r="D1931">
        <v>2.2200000000000002</v>
      </c>
      <c r="E1931">
        <v>24.42</v>
      </c>
    </row>
    <row r="1932" spans="1:5" x14ac:dyDescent="0.35">
      <c r="A1932" s="1">
        <v>41633</v>
      </c>
      <c r="B1932" s="2" t="s">
        <v>239</v>
      </c>
      <c r="C1932">
        <v>10</v>
      </c>
      <c r="D1932">
        <v>2.2200000000000002</v>
      </c>
      <c r="E1932">
        <v>22.200000000000003</v>
      </c>
    </row>
    <row r="1933" spans="1:5" x14ac:dyDescent="0.35">
      <c r="A1933" s="1">
        <v>41634</v>
      </c>
      <c r="B1933" s="2" t="s">
        <v>73</v>
      </c>
      <c r="C1933">
        <v>180</v>
      </c>
      <c r="D1933">
        <v>2.2200000000000002</v>
      </c>
      <c r="E1933">
        <v>399.6</v>
      </c>
    </row>
    <row r="1934" spans="1:5" x14ac:dyDescent="0.35">
      <c r="A1934" s="1">
        <v>41637</v>
      </c>
      <c r="B1934" s="2" t="s">
        <v>40</v>
      </c>
      <c r="C1934">
        <v>12</v>
      </c>
      <c r="D1934">
        <v>2.2200000000000002</v>
      </c>
      <c r="E1934">
        <v>26.64</v>
      </c>
    </row>
    <row r="1935" spans="1:5" x14ac:dyDescent="0.35">
      <c r="A1935" s="1">
        <v>41638</v>
      </c>
      <c r="B1935" s="2" t="s">
        <v>224</v>
      </c>
      <c r="C1935">
        <v>12</v>
      </c>
      <c r="D1935">
        <v>2.2200000000000002</v>
      </c>
      <c r="E1935">
        <v>26.64</v>
      </c>
    </row>
    <row r="1936" spans="1:5" x14ac:dyDescent="0.35">
      <c r="A1936" s="1">
        <v>41639</v>
      </c>
      <c r="B1936" s="2" t="s">
        <v>99</v>
      </c>
      <c r="C1936">
        <v>8</v>
      </c>
      <c r="D1936">
        <v>2.2200000000000002</v>
      </c>
      <c r="E1936">
        <v>17.760000000000002</v>
      </c>
    </row>
    <row r="1937" spans="1:5" x14ac:dyDescent="0.35">
      <c r="A1937" s="1">
        <v>41641</v>
      </c>
      <c r="B1937" s="2" t="s">
        <v>14</v>
      </c>
      <c r="C1937">
        <v>56</v>
      </c>
      <c r="D1937">
        <v>2.23</v>
      </c>
      <c r="E1937">
        <v>124.88</v>
      </c>
    </row>
    <row r="1938" spans="1:5" x14ac:dyDescent="0.35">
      <c r="A1938" s="1">
        <v>41642</v>
      </c>
      <c r="B1938" s="2" t="s">
        <v>84</v>
      </c>
      <c r="C1938">
        <v>18</v>
      </c>
      <c r="D1938">
        <v>2.23</v>
      </c>
      <c r="E1938">
        <v>40.14</v>
      </c>
    </row>
    <row r="1939" spans="1:5" x14ac:dyDescent="0.35">
      <c r="A1939" s="1">
        <v>41642</v>
      </c>
      <c r="B1939" s="2" t="s">
        <v>16</v>
      </c>
      <c r="C1939">
        <v>164</v>
      </c>
      <c r="D1939">
        <v>2.23</v>
      </c>
      <c r="E1939">
        <v>365.71999999999997</v>
      </c>
    </row>
    <row r="1940" spans="1:5" x14ac:dyDescent="0.35">
      <c r="A1940" s="1">
        <v>41645</v>
      </c>
      <c r="B1940" s="2" t="s">
        <v>32</v>
      </c>
      <c r="C1940">
        <v>111</v>
      </c>
      <c r="D1940">
        <v>2.23</v>
      </c>
      <c r="E1940">
        <v>247.53</v>
      </c>
    </row>
    <row r="1941" spans="1:5" x14ac:dyDescent="0.35">
      <c r="A1941" s="1">
        <v>41646</v>
      </c>
      <c r="B1941" s="2" t="s">
        <v>192</v>
      </c>
      <c r="C1941">
        <v>14</v>
      </c>
      <c r="D1941">
        <v>2.23</v>
      </c>
      <c r="E1941">
        <v>31.22</v>
      </c>
    </row>
    <row r="1942" spans="1:5" x14ac:dyDescent="0.35">
      <c r="A1942" s="1">
        <v>41647</v>
      </c>
      <c r="B1942" s="2" t="s">
        <v>104</v>
      </c>
      <c r="C1942">
        <v>143</v>
      </c>
      <c r="D1942">
        <v>2.23</v>
      </c>
      <c r="E1942">
        <v>318.89</v>
      </c>
    </row>
    <row r="1943" spans="1:5" x14ac:dyDescent="0.35">
      <c r="A1943" s="1">
        <v>41648</v>
      </c>
      <c r="B1943" s="2" t="s">
        <v>12</v>
      </c>
      <c r="C1943">
        <v>64</v>
      </c>
      <c r="D1943">
        <v>2.23</v>
      </c>
      <c r="E1943">
        <v>142.72</v>
      </c>
    </row>
    <row r="1944" spans="1:5" x14ac:dyDescent="0.35">
      <c r="A1944" s="1">
        <v>41651</v>
      </c>
      <c r="B1944" s="2" t="s">
        <v>236</v>
      </c>
      <c r="C1944">
        <v>3</v>
      </c>
      <c r="D1944">
        <v>2.23</v>
      </c>
      <c r="E1944">
        <v>6.6899999999999995</v>
      </c>
    </row>
    <row r="1945" spans="1:5" x14ac:dyDescent="0.35">
      <c r="A1945" s="1">
        <v>41652</v>
      </c>
      <c r="B1945" s="2" t="s">
        <v>47</v>
      </c>
      <c r="C1945">
        <v>152</v>
      </c>
      <c r="D1945">
        <v>2.23</v>
      </c>
      <c r="E1945">
        <v>338.96</v>
      </c>
    </row>
    <row r="1946" spans="1:5" x14ac:dyDescent="0.35">
      <c r="A1946" s="1">
        <v>41653</v>
      </c>
      <c r="B1946" s="2" t="s">
        <v>12</v>
      </c>
      <c r="C1946">
        <v>152</v>
      </c>
      <c r="D1946">
        <v>2.23</v>
      </c>
      <c r="E1946">
        <v>338.96</v>
      </c>
    </row>
    <row r="1947" spans="1:5" x14ac:dyDescent="0.35">
      <c r="A1947" s="1">
        <v>41655</v>
      </c>
      <c r="B1947" s="2" t="s">
        <v>223</v>
      </c>
      <c r="C1947">
        <v>15</v>
      </c>
      <c r="D1947">
        <v>2.23</v>
      </c>
      <c r="E1947">
        <v>33.450000000000003</v>
      </c>
    </row>
    <row r="1948" spans="1:5" x14ac:dyDescent="0.35">
      <c r="A1948" s="1">
        <v>41656</v>
      </c>
      <c r="B1948" s="2" t="s">
        <v>73</v>
      </c>
      <c r="C1948">
        <v>117</v>
      </c>
      <c r="D1948">
        <v>2.23</v>
      </c>
      <c r="E1948">
        <v>260.91000000000003</v>
      </c>
    </row>
    <row r="1949" spans="1:5" x14ac:dyDescent="0.35">
      <c r="A1949" s="1">
        <v>41656</v>
      </c>
      <c r="B1949" s="2" t="s">
        <v>217</v>
      </c>
      <c r="C1949">
        <v>14</v>
      </c>
      <c r="D1949">
        <v>2.23</v>
      </c>
      <c r="E1949">
        <v>31.22</v>
      </c>
    </row>
    <row r="1950" spans="1:5" x14ac:dyDescent="0.35">
      <c r="A1950" s="1">
        <v>41656</v>
      </c>
      <c r="B1950" s="2" t="s">
        <v>47</v>
      </c>
      <c r="C1950">
        <v>431</v>
      </c>
      <c r="D1950">
        <v>2.23</v>
      </c>
      <c r="E1950">
        <v>961.13</v>
      </c>
    </row>
    <row r="1951" spans="1:5" x14ac:dyDescent="0.35">
      <c r="A1951" s="1">
        <v>41658</v>
      </c>
      <c r="B1951" s="2" t="s">
        <v>24</v>
      </c>
      <c r="C1951">
        <v>390</v>
      </c>
      <c r="D1951">
        <v>2.23</v>
      </c>
      <c r="E1951">
        <v>869.7</v>
      </c>
    </row>
    <row r="1952" spans="1:5" x14ac:dyDescent="0.35">
      <c r="A1952" s="1">
        <v>41663</v>
      </c>
      <c r="B1952" s="2" t="s">
        <v>224</v>
      </c>
      <c r="C1952">
        <v>1</v>
      </c>
      <c r="D1952">
        <v>2.23</v>
      </c>
      <c r="E1952">
        <v>2.23</v>
      </c>
    </row>
    <row r="1953" spans="1:5" x14ac:dyDescent="0.35">
      <c r="A1953" s="1">
        <v>41666</v>
      </c>
      <c r="B1953" s="2" t="s">
        <v>19</v>
      </c>
      <c r="C1953">
        <v>392</v>
      </c>
      <c r="D1953">
        <v>2.23</v>
      </c>
      <c r="E1953">
        <v>874.16</v>
      </c>
    </row>
    <row r="1954" spans="1:5" x14ac:dyDescent="0.35">
      <c r="A1954" s="1">
        <v>41668</v>
      </c>
      <c r="B1954" s="2" t="s">
        <v>39</v>
      </c>
      <c r="C1954">
        <v>175</v>
      </c>
      <c r="D1954">
        <v>2.23</v>
      </c>
      <c r="E1954">
        <v>390.25</v>
      </c>
    </row>
    <row r="1955" spans="1:5" x14ac:dyDescent="0.35">
      <c r="A1955" s="1">
        <v>41668</v>
      </c>
      <c r="B1955" s="2" t="s">
        <v>57</v>
      </c>
      <c r="C1955">
        <v>118</v>
      </c>
      <c r="D1955">
        <v>2.23</v>
      </c>
      <c r="E1955">
        <v>263.14</v>
      </c>
    </row>
    <row r="1956" spans="1:5" x14ac:dyDescent="0.35">
      <c r="A1956" s="1">
        <v>41672</v>
      </c>
      <c r="B1956" s="2" t="s">
        <v>11</v>
      </c>
      <c r="C1956">
        <v>297</v>
      </c>
      <c r="D1956">
        <v>2.23</v>
      </c>
      <c r="E1956">
        <v>662.31</v>
      </c>
    </row>
    <row r="1957" spans="1:5" x14ac:dyDescent="0.35">
      <c r="A1957" s="1">
        <v>41676</v>
      </c>
      <c r="B1957" s="2" t="s">
        <v>25</v>
      </c>
      <c r="C1957">
        <v>89</v>
      </c>
      <c r="D1957">
        <v>2.23</v>
      </c>
      <c r="E1957">
        <v>198.47</v>
      </c>
    </row>
    <row r="1958" spans="1:5" x14ac:dyDescent="0.35">
      <c r="A1958" s="1">
        <v>41676</v>
      </c>
      <c r="B1958" s="2" t="s">
        <v>24</v>
      </c>
      <c r="C1958">
        <v>182</v>
      </c>
      <c r="D1958">
        <v>2.23</v>
      </c>
      <c r="E1958">
        <v>405.86</v>
      </c>
    </row>
    <row r="1959" spans="1:5" x14ac:dyDescent="0.35">
      <c r="A1959" s="1">
        <v>41677</v>
      </c>
      <c r="B1959" s="2" t="s">
        <v>12</v>
      </c>
      <c r="C1959">
        <v>130</v>
      </c>
      <c r="D1959">
        <v>2.23</v>
      </c>
      <c r="E1959">
        <v>289.89999999999998</v>
      </c>
    </row>
    <row r="1960" spans="1:5" x14ac:dyDescent="0.35">
      <c r="A1960" s="1">
        <v>41680</v>
      </c>
      <c r="B1960" s="2" t="s">
        <v>28</v>
      </c>
      <c r="C1960">
        <v>187</v>
      </c>
      <c r="D1960">
        <v>2.23</v>
      </c>
      <c r="E1960">
        <v>417.01</v>
      </c>
    </row>
    <row r="1961" spans="1:5" x14ac:dyDescent="0.35">
      <c r="A1961" s="1">
        <v>41681</v>
      </c>
      <c r="B1961" s="2" t="s">
        <v>52</v>
      </c>
      <c r="C1961">
        <v>166</v>
      </c>
      <c r="D1961">
        <v>2.23</v>
      </c>
      <c r="E1961">
        <v>370.18</v>
      </c>
    </row>
    <row r="1962" spans="1:5" x14ac:dyDescent="0.35">
      <c r="A1962" s="1">
        <v>41682</v>
      </c>
      <c r="B1962" s="2" t="s">
        <v>25</v>
      </c>
      <c r="C1962">
        <v>58</v>
      </c>
      <c r="D1962">
        <v>2.23</v>
      </c>
      <c r="E1962">
        <v>129.34</v>
      </c>
    </row>
    <row r="1963" spans="1:5" x14ac:dyDescent="0.35">
      <c r="A1963" s="1">
        <v>41686</v>
      </c>
      <c r="B1963" s="2" t="s">
        <v>27</v>
      </c>
      <c r="C1963">
        <v>187</v>
      </c>
      <c r="D1963">
        <v>2.23</v>
      </c>
      <c r="E1963">
        <v>417.01</v>
      </c>
    </row>
    <row r="1964" spans="1:5" x14ac:dyDescent="0.35">
      <c r="A1964" s="1">
        <v>41687</v>
      </c>
      <c r="B1964" s="2" t="s">
        <v>25</v>
      </c>
      <c r="C1964">
        <v>58</v>
      </c>
      <c r="D1964">
        <v>2.23</v>
      </c>
      <c r="E1964">
        <v>129.34</v>
      </c>
    </row>
    <row r="1965" spans="1:5" x14ac:dyDescent="0.35">
      <c r="A1965" s="1">
        <v>41689</v>
      </c>
      <c r="B1965" s="2" t="s">
        <v>62</v>
      </c>
      <c r="C1965">
        <v>19</v>
      </c>
      <c r="D1965">
        <v>2.23</v>
      </c>
      <c r="E1965">
        <v>42.37</v>
      </c>
    </row>
    <row r="1966" spans="1:5" x14ac:dyDescent="0.35">
      <c r="A1966" s="1">
        <v>41689</v>
      </c>
      <c r="B1966" s="2" t="s">
        <v>11</v>
      </c>
      <c r="C1966">
        <v>388</v>
      </c>
      <c r="D1966">
        <v>2.23</v>
      </c>
      <c r="E1966">
        <v>865.24</v>
      </c>
    </row>
    <row r="1967" spans="1:5" x14ac:dyDescent="0.35">
      <c r="A1967" s="1">
        <v>41690</v>
      </c>
      <c r="B1967" s="2" t="s">
        <v>107</v>
      </c>
      <c r="C1967">
        <v>20</v>
      </c>
      <c r="D1967">
        <v>2.23</v>
      </c>
      <c r="E1967">
        <v>44.6</v>
      </c>
    </row>
    <row r="1968" spans="1:5" x14ac:dyDescent="0.35">
      <c r="A1968" s="1">
        <v>41690</v>
      </c>
      <c r="B1968" s="2" t="s">
        <v>8</v>
      </c>
      <c r="C1968">
        <v>185</v>
      </c>
      <c r="D1968">
        <v>2.23</v>
      </c>
      <c r="E1968">
        <v>412.55</v>
      </c>
    </row>
    <row r="1969" spans="1:5" x14ac:dyDescent="0.35">
      <c r="A1969" s="1">
        <v>41690</v>
      </c>
      <c r="B1969" s="2" t="s">
        <v>68</v>
      </c>
      <c r="C1969">
        <v>191</v>
      </c>
      <c r="D1969">
        <v>2.23</v>
      </c>
      <c r="E1969">
        <v>425.93</v>
      </c>
    </row>
    <row r="1970" spans="1:5" x14ac:dyDescent="0.35">
      <c r="A1970" s="1">
        <v>41691</v>
      </c>
      <c r="B1970" s="2" t="s">
        <v>89</v>
      </c>
      <c r="C1970">
        <v>1</v>
      </c>
      <c r="D1970">
        <v>2.23</v>
      </c>
      <c r="E1970">
        <v>2.23</v>
      </c>
    </row>
    <row r="1971" spans="1:5" x14ac:dyDescent="0.35">
      <c r="A1971" s="1">
        <v>41692</v>
      </c>
      <c r="B1971" s="2" t="s">
        <v>73</v>
      </c>
      <c r="C1971">
        <v>90</v>
      </c>
      <c r="D1971">
        <v>2.23</v>
      </c>
      <c r="E1971">
        <v>200.7</v>
      </c>
    </row>
    <row r="1972" spans="1:5" x14ac:dyDescent="0.35">
      <c r="A1972" s="1">
        <v>41696</v>
      </c>
      <c r="B1972" s="2" t="s">
        <v>11</v>
      </c>
      <c r="C1972">
        <v>234</v>
      </c>
      <c r="D1972">
        <v>2.23</v>
      </c>
      <c r="E1972">
        <v>521.82000000000005</v>
      </c>
    </row>
    <row r="1973" spans="1:5" x14ac:dyDescent="0.35">
      <c r="A1973" s="1">
        <v>41699</v>
      </c>
      <c r="B1973" s="2" t="s">
        <v>47</v>
      </c>
      <c r="C1973">
        <v>212</v>
      </c>
      <c r="D1973">
        <v>2.23</v>
      </c>
      <c r="E1973">
        <v>472.76</v>
      </c>
    </row>
    <row r="1974" spans="1:5" x14ac:dyDescent="0.35">
      <c r="A1974" s="1">
        <v>41701</v>
      </c>
      <c r="B1974" s="2" t="s">
        <v>47</v>
      </c>
      <c r="C1974">
        <v>372</v>
      </c>
      <c r="D1974">
        <v>2.23</v>
      </c>
      <c r="E1974">
        <v>829.56</v>
      </c>
    </row>
    <row r="1975" spans="1:5" x14ac:dyDescent="0.35">
      <c r="A1975" s="1">
        <v>41701</v>
      </c>
      <c r="B1975" s="2" t="s">
        <v>37</v>
      </c>
      <c r="C1975">
        <v>102</v>
      </c>
      <c r="D1975">
        <v>2.23</v>
      </c>
      <c r="E1975">
        <v>227.46</v>
      </c>
    </row>
    <row r="1976" spans="1:5" x14ac:dyDescent="0.35">
      <c r="A1976" s="1">
        <v>41701</v>
      </c>
      <c r="B1976" s="2" t="s">
        <v>12</v>
      </c>
      <c r="C1976">
        <v>69</v>
      </c>
      <c r="D1976">
        <v>2.23</v>
      </c>
      <c r="E1976">
        <v>153.87</v>
      </c>
    </row>
    <row r="1977" spans="1:5" x14ac:dyDescent="0.35">
      <c r="A1977" s="1">
        <v>41708</v>
      </c>
      <c r="B1977" s="2" t="s">
        <v>177</v>
      </c>
      <c r="C1977">
        <v>5</v>
      </c>
      <c r="D1977">
        <v>2.23</v>
      </c>
      <c r="E1977">
        <v>11.15</v>
      </c>
    </row>
    <row r="1978" spans="1:5" x14ac:dyDescent="0.35">
      <c r="A1978" s="1">
        <v>41713</v>
      </c>
      <c r="B1978" s="2" t="s">
        <v>71</v>
      </c>
      <c r="C1978">
        <v>146</v>
      </c>
      <c r="D1978">
        <v>2.23</v>
      </c>
      <c r="E1978">
        <v>325.58</v>
      </c>
    </row>
    <row r="1979" spans="1:5" x14ac:dyDescent="0.35">
      <c r="A1979" s="1">
        <v>41714</v>
      </c>
      <c r="B1979" s="2" t="s">
        <v>22</v>
      </c>
      <c r="C1979">
        <v>114</v>
      </c>
      <c r="D1979">
        <v>2.23</v>
      </c>
      <c r="E1979">
        <v>254.22</v>
      </c>
    </row>
    <row r="1980" spans="1:5" x14ac:dyDescent="0.35">
      <c r="A1980" s="1">
        <v>41716</v>
      </c>
      <c r="B1980" s="2" t="s">
        <v>16</v>
      </c>
      <c r="C1980">
        <v>265</v>
      </c>
      <c r="D1980">
        <v>2.23</v>
      </c>
      <c r="E1980">
        <v>590.95000000000005</v>
      </c>
    </row>
    <row r="1981" spans="1:5" x14ac:dyDescent="0.35">
      <c r="A1981" s="1">
        <v>41716</v>
      </c>
      <c r="B1981" s="2" t="s">
        <v>130</v>
      </c>
      <c r="C1981">
        <v>1</v>
      </c>
      <c r="D1981">
        <v>2.23</v>
      </c>
      <c r="E1981">
        <v>2.23</v>
      </c>
    </row>
    <row r="1982" spans="1:5" x14ac:dyDescent="0.35">
      <c r="A1982" s="1">
        <v>41719</v>
      </c>
      <c r="B1982" s="2" t="s">
        <v>158</v>
      </c>
      <c r="C1982">
        <v>16</v>
      </c>
      <c r="D1982">
        <v>2.23</v>
      </c>
      <c r="E1982">
        <v>35.68</v>
      </c>
    </row>
    <row r="1983" spans="1:5" x14ac:dyDescent="0.35">
      <c r="A1983" s="1">
        <v>41721</v>
      </c>
      <c r="B1983" s="2" t="s">
        <v>193</v>
      </c>
      <c r="C1983">
        <v>11</v>
      </c>
      <c r="D1983">
        <v>2.23</v>
      </c>
      <c r="E1983">
        <v>24.53</v>
      </c>
    </row>
    <row r="1984" spans="1:5" x14ac:dyDescent="0.35">
      <c r="A1984" s="1">
        <v>41721</v>
      </c>
      <c r="B1984" s="2" t="s">
        <v>24</v>
      </c>
      <c r="C1984">
        <v>118</v>
      </c>
      <c r="D1984">
        <v>2.23</v>
      </c>
      <c r="E1984">
        <v>263.14</v>
      </c>
    </row>
    <row r="1985" spans="1:5" x14ac:dyDescent="0.35">
      <c r="A1985" s="1">
        <v>41728</v>
      </c>
      <c r="B1985" s="2" t="s">
        <v>47</v>
      </c>
      <c r="C1985">
        <v>213</v>
      </c>
      <c r="D1985">
        <v>2.23</v>
      </c>
      <c r="E1985">
        <v>474.99</v>
      </c>
    </row>
    <row r="1986" spans="1:5" x14ac:dyDescent="0.35">
      <c r="A1986" s="1">
        <v>41732</v>
      </c>
      <c r="B1986" s="2" t="s">
        <v>11</v>
      </c>
      <c r="C1986">
        <v>146</v>
      </c>
      <c r="D1986">
        <v>2.23</v>
      </c>
      <c r="E1986">
        <v>325.58</v>
      </c>
    </row>
    <row r="1987" spans="1:5" x14ac:dyDescent="0.35">
      <c r="A1987" s="1">
        <v>41734</v>
      </c>
      <c r="B1987" s="2" t="s">
        <v>126</v>
      </c>
      <c r="C1987">
        <v>6</v>
      </c>
      <c r="D1987">
        <v>2.23</v>
      </c>
      <c r="E1987">
        <v>13.379999999999999</v>
      </c>
    </row>
    <row r="1988" spans="1:5" x14ac:dyDescent="0.35">
      <c r="A1988" s="1">
        <v>41736</v>
      </c>
      <c r="B1988" s="2" t="s">
        <v>47</v>
      </c>
      <c r="C1988">
        <v>392</v>
      </c>
      <c r="D1988">
        <v>2.23</v>
      </c>
      <c r="E1988">
        <v>874.16</v>
      </c>
    </row>
    <row r="1989" spans="1:5" x14ac:dyDescent="0.35">
      <c r="A1989" s="1">
        <v>41736</v>
      </c>
      <c r="B1989" s="2" t="s">
        <v>104</v>
      </c>
      <c r="C1989">
        <v>422</v>
      </c>
      <c r="D1989">
        <v>2.23</v>
      </c>
      <c r="E1989">
        <v>941.06</v>
      </c>
    </row>
    <row r="1990" spans="1:5" x14ac:dyDescent="0.35">
      <c r="A1990" s="1">
        <v>41740</v>
      </c>
      <c r="B1990" s="2" t="s">
        <v>24</v>
      </c>
      <c r="C1990">
        <v>474</v>
      </c>
      <c r="D1990">
        <v>2.23</v>
      </c>
      <c r="E1990">
        <v>1057.02</v>
      </c>
    </row>
    <row r="1991" spans="1:5" x14ac:dyDescent="0.35">
      <c r="A1991" s="1">
        <v>41741</v>
      </c>
      <c r="B1991" s="2" t="s">
        <v>57</v>
      </c>
      <c r="C1991">
        <v>166</v>
      </c>
      <c r="D1991">
        <v>2.23</v>
      </c>
      <c r="E1991">
        <v>370.18</v>
      </c>
    </row>
    <row r="1992" spans="1:5" x14ac:dyDescent="0.35">
      <c r="A1992" s="1">
        <v>41743</v>
      </c>
      <c r="B1992" s="2" t="s">
        <v>57</v>
      </c>
      <c r="C1992">
        <v>121</v>
      </c>
      <c r="D1992">
        <v>2.23</v>
      </c>
      <c r="E1992">
        <v>269.83</v>
      </c>
    </row>
    <row r="1993" spans="1:5" x14ac:dyDescent="0.35">
      <c r="A1993" s="1">
        <v>41744</v>
      </c>
      <c r="B1993" s="2" t="s">
        <v>19</v>
      </c>
      <c r="C1993">
        <v>406</v>
      </c>
      <c r="D1993">
        <v>2.23</v>
      </c>
      <c r="E1993">
        <v>905.38</v>
      </c>
    </row>
    <row r="1994" spans="1:5" x14ac:dyDescent="0.35">
      <c r="A1994" s="1">
        <v>41746</v>
      </c>
      <c r="B1994" s="2" t="s">
        <v>28</v>
      </c>
      <c r="C1994">
        <v>41</v>
      </c>
      <c r="D1994">
        <v>2.23</v>
      </c>
      <c r="E1994">
        <v>91.429999999999993</v>
      </c>
    </row>
    <row r="1995" spans="1:5" x14ac:dyDescent="0.35">
      <c r="A1995" s="1">
        <v>41750</v>
      </c>
      <c r="B1995" s="2" t="s">
        <v>52</v>
      </c>
      <c r="C1995">
        <v>254</v>
      </c>
      <c r="D1995">
        <v>2.23</v>
      </c>
      <c r="E1995">
        <v>566.41999999999996</v>
      </c>
    </row>
    <row r="1996" spans="1:5" x14ac:dyDescent="0.35">
      <c r="A1996" s="1">
        <v>41750</v>
      </c>
      <c r="B1996" s="2" t="s">
        <v>11</v>
      </c>
      <c r="C1996">
        <v>246</v>
      </c>
      <c r="D1996">
        <v>2.23</v>
      </c>
      <c r="E1996">
        <v>548.58000000000004</v>
      </c>
    </row>
    <row r="1997" spans="1:5" x14ac:dyDescent="0.35">
      <c r="A1997" s="1">
        <v>41755</v>
      </c>
      <c r="B1997" s="2" t="s">
        <v>21</v>
      </c>
      <c r="C1997">
        <v>148</v>
      </c>
      <c r="D1997">
        <v>2.23</v>
      </c>
      <c r="E1997">
        <v>330.04</v>
      </c>
    </row>
    <row r="1998" spans="1:5" x14ac:dyDescent="0.35">
      <c r="A1998" s="1">
        <v>41755</v>
      </c>
      <c r="B1998" s="2" t="s">
        <v>7</v>
      </c>
      <c r="C1998">
        <v>365</v>
      </c>
      <c r="D1998">
        <v>2.23</v>
      </c>
      <c r="E1998">
        <v>813.95</v>
      </c>
    </row>
    <row r="1999" spans="1:5" x14ac:dyDescent="0.35">
      <c r="A1999" s="1">
        <v>41756</v>
      </c>
      <c r="B1999" s="2" t="s">
        <v>22</v>
      </c>
      <c r="C1999">
        <v>20</v>
      </c>
      <c r="D1999">
        <v>2.23</v>
      </c>
      <c r="E1999">
        <v>44.6</v>
      </c>
    </row>
    <row r="2000" spans="1:5" x14ac:dyDescent="0.35">
      <c r="A2000" s="1">
        <v>41761</v>
      </c>
      <c r="B2000" s="2" t="s">
        <v>139</v>
      </c>
      <c r="C2000">
        <v>4</v>
      </c>
      <c r="D2000">
        <v>2.23</v>
      </c>
      <c r="E2000">
        <v>8.92</v>
      </c>
    </row>
    <row r="2001" spans="1:5" x14ac:dyDescent="0.35">
      <c r="A2001" s="1">
        <v>41764</v>
      </c>
      <c r="B2001" s="2" t="s">
        <v>47</v>
      </c>
      <c r="C2001">
        <v>215</v>
      </c>
      <c r="D2001">
        <v>2.23</v>
      </c>
      <c r="E2001">
        <v>479.45</v>
      </c>
    </row>
    <row r="2002" spans="1:5" x14ac:dyDescent="0.35">
      <c r="A2002" s="1">
        <v>41766</v>
      </c>
      <c r="B2002" s="2" t="s">
        <v>14</v>
      </c>
      <c r="C2002">
        <v>138</v>
      </c>
      <c r="D2002">
        <v>2.23</v>
      </c>
      <c r="E2002">
        <v>307.74</v>
      </c>
    </row>
    <row r="2003" spans="1:5" x14ac:dyDescent="0.35">
      <c r="A2003" s="1">
        <v>41766</v>
      </c>
      <c r="B2003" s="2" t="s">
        <v>9</v>
      </c>
      <c r="C2003">
        <v>496</v>
      </c>
      <c r="D2003">
        <v>2.23</v>
      </c>
      <c r="E2003">
        <v>1106.08</v>
      </c>
    </row>
    <row r="2004" spans="1:5" x14ac:dyDescent="0.35">
      <c r="A2004" s="1">
        <v>41767</v>
      </c>
      <c r="B2004" s="2" t="s">
        <v>39</v>
      </c>
      <c r="C2004">
        <v>155</v>
      </c>
      <c r="D2004">
        <v>2.23</v>
      </c>
      <c r="E2004">
        <v>345.65</v>
      </c>
    </row>
    <row r="2005" spans="1:5" x14ac:dyDescent="0.35">
      <c r="A2005" s="1">
        <v>41770</v>
      </c>
      <c r="B2005" s="2" t="s">
        <v>26</v>
      </c>
      <c r="C2005">
        <v>386</v>
      </c>
      <c r="D2005">
        <v>2.23</v>
      </c>
      <c r="E2005">
        <v>860.78</v>
      </c>
    </row>
    <row r="2006" spans="1:5" x14ac:dyDescent="0.35">
      <c r="A2006" s="1">
        <v>41773</v>
      </c>
      <c r="B2006" s="2" t="s">
        <v>73</v>
      </c>
      <c r="C2006">
        <v>124</v>
      </c>
      <c r="D2006">
        <v>2.23</v>
      </c>
      <c r="E2006">
        <v>276.52</v>
      </c>
    </row>
    <row r="2007" spans="1:5" x14ac:dyDescent="0.35">
      <c r="A2007" s="1">
        <v>41774</v>
      </c>
      <c r="B2007" s="2" t="s">
        <v>16</v>
      </c>
      <c r="C2007">
        <v>173</v>
      </c>
      <c r="D2007">
        <v>2.23</v>
      </c>
      <c r="E2007">
        <v>385.79</v>
      </c>
    </row>
    <row r="2008" spans="1:5" x14ac:dyDescent="0.35">
      <c r="A2008" s="1">
        <v>41776</v>
      </c>
      <c r="B2008" s="2" t="s">
        <v>37</v>
      </c>
      <c r="C2008">
        <v>161</v>
      </c>
      <c r="D2008">
        <v>2.23</v>
      </c>
      <c r="E2008">
        <v>359.03</v>
      </c>
    </row>
    <row r="2009" spans="1:5" x14ac:dyDescent="0.35">
      <c r="A2009" s="1">
        <v>41778</v>
      </c>
      <c r="B2009" s="2" t="s">
        <v>71</v>
      </c>
      <c r="C2009">
        <v>147</v>
      </c>
      <c r="D2009">
        <v>2.23</v>
      </c>
      <c r="E2009">
        <v>327.81</v>
      </c>
    </row>
    <row r="2010" spans="1:5" x14ac:dyDescent="0.35">
      <c r="A2010" s="1">
        <v>41784</v>
      </c>
      <c r="B2010" s="2" t="s">
        <v>24</v>
      </c>
      <c r="C2010">
        <v>401</v>
      </c>
      <c r="D2010">
        <v>2.23</v>
      </c>
      <c r="E2010">
        <v>894.23</v>
      </c>
    </row>
    <row r="2011" spans="1:5" x14ac:dyDescent="0.35">
      <c r="A2011" s="1">
        <v>41784</v>
      </c>
      <c r="B2011" s="2" t="s">
        <v>52</v>
      </c>
      <c r="C2011">
        <v>101</v>
      </c>
      <c r="D2011">
        <v>2.23</v>
      </c>
      <c r="E2011">
        <v>225.23</v>
      </c>
    </row>
    <row r="2012" spans="1:5" x14ac:dyDescent="0.35">
      <c r="A2012" s="1">
        <v>41785</v>
      </c>
      <c r="B2012" s="2" t="s">
        <v>24</v>
      </c>
      <c r="C2012">
        <v>169</v>
      </c>
      <c r="D2012">
        <v>2.23</v>
      </c>
      <c r="E2012">
        <v>376.87</v>
      </c>
    </row>
    <row r="2013" spans="1:5" x14ac:dyDescent="0.35">
      <c r="A2013" s="1">
        <v>41786</v>
      </c>
      <c r="B2013" s="2" t="s">
        <v>16</v>
      </c>
      <c r="C2013">
        <v>324</v>
      </c>
      <c r="D2013">
        <v>2.23</v>
      </c>
      <c r="E2013">
        <v>722.52</v>
      </c>
    </row>
    <row r="2014" spans="1:5" x14ac:dyDescent="0.35">
      <c r="A2014" s="1">
        <v>41787</v>
      </c>
      <c r="B2014" s="2" t="s">
        <v>221</v>
      </c>
      <c r="C2014">
        <v>16</v>
      </c>
      <c r="D2014">
        <v>2.23</v>
      </c>
      <c r="E2014">
        <v>35.68</v>
      </c>
    </row>
    <row r="2015" spans="1:5" x14ac:dyDescent="0.35">
      <c r="A2015" s="1">
        <v>41788</v>
      </c>
      <c r="B2015" s="2" t="s">
        <v>73</v>
      </c>
      <c r="C2015">
        <v>194</v>
      </c>
      <c r="D2015">
        <v>2.23</v>
      </c>
      <c r="E2015">
        <v>432.62</v>
      </c>
    </row>
    <row r="2016" spans="1:5" x14ac:dyDescent="0.35">
      <c r="A2016" s="1">
        <v>41789</v>
      </c>
      <c r="B2016" s="2" t="s">
        <v>104</v>
      </c>
      <c r="C2016">
        <v>197</v>
      </c>
      <c r="D2016">
        <v>2.23</v>
      </c>
      <c r="E2016">
        <v>439.31</v>
      </c>
    </row>
    <row r="2017" spans="1:5" x14ac:dyDescent="0.35">
      <c r="A2017" s="1">
        <v>41789</v>
      </c>
      <c r="B2017" s="2" t="s">
        <v>25</v>
      </c>
      <c r="C2017">
        <v>23</v>
      </c>
      <c r="D2017">
        <v>2.23</v>
      </c>
      <c r="E2017">
        <v>51.29</v>
      </c>
    </row>
    <row r="2018" spans="1:5" x14ac:dyDescent="0.35">
      <c r="A2018" s="1">
        <v>41790</v>
      </c>
      <c r="B2018" s="2" t="s">
        <v>14</v>
      </c>
      <c r="C2018">
        <v>138</v>
      </c>
      <c r="D2018">
        <v>2.23</v>
      </c>
      <c r="E2018">
        <v>307.74</v>
      </c>
    </row>
    <row r="2019" spans="1:5" x14ac:dyDescent="0.35">
      <c r="A2019" s="1">
        <v>41791</v>
      </c>
      <c r="B2019" s="2" t="s">
        <v>63</v>
      </c>
      <c r="C2019">
        <v>121</v>
      </c>
      <c r="D2019">
        <v>2.23</v>
      </c>
      <c r="E2019">
        <v>269.83</v>
      </c>
    </row>
    <row r="2020" spans="1:5" x14ac:dyDescent="0.35">
      <c r="A2020" s="1">
        <v>41793</v>
      </c>
      <c r="B2020" s="2" t="s">
        <v>206</v>
      </c>
      <c r="C2020">
        <v>10</v>
      </c>
      <c r="D2020">
        <v>2.23</v>
      </c>
      <c r="E2020">
        <v>22.3</v>
      </c>
    </row>
    <row r="2021" spans="1:5" x14ac:dyDescent="0.35">
      <c r="A2021" s="1">
        <v>41795</v>
      </c>
      <c r="B2021" s="2" t="s">
        <v>132</v>
      </c>
      <c r="C2021">
        <v>9</v>
      </c>
      <c r="D2021">
        <v>2.23</v>
      </c>
      <c r="E2021">
        <v>20.07</v>
      </c>
    </row>
    <row r="2022" spans="1:5" x14ac:dyDescent="0.35">
      <c r="A2022" s="1">
        <v>41798</v>
      </c>
      <c r="B2022" s="2" t="s">
        <v>54</v>
      </c>
      <c r="C2022">
        <v>35</v>
      </c>
      <c r="D2022">
        <v>2.23</v>
      </c>
      <c r="E2022">
        <v>78.05</v>
      </c>
    </row>
    <row r="2023" spans="1:5" x14ac:dyDescent="0.35">
      <c r="A2023" s="1">
        <v>41802</v>
      </c>
      <c r="B2023" s="2" t="s">
        <v>37</v>
      </c>
      <c r="C2023">
        <v>154</v>
      </c>
      <c r="D2023">
        <v>2.23</v>
      </c>
      <c r="E2023">
        <v>343.42</v>
      </c>
    </row>
    <row r="2024" spans="1:5" x14ac:dyDescent="0.35">
      <c r="A2024" s="1">
        <v>41806</v>
      </c>
      <c r="B2024" s="2" t="s">
        <v>115</v>
      </c>
      <c r="C2024">
        <v>1</v>
      </c>
      <c r="D2024">
        <v>2.23</v>
      </c>
      <c r="E2024">
        <v>2.23</v>
      </c>
    </row>
    <row r="2025" spans="1:5" x14ac:dyDescent="0.35">
      <c r="A2025" s="1">
        <v>41807</v>
      </c>
      <c r="B2025" s="2" t="s">
        <v>16</v>
      </c>
      <c r="C2025">
        <v>249</v>
      </c>
      <c r="D2025">
        <v>2.23</v>
      </c>
      <c r="E2025">
        <v>555.27</v>
      </c>
    </row>
    <row r="2026" spans="1:5" x14ac:dyDescent="0.35">
      <c r="A2026" s="1">
        <v>41807</v>
      </c>
      <c r="B2026" s="2" t="s">
        <v>39</v>
      </c>
      <c r="C2026">
        <v>27</v>
      </c>
      <c r="D2026">
        <v>2.23</v>
      </c>
      <c r="E2026">
        <v>60.21</v>
      </c>
    </row>
    <row r="2027" spans="1:5" x14ac:dyDescent="0.35">
      <c r="A2027" s="1">
        <v>41809</v>
      </c>
      <c r="B2027" s="2" t="s">
        <v>14</v>
      </c>
      <c r="C2027">
        <v>167</v>
      </c>
      <c r="D2027">
        <v>2.23</v>
      </c>
      <c r="E2027">
        <v>372.41</v>
      </c>
    </row>
    <row r="2028" spans="1:5" x14ac:dyDescent="0.35">
      <c r="A2028" s="1">
        <v>41810</v>
      </c>
      <c r="B2028" s="2" t="s">
        <v>14</v>
      </c>
      <c r="C2028">
        <v>71</v>
      </c>
      <c r="D2028">
        <v>2.23</v>
      </c>
      <c r="E2028">
        <v>158.33000000000001</v>
      </c>
    </row>
    <row r="2029" spans="1:5" x14ac:dyDescent="0.35">
      <c r="A2029" s="1">
        <v>41810</v>
      </c>
      <c r="B2029" s="2" t="s">
        <v>85</v>
      </c>
      <c r="C2029">
        <v>13</v>
      </c>
      <c r="D2029">
        <v>2.23</v>
      </c>
      <c r="E2029">
        <v>28.99</v>
      </c>
    </row>
    <row r="2030" spans="1:5" x14ac:dyDescent="0.35">
      <c r="A2030" s="1">
        <v>41811</v>
      </c>
      <c r="B2030" s="2" t="s">
        <v>32</v>
      </c>
      <c r="C2030">
        <v>90</v>
      </c>
      <c r="D2030">
        <v>2.23</v>
      </c>
      <c r="E2030">
        <v>200.7</v>
      </c>
    </row>
    <row r="2031" spans="1:5" x14ac:dyDescent="0.35">
      <c r="A2031" s="1">
        <v>41814</v>
      </c>
      <c r="B2031" s="2" t="s">
        <v>11</v>
      </c>
      <c r="C2031">
        <v>106</v>
      </c>
      <c r="D2031">
        <v>2.23</v>
      </c>
      <c r="E2031">
        <v>236.38</v>
      </c>
    </row>
    <row r="2032" spans="1:5" x14ac:dyDescent="0.35">
      <c r="A2032" s="1">
        <v>41815</v>
      </c>
      <c r="B2032" s="2" t="s">
        <v>68</v>
      </c>
      <c r="C2032">
        <v>57</v>
      </c>
      <c r="D2032">
        <v>2.23</v>
      </c>
      <c r="E2032">
        <v>127.11</v>
      </c>
    </row>
    <row r="2033" spans="1:5" x14ac:dyDescent="0.35">
      <c r="A2033" s="1">
        <v>41815</v>
      </c>
      <c r="B2033" s="2" t="s">
        <v>20</v>
      </c>
      <c r="C2033">
        <v>59</v>
      </c>
      <c r="D2033">
        <v>2.23</v>
      </c>
      <c r="E2033">
        <v>131.57</v>
      </c>
    </row>
    <row r="2034" spans="1:5" x14ac:dyDescent="0.35">
      <c r="A2034" s="1">
        <v>41817</v>
      </c>
      <c r="B2034" s="2" t="s">
        <v>81</v>
      </c>
      <c r="C2034">
        <v>11</v>
      </c>
      <c r="D2034">
        <v>2.23</v>
      </c>
      <c r="E2034">
        <v>24.53</v>
      </c>
    </row>
    <row r="2035" spans="1:5" x14ac:dyDescent="0.35">
      <c r="A2035" s="1">
        <v>41818</v>
      </c>
      <c r="B2035" s="2" t="s">
        <v>104</v>
      </c>
      <c r="C2035">
        <v>361</v>
      </c>
      <c r="D2035">
        <v>2.23</v>
      </c>
      <c r="E2035">
        <v>805.03</v>
      </c>
    </row>
    <row r="2036" spans="1:5" x14ac:dyDescent="0.35">
      <c r="A2036" s="1">
        <v>41819</v>
      </c>
      <c r="B2036" s="2" t="s">
        <v>10</v>
      </c>
      <c r="C2036">
        <v>153</v>
      </c>
      <c r="D2036">
        <v>2.23</v>
      </c>
      <c r="E2036">
        <v>341.19</v>
      </c>
    </row>
    <row r="2037" spans="1:5" x14ac:dyDescent="0.35">
      <c r="A2037" s="1">
        <v>41820</v>
      </c>
      <c r="B2037" s="2" t="s">
        <v>149</v>
      </c>
      <c r="C2037">
        <v>7</v>
      </c>
      <c r="D2037">
        <v>2.23</v>
      </c>
      <c r="E2037">
        <v>15.61</v>
      </c>
    </row>
    <row r="2038" spans="1:5" x14ac:dyDescent="0.35">
      <c r="A2038" s="1">
        <v>41821</v>
      </c>
      <c r="B2038" s="2" t="s">
        <v>73</v>
      </c>
      <c r="C2038">
        <v>65</v>
      </c>
      <c r="D2038">
        <v>2.23</v>
      </c>
      <c r="E2038">
        <v>144.94999999999999</v>
      </c>
    </row>
    <row r="2039" spans="1:5" x14ac:dyDescent="0.35">
      <c r="A2039" s="1">
        <v>41823</v>
      </c>
      <c r="B2039" s="2" t="s">
        <v>11</v>
      </c>
      <c r="C2039">
        <v>409</v>
      </c>
      <c r="D2039">
        <v>2.23</v>
      </c>
      <c r="E2039">
        <v>912.06999999999994</v>
      </c>
    </row>
    <row r="2040" spans="1:5" x14ac:dyDescent="0.35">
      <c r="A2040" s="1">
        <v>41825</v>
      </c>
      <c r="B2040" s="2" t="s">
        <v>65</v>
      </c>
      <c r="C2040">
        <v>63</v>
      </c>
      <c r="D2040">
        <v>2.23</v>
      </c>
      <c r="E2040">
        <v>140.49</v>
      </c>
    </row>
    <row r="2041" spans="1:5" x14ac:dyDescent="0.35">
      <c r="A2041" s="1">
        <v>41826</v>
      </c>
      <c r="B2041" s="2" t="s">
        <v>9</v>
      </c>
      <c r="C2041">
        <v>441</v>
      </c>
      <c r="D2041">
        <v>2.23</v>
      </c>
      <c r="E2041">
        <v>983.43</v>
      </c>
    </row>
    <row r="2042" spans="1:5" x14ac:dyDescent="0.35">
      <c r="A2042" s="1">
        <v>41830</v>
      </c>
      <c r="B2042" s="2" t="s">
        <v>54</v>
      </c>
      <c r="C2042">
        <v>91</v>
      </c>
      <c r="D2042">
        <v>2.23</v>
      </c>
      <c r="E2042">
        <v>202.93</v>
      </c>
    </row>
    <row r="2043" spans="1:5" x14ac:dyDescent="0.35">
      <c r="A2043" s="1">
        <v>41831</v>
      </c>
      <c r="B2043" s="2" t="s">
        <v>14</v>
      </c>
      <c r="C2043">
        <v>73</v>
      </c>
      <c r="D2043">
        <v>2.23</v>
      </c>
      <c r="E2043">
        <v>162.79</v>
      </c>
    </row>
    <row r="2044" spans="1:5" x14ac:dyDescent="0.35">
      <c r="A2044" s="1">
        <v>41832</v>
      </c>
      <c r="B2044" s="2" t="s">
        <v>8</v>
      </c>
      <c r="C2044">
        <v>184</v>
      </c>
      <c r="D2044">
        <v>2.23</v>
      </c>
      <c r="E2044">
        <v>410.32</v>
      </c>
    </row>
    <row r="2045" spans="1:5" x14ac:dyDescent="0.35">
      <c r="A2045" s="1">
        <v>41836</v>
      </c>
      <c r="B2045" s="2" t="s">
        <v>63</v>
      </c>
      <c r="C2045">
        <v>191</v>
      </c>
      <c r="D2045">
        <v>2.23</v>
      </c>
      <c r="E2045">
        <v>425.93</v>
      </c>
    </row>
    <row r="2046" spans="1:5" x14ac:dyDescent="0.35">
      <c r="A2046" s="1">
        <v>41837</v>
      </c>
      <c r="B2046" s="2" t="s">
        <v>19</v>
      </c>
      <c r="C2046">
        <v>371</v>
      </c>
      <c r="D2046">
        <v>2.23</v>
      </c>
      <c r="E2046">
        <v>827.33</v>
      </c>
    </row>
    <row r="2047" spans="1:5" x14ac:dyDescent="0.35">
      <c r="A2047" s="1">
        <v>41838</v>
      </c>
      <c r="B2047" s="2" t="s">
        <v>24</v>
      </c>
      <c r="C2047">
        <v>485</v>
      </c>
      <c r="D2047">
        <v>2.23</v>
      </c>
      <c r="E2047">
        <v>1081.55</v>
      </c>
    </row>
    <row r="2048" spans="1:5" x14ac:dyDescent="0.35">
      <c r="A2048" s="1">
        <v>41838</v>
      </c>
      <c r="B2048" s="2" t="s">
        <v>39</v>
      </c>
      <c r="C2048">
        <v>92</v>
      </c>
      <c r="D2048">
        <v>2.23</v>
      </c>
      <c r="E2048">
        <v>205.16</v>
      </c>
    </row>
    <row r="2049" spans="1:5" x14ac:dyDescent="0.35">
      <c r="A2049" s="1">
        <v>41840</v>
      </c>
      <c r="B2049" s="2" t="s">
        <v>19</v>
      </c>
      <c r="C2049">
        <v>442</v>
      </c>
      <c r="D2049">
        <v>2.23</v>
      </c>
      <c r="E2049">
        <v>985.66</v>
      </c>
    </row>
    <row r="2050" spans="1:5" x14ac:dyDescent="0.35">
      <c r="A2050" s="1">
        <v>41841</v>
      </c>
      <c r="B2050" s="2" t="s">
        <v>10</v>
      </c>
      <c r="C2050">
        <v>44</v>
      </c>
      <c r="D2050">
        <v>2.23</v>
      </c>
      <c r="E2050">
        <v>98.12</v>
      </c>
    </row>
    <row r="2051" spans="1:5" x14ac:dyDescent="0.35">
      <c r="A2051" s="1">
        <v>41843</v>
      </c>
      <c r="B2051" s="2" t="s">
        <v>41</v>
      </c>
      <c r="C2051">
        <v>39</v>
      </c>
      <c r="D2051">
        <v>2.23</v>
      </c>
      <c r="E2051">
        <v>86.97</v>
      </c>
    </row>
    <row r="2052" spans="1:5" x14ac:dyDescent="0.35">
      <c r="A2052" s="1">
        <v>41848</v>
      </c>
      <c r="B2052" s="2" t="s">
        <v>19</v>
      </c>
      <c r="C2052">
        <v>288</v>
      </c>
      <c r="D2052">
        <v>2.23</v>
      </c>
      <c r="E2052">
        <v>642.24</v>
      </c>
    </row>
    <row r="2053" spans="1:5" x14ac:dyDescent="0.35">
      <c r="A2053" s="1">
        <v>41848</v>
      </c>
      <c r="B2053" s="2" t="s">
        <v>192</v>
      </c>
      <c r="C2053">
        <v>4</v>
      </c>
      <c r="D2053">
        <v>2.23</v>
      </c>
      <c r="E2053">
        <v>8.92</v>
      </c>
    </row>
    <row r="2054" spans="1:5" x14ac:dyDescent="0.35">
      <c r="A2054" s="1">
        <v>41851</v>
      </c>
      <c r="B2054" s="2" t="s">
        <v>240</v>
      </c>
      <c r="C2054">
        <v>6</v>
      </c>
      <c r="D2054">
        <v>2.23</v>
      </c>
      <c r="E2054">
        <v>13.379999999999999</v>
      </c>
    </row>
    <row r="2055" spans="1:5" x14ac:dyDescent="0.35">
      <c r="A2055" s="1">
        <v>41851</v>
      </c>
      <c r="B2055" s="2" t="s">
        <v>118</v>
      </c>
      <c r="C2055">
        <v>9</v>
      </c>
      <c r="D2055">
        <v>2.23</v>
      </c>
      <c r="E2055">
        <v>20.07</v>
      </c>
    </row>
    <row r="2056" spans="1:5" x14ac:dyDescent="0.35">
      <c r="A2056" s="1">
        <v>41852</v>
      </c>
      <c r="B2056" s="2" t="s">
        <v>39</v>
      </c>
      <c r="C2056">
        <v>178</v>
      </c>
      <c r="D2056">
        <v>2.23</v>
      </c>
      <c r="E2056">
        <v>396.94</v>
      </c>
    </row>
    <row r="2057" spans="1:5" x14ac:dyDescent="0.35">
      <c r="A2057" s="1">
        <v>41853</v>
      </c>
      <c r="B2057" s="2" t="s">
        <v>52</v>
      </c>
      <c r="C2057">
        <v>455</v>
      </c>
      <c r="D2057">
        <v>2.23</v>
      </c>
      <c r="E2057">
        <v>1014.65</v>
      </c>
    </row>
    <row r="2058" spans="1:5" x14ac:dyDescent="0.35">
      <c r="A2058" s="1">
        <v>41854</v>
      </c>
      <c r="B2058" s="2" t="s">
        <v>80</v>
      </c>
      <c r="C2058">
        <v>56</v>
      </c>
      <c r="D2058">
        <v>2.23</v>
      </c>
      <c r="E2058">
        <v>124.88</v>
      </c>
    </row>
    <row r="2059" spans="1:5" x14ac:dyDescent="0.35">
      <c r="A2059" s="1">
        <v>41858</v>
      </c>
      <c r="B2059" s="2" t="s">
        <v>63</v>
      </c>
      <c r="C2059">
        <v>46</v>
      </c>
      <c r="D2059">
        <v>2.23</v>
      </c>
      <c r="E2059">
        <v>102.58</v>
      </c>
    </row>
    <row r="2060" spans="1:5" x14ac:dyDescent="0.35">
      <c r="A2060" s="1">
        <v>41859</v>
      </c>
      <c r="B2060" s="2" t="s">
        <v>126</v>
      </c>
      <c r="C2060">
        <v>15</v>
      </c>
      <c r="D2060">
        <v>2.23</v>
      </c>
      <c r="E2060">
        <v>33.450000000000003</v>
      </c>
    </row>
    <row r="2061" spans="1:5" x14ac:dyDescent="0.35">
      <c r="A2061" s="1">
        <v>41860</v>
      </c>
      <c r="B2061" s="2" t="s">
        <v>10</v>
      </c>
      <c r="C2061">
        <v>130</v>
      </c>
      <c r="D2061">
        <v>2.23</v>
      </c>
      <c r="E2061">
        <v>289.89999999999998</v>
      </c>
    </row>
    <row r="2062" spans="1:5" x14ac:dyDescent="0.35">
      <c r="A2062" s="1">
        <v>41861</v>
      </c>
      <c r="B2062" s="2" t="s">
        <v>22</v>
      </c>
      <c r="C2062">
        <v>154</v>
      </c>
      <c r="D2062">
        <v>2.23</v>
      </c>
      <c r="E2062">
        <v>343.42</v>
      </c>
    </row>
    <row r="2063" spans="1:5" x14ac:dyDescent="0.35">
      <c r="A2063" s="1">
        <v>41861</v>
      </c>
      <c r="B2063" s="2" t="s">
        <v>10</v>
      </c>
      <c r="C2063">
        <v>137</v>
      </c>
      <c r="D2063">
        <v>2.23</v>
      </c>
      <c r="E2063">
        <v>305.51</v>
      </c>
    </row>
    <row r="2064" spans="1:5" x14ac:dyDescent="0.35">
      <c r="A2064" s="1">
        <v>41863</v>
      </c>
      <c r="B2064" s="2" t="s">
        <v>60</v>
      </c>
      <c r="C2064">
        <v>119</v>
      </c>
      <c r="D2064">
        <v>2.23</v>
      </c>
      <c r="E2064">
        <v>265.37</v>
      </c>
    </row>
    <row r="2065" spans="1:5" x14ac:dyDescent="0.35">
      <c r="A2065" s="1">
        <v>41863</v>
      </c>
      <c r="B2065" s="2" t="s">
        <v>52</v>
      </c>
      <c r="C2065">
        <v>138</v>
      </c>
      <c r="D2065">
        <v>2.23</v>
      </c>
      <c r="E2065">
        <v>307.74</v>
      </c>
    </row>
    <row r="2066" spans="1:5" x14ac:dyDescent="0.35">
      <c r="A2066" s="1">
        <v>41864</v>
      </c>
      <c r="B2066" s="2" t="s">
        <v>52</v>
      </c>
      <c r="C2066">
        <v>303</v>
      </c>
      <c r="D2066">
        <v>2.23</v>
      </c>
      <c r="E2066">
        <v>675.68999999999994</v>
      </c>
    </row>
    <row r="2067" spans="1:5" x14ac:dyDescent="0.35">
      <c r="A2067" s="1">
        <v>41866</v>
      </c>
      <c r="B2067" s="2" t="s">
        <v>20</v>
      </c>
      <c r="C2067">
        <v>73</v>
      </c>
      <c r="D2067">
        <v>2.23</v>
      </c>
      <c r="E2067">
        <v>162.79</v>
      </c>
    </row>
    <row r="2068" spans="1:5" x14ac:dyDescent="0.35">
      <c r="A2068" s="1">
        <v>41868</v>
      </c>
      <c r="B2068" s="2" t="s">
        <v>57</v>
      </c>
      <c r="C2068">
        <v>35</v>
      </c>
      <c r="D2068">
        <v>2.23</v>
      </c>
      <c r="E2068">
        <v>78.05</v>
      </c>
    </row>
    <row r="2069" spans="1:5" x14ac:dyDescent="0.35">
      <c r="A2069" s="1">
        <v>41868</v>
      </c>
      <c r="B2069" s="2" t="s">
        <v>16</v>
      </c>
      <c r="C2069">
        <v>435</v>
      </c>
      <c r="D2069">
        <v>2.23</v>
      </c>
      <c r="E2069">
        <v>970.05</v>
      </c>
    </row>
    <row r="2070" spans="1:5" x14ac:dyDescent="0.35">
      <c r="A2070" s="1">
        <v>41871</v>
      </c>
      <c r="B2070" s="2" t="s">
        <v>11</v>
      </c>
      <c r="C2070">
        <v>476</v>
      </c>
      <c r="D2070">
        <v>2.23</v>
      </c>
      <c r="E2070">
        <v>1061.48</v>
      </c>
    </row>
    <row r="2071" spans="1:5" x14ac:dyDescent="0.35">
      <c r="A2071" s="1">
        <v>41874</v>
      </c>
      <c r="B2071" s="2" t="s">
        <v>9</v>
      </c>
      <c r="C2071">
        <v>386</v>
      </c>
      <c r="D2071">
        <v>2.23</v>
      </c>
      <c r="E2071">
        <v>860.78</v>
      </c>
    </row>
    <row r="2072" spans="1:5" x14ac:dyDescent="0.35">
      <c r="A2072" s="1">
        <v>41877</v>
      </c>
      <c r="B2072" s="2" t="s">
        <v>12</v>
      </c>
      <c r="C2072">
        <v>147</v>
      </c>
      <c r="D2072">
        <v>2.23</v>
      </c>
      <c r="E2072">
        <v>327.81</v>
      </c>
    </row>
    <row r="2073" spans="1:5" x14ac:dyDescent="0.35">
      <c r="A2073" s="1">
        <v>41880</v>
      </c>
      <c r="B2073" s="2" t="s">
        <v>16</v>
      </c>
      <c r="C2073">
        <v>112</v>
      </c>
      <c r="D2073">
        <v>2.23</v>
      </c>
      <c r="E2073">
        <v>249.76</v>
      </c>
    </row>
    <row r="2074" spans="1:5" x14ac:dyDescent="0.35">
      <c r="A2074" s="1">
        <v>41885</v>
      </c>
      <c r="B2074" s="2" t="s">
        <v>63</v>
      </c>
      <c r="C2074">
        <v>156</v>
      </c>
      <c r="D2074">
        <v>2.23</v>
      </c>
      <c r="E2074">
        <v>347.88</v>
      </c>
    </row>
    <row r="2075" spans="1:5" x14ac:dyDescent="0.35">
      <c r="A2075" s="1">
        <v>41886</v>
      </c>
      <c r="B2075" s="2" t="s">
        <v>104</v>
      </c>
      <c r="C2075">
        <v>106</v>
      </c>
      <c r="D2075">
        <v>2.23</v>
      </c>
      <c r="E2075">
        <v>236.38</v>
      </c>
    </row>
    <row r="2076" spans="1:5" x14ac:dyDescent="0.35">
      <c r="A2076" s="1">
        <v>41888</v>
      </c>
      <c r="B2076" s="2" t="s">
        <v>141</v>
      </c>
      <c r="C2076">
        <v>2</v>
      </c>
      <c r="D2076">
        <v>2.23</v>
      </c>
      <c r="E2076">
        <v>4.46</v>
      </c>
    </row>
    <row r="2077" spans="1:5" x14ac:dyDescent="0.35">
      <c r="A2077" s="1">
        <v>41888</v>
      </c>
      <c r="B2077" s="2" t="s">
        <v>88</v>
      </c>
      <c r="C2077">
        <v>19</v>
      </c>
      <c r="D2077">
        <v>2.23</v>
      </c>
      <c r="E2077">
        <v>42.37</v>
      </c>
    </row>
    <row r="2078" spans="1:5" x14ac:dyDescent="0.35">
      <c r="A2078" s="1">
        <v>41889</v>
      </c>
      <c r="B2078" s="2" t="s">
        <v>61</v>
      </c>
      <c r="C2078">
        <v>18</v>
      </c>
      <c r="D2078">
        <v>2.23</v>
      </c>
      <c r="E2078">
        <v>40.14</v>
      </c>
    </row>
    <row r="2079" spans="1:5" x14ac:dyDescent="0.35">
      <c r="A2079" s="1">
        <v>41892</v>
      </c>
      <c r="B2079" s="2" t="s">
        <v>104</v>
      </c>
      <c r="C2079">
        <v>332</v>
      </c>
      <c r="D2079">
        <v>2.23</v>
      </c>
      <c r="E2079">
        <v>740.36</v>
      </c>
    </row>
    <row r="2080" spans="1:5" x14ac:dyDescent="0.35">
      <c r="A2080" s="1">
        <v>41893</v>
      </c>
      <c r="B2080" s="2" t="s">
        <v>112</v>
      </c>
      <c r="C2080">
        <v>1</v>
      </c>
      <c r="D2080">
        <v>2.23</v>
      </c>
      <c r="E2080">
        <v>2.23</v>
      </c>
    </row>
    <row r="2081" spans="1:5" x14ac:dyDescent="0.35">
      <c r="A2081" s="1">
        <v>41894</v>
      </c>
      <c r="B2081" s="2" t="s">
        <v>19</v>
      </c>
      <c r="C2081">
        <v>438</v>
      </c>
      <c r="D2081">
        <v>2.23</v>
      </c>
      <c r="E2081">
        <v>976.74</v>
      </c>
    </row>
    <row r="2082" spans="1:5" x14ac:dyDescent="0.35">
      <c r="A2082" s="1">
        <v>41895</v>
      </c>
      <c r="B2082" s="2" t="s">
        <v>21</v>
      </c>
      <c r="C2082">
        <v>25</v>
      </c>
      <c r="D2082">
        <v>2.23</v>
      </c>
      <c r="E2082">
        <v>55.75</v>
      </c>
    </row>
    <row r="2083" spans="1:5" x14ac:dyDescent="0.35">
      <c r="A2083" s="1">
        <v>41897</v>
      </c>
      <c r="B2083" s="2" t="s">
        <v>16</v>
      </c>
      <c r="C2083">
        <v>220</v>
      </c>
      <c r="D2083">
        <v>2.23</v>
      </c>
      <c r="E2083">
        <v>490.6</v>
      </c>
    </row>
    <row r="2084" spans="1:5" x14ac:dyDescent="0.35">
      <c r="A2084" s="1">
        <v>41897</v>
      </c>
      <c r="B2084" s="2" t="s">
        <v>41</v>
      </c>
      <c r="C2084">
        <v>47</v>
      </c>
      <c r="D2084">
        <v>2.23</v>
      </c>
      <c r="E2084">
        <v>104.81</v>
      </c>
    </row>
    <row r="2085" spans="1:5" x14ac:dyDescent="0.35">
      <c r="A2085" s="1">
        <v>41897</v>
      </c>
      <c r="B2085" s="2" t="s">
        <v>241</v>
      </c>
      <c r="C2085">
        <v>1</v>
      </c>
      <c r="D2085">
        <v>2.23</v>
      </c>
      <c r="E2085">
        <v>2.23</v>
      </c>
    </row>
    <row r="2086" spans="1:5" x14ac:dyDescent="0.35">
      <c r="A2086" s="1">
        <v>41898</v>
      </c>
      <c r="B2086" s="2" t="s">
        <v>188</v>
      </c>
      <c r="C2086">
        <v>14</v>
      </c>
      <c r="D2086">
        <v>2.23</v>
      </c>
      <c r="E2086">
        <v>31.22</v>
      </c>
    </row>
    <row r="2087" spans="1:5" x14ac:dyDescent="0.35">
      <c r="A2087" s="1">
        <v>41899</v>
      </c>
      <c r="B2087" s="2" t="s">
        <v>11</v>
      </c>
      <c r="C2087">
        <v>132</v>
      </c>
      <c r="D2087">
        <v>2.23</v>
      </c>
      <c r="E2087">
        <v>294.36</v>
      </c>
    </row>
    <row r="2088" spans="1:5" x14ac:dyDescent="0.35">
      <c r="A2088" s="1">
        <v>41904</v>
      </c>
      <c r="B2088" s="2" t="s">
        <v>148</v>
      </c>
      <c r="C2088">
        <v>18</v>
      </c>
      <c r="D2088">
        <v>2.23</v>
      </c>
      <c r="E2088">
        <v>40.14</v>
      </c>
    </row>
    <row r="2089" spans="1:5" x14ac:dyDescent="0.35">
      <c r="A2089" s="1">
        <v>41906</v>
      </c>
      <c r="B2089" s="2" t="s">
        <v>11</v>
      </c>
      <c r="C2089">
        <v>266</v>
      </c>
      <c r="D2089">
        <v>2.23</v>
      </c>
      <c r="E2089">
        <v>593.17999999999995</v>
      </c>
    </row>
    <row r="2090" spans="1:5" x14ac:dyDescent="0.35">
      <c r="A2090" s="1">
        <v>41907</v>
      </c>
      <c r="B2090" s="2" t="s">
        <v>10</v>
      </c>
      <c r="C2090">
        <v>30</v>
      </c>
      <c r="D2090">
        <v>2.23</v>
      </c>
      <c r="E2090">
        <v>66.900000000000006</v>
      </c>
    </row>
    <row r="2091" spans="1:5" x14ac:dyDescent="0.35">
      <c r="A2091" s="1">
        <v>41909</v>
      </c>
      <c r="B2091" s="2" t="s">
        <v>47</v>
      </c>
      <c r="C2091">
        <v>452</v>
      </c>
      <c r="D2091">
        <v>2.23</v>
      </c>
      <c r="E2091">
        <v>1007.96</v>
      </c>
    </row>
    <row r="2092" spans="1:5" x14ac:dyDescent="0.35">
      <c r="A2092" s="1">
        <v>41911</v>
      </c>
      <c r="B2092" s="2" t="s">
        <v>7</v>
      </c>
      <c r="C2092">
        <v>306</v>
      </c>
      <c r="D2092">
        <v>2.23</v>
      </c>
      <c r="E2092">
        <v>682.38</v>
      </c>
    </row>
    <row r="2093" spans="1:5" x14ac:dyDescent="0.35">
      <c r="A2093" s="1">
        <v>41912</v>
      </c>
      <c r="B2093" s="2" t="s">
        <v>63</v>
      </c>
      <c r="C2093">
        <v>98</v>
      </c>
      <c r="D2093">
        <v>2.23</v>
      </c>
      <c r="E2093">
        <v>218.54</v>
      </c>
    </row>
    <row r="2094" spans="1:5" x14ac:dyDescent="0.35">
      <c r="A2094" s="1">
        <v>41913</v>
      </c>
      <c r="B2094" s="2" t="s">
        <v>60</v>
      </c>
      <c r="C2094">
        <v>110</v>
      </c>
      <c r="D2094">
        <v>2.23</v>
      </c>
      <c r="E2094">
        <v>245.3</v>
      </c>
    </row>
    <row r="2095" spans="1:5" x14ac:dyDescent="0.35">
      <c r="A2095" s="1">
        <v>41913</v>
      </c>
      <c r="B2095" s="2" t="s">
        <v>10</v>
      </c>
      <c r="C2095">
        <v>57</v>
      </c>
      <c r="D2095">
        <v>2.23</v>
      </c>
      <c r="E2095">
        <v>127.11</v>
      </c>
    </row>
    <row r="2096" spans="1:5" x14ac:dyDescent="0.35">
      <c r="A2096" s="1">
        <v>41913</v>
      </c>
      <c r="B2096" s="2" t="s">
        <v>159</v>
      </c>
      <c r="C2096">
        <v>16</v>
      </c>
      <c r="D2096">
        <v>2.23</v>
      </c>
      <c r="E2096">
        <v>35.68</v>
      </c>
    </row>
    <row r="2097" spans="1:5" x14ac:dyDescent="0.35">
      <c r="A2097" s="1">
        <v>41916</v>
      </c>
      <c r="B2097" s="2" t="s">
        <v>106</v>
      </c>
      <c r="C2097">
        <v>5</v>
      </c>
      <c r="D2097">
        <v>2.23</v>
      </c>
      <c r="E2097">
        <v>11.15</v>
      </c>
    </row>
    <row r="2098" spans="1:5" x14ac:dyDescent="0.35">
      <c r="A2098" s="1">
        <v>41919</v>
      </c>
      <c r="B2098" s="2" t="s">
        <v>24</v>
      </c>
      <c r="C2098">
        <v>433</v>
      </c>
      <c r="D2098">
        <v>2.23</v>
      </c>
      <c r="E2098">
        <v>965.59</v>
      </c>
    </row>
    <row r="2099" spans="1:5" x14ac:dyDescent="0.35">
      <c r="A2099" s="1">
        <v>41920</v>
      </c>
      <c r="B2099" s="2" t="s">
        <v>71</v>
      </c>
      <c r="C2099">
        <v>180</v>
      </c>
      <c r="D2099">
        <v>2.23</v>
      </c>
      <c r="E2099">
        <v>401.4</v>
      </c>
    </row>
    <row r="2100" spans="1:5" x14ac:dyDescent="0.35">
      <c r="A2100" s="1">
        <v>41920</v>
      </c>
      <c r="B2100" s="2" t="s">
        <v>24</v>
      </c>
      <c r="C2100">
        <v>381</v>
      </c>
      <c r="D2100">
        <v>2.23</v>
      </c>
      <c r="E2100">
        <v>849.63</v>
      </c>
    </row>
    <row r="2101" spans="1:5" x14ac:dyDescent="0.35">
      <c r="A2101" s="1">
        <v>41921</v>
      </c>
      <c r="B2101" s="2" t="s">
        <v>72</v>
      </c>
      <c r="C2101">
        <v>16</v>
      </c>
      <c r="D2101">
        <v>2.23</v>
      </c>
      <c r="E2101">
        <v>35.68</v>
      </c>
    </row>
    <row r="2102" spans="1:5" x14ac:dyDescent="0.35">
      <c r="A2102" s="1">
        <v>41921</v>
      </c>
      <c r="B2102" s="2" t="s">
        <v>30</v>
      </c>
      <c r="C2102">
        <v>85</v>
      </c>
      <c r="D2102">
        <v>2.23</v>
      </c>
      <c r="E2102">
        <v>189.55</v>
      </c>
    </row>
    <row r="2103" spans="1:5" x14ac:dyDescent="0.35">
      <c r="A2103" s="1">
        <v>41921</v>
      </c>
      <c r="B2103" s="2" t="s">
        <v>27</v>
      </c>
      <c r="C2103">
        <v>37</v>
      </c>
      <c r="D2103">
        <v>2.23</v>
      </c>
      <c r="E2103">
        <v>82.51</v>
      </c>
    </row>
    <row r="2104" spans="1:5" x14ac:dyDescent="0.35">
      <c r="A2104" s="1">
        <v>41924</v>
      </c>
      <c r="B2104" s="2" t="s">
        <v>22</v>
      </c>
      <c r="C2104">
        <v>69</v>
      </c>
      <c r="D2104">
        <v>2.23</v>
      </c>
      <c r="E2104">
        <v>153.87</v>
      </c>
    </row>
    <row r="2105" spans="1:5" x14ac:dyDescent="0.35">
      <c r="A2105" s="1">
        <v>41925</v>
      </c>
      <c r="B2105" s="2" t="s">
        <v>9</v>
      </c>
      <c r="C2105">
        <v>304</v>
      </c>
      <c r="D2105">
        <v>2.23</v>
      </c>
      <c r="E2105">
        <v>677.92</v>
      </c>
    </row>
    <row r="2106" spans="1:5" x14ac:dyDescent="0.35">
      <c r="A2106" s="1">
        <v>41928</v>
      </c>
      <c r="B2106" s="2" t="s">
        <v>24</v>
      </c>
      <c r="C2106">
        <v>491</v>
      </c>
      <c r="D2106">
        <v>2.23</v>
      </c>
      <c r="E2106">
        <v>1094.93</v>
      </c>
    </row>
    <row r="2107" spans="1:5" x14ac:dyDescent="0.35">
      <c r="A2107" s="1">
        <v>41931</v>
      </c>
      <c r="B2107" s="2" t="s">
        <v>25</v>
      </c>
      <c r="C2107">
        <v>106</v>
      </c>
      <c r="D2107">
        <v>2.23</v>
      </c>
      <c r="E2107">
        <v>236.38</v>
      </c>
    </row>
    <row r="2108" spans="1:5" x14ac:dyDescent="0.35">
      <c r="A2108" s="1">
        <v>41935</v>
      </c>
      <c r="B2108" s="2" t="s">
        <v>54</v>
      </c>
      <c r="C2108">
        <v>188</v>
      </c>
      <c r="D2108">
        <v>2.23</v>
      </c>
      <c r="E2108">
        <v>419.24</v>
      </c>
    </row>
    <row r="2109" spans="1:5" x14ac:dyDescent="0.35">
      <c r="A2109" s="1">
        <v>41935</v>
      </c>
      <c r="B2109" s="2" t="s">
        <v>10</v>
      </c>
      <c r="C2109">
        <v>131</v>
      </c>
      <c r="D2109">
        <v>2.23</v>
      </c>
      <c r="E2109">
        <v>292.13</v>
      </c>
    </row>
    <row r="2110" spans="1:5" x14ac:dyDescent="0.35">
      <c r="A2110" s="1">
        <v>41936</v>
      </c>
      <c r="B2110" s="2" t="s">
        <v>150</v>
      </c>
      <c r="C2110">
        <v>9</v>
      </c>
      <c r="D2110">
        <v>2.23</v>
      </c>
      <c r="E2110">
        <v>20.07</v>
      </c>
    </row>
    <row r="2111" spans="1:5" x14ac:dyDescent="0.35">
      <c r="A2111" s="1">
        <v>41938</v>
      </c>
      <c r="B2111" s="2" t="s">
        <v>47</v>
      </c>
      <c r="C2111">
        <v>245</v>
      </c>
      <c r="D2111">
        <v>2.23</v>
      </c>
      <c r="E2111">
        <v>546.35</v>
      </c>
    </row>
    <row r="2112" spans="1:5" x14ac:dyDescent="0.35">
      <c r="A2112" s="1">
        <v>41943</v>
      </c>
      <c r="B2112" s="2" t="s">
        <v>24</v>
      </c>
      <c r="C2112">
        <v>166</v>
      </c>
      <c r="D2112">
        <v>2.23</v>
      </c>
      <c r="E2112">
        <v>370.18</v>
      </c>
    </row>
    <row r="2113" spans="1:5" x14ac:dyDescent="0.35">
      <c r="A2113" s="1">
        <v>41945</v>
      </c>
      <c r="B2113" s="2" t="s">
        <v>57</v>
      </c>
      <c r="C2113">
        <v>171</v>
      </c>
      <c r="D2113">
        <v>2.23</v>
      </c>
      <c r="E2113">
        <v>381.33</v>
      </c>
    </row>
    <row r="2114" spans="1:5" x14ac:dyDescent="0.35">
      <c r="A2114" s="1">
        <v>41945</v>
      </c>
      <c r="B2114" s="2" t="s">
        <v>121</v>
      </c>
      <c r="C2114">
        <v>11</v>
      </c>
      <c r="D2114">
        <v>2.23</v>
      </c>
      <c r="E2114">
        <v>24.53</v>
      </c>
    </row>
    <row r="2115" spans="1:5" x14ac:dyDescent="0.35">
      <c r="A2115" s="1">
        <v>41946</v>
      </c>
      <c r="B2115" s="2" t="s">
        <v>22</v>
      </c>
      <c r="C2115">
        <v>52</v>
      </c>
      <c r="D2115">
        <v>2.23</v>
      </c>
      <c r="E2115">
        <v>115.96</v>
      </c>
    </row>
    <row r="2116" spans="1:5" x14ac:dyDescent="0.35">
      <c r="A2116" s="1">
        <v>41949</v>
      </c>
      <c r="B2116" s="2" t="s">
        <v>122</v>
      </c>
      <c r="C2116">
        <v>56</v>
      </c>
      <c r="D2116">
        <v>2.23</v>
      </c>
      <c r="E2116">
        <v>124.88</v>
      </c>
    </row>
    <row r="2117" spans="1:5" x14ac:dyDescent="0.35">
      <c r="A2117" s="1">
        <v>41950</v>
      </c>
      <c r="B2117" s="2" t="s">
        <v>56</v>
      </c>
      <c r="C2117">
        <v>6</v>
      </c>
      <c r="D2117">
        <v>2.23</v>
      </c>
      <c r="E2117">
        <v>13.379999999999999</v>
      </c>
    </row>
    <row r="2118" spans="1:5" x14ac:dyDescent="0.35">
      <c r="A2118" s="1">
        <v>41950</v>
      </c>
      <c r="B2118" s="2" t="s">
        <v>57</v>
      </c>
      <c r="C2118">
        <v>179</v>
      </c>
      <c r="D2118">
        <v>2.23</v>
      </c>
      <c r="E2118">
        <v>399.17</v>
      </c>
    </row>
    <row r="2119" spans="1:5" x14ac:dyDescent="0.35">
      <c r="A2119" s="1">
        <v>41951</v>
      </c>
      <c r="B2119" s="2" t="s">
        <v>24</v>
      </c>
      <c r="C2119">
        <v>398</v>
      </c>
      <c r="D2119">
        <v>2.23</v>
      </c>
      <c r="E2119">
        <v>887.54</v>
      </c>
    </row>
    <row r="2120" spans="1:5" x14ac:dyDescent="0.35">
      <c r="A2120" s="1">
        <v>41952</v>
      </c>
      <c r="B2120" s="2" t="s">
        <v>71</v>
      </c>
      <c r="C2120">
        <v>68</v>
      </c>
      <c r="D2120">
        <v>2.23</v>
      </c>
      <c r="E2120">
        <v>151.63999999999999</v>
      </c>
    </row>
    <row r="2121" spans="1:5" x14ac:dyDescent="0.35">
      <c r="A2121" s="1">
        <v>41952</v>
      </c>
      <c r="B2121" s="2" t="s">
        <v>14</v>
      </c>
      <c r="C2121">
        <v>160</v>
      </c>
      <c r="D2121">
        <v>2.23</v>
      </c>
      <c r="E2121">
        <v>356.8</v>
      </c>
    </row>
    <row r="2122" spans="1:5" x14ac:dyDescent="0.35">
      <c r="A2122" s="1">
        <v>41953</v>
      </c>
      <c r="B2122" s="2" t="s">
        <v>14</v>
      </c>
      <c r="C2122">
        <v>183</v>
      </c>
      <c r="D2122">
        <v>2.23</v>
      </c>
      <c r="E2122">
        <v>408.09</v>
      </c>
    </row>
    <row r="2123" spans="1:5" x14ac:dyDescent="0.35">
      <c r="A2123" s="1">
        <v>41954</v>
      </c>
      <c r="B2123" s="2" t="s">
        <v>24</v>
      </c>
      <c r="C2123">
        <v>178</v>
      </c>
      <c r="D2123">
        <v>2.23</v>
      </c>
      <c r="E2123">
        <v>396.94</v>
      </c>
    </row>
    <row r="2124" spans="1:5" x14ac:dyDescent="0.35">
      <c r="A2124" s="1">
        <v>41955</v>
      </c>
      <c r="B2124" s="2" t="s">
        <v>9</v>
      </c>
      <c r="C2124">
        <v>381</v>
      </c>
      <c r="D2124">
        <v>2.23</v>
      </c>
      <c r="E2124">
        <v>849.63</v>
      </c>
    </row>
    <row r="2125" spans="1:5" x14ac:dyDescent="0.35">
      <c r="A2125" s="1">
        <v>41957</v>
      </c>
      <c r="B2125" s="2" t="s">
        <v>64</v>
      </c>
      <c r="C2125">
        <v>12</v>
      </c>
      <c r="D2125">
        <v>2.23</v>
      </c>
      <c r="E2125">
        <v>26.759999999999998</v>
      </c>
    </row>
    <row r="2126" spans="1:5" x14ac:dyDescent="0.35">
      <c r="A2126" s="1">
        <v>41959</v>
      </c>
      <c r="B2126" s="2" t="s">
        <v>30</v>
      </c>
      <c r="C2126">
        <v>116</v>
      </c>
      <c r="D2126">
        <v>2.23</v>
      </c>
      <c r="E2126">
        <v>258.68</v>
      </c>
    </row>
    <row r="2127" spans="1:5" x14ac:dyDescent="0.35">
      <c r="A2127" s="1">
        <v>41961</v>
      </c>
      <c r="B2127" s="2" t="s">
        <v>9</v>
      </c>
      <c r="C2127">
        <v>117</v>
      </c>
      <c r="D2127">
        <v>2.23</v>
      </c>
      <c r="E2127">
        <v>260.91000000000003</v>
      </c>
    </row>
    <row r="2128" spans="1:5" x14ac:dyDescent="0.35">
      <c r="A2128" s="1">
        <v>41961</v>
      </c>
      <c r="B2128" s="2" t="s">
        <v>71</v>
      </c>
      <c r="C2128">
        <v>31</v>
      </c>
      <c r="D2128">
        <v>2.23</v>
      </c>
      <c r="E2128">
        <v>69.13</v>
      </c>
    </row>
    <row r="2129" spans="1:5" x14ac:dyDescent="0.35">
      <c r="A2129" s="1">
        <v>41962</v>
      </c>
      <c r="B2129" s="2" t="s">
        <v>10</v>
      </c>
      <c r="C2129">
        <v>131</v>
      </c>
      <c r="D2129">
        <v>2.23</v>
      </c>
      <c r="E2129">
        <v>292.13</v>
      </c>
    </row>
    <row r="2130" spans="1:5" x14ac:dyDescent="0.35">
      <c r="A2130" s="1">
        <v>41962</v>
      </c>
      <c r="B2130" s="2" t="s">
        <v>12</v>
      </c>
      <c r="C2130">
        <v>21</v>
      </c>
      <c r="D2130">
        <v>2.23</v>
      </c>
      <c r="E2130">
        <v>46.83</v>
      </c>
    </row>
    <row r="2131" spans="1:5" x14ac:dyDescent="0.35">
      <c r="A2131" s="1">
        <v>41963</v>
      </c>
      <c r="B2131" s="2" t="s">
        <v>11</v>
      </c>
      <c r="C2131">
        <v>300</v>
      </c>
      <c r="D2131">
        <v>2.23</v>
      </c>
      <c r="E2131">
        <v>669</v>
      </c>
    </row>
    <row r="2132" spans="1:5" x14ac:dyDescent="0.35">
      <c r="A2132" s="1">
        <v>41963</v>
      </c>
      <c r="B2132" s="2" t="s">
        <v>20</v>
      </c>
      <c r="C2132">
        <v>32</v>
      </c>
      <c r="D2132">
        <v>2.23</v>
      </c>
      <c r="E2132">
        <v>71.36</v>
      </c>
    </row>
    <row r="2133" spans="1:5" x14ac:dyDescent="0.35">
      <c r="A2133" s="1">
        <v>41966</v>
      </c>
      <c r="B2133" s="2" t="s">
        <v>134</v>
      </c>
      <c r="C2133">
        <v>4</v>
      </c>
      <c r="D2133">
        <v>2.23</v>
      </c>
      <c r="E2133">
        <v>8.92</v>
      </c>
    </row>
    <row r="2134" spans="1:5" x14ac:dyDescent="0.35">
      <c r="A2134" s="1">
        <v>41967</v>
      </c>
      <c r="B2134" s="2" t="s">
        <v>47</v>
      </c>
      <c r="C2134">
        <v>230</v>
      </c>
      <c r="D2134">
        <v>2.23</v>
      </c>
      <c r="E2134">
        <v>512.9</v>
      </c>
    </row>
    <row r="2135" spans="1:5" x14ac:dyDescent="0.35">
      <c r="A2135" s="1">
        <v>41968</v>
      </c>
      <c r="B2135" s="2" t="s">
        <v>63</v>
      </c>
      <c r="C2135">
        <v>164</v>
      </c>
      <c r="D2135">
        <v>2.23</v>
      </c>
      <c r="E2135">
        <v>365.71999999999997</v>
      </c>
    </row>
    <row r="2136" spans="1:5" x14ac:dyDescent="0.35">
      <c r="A2136" s="1">
        <v>41969</v>
      </c>
      <c r="B2136" s="2" t="s">
        <v>100</v>
      </c>
      <c r="C2136">
        <v>4</v>
      </c>
      <c r="D2136">
        <v>2.23</v>
      </c>
      <c r="E2136">
        <v>8.92</v>
      </c>
    </row>
    <row r="2137" spans="1:5" x14ac:dyDescent="0.35">
      <c r="A2137" s="1">
        <v>41972</v>
      </c>
      <c r="B2137" s="2" t="s">
        <v>22</v>
      </c>
      <c r="C2137">
        <v>96</v>
      </c>
      <c r="D2137">
        <v>2.23</v>
      </c>
      <c r="E2137">
        <v>214.07999999999998</v>
      </c>
    </row>
    <row r="2138" spans="1:5" x14ac:dyDescent="0.35">
      <c r="A2138" s="1">
        <v>41975</v>
      </c>
      <c r="B2138" s="2" t="s">
        <v>133</v>
      </c>
      <c r="C2138">
        <v>94</v>
      </c>
      <c r="D2138">
        <v>2.23</v>
      </c>
      <c r="E2138">
        <v>209.62</v>
      </c>
    </row>
    <row r="2139" spans="1:5" x14ac:dyDescent="0.35">
      <c r="A2139" s="1">
        <v>41975</v>
      </c>
      <c r="B2139" s="2" t="s">
        <v>73</v>
      </c>
      <c r="C2139">
        <v>21</v>
      </c>
      <c r="D2139">
        <v>2.23</v>
      </c>
      <c r="E2139">
        <v>46.83</v>
      </c>
    </row>
    <row r="2140" spans="1:5" x14ac:dyDescent="0.35">
      <c r="A2140" s="1">
        <v>41977</v>
      </c>
      <c r="B2140" s="2" t="s">
        <v>9</v>
      </c>
      <c r="C2140">
        <v>129</v>
      </c>
      <c r="D2140">
        <v>2.23</v>
      </c>
      <c r="E2140">
        <v>287.67</v>
      </c>
    </row>
    <row r="2141" spans="1:5" x14ac:dyDescent="0.35">
      <c r="A2141" s="1">
        <v>41977</v>
      </c>
      <c r="B2141" s="2" t="s">
        <v>27</v>
      </c>
      <c r="C2141">
        <v>197</v>
      </c>
      <c r="D2141">
        <v>2.23</v>
      </c>
      <c r="E2141">
        <v>439.31</v>
      </c>
    </row>
    <row r="2142" spans="1:5" x14ac:dyDescent="0.35">
      <c r="A2142" s="1">
        <v>41978</v>
      </c>
      <c r="B2142" s="2" t="s">
        <v>115</v>
      </c>
      <c r="C2142">
        <v>16</v>
      </c>
      <c r="D2142">
        <v>2.23</v>
      </c>
      <c r="E2142">
        <v>35.68</v>
      </c>
    </row>
    <row r="2143" spans="1:5" x14ac:dyDescent="0.35">
      <c r="A2143" s="1">
        <v>41978</v>
      </c>
      <c r="B2143" s="2" t="s">
        <v>26</v>
      </c>
      <c r="C2143">
        <v>332</v>
      </c>
      <c r="D2143">
        <v>2.23</v>
      </c>
      <c r="E2143">
        <v>740.36</v>
      </c>
    </row>
    <row r="2144" spans="1:5" x14ac:dyDescent="0.35">
      <c r="A2144" s="1">
        <v>41980</v>
      </c>
      <c r="B2144" s="2" t="s">
        <v>71</v>
      </c>
      <c r="C2144">
        <v>75</v>
      </c>
      <c r="D2144">
        <v>2.23</v>
      </c>
      <c r="E2144">
        <v>167.25</v>
      </c>
    </row>
    <row r="2145" spans="1:5" x14ac:dyDescent="0.35">
      <c r="A2145" s="1">
        <v>41981</v>
      </c>
      <c r="B2145" s="2" t="s">
        <v>76</v>
      </c>
      <c r="C2145">
        <v>10</v>
      </c>
      <c r="D2145">
        <v>2.23</v>
      </c>
      <c r="E2145">
        <v>22.3</v>
      </c>
    </row>
    <row r="2146" spans="1:5" x14ac:dyDescent="0.35">
      <c r="A2146" s="1">
        <v>41982</v>
      </c>
      <c r="B2146" s="2" t="s">
        <v>39</v>
      </c>
      <c r="C2146">
        <v>93</v>
      </c>
      <c r="D2146">
        <v>2.23</v>
      </c>
      <c r="E2146">
        <v>207.39</v>
      </c>
    </row>
    <row r="2147" spans="1:5" x14ac:dyDescent="0.35">
      <c r="A2147" s="1">
        <v>41983</v>
      </c>
      <c r="B2147" s="2" t="s">
        <v>47</v>
      </c>
      <c r="C2147">
        <v>146</v>
      </c>
      <c r="D2147">
        <v>2.23</v>
      </c>
      <c r="E2147">
        <v>325.58</v>
      </c>
    </row>
    <row r="2148" spans="1:5" x14ac:dyDescent="0.35">
      <c r="A2148" s="1">
        <v>41984</v>
      </c>
      <c r="B2148" s="2" t="s">
        <v>60</v>
      </c>
      <c r="C2148">
        <v>197</v>
      </c>
      <c r="D2148">
        <v>2.23</v>
      </c>
      <c r="E2148">
        <v>439.31</v>
      </c>
    </row>
    <row r="2149" spans="1:5" x14ac:dyDescent="0.35">
      <c r="A2149" s="1">
        <v>41986</v>
      </c>
      <c r="B2149" s="2" t="s">
        <v>19</v>
      </c>
      <c r="C2149">
        <v>482</v>
      </c>
      <c r="D2149">
        <v>2.23</v>
      </c>
      <c r="E2149">
        <v>1074.8599999999999</v>
      </c>
    </row>
    <row r="2150" spans="1:5" x14ac:dyDescent="0.35">
      <c r="A2150" s="1">
        <v>41988</v>
      </c>
      <c r="B2150" s="2" t="s">
        <v>10</v>
      </c>
      <c r="C2150">
        <v>43</v>
      </c>
      <c r="D2150">
        <v>2.23</v>
      </c>
      <c r="E2150">
        <v>95.89</v>
      </c>
    </row>
    <row r="2151" spans="1:5" x14ac:dyDescent="0.35">
      <c r="A2151" s="1">
        <v>41989</v>
      </c>
      <c r="B2151" s="2" t="s">
        <v>24</v>
      </c>
      <c r="C2151">
        <v>367</v>
      </c>
      <c r="D2151">
        <v>2.23</v>
      </c>
      <c r="E2151">
        <v>818.41</v>
      </c>
    </row>
    <row r="2152" spans="1:5" x14ac:dyDescent="0.35">
      <c r="A2152" s="1">
        <v>41989</v>
      </c>
      <c r="B2152" s="2" t="s">
        <v>16</v>
      </c>
      <c r="C2152">
        <v>274</v>
      </c>
      <c r="D2152">
        <v>2.23</v>
      </c>
      <c r="E2152">
        <v>611.02</v>
      </c>
    </row>
    <row r="2153" spans="1:5" x14ac:dyDescent="0.35">
      <c r="A2153" s="1">
        <v>41991</v>
      </c>
      <c r="B2153" s="2" t="s">
        <v>19</v>
      </c>
      <c r="C2153">
        <v>283</v>
      </c>
      <c r="D2153">
        <v>2.23</v>
      </c>
      <c r="E2153">
        <v>631.09</v>
      </c>
    </row>
    <row r="2154" spans="1:5" x14ac:dyDescent="0.35">
      <c r="A2154" s="1">
        <v>41992</v>
      </c>
      <c r="B2154" s="2" t="s">
        <v>57</v>
      </c>
      <c r="C2154">
        <v>98</v>
      </c>
      <c r="D2154">
        <v>2.23</v>
      </c>
      <c r="E2154">
        <v>218.54</v>
      </c>
    </row>
    <row r="2155" spans="1:5" x14ac:dyDescent="0.35">
      <c r="A2155" s="1">
        <v>41993</v>
      </c>
      <c r="B2155" s="2" t="s">
        <v>24</v>
      </c>
      <c r="C2155">
        <v>485</v>
      </c>
      <c r="D2155">
        <v>2.23</v>
      </c>
      <c r="E2155">
        <v>1081.55</v>
      </c>
    </row>
    <row r="2156" spans="1:5" x14ac:dyDescent="0.35">
      <c r="A2156" s="1">
        <v>41994</v>
      </c>
      <c r="B2156" s="2" t="s">
        <v>169</v>
      </c>
      <c r="C2156">
        <v>3</v>
      </c>
      <c r="D2156">
        <v>2.23</v>
      </c>
      <c r="E2156">
        <v>6.6899999999999995</v>
      </c>
    </row>
    <row r="2157" spans="1:5" x14ac:dyDescent="0.35">
      <c r="A2157" s="1">
        <v>41996</v>
      </c>
      <c r="B2157" s="2" t="s">
        <v>47</v>
      </c>
      <c r="C2157">
        <v>331</v>
      </c>
      <c r="D2157">
        <v>2.23</v>
      </c>
      <c r="E2157">
        <v>738.13</v>
      </c>
    </row>
    <row r="2158" spans="1:5" x14ac:dyDescent="0.35">
      <c r="A2158" s="1">
        <v>41997</v>
      </c>
      <c r="B2158" s="2" t="s">
        <v>10</v>
      </c>
      <c r="C2158">
        <v>150</v>
      </c>
      <c r="D2158">
        <v>2.23</v>
      </c>
      <c r="E2158">
        <v>334.5</v>
      </c>
    </row>
    <row r="2159" spans="1:5" x14ac:dyDescent="0.35">
      <c r="A2159" s="1">
        <v>41998</v>
      </c>
      <c r="B2159" s="2" t="s">
        <v>9</v>
      </c>
      <c r="C2159">
        <v>463</v>
      </c>
      <c r="D2159">
        <v>2.23</v>
      </c>
      <c r="E2159">
        <v>1032.49</v>
      </c>
    </row>
    <row r="2160" spans="1:5" x14ac:dyDescent="0.35">
      <c r="A2160" s="1">
        <v>41999</v>
      </c>
      <c r="B2160" s="2" t="s">
        <v>161</v>
      </c>
      <c r="C2160">
        <v>8</v>
      </c>
      <c r="D2160">
        <v>2.23</v>
      </c>
      <c r="E2160">
        <v>17.84</v>
      </c>
    </row>
    <row r="2161" spans="1:5" x14ac:dyDescent="0.35">
      <c r="A2161" s="1">
        <v>41999</v>
      </c>
      <c r="B2161" s="2" t="s">
        <v>14</v>
      </c>
      <c r="C2161">
        <v>178</v>
      </c>
      <c r="D2161">
        <v>2.23</v>
      </c>
      <c r="E2161">
        <v>396.94</v>
      </c>
    </row>
    <row r="2162" spans="1:5" x14ac:dyDescent="0.35">
      <c r="A2162" s="1">
        <v>42001</v>
      </c>
      <c r="B2162" s="2" t="s">
        <v>21</v>
      </c>
      <c r="C2162">
        <v>166</v>
      </c>
      <c r="D2162">
        <v>2.23</v>
      </c>
      <c r="E2162">
        <v>370.18</v>
      </c>
    </row>
    <row r="2163" spans="1:5" x14ac:dyDescent="0.35">
      <c r="A2163" s="1">
        <v>42002</v>
      </c>
      <c r="B2163" s="2" t="s">
        <v>234</v>
      </c>
      <c r="C2163">
        <v>14</v>
      </c>
      <c r="D2163">
        <v>2.23</v>
      </c>
      <c r="E2163">
        <v>31.22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7278-0EF5-4804-8FAF-B992769EA7D8}">
  <dimension ref="A1:K2163"/>
  <sheetViews>
    <sheetView tabSelected="1" topLeftCell="A28" zoomScale="70" zoomScaleNormal="70" workbookViewId="0">
      <selection activeCell="K43" sqref="K43"/>
    </sheetView>
  </sheetViews>
  <sheetFormatPr defaultRowHeight="14.5" x14ac:dyDescent="0.35"/>
  <cols>
    <col min="1" max="1" width="10.54296875" bestFit="1" customWidth="1"/>
    <col min="2" max="2" width="12.7265625" bestFit="1" customWidth="1"/>
    <col min="3" max="3" width="10.54296875" bestFit="1" customWidth="1"/>
    <col min="4" max="4" width="17" customWidth="1"/>
    <col min="7" max="7" width="13.54296875" bestFit="1" customWidth="1"/>
    <col min="8" max="8" width="14.90625" bestFit="1" customWidth="1"/>
    <col min="10" max="10" width="16.54296875" bestFit="1" customWidth="1"/>
    <col min="11" max="11" width="31.81640625" bestFit="1" customWidth="1"/>
  </cols>
  <sheetData>
    <row r="1" spans="1:11" x14ac:dyDescent="0.35">
      <c r="A1" t="s">
        <v>242</v>
      </c>
      <c r="B1" t="s">
        <v>243</v>
      </c>
      <c r="C1" t="s">
        <v>244</v>
      </c>
      <c r="D1" t="s">
        <v>251</v>
      </c>
      <c r="E1" t="s">
        <v>252</v>
      </c>
    </row>
    <row r="2" spans="1:11" x14ac:dyDescent="0.35">
      <c r="A2" s="1">
        <v>38353</v>
      </c>
      <c r="B2" s="2" t="s">
        <v>2</v>
      </c>
      <c r="C2">
        <v>10</v>
      </c>
      <c r="D2">
        <f>VLOOKUP(YEAR(cukier[[#This Row],[data sprzedazy]]), $G$3:$H$13, 2,0)</f>
        <v>2</v>
      </c>
      <c r="E2">
        <f>cukier[[#This Row],[ilosc sprzedanego cukru w kg]]*cukier[[#This Row],[cena cukru]]</f>
        <v>20</v>
      </c>
    </row>
    <row r="3" spans="1:11" x14ac:dyDescent="0.35">
      <c r="A3" s="1">
        <v>38356</v>
      </c>
      <c r="B3" s="2" t="s">
        <v>3</v>
      </c>
      <c r="C3">
        <v>2</v>
      </c>
      <c r="D3">
        <f>VLOOKUP(YEAR(cukier[[#This Row],[data sprzedazy]]), $G$3:$H$13, 2,0)</f>
        <v>2</v>
      </c>
      <c r="E3">
        <f>cukier[[#This Row],[ilosc sprzedanego cukru w kg]]*cukier[[#This Row],[cena cukru]]</f>
        <v>4</v>
      </c>
      <c r="G3" s="3" t="s">
        <v>245</v>
      </c>
      <c r="H3" s="4" t="s">
        <v>246</v>
      </c>
    </row>
    <row r="4" spans="1:11" x14ac:dyDescent="0.35">
      <c r="A4" s="1">
        <v>38357</v>
      </c>
      <c r="B4" s="2" t="s">
        <v>4</v>
      </c>
      <c r="C4">
        <v>2</v>
      </c>
      <c r="D4">
        <f>VLOOKUP(YEAR(cukier[[#This Row],[data sprzedazy]]), $G$3:$H$13, 2,0)</f>
        <v>2</v>
      </c>
      <c r="E4">
        <f>cukier[[#This Row],[ilosc sprzedanego cukru w kg]]*cukier[[#This Row],[cena cukru]]</f>
        <v>4</v>
      </c>
      <c r="G4" s="5">
        <v>2005</v>
      </c>
      <c r="H4" s="8">
        <v>2</v>
      </c>
      <c r="J4" s="3" t="s">
        <v>250</v>
      </c>
      <c r="K4" s="3"/>
    </row>
    <row r="5" spans="1:11" x14ac:dyDescent="0.35">
      <c r="A5" s="1">
        <v>38362</v>
      </c>
      <c r="B5" s="2" t="s">
        <v>5</v>
      </c>
      <c r="C5">
        <v>5</v>
      </c>
      <c r="D5">
        <f>VLOOKUP(YEAR(cukier[[#This Row],[data sprzedazy]]), $G$3:$H$13, 2,0)</f>
        <v>2</v>
      </c>
      <c r="E5">
        <f>cukier[[#This Row],[ilosc sprzedanego cukru w kg]]*cukier[[#This Row],[cena cukru]]</f>
        <v>10</v>
      </c>
      <c r="G5" s="5">
        <v>2006</v>
      </c>
      <c r="H5" s="6">
        <v>2.0499999999999998</v>
      </c>
      <c r="J5" s="3" t="s">
        <v>248</v>
      </c>
      <c r="K5" s="3" t="s">
        <v>249</v>
      </c>
    </row>
    <row r="6" spans="1:11" x14ac:dyDescent="0.35">
      <c r="A6" s="1">
        <v>38363</v>
      </c>
      <c r="B6" s="2" t="s">
        <v>6</v>
      </c>
      <c r="C6">
        <v>14</v>
      </c>
      <c r="D6">
        <f>VLOOKUP(YEAR(cukier[[#This Row],[data sprzedazy]]), $G$3:$H$13, 2,0)</f>
        <v>2</v>
      </c>
      <c r="E6">
        <f>cukier[[#This Row],[ilosc sprzedanego cukru w kg]]*cukier[[#This Row],[cena cukru]]</f>
        <v>28</v>
      </c>
      <c r="G6" s="5">
        <v>2007</v>
      </c>
      <c r="H6" s="7">
        <v>2.09</v>
      </c>
      <c r="J6" s="5" t="s">
        <v>9</v>
      </c>
      <c r="K6" s="5">
        <v>27505</v>
      </c>
    </row>
    <row r="7" spans="1:11" x14ac:dyDescent="0.35">
      <c r="A7" s="1">
        <v>38365</v>
      </c>
      <c r="B7" s="2" t="s">
        <v>7</v>
      </c>
      <c r="C7">
        <v>436</v>
      </c>
      <c r="D7">
        <f>VLOOKUP(YEAR(cukier[[#This Row],[data sprzedazy]]), $G$3:$H$13, 2,0)</f>
        <v>2</v>
      </c>
      <c r="E7">
        <f>cukier[[#This Row],[ilosc sprzedanego cukru w kg]]*cukier[[#This Row],[cena cukru]]</f>
        <v>872</v>
      </c>
      <c r="G7" s="5">
        <v>2008</v>
      </c>
      <c r="H7" s="6">
        <v>2.15</v>
      </c>
      <c r="J7" s="5" t="s">
        <v>11</v>
      </c>
      <c r="K7" s="5">
        <v>26955</v>
      </c>
    </row>
    <row r="8" spans="1:11" x14ac:dyDescent="0.35">
      <c r="A8" s="1">
        <v>38366</v>
      </c>
      <c r="B8" s="2" t="s">
        <v>8</v>
      </c>
      <c r="C8">
        <v>95</v>
      </c>
      <c r="D8">
        <f>VLOOKUP(YEAR(cukier[[#This Row],[data sprzedazy]]), $G$3:$H$13, 2,0)</f>
        <v>2</v>
      </c>
      <c r="E8">
        <f>cukier[[#This Row],[ilosc sprzedanego cukru w kg]]*cukier[[#This Row],[cena cukru]]</f>
        <v>190</v>
      </c>
      <c r="G8" s="5">
        <v>2009</v>
      </c>
      <c r="H8" s="7">
        <v>2.13</v>
      </c>
      <c r="J8" s="5" t="s">
        <v>47</v>
      </c>
      <c r="K8" s="5">
        <v>26451</v>
      </c>
    </row>
    <row r="9" spans="1:11" x14ac:dyDescent="0.35">
      <c r="A9" s="1">
        <v>38370</v>
      </c>
      <c r="B9" s="2" t="s">
        <v>9</v>
      </c>
      <c r="C9">
        <v>350</v>
      </c>
      <c r="D9">
        <f>VLOOKUP(YEAR(cukier[[#This Row],[data sprzedazy]]), $G$3:$H$13, 2,0)</f>
        <v>2</v>
      </c>
      <c r="E9">
        <f>cukier[[#This Row],[ilosc sprzedanego cukru w kg]]*cukier[[#This Row],[cena cukru]]</f>
        <v>700</v>
      </c>
      <c r="G9" s="5">
        <v>2010</v>
      </c>
      <c r="H9" s="6">
        <v>2.1</v>
      </c>
    </row>
    <row r="10" spans="1:11" x14ac:dyDescent="0.35">
      <c r="A10" s="1">
        <v>38371</v>
      </c>
      <c r="B10" s="2" t="s">
        <v>9</v>
      </c>
      <c r="C10">
        <v>231</v>
      </c>
      <c r="D10">
        <f>VLOOKUP(YEAR(cukier[[#This Row],[data sprzedazy]]), $G$3:$H$13, 2,0)</f>
        <v>2</v>
      </c>
      <c r="E10">
        <f>cukier[[#This Row],[ilosc sprzedanego cukru w kg]]*cukier[[#This Row],[cena cukru]]</f>
        <v>462</v>
      </c>
      <c r="G10" s="5">
        <v>2011</v>
      </c>
      <c r="H10" s="7">
        <v>2.2000000000000002</v>
      </c>
      <c r="J10" s="3" t="s">
        <v>265</v>
      </c>
      <c r="K10" s="3"/>
    </row>
    <row r="11" spans="1:11" x14ac:dyDescent="0.35">
      <c r="A11" s="1">
        <v>38372</v>
      </c>
      <c r="B11" s="2" t="s">
        <v>10</v>
      </c>
      <c r="C11">
        <v>38</v>
      </c>
      <c r="D11">
        <f>VLOOKUP(YEAR(cukier[[#This Row],[data sprzedazy]]), $G$3:$H$13, 2,0)</f>
        <v>2</v>
      </c>
      <c r="E11">
        <f>cukier[[#This Row],[ilosc sprzedanego cukru w kg]]*cukier[[#This Row],[cena cukru]]</f>
        <v>76</v>
      </c>
      <c r="G11" s="5">
        <v>2012</v>
      </c>
      <c r="H11" s="6">
        <v>2.25</v>
      </c>
      <c r="J11" s="3" t="s">
        <v>245</v>
      </c>
      <c r="K11" s="3" t="s">
        <v>263</v>
      </c>
    </row>
    <row r="12" spans="1:11" x14ac:dyDescent="0.35">
      <c r="A12" s="1">
        <v>38374</v>
      </c>
      <c r="B12" s="2" t="s">
        <v>11</v>
      </c>
      <c r="C12">
        <v>440</v>
      </c>
      <c r="D12">
        <f>VLOOKUP(YEAR(cukier[[#This Row],[data sprzedazy]]), $G$3:$H$13, 2,0)</f>
        <v>2</v>
      </c>
      <c r="E12">
        <f>cukier[[#This Row],[ilosc sprzedanego cukru w kg]]*cukier[[#This Row],[cena cukru]]</f>
        <v>880</v>
      </c>
      <c r="G12" s="5">
        <v>2013</v>
      </c>
      <c r="H12" s="7">
        <v>2.2200000000000002</v>
      </c>
      <c r="J12" s="5" t="s">
        <v>253</v>
      </c>
      <c r="K12" s="5">
        <v>54032</v>
      </c>
    </row>
    <row r="13" spans="1:11" x14ac:dyDescent="0.35">
      <c r="A13" s="1">
        <v>38376</v>
      </c>
      <c r="B13" s="2" t="s">
        <v>12</v>
      </c>
      <c r="C13">
        <v>120</v>
      </c>
      <c r="D13">
        <f>VLOOKUP(YEAR(cukier[[#This Row],[data sprzedazy]]), $G$3:$H$13, 2,0)</f>
        <v>2</v>
      </c>
      <c r="E13">
        <f>cukier[[#This Row],[ilosc sprzedanego cukru w kg]]*cukier[[#This Row],[cena cukru]]</f>
        <v>240</v>
      </c>
      <c r="G13" s="5">
        <v>2014</v>
      </c>
      <c r="H13" s="6">
        <v>2.23</v>
      </c>
      <c r="J13" s="5" t="s">
        <v>254</v>
      </c>
      <c r="K13" s="5">
        <v>55813.3</v>
      </c>
    </row>
    <row r="14" spans="1:11" x14ac:dyDescent="0.35">
      <c r="A14" s="1">
        <v>38377</v>
      </c>
      <c r="B14" s="2" t="s">
        <v>13</v>
      </c>
      <c r="C14">
        <v>11</v>
      </c>
      <c r="D14">
        <f>VLOOKUP(YEAR(cukier[[#This Row],[data sprzedazy]]), $G$3:$H$13, 2,0)</f>
        <v>2</v>
      </c>
      <c r="E14">
        <f>cukier[[#This Row],[ilosc sprzedanego cukru w kg]]*cukier[[#This Row],[cena cukru]]</f>
        <v>22</v>
      </c>
      <c r="J14" s="5" t="s">
        <v>255</v>
      </c>
      <c r="K14" s="5">
        <v>66294.799999999974</v>
      </c>
    </row>
    <row r="15" spans="1:11" x14ac:dyDescent="0.35">
      <c r="A15" s="1">
        <v>38378</v>
      </c>
      <c r="B15" s="2" t="s">
        <v>14</v>
      </c>
      <c r="C15">
        <v>36</v>
      </c>
      <c r="D15">
        <f>VLOOKUP(YEAR(cukier[[#This Row],[data sprzedazy]]), $G$3:$H$13, 2,0)</f>
        <v>2</v>
      </c>
      <c r="E15">
        <f>cukier[[#This Row],[ilosc sprzedanego cukru w kg]]*cukier[[#This Row],[cena cukru]]</f>
        <v>72</v>
      </c>
      <c r="J15" s="5" t="s">
        <v>256</v>
      </c>
      <c r="K15" s="5">
        <v>78524.450000000012</v>
      </c>
    </row>
    <row r="16" spans="1:11" x14ac:dyDescent="0.35">
      <c r="A16" s="1">
        <v>38379</v>
      </c>
      <c r="B16" s="2" t="s">
        <v>12</v>
      </c>
      <c r="C16">
        <v>51</v>
      </c>
      <c r="D16">
        <f>VLOOKUP(YEAR(cukier[[#This Row],[data sprzedazy]]), $G$3:$H$13, 2,0)</f>
        <v>2</v>
      </c>
      <c r="E16">
        <f>cukier[[#This Row],[ilosc sprzedanego cukru w kg]]*cukier[[#This Row],[cena cukru]]</f>
        <v>102</v>
      </c>
      <c r="J16" s="5" t="s">
        <v>257</v>
      </c>
      <c r="K16" s="5">
        <v>65527.319999999956</v>
      </c>
    </row>
    <row r="17" spans="1:11" x14ac:dyDescent="0.35">
      <c r="A17" s="1">
        <v>38385</v>
      </c>
      <c r="B17" s="2" t="s">
        <v>9</v>
      </c>
      <c r="C17">
        <v>465</v>
      </c>
      <c r="D17">
        <f>VLOOKUP(YEAR(cukier[[#This Row],[data sprzedazy]]), $G$3:$H$13, 2,0)</f>
        <v>2</v>
      </c>
      <c r="E17">
        <f>cukier[[#This Row],[ilosc sprzedanego cukru w kg]]*cukier[[#This Row],[cena cukru]]</f>
        <v>930</v>
      </c>
      <c r="G17" s="9" t="s">
        <v>248</v>
      </c>
      <c r="H17" t="s">
        <v>249</v>
      </c>
      <c r="J17" s="5" t="s">
        <v>258</v>
      </c>
      <c r="K17" s="5">
        <v>68294.10000000002</v>
      </c>
    </row>
    <row r="18" spans="1:11" x14ac:dyDescent="0.35">
      <c r="A18" s="1">
        <v>38386</v>
      </c>
      <c r="B18" s="2" t="s">
        <v>15</v>
      </c>
      <c r="C18">
        <v>8</v>
      </c>
      <c r="D18">
        <f>VLOOKUP(YEAR(cukier[[#This Row],[data sprzedazy]]), $G$3:$H$13, 2,0)</f>
        <v>2</v>
      </c>
      <c r="E18">
        <f>cukier[[#This Row],[ilosc sprzedanego cukru w kg]]*cukier[[#This Row],[cena cukru]]</f>
        <v>16</v>
      </c>
      <c r="G18" s="10" t="s">
        <v>9</v>
      </c>
      <c r="H18" s="2">
        <v>27505</v>
      </c>
      <c r="J18" s="5" t="s">
        <v>259</v>
      </c>
      <c r="K18" s="5">
        <v>52311.599999999984</v>
      </c>
    </row>
    <row r="19" spans="1:11" x14ac:dyDescent="0.35">
      <c r="A19" s="1">
        <v>38388</v>
      </c>
      <c r="B19" s="2" t="s">
        <v>16</v>
      </c>
      <c r="C19">
        <v>287</v>
      </c>
      <c r="D19">
        <f>VLOOKUP(YEAR(cukier[[#This Row],[data sprzedazy]]), $G$3:$H$13, 2,0)</f>
        <v>2</v>
      </c>
      <c r="E19">
        <f>cukier[[#This Row],[ilosc sprzedanego cukru w kg]]*cukier[[#This Row],[cena cukru]]</f>
        <v>574</v>
      </c>
      <c r="G19" s="10" t="s">
        <v>11</v>
      </c>
      <c r="H19" s="2">
        <v>26955</v>
      </c>
      <c r="J19" s="5" t="s">
        <v>260</v>
      </c>
      <c r="K19" s="5">
        <v>60696</v>
      </c>
    </row>
    <row r="20" spans="1:11" x14ac:dyDescent="0.35">
      <c r="A20" s="1">
        <v>38388</v>
      </c>
      <c r="B20" s="2" t="s">
        <v>17</v>
      </c>
      <c r="C20">
        <v>12</v>
      </c>
      <c r="D20">
        <f>VLOOKUP(YEAR(cukier[[#This Row],[data sprzedazy]]), $G$3:$H$13, 2,0)</f>
        <v>2</v>
      </c>
      <c r="E20">
        <f>cukier[[#This Row],[ilosc sprzedanego cukru w kg]]*cukier[[#This Row],[cena cukru]]</f>
        <v>24</v>
      </c>
      <c r="G20" s="10" t="s">
        <v>47</v>
      </c>
      <c r="H20" s="2">
        <v>26451</v>
      </c>
      <c r="J20" s="5" t="s">
        <v>261</v>
      </c>
      <c r="K20" s="5">
        <v>63090.179999999993</v>
      </c>
    </row>
    <row r="21" spans="1:11" x14ac:dyDescent="0.35">
      <c r="A21" s="1">
        <v>38393</v>
      </c>
      <c r="B21" s="2" t="s">
        <v>18</v>
      </c>
      <c r="C21">
        <v>6</v>
      </c>
      <c r="D21">
        <f>VLOOKUP(YEAR(cukier[[#This Row],[data sprzedazy]]), $G$3:$H$13, 2,0)</f>
        <v>2</v>
      </c>
      <c r="E21">
        <f>cukier[[#This Row],[ilosc sprzedanego cukru w kg]]*cukier[[#This Row],[cena cukru]]</f>
        <v>12</v>
      </c>
      <c r="G21" s="10" t="s">
        <v>24</v>
      </c>
      <c r="H21" s="2">
        <v>26025</v>
      </c>
      <c r="J21" s="5" t="s">
        <v>262</v>
      </c>
      <c r="K21" s="5">
        <v>78683.320000000022</v>
      </c>
    </row>
    <row r="22" spans="1:11" x14ac:dyDescent="0.35">
      <c r="A22" s="1">
        <v>38397</v>
      </c>
      <c r="B22" s="2" t="s">
        <v>19</v>
      </c>
      <c r="C22">
        <v>321</v>
      </c>
      <c r="D22">
        <f>VLOOKUP(YEAR(cukier[[#This Row],[data sprzedazy]]), $G$3:$H$13, 2,0)</f>
        <v>2</v>
      </c>
      <c r="E22">
        <f>cukier[[#This Row],[ilosc sprzedanego cukru w kg]]*cukier[[#This Row],[cena cukru]]</f>
        <v>642</v>
      </c>
      <c r="G22" s="10" t="s">
        <v>16</v>
      </c>
      <c r="H22" s="2">
        <v>23660</v>
      </c>
      <c r="J22" s="3" t="s">
        <v>264</v>
      </c>
      <c r="K22" s="3">
        <v>643267.07000000007</v>
      </c>
    </row>
    <row r="23" spans="1:11" x14ac:dyDescent="0.35">
      <c r="A23" s="1">
        <v>38401</v>
      </c>
      <c r="B23" s="2" t="s">
        <v>20</v>
      </c>
      <c r="C23">
        <v>99</v>
      </c>
      <c r="D23">
        <f>VLOOKUP(YEAR(cukier[[#This Row],[data sprzedazy]]), $G$3:$H$13, 2,0)</f>
        <v>2</v>
      </c>
      <c r="E23">
        <f>cukier[[#This Row],[ilosc sprzedanego cukru w kg]]*cukier[[#This Row],[cena cukru]]</f>
        <v>198</v>
      </c>
      <c r="G23" s="10" t="s">
        <v>52</v>
      </c>
      <c r="H23" s="2">
        <v>22352</v>
      </c>
    </row>
    <row r="24" spans="1:11" x14ac:dyDescent="0.35">
      <c r="A24" s="1">
        <v>38401</v>
      </c>
      <c r="B24" s="2" t="s">
        <v>21</v>
      </c>
      <c r="C24">
        <v>91</v>
      </c>
      <c r="D24">
        <f>VLOOKUP(YEAR(cukier[[#This Row],[data sprzedazy]]), $G$3:$H$13, 2,0)</f>
        <v>2</v>
      </c>
      <c r="E24">
        <f>cukier[[#This Row],[ilosc sprzedanego cukru w kg]]*cukier[[#This Row],[cena cukru]]</f>
        <v>182</v>
      </c>
      <c r="G24" s="10" t="s">
        <v>19</v>
      </c>
      <c r="H24" s="2">
        <v>19896</v>
      </c>
      <c r="J24" s="5" t="s">
        <v>268</v>
      </c>
    </row>
    <row r="25" spans="1:11" x14ac:dyDescent="0.35">
      <c r="A25" s="1">
        <v>38407</v>
      </c>
      <c r="B25" s="2" t="s">
        <v>16</v>
      </c>
      <c r="C25">
        <v>118</v>
      </c>
      <c r="D25">
        <f>VLOOKUP(YEAR(cukier[[#This Row],[data sprzedazy]]), $G$3:$H$13, 2,0)</f>
        <v>2</v>
      </c>
      <c r="E25">
        <f>cukier[[#This Row],[ilosc sprzedanego cukru w kg]]*cukier[[#This Row],[cena cukru]]</f>
        <v>236</v>
      </c>
      <c r="G25" s="10" t="s">
        <v>7</v>
      </c>
      <c r="H25" s="2">
        <v>11402</v>
      </c>
      <c r="J25" s="9" t="s">
        <v>245</v>
      </c>
      <c r="K25" t="s">
        <v>266</v>
      </c>
    </row>
    <row r="26" spans="1:11" x14ac:dyDescent="0.35">
      <c r="A26" s="1">
        <v>38408</v>
      </c>
      <c r="B26" s="2" t="s">
        <v>22</v>
      </c>
      <c r="C26">
        <v>58</v>
      </c>
      <c r="D26">
        <f>VLOOKUP(YEAR(cukier[[#This Row],[data sprzedazy]]), $G$3:$H$13, 2,0)</f>
        <v>2</v>
      </c>
      <c r="E26">
        <f>cukier[[#This Row],[ilosc sprzedanego cukru w kg]]*cukier[[#This Row],[cena cukru]]</f>
        <v>116</v>
      </c>
      <c r="G26" s="10" t="s">
        <v>104</v>
      </c>
      <c r="H26" s="2">
        <v>7904</v>
      </c>
      <c r="J26" s="10" t="s">
        <v>253</v>
      </c>
      <c r="K26" s="2">
        <v>27016</v>
      </c>
    </row>
    <row r="27" spans="1:11" x14ac:dyDescent="0.35">
      <c r="A27" s="1">
        <v>38409</v>
      </c>
      <c r="B27" s="2" t="s">
        <v>23</v>
      </c>
      <c r="C27">
        <v>16</v>
      </c>
      <c r="D27">
        <f>VLOOKUP(YEAR(cukier[[#This Row],[data sprzedazy]]), $G$3:$H$13, 2,0)</f>
        <v>2</v>
      </c>
      <c r="E27">
        <f>cukier[[#This Row],[ilosc sprzedanego cukru w kg]]*cukier[[#This Row],[cena cukru]]</f>
        <v>32</v>
      </c>
      <c r="G27" s="10" t="s">
        <v>26</v>
      </c>
      <c r="H27" s="2">
        <v>5797</v>
      </c>
      <c r="J27" s="10" t="s">
        <v>254</v>
      </c>
      <c r="K27" s="2">
        <v>27226</v>
      </c>
    </row>
    <row r="28" spans="1:11" x14ac:dyDescent="0.35">
      <c r="A28" s="1">
        <v>38409</v>
      </c>
      <c r="B28" s="2" t="s">
        <v>24</v>
      </c>
      <c r="C28">
        <v>348</v>
      </c>
      <c r="D28">
        <f>VLOOKUP(YEAR(cukier[[#This Row],[data sprzedazy]]), $G$3:$H$13, 2,0)</f>
        <v>2</v>
      </c>
      <c r="E28">
        <f>cukier[[#This Row],[ilosc sprzedanego cukru w kg]]*cukier[[#This Row],[cena cukru]]</f>
        <v>696</v>
      </c>
      <c r="G28" s="10" t="s">
        <v>14</v>
      </c>
      <c r="H28" s="2">
        <v>5492</v>
      </c>
      <c r="J28" s="10" t="s">
        <v>255</v>
      </c>
      <c r="K28" s="2">
        <v>31720</v>
      </c>
    </row>
    <row r="29" spans="1:11" x14ac:dyDescent="0.35">
      <c r="A29" s="1">
        <v>38410</v>
      </c>
      <c r="B29" s="2" t="s">
        <v>7</v>
      </c>
      <c r="C29">
        <v>336</v>
      </c>
      <c r="D29">
        <f>VLOOKUP(YEAR(cukier[[#This Row],[data sprzedazy]]), $G$3:$H$13, 2,0)</f>
        <v>2</v>
      </c>
      <c r="E29">
        <f>cukier[[#This Row],[ilosc sprzedanego cukru w kg]]*cukier[[#This Row],[cena cukru]]</f>
        <v>672</v>
      </c>
      <c r="G29" s="10" t="s">
        <v>54</v>
      </c>
      <c r="H29" s="2">
        <v>5460</v>
      </c>
      <c r="J29" s="10" t="s">
        <v>256</v>
      </c>
      <c r="K29" s="2">
        <v>36523</v>
      </c>
    </row>
    <row r="30" spans="1:11" x14ac:dyDescent="0.35">
      <c r="A30" s="1">
        <v>38410</v>
      </c>
      <c r="B30" s="2" t="s">
        <v>24</v>
      </c>
      <c r="C30">
        <v>435</v>
      </c>
      <c r="D30">
        <f>VLOOKUP(YEAR(cukier[[#This Row],[data sprzedazy]]), $G$3:$H$13, 2,0)</f>
        <v>2</v>
      </c>
      <c r="E30">
        <f>cukier[[#This Row],[ilosc sprzedanego cukru w kg]]*cukier[[#This Row],[cena cukru]]</f>
        <v>870</v>
      </c>
      <c r="G30" s="10" t="s">
        <v>39</v>
      </c>
      <c r="H30" s="2">
        <v>5232</v>
      </c>
      <c r="J30" s="10" t="s">
        <v>257</v>
      </c>
      <c r="K30" s="2">
        <v>30764</v>
      </c>
    </row>
    <row r="31" spans="1:11" x14ac:dyDescent="0.35">
      <c r="A31" s="1">
        <v>38410</v>
      </c>
      <c r="B31" s="2" t="s">
        <v>25</v>
      </c>
      <c r="C31">
        <v>110</v>
      </c>
      <c r="D31">
        <f>VLOOKUP(YEAR(cukier[[#This Row],[data sprzedazy]]), $G$3:$H$13, 2,0)</f>
        <v>2</v>
      </c>
      <c r="E31">
        <f>cukier[[#This Row],[ilosc sprzedanego cukru w kg]]*cukier[[#This Row],[cena cukru]]</f>
        <v>220</v>
      </c>
      <c r="G31" s="10" t="s">
        <v>20</v>
      </c>
      <c r="H31" s="2">
        <v>5156</v>
      </c>
      <c r="J31" s="10" t="s">
        <v>258</v>
      </c>
      <c r="K31" s="2">
        <v>32521</v>
      </c>
    </row>
    <row r="32" spans="1:11" x14ac:dyDescent="0.35">
      <c r="A32" s="1">
        <v>38412</v>
      </c>
      <c r="B32" s="2" t="s">
        <v>26</v>
      </c>
      <c r="C32">
        <v>204</v>
      </c>
      <c r="D32">
        <f>VLOOKUP(YEAR(cukier[[#This Row],[data sprzedazy]]), $G$3:$H$13, 2,0)</f>
        <v>2</v>
      </c>
      <c r="E32">
        <f>cukier[[#This Row],[ilosc sprzedanego cukru w kg]]*cukier[[#This Row],[cena cukru]]</f>
        <v>408</v>
      </c>
      <c r="G32" s="10" t="s">
        <v>32</v>
      </c>
      <c r="H32" s="2">
        <v>5120</v>
      </c>
      <c r="J32" s="10" t="s">
        <v>259</v>
      </c>
      <c r="K32" s="2">
        <v>23778</v>
      </c>
    </row>
    <row r="33" spans="1:11" x14ac:dyDescent="0.35">
      <c r="A33" s="1">
        <v>38412</v>
      </c>
      <c r="B33" s="2" t="s">
        <v>20</v>
      </c>
      <c r="C33">
        <v>20</v>
      </c>
      <c r="D33">
        <f>VLOOKUP(YEAR(cukier[[#This Row],[data sprzedazy]]), $G$3:$H$13, 2,0)</f>
        <v>2</v>
      </c>
      <c r="E33">
        <f>cukier[[#This Row],[ilosc sprzedanego cukru w kg]]*cukier[[#This Row],[cena cukru]]</f>
        <v>40</v>
      </c>
      <c r="G33" s="10" t="s">
        <v>57</v>
      </c>
      <c r="H33" s="2">
        <v>4926</v>
      </c>
      <c r="J33" s="10" t="s">
        <v>260</v>
      </c>
      <c r="K33" s="2">
        <v>26976</v>
      </c>
    </row>
    <row r="34" spans="1:11" x14ac:dyDescent="0.35">
      <c r="A34" s="1">
        <v>38414</v>
      </c>
      <c r="B34" s="2" t="s">
        <v>27</v>
      </c>
      <c r="C34">
        <v>102</v>
      </c>
      <c r="D34">
        <f>VLOOKUP(YEAR(cukier[[#This Row],[data sprzedazy]]), $G$3:$H$13, 2,0)</f>
        <v>2</v>
      </c>
      <c r="E34">
        <f>cukier[[#This Row],[ilosc sprzedanego cukru w kg]]*cukier[[#This Row],[cena cukru]]</f>
        <v>204</v>
      </c>
      <c r="G34" s="10" t="s">
        <v>12</v>
      </c>
      <c r="H34" s="2">
        <v>4831</v>
      </c>
      <c r="J34" s="10" t="s">
        <v>261</v>
      </c>
      <c r="K34" s="2">
        <v>28419</v>
      </c>
    </row>
    <row r="35" spans="1:11" x14ac:dyDescent="0.35">
      <c r="A35" s="1">
        <v>38416</v>
      </c>
      <c r="B35" s="2" t="s">
        <v>28</v>
      </c>
      <c r="C35">
        <v>48</v>
      </c>
      <c r="D35">
        <f>VLOOKUP(YEAR(cukier[[#This Row],[data sprzedazy]]), $G$3:$H$13, 2,0)</f>
        <v>2</v>
      </c>
      <c r="E35">
        <f>cukier[[#This Row],[ilosc sprzedanego cukru w kg]]*cukier[[#This Row],[cena cukru]]</f>
        <v>96</v>
      </c>
      <c r="G35" s="10" t="s">
        <v>21</v>
      </c>
      <c r="H35" s="2">
        <v>4784</v>
      </c>
      <c r="J35" s="10" t="s">
        <v>262</v>
      </c>
      <c r="K35" s="2">
        <v>35284</v>
      </c>
    </row>
    <row r="36" spans="1:11" x14ac:dyDescent="0.35">
      <c r="A36" s="1">
        <v>38418</v>
      </c>
      <c r="B36" s="2" t="s">
        <v>24</v>
      </c>
      <c r="C36">
        <v>329</v>
      </c>
      <c r="D36">
        <f>VLOOKUP(YEAR(cukier[[#This Row],[data sprzedazy]]), $G$3:$H$13, 2,0)</f>
        <v>2</v>
      </c>
      <c r="E36">
        <f>cukier[[#This Row],[ilosc sprzedanego cukru w kg]]*cukier[[#This Row],[cena cukru]]</f>
        <v>658</v>
      </c>
      <c r="G36" s="10" t="s">
        <v>30</v>
      </c>
      <c r="H36" s="2">
        <v>4440</v>
      </c>
      <c r="J36" s="10" t="s">
        <v>247</v>
      </c>
      <c r="K36" s="2">
        <v>300227</v>
      </c>
    </row>
    <row r="37" spans="1:11" x14ac:dyDescent="0.35">
      <c r="A37" s="1">
        <v>38420</v>
      </c>
      <c r="B37" s="2" t="s">
        <v>29</v>
      </c>
      <c r="C37">
        <v>16</v>
      </c>
      <c r="D37">
        <f>VLOOKUP(YEAR(cukier[[#This Row],[data sprzedazy]]), $G$3:$H$13, 2,0)</f>
        <v>2</v>
      </c>
      <c r="E37">
        <f>cukier[[#This Row],[ilosc sprzedanego cukru w kg]]*cukier[[#This Row],[cena cukru]]</f>
        <v>32</v>
      </c>
      <c r="G37" s="10" t="s">
        <v>37</v>
      </c>
      <c r="H37" s="2">
        <v>4407</v>
      </c>
    </row>
    <row r="38" spans="1:11" x14ac:dyDescent="0.35">
      <c r="A38" s="1">
        <v>38421</v>
      </c>
      <c r="B38" s="2" t="s">
        <v>30</v>
      </c>
      <c r="C38">
        <v>102</v>
      </c>
      <c r="D38">
        <f>VLOOKUP(YEAR(cukier[[#This Row],[data sprzedazy]]), $G$3:$H$13, 2,0)</f>
        <v>2</v>
      </c>
      <c r="E38">
        <f>cukier[[#This Row],[ilosc sprzedanego cukru w kg]]*cukier[[#This Row],[cena cukru]]</f>
        <v>204</v>
      </c>
      <c r="G38" s="10" t="s">
        <v>8</v>
      </c>
      <c r="H38" s="2">
        <v>4309</v>
      </c>
    </row>
    <row r="39" spans="1:11" x14ac:dyDescent="0.35">
      <c r="A39" s="1">
        <v>38421</v>
      </c>
      <c r="B39" s="2" t="s">
        <v>16</v>
      </c>
      <c r="C39">
        <v>309</v>
      </c>
      <c r="D39">
        <f>VLOOKUP(YEAR(cukier[[#This Row],[data sprzedazy]]), $G$3:$H$13, 2,0)</f>
        <v>2</v>
      </c>
      <c r="E39">
        <f>cukier[[#This Row],[ilosc sprzedanego cukru w kg]]*cukier[[#This Row],[cena cukru]]</f>
        <v>618</v>
      </c>
      <c r="G39" s="10" t="s">
        <v>25</v>
      </c>
      <c r="H39" s="2">
        <v>3905</v>
      </c>
      <c r="J39" s="11" t="s">
        <v>267</v>
      </c>
    </row>
    <row r="40" spans="1:11" x14ac:dyDescent="0.35">
      <c r="A40" s="1">
        <v>38423</v>
      </c>
      <c r="B40" s="2" t="s">
        <v>7</v>
      </c>
      <c r="C40">
        <v>331</v>
      </c>
      <c r="D40">
        <f>VLOOKUP(YEAR(cukier[[#This Row],[data sprzedazy]]), $G$3:$H$13, 2,0)</f>
        <v>2</v>
      </c>
      <c r="E40">
        <f>cukier[[#This Row],[ilosc sprzedanego cukru w kg]]*cukier[[#This Row],[cena cukru]]</f>
        <v>662</v>
      </c>
      <c r="G40" s="10" t="s">
        <v>10</v>
      </c>
      <c r="H40" s="2">
        <v>3835</v>
      </c>
      <c r="J40" s="12" t="s">
        <v>271</v>
      </c>
    </row>
    <row r="41" spans="1:11" x14ac:dyDescent="0.35">
      <c r="A41" s="1">
        <v>38428</v>
      </c>
      <c r="B41" s="2" t="s">
        <v>31</v>
      </c>
      <c r="C41">
        <v>3</v>
      </c>
      <c r="D41">
        <f>VLOOKUP(YEAR(cukier[[#This Row],[data sprzedazy]]), $G$3:$H$13, 2,0)</f>
        <v>2</v>
      </c>
      <c r="E41">
        <f>cukier[[#This Row],[ilosc sprzedanego cukru w kg]]*cukier[[#This Row],[cena cukru]]</f>
        <v>6</v>
      </c>
      <c r="G41" s="10" t="s">
        <v>71</v>
      </c>
      <c r="H41" s="2">
        <v>3803</v>
      </c>
      <c r="J41" s="12">
        <v>38126.349999999969</v>
      </c>
    </row>
    <row r="42" spans="1:11" x14ac:dyDescent="0.35">
      <c r="A42" s="1">
        <v>38429</v>
      </c>
      <c r="B42" s="2" t="s">
        <v>32</v>
      </c>
      <c r="C42">
        <v>76</v>
      </c>
      <c r="D42">
        <f>VLOOKUP(YEAR(cukier[[#This Row],[data sprzedazy]]), $G$3:$H$13, 2,0)</f>
        <v>2</v>
      </c>
      <c r="E42">
        <f>cukier[[#This Row],[ilosc sprzedanego cukru w kg]]*cukier[[#This Row],[cena cukru]]</f>
        <v>152</v>
      </c>
      <c r="G42" s="10" t="s">
        <v>68</v>
      </c>
      <c r="H42" s="2">
        <v>3795</v>
      </c>
    </row>
    <row r="43" spans="1:11" x14ac:dyDescent="0.35">
      <c r="A43" s="1">
        <v>38429</v>
      </c>
      <c r="B43" s="2" t="s">
        <v>33</v>
      </c>
      <c r="C43">
        <v>196</v>
      </c>
      <c r="D43">
        <f>VLOOKUP(YEAR(cukier[[#This Row],[data sprzedazy]]), $G$3:$H$13, 2,0)</f>
        <v>2</v>
      </c>
      <c r="E43">
        <f>cukier[[#This Row],[ilosc sprzedanego cukru w kg]]*cukier[[#This Row],[cena cukru]]</f>
        <v>392</v>
      </c>
      <c r="G43" s="10" t="s">
        <v>63</v>
      </c>
      <c r="H43" s="2">
        <v>3705</v>
      </c>
    </row>
    <row r="44" spans="1:11" x14ac:dyDescent="0.35">
      <c r="A44" s="1">
        <v>38431</v>
      </c>
      <c r="B44" s="2" t="s">
        <v>20</v>
      </c>
      <c r="C44">
        <v>54</v>
      </c>
      <c r="D44">
        <f>VLOOKUP(YEAR(cukier[[#This Row],[data sprzedazy]]), $G$3:$H$13, 2,0)</f>
        <v>2</v>
      </c>
      <c r="E44">
        <f>cukier[[#This Row],[ilosc sprzedanego cukru w kg]]*cukier[[#This Row],[cena cukru]]</f>
        <v>108</v>
      </c>
      <c r="G44" s="10" t="s">
        <v>73</v>
      </c>
      <c r="H44" s="2">
        <v>3185</v>
      </c>
      <c r="J44" s="3" t="s">
        <v>281</v>
      </c>
    </row>
    <row r="45" spans="1:11" x14ac:dyDescent="0.35">
      <c r="A45" s="1">
        <v>38435</v>
      </c>
      <c r="B45" s="2" t="s">
        <v>11</v>
      </c>
      <c r="C45">
        <v>277</v>
      </c>
      <c r="D45">
        <f>VLOOKUP(YEAR(cukier[[#This Row],[data sprzedazy]]), $G$3:$H$13, 2,0)</f>
        <v>2</v>
      </c>
      <c r="E45">
        <f>cukier[[#This Row],[ilosc sprzedanego cukru w kg]]*cukier[[#This Row],[cena cukru]]</f>
        <v>554</v>
      </c>
      <c r="G45" s="10" t="s">
        <v>27</v>
      </c>
      <c r="H45" s="2">
        <v>2717</v>
      </c>
      <c r="J45" s="12" t="s">
        <v>280</v>
      </c>
    </row>
    <row r="46" spans="1:11" x14ac:dyDescent="0.35">
      <c r="A46" s="1">
        <v>38437</v>
      </c>
      <c r="B46" s="2" t="s">
        <v>34</v>
      </c>
      <c r="C46">
        <v>7</v>
      </c>
      <c r="D46">
        <f>VLOOKUP(YEAR(cukier[[#This Row],[data sprzedazy]]), $G$3:$H$13, 2,0)</f>
        <v>2</v>
      </c>
      <c r="E46">
        <f>cukier[[#This Row],[ilosc sprzedanego cukru w kg]]*cukier[[#This Row],[cena cukru]]</f>
        <v>14</v>
      </c>
      <c r="G46" s="10" t="s">
        <v>28</v>
      </c>
      <c r="H46" s="2">
        <v>2286</v>
      </c>
      <c r="J46" s="12">
        <v>14</v>
      </c>
    </row>
    <row r="47" spans="1:11" x14ac:dyDescent="0.35">
      <c r="A47" s="1">
        <v>38439</v>
      </c>
      <c r="B47" s="2" t="s">
        <v>35</v>
      </c>
      <c r="C47">
        <v>12</v>
      </c>
      <c r="D47">
        <f>VLOOKUP(YEAR(cukier[[#This Row],[data sprzedazy]]), $G$3:$H$13, 2,0)</f>
        <v>2</v>
      </c>
      <c r="E47">
        <f>cukier[[#This Row],[ilosc sprzedanego cukru w kg]]*cukier[[#This Row],[cena cukru]]</f>
        <v>24</v>
      </c>
      <c r="G47" s="10" t="s">
        <v>80</v>
      </c>
      <c r="H47" s="2">
        <v>2123</v>
      </c>
    </row>
    <row r="48" spans="1:11" x14ac:dyDescent="0.35">
      <c r="A48" s="1">
        <v>38440</v>
      </c>
      <c r="B48" s="2" t="s">
        <v>36</v>
      </c>
      <c r="C48">
        <v>7</v>
      </c>
      <c r="D48">
        <f>VLOOKUP(YEAR(cukier[[#This Row],[data sprzedazy]]), $G$3:$H$13, 2,0)</f>
        <v>2</v>
      </c>
      <c r="E48">
        <f>cukier[[#This Row],[ilosc sprzedanego cukru w kg]]*cukier[[#This Row],[cena cukru]]</f>
        <v>14</v>
      </c>
      <c r="G48" s="10" t="s">
        <v>41</v>
      </c>
      <c r="H48" s="2">
        <v>2042</v>
      </c>
    </row>
    <row r="49" spans="1:8" x14ac:dyDescent="0.35">
      <c r="A49" s="1">
        <v>38442</v>
      </c>
      <c r="B49" s="2" t="s">
        <v>9</v>
      </c>
      <c r="C49">
        <v>416</v>
      </c>
      <c r="D49">
        <f>VLOOKUP(YEAR(cukier[[#This Row],[data sprzedazy]]), $G$3:$H$13, 2,0)</f>
        <v>2</v>
      </c>
      <c r="E49">
        <f>cukier[[#This Row],[ilosc sprzedanego cukru w kg]]*cukier[[#This Row],[cena cukru]]</f>
        <v>832</v>
      </c>
      <c r="G49" s="10" t="s">
        <v>22</v>
      </c>
      <c r="H49" s="2">
        <v>1822</v>
      </c>
    </row>
    <row r="50" spans="1:8" x14ac:dyDescent="0.35">
      <c r="A50" s="1">
        <v>38445</v>
      </c>
      <c r="B50" s="2" t="s">
        <v>9</v>
      </c>
      <c r="C50">
        <v>263</v>
      </c>
      <c r="D50">
        <f>VLOOKUP(YEAR(cukier[[#This Row],[data sprzedazy]]), $G$3:$H$13, 2,0)</f>
        <v>2</v>
      </c>
      <c r="E50">
        <f>cukier[[#This Row],[ilosc sprzedanego cukru w kg]]*cukier[[#This Row],[cena cukru]]</f>
        <v>526</v>
      </c>
      <c r="G50" s="10" t="s">
        <v>33</v>
      </c>
      <c r="H50" s="2">
        <v>1737</v>
      </c>
    </row>
    <row r="51" spans="1:8" x14ac:dyDescent="0.35">
      <c r="A51" s="1">
        <v>38448</v>
      </c>
      <c r="B51" s="2" t="s">
        <v>3</v>
      </c>
      <c r="C51">
        <v>15</v>
      </c>
      <c r="D51">
        <f>VLOOKUP(YEAR(cukier[[#This Row],[data sprzedazy]]), $G$3:$H$13, 2,0)</f>
        <v>2</v>
      </c>
      <c r="E51">
        <f>cukier[[#This Row],[ilosc sprzedanego cukru w kg]]*cukier[[#This Row],[cena cukru]]</f>
        <v>30</v>
      </c>
      <c r="G51" s="10" t="s">
        <v>133</v>
      </c>
      <c r="H51" s="2">
        <v>1503</v>
      </c>
    </row>
    <row r="52" spans="1:8" x14ac:dyDescent="0.35">
      <c r="A52" s="1">
        <v>38452</v>
      </c>
      <c r="B52" s="2" t="s">
        <v>27</v>
      </c>
      <c r="C52">
        <v>194</v>
      </c>
      <c r="D52">
        <f>VLOOKUP(YEAR(cukier[[#This Row],[data sprzedazy]]), $G$3:$H$13, 2,0)</f>
        <v>2</v>
      </c>
      <c r="E52">
        <f>cukier[[#This Row],[ilosc sprzedanego cukru w kg]]*cukier[[#This Row],[cena cukru]]</f>
        <v>388</v>
      </c>
      <c r="G52" s="10" t="s">
        <v>60</v>
      </c>
      <c r="H52" s="2">
        <v>1404</v>
      </c>
    </row>
    <row r="53" spans="1:8" x14ac:dyDescent="0.35">
      <c r="A53" s="1">
        <v>38453</v>
      </c>
      <c r="B53" s="2" t="s">
        <v>37</v>
      </c>
      <c r="C53">
        <v>120</v>
      </c>
      <c r="D53">
        <f>VLOOKUP(YEAR(cukier[[#This Row],[data sprzedazy]]), $G$3:$H$13, 2,0)</f>
        <v>2</v>
      </c>
      <c r="E53">
        <f>cukier[[#This Row],[ilosc sprzedanego cukru w kg]]*cukier[[#This Row],[cena cukru]]</f>
        <v>240</v>
      </c>
      <c r="G53" s="10" t="s">
        <v>65</v>
      </c>
      <c r="H53" s="2">
        <v>1002</v>
      </c>
    </row>
    <row r="54" spans="1:8" x14ac:dyDescent="0.35">
      <c r="A54" s="1">
        <v>38454</v>
      </c>
      <c r="B54" s="2" t="s">
        <v>9</v>
      </c>
      <c r="C54">
        <v>175</v>
      </c>
      <c r="D54">
        <f>VLOOKUP(YEAR(cukier[[#This Row],[data sprzedazy]]), $G$3:$H$13, 2,0)</f>
        <v>2</v>
      </c>
      <c r="E54">
        <f>cukier[[#This Row],[ilosc sprzedanego cukru w kg]]*cukier[[#This Row],[cena cukru]]</f>
        <v>350</v>
      </c>
      <c r="G54" s="10" t="s">
        <v>82</v>
      </c>
      <c r="H54" s="2">
        <v>888</v>
      </c>
    </row>
    <row r="55" spans="1:8" x14ac:dyDescent="0.35">
      <c r="A55" s="1">
        <v>38456</v>
      </c>
      <c r="B55" s="2" t="s">
        <v>38</v>
      </c>
      <c r="C55">
        <v>12</v>
      </c>
      <c r="D55">
        <f>VLOOKUP(YEAR(cukier[[#This Row],[data sprzedazy]]), $G$3:$H$13, 2,0)</f>
        <v>2</v>
      </c>
      <c r="E55">
        <f>cukier[[#This Row],[ilosc sprzedanego cukru w kg]]*cukier[[#This Row],[cena cukru]]</f>
        <v>24</v>
      </c>
      <c r="G55" s="10" t="s">
        <v>122</v>
      </c>
      <c r="H55" s="2">
        <v>815</v>
      </c>
    </row>
    <row r="56" spans="1:8" x14ac:dyDescent="0.35">
      <c r="A56" s="1">
        <v>38457</v>
      </c>
      <c r="B56" s="2" t="s">
        <v>39</v>
      </c>
      <c r="C56">
        <v>174</v>
      </c>
      <c r="D56">
        <f>VLOOKUP(YEAR(cukier[[#This Row],[data sprzedazy]]), $G$3:$H$13, 2,0)</f>
        <v>2</v>
      </c>
      <c r="E56">
        <f>cukier[[#This Row],[ilosc sprzedanego cukru w kg]]*cukier[[#This Row],[cena cukru]]</f>
        <v>348</v>
      </c>
      <c r="G56" s="10" t="s">
        <v>125</v>
      </c>
      <c r="H56" s="2">
        <v>807</v>
      </c>
    </row>
    <row r="57" spans="1:8" x14ac:dyDescent="0.35">
      <c r="A57" s="1">
        <v>38458</v>
      </c>
      <c r="B57" s="2" t="s">
        <v>40</v>
      </c>
      <c r="C57">
        <v>3</v>
      </c>
      <c r="D57">
        <f>VLOOKUP(YEAR(cukier[[#This Row],[data sprzedazy]]), $G$3:$H$13, 2,0)</f>
        <v>2</v>
      </c>
      <c r="E57">
        <f>cukier[[#This Row],[ilosc sprzedanego cukru w kg]]*cukier[[#This Row],[cena cukru]]</f>
        <v>6</v>
      </c>
      <c r="G57" s="10" t="s">
        <v>175</v>
      </c>
      <c r="H57" s="2">
        <v>641</v>
      </c>
    </row>
    <row r="58" spans="1:8" x14ac:dyDescent="0.35">
      <c r="A58" s="1">
        <v>38459</v>
      </c>
      <c r="B58" s="2" t="s">
        <v>41</v>
      </c>
      <c r="C58">
        <v>149</v>
      </c>
      <c r="D58">
        <f>VLOOKUP(YEAR(cukier[[#This Row],[data sprzedazy]]), $G$3:$H$13, 2,0)</f>
        <v>2</v>
      </c>
      <c r="E58">
        <f>cukier[[#This Row],[ilosc sprzedanego cukru w kg]]*cukier[[#This Row],[cena cukru]]</f>
        <v>298</v>
      </c>
      <c r="G58" s="10" t="s">
        <v>107</v>
      </c>
      <c r="H58" s="2">
        <v>79</v>
      </c>
    </row>
    <row r="59" spans="1:8" x14ac:dyDescent="0.35">
      <c r="A59" s="1">
        <v>38460</v>
      </c>
      <c r="B59" s="2" t="s">
        <v>19</v>
      </c>
      <c r="C59">
        <v>492</v>
      </c>
      <c r="D59">
        <f>VLOOKUP(YEAR(cukier[[#This Row],[data sprzedazy]]), $G$3:$H$13, 2,0)</f>
        <v>2</v>
      </c>
      <c r="E59">
        <f>cukier[[#This Row],[ilosc sprzedanego cukru w kg]]*cukier[[#This Row],[cena cukru]]</f>
        <v>984</v>
      </c>
      <c r="G59" s="10" t="s">
        <v>120</v>
      </c>
      <c r="H59" s="2">
        <v>69</v>
      </c>
    </row>
    <row r="60" spans="1:8" x14ac:dyDescent="0.35">
      <c r="A60" s="1">
        <v>38460</v>
      </c>
      <c r="B60" s="2" t="s">
        <v>42</v>
      </c>
      <c r="C60">
        <v>2</v>
      </c>
      <c r="D60">
        <f>VLOOKUP(YEAR(cukier[[#This Row],[data sprzedazy]]), $G$3:$H$13, 2,0)</f>
        <v>2</v>
      </c>
      <c r="E60">
        <f>cukier[[#This Row],[ilosc sprzedanego cukru w kg]]*cukier[[#This Row],[cena cukru]]</f>
        <v>4</v>
      </c>
      <c r="G60" s="10" t="s">
        <v>3</v>
      </c>
      <c r="H60" s="2">
        <v>69</v>
      </c>
    </row>
    <row r="61" spans="1:8" x14ac:dyDescent="0.35">
      <c r="A61" s="1">
        <v>38461</v>
      </c>
      <c r="B61" s="2" t="s">
        <v>16</v>
      </c>
      <c r="C61">
        <v>298</v>
      </c>
      <c r="D61">
        <f>VLOOKUP(YEAR(cukier[[#This Row],[data sprzedazy]]), $G$3:$H$13, 2,0)</f>
        <v>2</v>
      </c>
      <c r="E61">
        <f>cukier[[#This Row],[ilosc sprzedanego cukru w kg]]*cukier[[#This Row],[cena cukru]]</f>
        <v>596</v>
      </c>
      <c r="G61" s="10" t="s">
        <v>96</v>
      </c>
      <c r="H61" s="2">
        <v>69</v>
      </c>
    </row>
    <row r="62" spans="1:8" x14ac:dyDescent="0.35">
      <c r="A62" s="1">
        <v>38472</v>
      </c>
      <c r="B62" s="2" t="s">
        <v>19</v>
      </c>
      <c r="C62">
        <v>201</v>
      </c>
      <c r="D62">
        <f>VLOOKUP(YEAR(cukier[[#This Row],[data sprzedazy]]), $G$3:$H$13, 2,0)</f>
        <v>2</v>
      </c>
      <c r="E62">
        <f>cukier[[#This Row],[ilosc sprzedanego cukru w kg]]*cukier[[#This Row],[cena cukru]]</f>
        <v>402</v>
      </c>
      <c r="G62" s="10" t="s">
        <v>114</v>
      </c>
      <c r="H62" s="2">
        <v>69</v>
      </c>
    </row>
    <row r="63" spans="1:8" x14ac:dyDescent="0.35">
      <c r="A63" s="1">
        <v>38473</v>
      </c>
      <c r="B63" s="2" t="s">
        <v>43</v>
      </c>
      <c r="C63">
        <v>15</v>
      </c>
      <c r="D63">
        <f>VLOOKUP(YEAR(cukier[[#This Row],[data sprzedazy]]), $G$3:$H$13, 2,0)</f>
        <v>2</v>
      </c>
      <c r="E63">
        <f>cukier[[#This Row],[ilosc sprzedanego cukru w kg]]*cukier[[#This Row],[cena cukru]]</f>
        <v>30</v>
      </c>
      <c r="G63" s="10" t="s">
        <v>151</v>
      </c>
      <c r="H63" s="2">
        <v>67</v>
      </c>
    </row>
    <row r="64" spans="1:8" x14ac:dyDescent="0.35">
      <c r="A64" s="1">
        <v>38473</v>
      </c>
      <c r="B64" s="2" t="s">
        <v>16</v>
      </c>
      <c r="C64">
        <v>319</v>
      </c>
      <c r="D64">
        <f>VLOOKUP(YEAR(cukier[[#This Row],[data sprzedazy]]), $G$3:$H$13, 2,0)</f>
        <v>2</v>
      </c>
      <c r="E64">
        <f>cukier[[#This Row],[ilosc sprzedanego cukru w kg]]*cukier[[#This Row],[cena cukru]]</f>
        <v>638</v>
      </c>
      <c r="G64" s="10" t="s">
        <v>29</v>
      </c>
      <c r="H64" s="2">
        <v>66</v>
      </c>
    </row>
    <row r="65" spans="1:8" x14ac:dyDescent="0.35">
      <c r="A65" s="1">
        <v>38474</v>
      </c>
      <c r="B65" s="2" t="s">
        <v>44</v>
      </c>
      <c r="C65">
        <v>9</v>
      </c>
      <c r="D65">
        <f>VLOOKUP(YEAR(cukier[[#This Row],[data sprzedazy]]), $G$3:$H$13, 2,0)</f>
        <v>2</v>
      </c>
      <c r="E65">
        <f>cukier[[#This Row],[ilosc sprzedanego cukru w kg]]*cukier[[#This Row],[cena cukru]]</f>
        <v>18</v>
      </c>
      <c r="G65" s="10" t="s">
        <v>138</v>
      </c>
      <c r="H65" s="2">
        <v>64</v>
      </c>
    </row>
    <row r="66" spans="1:8" x14ac:dyDescent="0.35">
      <c r="A66" s="1">
        <v>38476</v>
      </c>
      <c r="B66" s="2" t="s">
        <v>45</v>
      </c>
      <c r="C66">
        <v>15</v>
      </c>
      <c r="D66">
        <f>VLOOKUP(YEAR(cukier[[#This Row],[data sprzedazy]]), $G$3:$H$13, 2,0)</f>
        <v>2</v>
      </c>
      <c r="E66">
        <f>cukier[[#This Row],[ilosc sprzedanego cukru w kg]]*cukier[[#This Row],[cena cukru]]</f>
        <v>30</v>
      </c>
      <c r="G66" s="10" t="s">
        <v>44</v>
      </c>
      <c r="H66" s="2">
        <v>63</v>
      </c>
    </row>
    <row r="67" spans="1:8" x14ac:dyDescent="0.35">
      <c r="A67" s="1">
        <v>38479</v>
      </c>
      <c r="B67" s="2" t="s">
        <v>24</v>
      </c>
      <c r="C67">
        <v>444</v>
      </c>
      <c r="D67">
        <f>VLOOKUP(YEAR(cukier[[#This Row],[data sprzedazy]]), $G$3:$H$13, 2,0)</f>
        <v>2</v>
      </c>
      <c r="E67">
        <f>cukier[[#This Row],[ilosc sprzedanego cukru w kg]]*cukier[[#This Row],[cena cukru]]</f>
        <v>888</v>
      </c>
      <c r="G67" s="10" t="s">
        <v>115</v>
      </c>
      <c r="H67" s="2">
        <v>63</v>
      </c>
    </row>
    <row r="68" spans="1:8" x14ac:dyDescent="0.35">
      <c r="A68" s="1">
        <v>38479</v>
      </c>
      <c r="B68" s="2" t="s">
        <v>46</v>
      </c>
      <c r="C68">
        <v>13</v>
      </c>
      <c r="D68">
        <f>VLOOKUP(YEAR(cukier[[#This Row],[data sprzedazy]]), $G$3:$H$13, 2,0)</f>
        <v>2</v>
      </c>
      <c r="E68">
        <f>cukier[[#This Row],[ilosc sprzedanego cukru w kg]]*cukier[[#This Row],[cena cukru]]</f>
        <v>26</v>
      </c>
      <c r="G68" s="10" t="s">
        <v>74</v>
      </c>
      <c r="H68" s="2">
        <v>62</v>
      </c>
    </row>
    <row r="69" spans="1:8" x14ac:dyDescent="0.35">
      <c r="A69" s="1">
        <v>38481</v>
      </c>
      <c r="B69" s="2" t="s">
        <v>47</v>
      </c>
      <c r="C69">
        <v>366</v>
      </c>
      <c r="D69">
        <f>VLOOKUP(YEAR(cukier[[#This Row],[data sprzedazy]]), $G$3:$H$13, 2,0)</f>
        <v>2</v>
      </c>
      <c r="E69">
        <f>cukier[[#This Row],[ilosc sprzedanego cukru w kg]]*cukier[[#This Row],[cena cukru]]</f>
        <v>732</v>
      </c>
      <c r="G69" s="10" t="s">
        <v>157</v>
      </c>
      <c r="H69" s="2">
        <v>60</v>
      </c>
    </row>
    <row r="70" spans="1:8" x14ac:dyDescent="0.35">
      <c r="A70" s="1">
        <v>38492</v>
      </c>
      <c r="B70" s="2" t="s">
        <v>11</v>
      </c>
      <c r="C70">
        <v>259</v>
      </c>
      <c r="D70">
        <f>VLOOKUP(YEAR(cukier[[#This Row],[data sprzedazy]]), $G$3:$H$13, 2,0)</f>
        <v>2</v>
      </c>
      <c r="E70">
        <f>cukier[[#This Row],[ilosc sprzedanego cukru w kg]]*cukier[[#This Row],[cena cukru]]</f>
        <v>518</v>
      </c>
      <c r="G70" s="10" t="s">
        <v>58</v>
      </c>
      <c r="H70" s="2">
        <v>60</v>
      </c>
    </row>
    <row r="71" spans="1:8" x14ac:dyDescent="0.35">
      <c r="A71" s="1">
        <v>38493</v>
      </c>
      <c r="B71" s="2" t="s">
        <v>48</v>
      </c>
      <c r="C71">
        <v>16</v>
      </c>
      <c r="D71">
        <f>VLOOKUP(YEAR(cukier[[#This Row],[data sprzedazy]]), $G$3:$H$13, 2,0)</f>
        <v>2</v>
      </c>
      <c r="E71">
        <f>cukier[[#This Row],[ilosc sprzedanego cukru w kg]]*cukier[[#This Row],[cena cukru]]</f>
        <v>32</v>
      </c>
      <c r="G71" s="10" t="s">
        <v>2</v>
      </c>
      <c r="H71" s="2">
        <v>60</v>
      </c>
    </row>
    <row r="72" spans="1:8" x14ac:dyDescent="0.35">
      <c r="A72" s="1">
        <v>38496</v>
      </c>
      <c r="B72" s="2" t="s">
        <v>30</v>
      </c>
      <c r="C72">
        <v>49</v>
      </c>
      <c r="D72">
        <f>VLOOKUP(YEAR(cukier[[#This Row],[data sprzedazy]]), $G$3:$H$13, 2,0)</f>
        <v>2</v>
      </c>
      <c r="E72">
        <f>cukier[[#This Row],[ilosc sprzedanego cukru w kg]]*cukier[[#This Row],[cena cukru]]</f>
        <v>98</v>
      </c>
      <c r="G72" s="10" t="s">
        <v>92</v>
      </c>
      <c r="H72" s="2">
        <v>60</v>
      </c>
    </row>
    <row r="73" spans="1:8" x14ac:dyDescent="0.35">
      <c r="A73" s="1">
        <v>38497</v>
      </c>
      <c r="B73" s="2" t="s">
        <v>49</v>
      </c>
      <c r="C73">
        <v>3</v>
      </c>
      <c r="D73">
        <f>VLOOKUP(YEAR(cukier[[#This Row],[data sprzedazy]]), $G$3:$H$13, 2,0)</f>
        <v>2</v>
      </c>
      <c r="E73">
        <f>cukier[[#This Row],[ilosc sprzedanego cukru w kg]]*cukier[[#This Row],[cena cukru]]</f>
        <v>6</v>
      </c>
      <c r="G73" s="10" t="s">
        <v>177</v>
      </c>
      <c r="H73" s="2">
        <v>59</v>
      </c>
    </row>
    <row r="74" spans="1:8" x14ac:dyDescent="0.35">
      <c r="A74" s="1">
        <v>38497</v>
      </c>
      <c r="B74" s="2" t="s">
        <v>24</v>
      </c>
      <c r="C74">
        <v>251</v>
      </c>
      <c r="D74">
        <f>VLOOKUP(YEAR(cukier[[#This Row],[data sprzedazy]]), $G$3:$H$13, 2,0)</f>
        <v>2</v>
      </c>
      <c r="E74">
        <f>cukier[[#This Row],[ilosc sprzedanego cukru w kg]]*cukier[[#This Row],[cena cukru]]</f>
        <v>502</v>
      </c>
      <c r="G74" s="10" t="s">
        <v>172</v>
      </c>
      <c r="H74" s="2">
        <v>59</v>
      </c>
    </row>
    <row r="75" spans="1:8" x14ac:dyDescent="0.35">
      <c r="A75" s="1">
        <v>38499</v>
      </c>
      <c r="B75" s="2" t="s">
        <v>32</v>
      </c>
      <c r="C75">
        <v>179</v>
      </c>
      <c r="D75">
        <f>VLOOKUP(YEAR(cukier[[#This Row],[data sprzedazy]]), $G$3:$H$13, 2,0)</f>
        <v>2</v>
      </c>
      <c r="E75">
        <f>cukier[[#This Row],[ilosc sprzedanego cukru w kg]]*cukier[[#This Row],[cena cukru]]</f>
        <v>358</v>
      </c>
      <c r="G75" s="10" t="s">
        <v>55</v>
      </c>
      <c r="H75" s="2">
        <v>59</v>
      </c>
    </row>
    <row r="76" spans="1:8" x14ac:dyDescent="0.35">
      <c r="A76" s="1">
        <v>38501</v>
      </c>
      <c r="B76" s="2" t="s">
        <v>12</v>
      </c>
      <c r="C76">
        <v>116</v>
      </c>
      <c r="D76">
        <f>VLOOKUP(YEAR(cukier[[#This Row],[data sprzedazy]]), $G$3:$H$13, 2,0)</f>
        <v>2</v>
      </c>
      <c r="E76">
        <f>cukier[[#This Row],[ilosc sprzedanego cukru w kg]]*cukier[[#This Row],[cena cukru]]</f>
        <v>232</v>
      </c>
      <c r="G76" s="10" t="s">
        <v>83</v>
      </c>
      <c r="H76" s="2">
        <v>58</v>
      </c>
    </row>
    <row r="77" spans="1:8" x14ac:dyDescent="0.35">
      <c r="A77" s="1">
        <v>38501</v>
      </c>
      <c r="B77" s="2" t="s">
        <v>50</v>
      </c>
      <c r="C77">
        <v>13</v>
      </c>
      <c r="D77">
        <f>VLOOKUP(YEAR(cukier[[#This Row],[data sprzedazy]]), $G$3:$H$13, 2,0)</f>
        <v>2</v>
      </c>
      <c r="E77">
        <f>cukier[[#This Row],[ilosc sprzedanego cukru w kg]]*cukier[[#This Row],[cena cukru]]</f>
        <v>26</v>
      </c>
      <c r="G77" s="10" t="s">
        <v>46</v>
      </c>
      <c r="H77" s="2">
        <v>58</v>
      </c>
    </row>
    <row r="78" spans="1:8" x14ac:dyDescent="0.35">
      <c r="A78" s="1">
        <v>38503</v>
      </c>
      <c r="B78" s="2" t="s">
        <v>51</v>
      </c>
      <c r="C78">
        <v>3</v>
      </c>
      <c r="D78">
        <f>VLOOKUP(YEAR(cukier[[#This Row],[data sprzedazy]]), $G$3:$H$13, 2,0)</f>
        <v>2</v>
      </c>
      <c r="E78">
        <f>cukier[[#This Row],[ilosc sprzedanego cukru w kg]]*cukier[[#This Row],[cena cukru]]</f>
        <v>6</v>
      </c>
      <c r="G78" s="10" t="s">
        <v>88</v>
      </c>
      <c r="H78" s="2">
        <v>56</v>
      </c>
    </row>
    <row r="79" spans="1:8" x14ac:dyDescent="0.35">
      <c r="A79" s="1">
        <v>38503</v>
      </c>
      <c r="B79" s="2" t="s">
        <v>52</v>
      </c>
      <c r="C79">
        <v>253</v>
      </c>
      <c r="D79">
        <f>VLOOKUP(YEAR(cukier[[#This Row],[data sprzedazy]]), $G$3:$H$13, 2,0)</f>
        <v>2</v>
      </c>
      <c r="E79">
        <f>cukier[[#This Row],[ilosc sprzedanego cukru w kg]]*cukier[[#This Row],[cena cukru]]</f>
        <v>506</v>
      </c>
      <c r="G79" s="10" t="s">
        <v>81</v>
      </c>
      <c r="H79" s="2">
        <v>56</v>
      </c>
    </row>
    <row r="80" spans="1:8" x14ac:dyDescent="0.35">
      <c r="A80" s="1">
        <v>38510</v>
      </c>
      <c r="B80" s="2" t="s">
        <v>25</v>
      </c>
      <c r="C80">
        <v>83</v>
      </c>
      <c r="D80">
        <f>VLOOKUP(YEAR(cukier[[#This Row],[data sprzedazy]]), $G$3:$H$13, 2,0)</f>
        <v>2</v>
      </c>
      <c r="E80">
        <f>cukier[[#This Row],[ilosc sprzedanego cukru w kg]]*cukier[[#This Row],[cena cukru]]</f>
        <v>166</v>
      </c>
      <c r="G80" s="10" t="s">
        <v>89</v>
      </c>
      <c r="H80" s="2">
        <v>55</v>
      </c>
    </row>
    <row r="81" spans="1:8" x14ac:dyDescent="0.35">
      <c r="A81" s="1">
        <v>38512</v>
      </c>
      <c r="B81" s="2" t="s">
        <v>20</v>
      </c>
      <c r="C81">
        <v>177</v>
      </c>
      <c r="D81">
        <f>VLOOKUP(YEAR(cukier[[#This Row],[data sprzedazy]]), $G$3:$H$13, 2,0)</f>
        <v>2</v>
      </c>
      <c r="E81">
        <f>cukier[[#This Row],[ilosc sprzedanego cukru w kg]]*cukier[[#This Row],[cena cukru]]</f>
        <v>354</v>
      </c>
      <c r="G81" s="10" t="s">
        <v>100</v>
      </c>
      <c r="H81" s="2">
        <v>55</v>
      </c>
    </row>
    <row r="82" spans="1:8" x14ac:dyDescent="0.35">
      <c r="A82" s="1">
        <v>38512</v>
      </c>
      <c r="B82" s="2" t="s">
        <v>53</v>
      </c>
      <c r="C82">
        <v>7</v>
      </c>
      <c r="D82">
        <f>VLOOKUP(YEAR(cukier[[#This Row],[data sprzedazy]]), $G$3:$H$13, 2,0)</f>
        <v>2</v>
      </c>
      <c r="E82">
        <f>cukier[[#This Row],[ilosc sprzedanego cukru w kg]]*cukier[[#This Row],[cena cukru]]</f>
        <v>14</v>
      </c>
      <c r="G82" s="10" t="s">
        <v>72</v>
      </c>
      <c r="H82" s="2">
        <v>55</v>
      </c>
    </row>
    <row r="83" spans="1:8" x14ac:dyDescent="0.35">
      <c r="A83" s="1">
        <v>38513</v>
      </c>
      <c r="B83" s="2" t="s">
        <v>54</v>
      </c>
      <c r="C83">
        <v>46</v>
      </c>
      <c r="D83">
        <f>VLOOKUP(YEAR(cukier[[#This Row],[data sprzedazy]]), $G$3:$H$13, 2,0)</f>
        <v>2</v>
      </c>
      <c r="E83">
        <f>cukier[[#This Row],[ilosc sprzedanego cukru w kg]]*cukier[[#This Row],[cena cukru]]</f>
        <v>92</v>
      </c>
      <c r="G83" s="10" t="s">
        <v>84</v>
      </c>
      <c r="H83" s="2">
        <v>52</v>
      </c>
    </row>
    <row r="84" spans="1:8" x14ac:dyDescent="0.35">
      <c r="A84" s="1">
        <v>38514</v>
      </c>
      <c r="B84" s="2" t="s">
        <v>55</v>
      </c>
      <c r="C84">
        <v>2</v>
      </c>
      <c r="D84">
        <f>VLOOKUP(YEAR(cukier[[#This Row],[data sprzedazy]]), $G$3:$H$13, 2,0)</f>
        <v>2</v>
      </c>
      <c r="E84">
        <f>cukier[[#This Row],[ilosc sprzedanego cukru w kg]]*cukier[[#This Row],[cena cukru]]</f>
        <v>4</v>
      </c>
      <c r="G84" s="10" t="s">
        <v>111</v>
      </c>
      <c r="H84" s="2">
        <v>52</v>
      </c>
    </row>
    <row r="85" spans="1:8" x14ac:dyDescent="0.35">
      <c r="A85" s="1">
        <v>38515</v>
      </c>
      <c r="B85" s="2" t="s">
        <v>5</v>
      </c>
      <c r="C85">
        <v>9</v>
      </c>
      <c r="D85">
        <f>VLOOKUP(YEAR(cukier[[#This Row],[data sprzedazy]]), $G$3:$H$13, 2,0)</f>
        <v>2</v>
      </c>
      <c r="E85">
        <f>cukier[[#This Row],[ilosc sprzedanego cukru w kg]]*cukier[[#This Row],[cena cukru]]</f>
        <v>18</v>
      </c>
      <c r="G85" s="10" t="s">
        <v>144</v>
      </c>
      <c r="H85" s="2">
        <v>50</v>
      </c>
    </row>
    <row r="86" spans="1:8" x14ac:dyDescent="0.35">
      <c r="A86" s="1">
        <v>38517</v>
      </c>
      <c r="B86" s="2" t="s">
        <v>56</v>
      </c>
      <c r="C86">
        <v>3</v>
      </c>
      <c r="D86">
        <f>VLOOKUP(YEAR(cukier[[#This Row],[data sprzedazy]]), $G$3:$H$13, 2,0)</f>
        <v>2</v>
      </c>
      <c r="E86">
        <f>cukier[[#This Row],[ilosc sprzedanego cukru w kg]]*cukier[[#This Row],[cena cukru]]</f>
        <v>6</v>
      </c>
      <c r="G86" s="10" t="s">
        <v>49</v>
      </c>
      <c r="H86" s="2">
        <v>50</v>
      </c>
    </row>
    <row r="87" spans="1:8" x14ac:dyDescent="0.35">
      <c r="A87" s="1">
        <v>38517</v>
      </c>
      <c r="B87" s="2" t="s">
        <v>57</v>
      </c>
      <c r="C87">
        <v>67</v>
      </c>
      <c r="D87">
        <f>VLOOKUP(YEAR(cukier[[#This Row],[data sprzedazy]]), $G$3:$H$13, 2,0)</f>
        <v>2</v>
      </c>
      <c r="E87">
        <f>cukier[[#This Row],[ilosc sprzedanego cukru w kg]]*cukier[[#This Row],[cena cukru]]</f>
        <v>134</v>
      </c>
      <c r="G87" s="10" t="s">
        <v>153</v>
      </c>
      <c r="H87" s="2">
        <v>50</v>
      </c>
    </row>
    <row r="88" spans="1:8" x14ac:dyDescent="0.35">
      <c r="A88" s="1">
        <v>38517</v>
      </c>
      <c r="B88" s="2" t="s">
        <v>47</v>
      </c>
      <c r="C88">
        <v>425</v>
      </c>
      <c r="D88">
        <f>VLOOKUP(YEAR(cukier[[#This Row],[data sprzedazy]]), $G$3:$H$13, 2,0)</f>
        <v>2</v>
      </c>
      <c r="E88">
        <f>cukier[[#This Row],[ilosc sprzedanego cukru w kg]]*cukier[[#This Row],[cena cukru]]</f>
        <v>850</v>
      </c>
      <c r="G88" s="10" t="s">
        <v>42</v>
      </c>
      <c r="H88" s="2">
        <v>50</v>
      </c>
    </row>
    <row r="89" spans="1:8" x14ac:dyDescent="0.35">
      <c r="A89" s="1">
        <v>38518</v>
      </c>
      <c r="B89" s="2" t="s">
        <v>7</v>
      </c>
      <c r="C89">
        <v>453</v>
      </c>
      <c r="D89">
        <f>VLOOKUP(YEAR(cukier[[#This Row],[data sprzedazy]]), $G$3:$H$13, 2,0)</f>
        <v>2</v>
      </c>
      <c r="E89">
        <f>cukier[[#This Row],[ilosc sprzedanego cukru w kg]]*cukier[[#This Row],[cena cukru]]</f>
        <v>906</v>
      </c>
      <c r="G89" s="10" t="s">
        <v>148</v>
      </c>
      <c r="H89" s="2">
        <v>50</v>
      </c>
    </row>
    <row r="90" spans="1:8" x14ac:dyDescent="0.35">
      <c r="A90" s="1">
        <v>38523</v>
      </c>
      <c r="B90" s="2" t="s">
        <v>24</v>
      </c>
      <c r="C90">
        <v>212</v>
      </c>
      <c r="D90">
        <f>VLOOKUP(YEAR(cukier[[#This Row],[data sprzedazy]]), $G$3:$H$13, 2,0)</f>
        <v>2</v>
      </c>
      <c r="E90">
        <f>cukier[[#This Row],[ilosc sprzedanego cukru w kg]]*cukier[[#This Row],[cena cukru]]</f>
        <v>424</v>
      </c>
      <c r="G90" s="10" t="s">
        <v>128</v>
      </c>
      <c r="H90" s="2">
        <v>50</v>
      </c>
    </row>
    <row r="91" spans="1:8" x14ac:dyDescent="0.35">
      <c r="A91" s="1">
        <v>38525</v>
      </c>
      <c r="B91" s="2" t="s">
        <v>58</v>
      </c>
      <c r="C91">
        <v>19</v>
      </c>
      <c r="D91">
        <f>VLOOKUP(YEAR(cukier[[#This Row],[data sprzedazy]]), $G$3:$H$13, 2,0)</f>
        <v>2</v>
      </c>
      <c r="E91">
        <f>cukier[[#This Row],[ilosc sprzedanego cukru w kg]]*cukier[[#This Row],[cena cukru]]</f>
        <v>38</v>
      </c>
      <c r="G91" s="10" t="s">
        <v>43</v>
      </c>
      <c r="H91" s="2">
        <v>49</v>
      </c>
    </row>
    <row r="92" spans="1:8" x14ac:dyDescent="0.35">
      <c r="A92" s="1">
        <v>38526</v>
      </c>
      <c r="B92" s="2" t="s">
        <v>8</v>
      </c>
      <c r="C92">
        <v>81</v>
      </c>
      <c r="D92">
        <f>VLOOKUP(YEAR(cukier[[#This Row],[data sprzedazy]]), $G$3:$H$13, 2,0)</f>
        <v>2</v>
      </c>
      <c r="E92">
        <f>cukier[[#This Row],[ilosc sprzedanego cukru w kg]]*cukier[[#This Row],[cena cukru]]</f>
        <v>162</v>
      </c>
      <c r="G92" s="10" t="s">
        <v>223</v>
      </c>
      <c r="H92" s="2">
        <v>49</v>
      </c>
    </row>
    <row r="93" spans="1:8" x14ac:dyDescent="0.35">
      <c r="A93" s="1">
        <v>38528</v>
      </c>
      <c r="B93" s="2" t="s">
        <v>59</v>
      </c>
      <c r="C93">
        <v>7</v>
      </c>
      <c r="D93">
        <f>VLOOKUP(YEAR(cukier[[#This Row],[data sprzedazy]]), $G$3:$H$13, 2,0)</f>
        <v>2</v>
      </c>
      <c r="E93">
        <f>cukier[[#This Row],[ilosc sprzedanego cukru w kg]]*cukier[[#This Row],[cena cukru]]</f>
        <v>14</v>
      </c>
      <c r="G93" s="10" t="s">
        <v>146</v>
      </c>
      <c r="H93" s="2">
        <v>49</v>
      </c>
    </row>
    <row r="94" spans="1:8" x14ac:dyDescent="0.35">
      <c r="A94" s="1">
        <v>38529</v>
      </c>
      <c r="B94" s="2" t="s">
        <v>60</v>
      </c>
      <c r="C94">
        <v>179</v>
      </c>
      <c r="D94">
        <f>VLOOKUP(YEAR(cukier[[#This Row],[data sprzedazy]]), $G$3:$H$13, 2,0)</f>
        <v>2</v>
      </c>
      <c r="E94">
        <f>cukier[[#This Row],[ilosc sprzedanego cukru w kg]]*cukier[[#This Row],[cena cukru]]</f>
        <v>358</v>
      </c>
      <c r="G94" s="10" t="s">
        <v>38</v>
      </c>
      <c r="H94" s="2">
        <v>48</v>
      </c>
    </row>
    <row r="95" spans="1:8" x14ac:dyDescent="0.35">
      <c r="A95" s="1">
        <v>38531</v>
      </c>
      <c r="B95" s="2" t="s">
        <v>16</v>
      </c>
      <c r="C95">
        <v>222</v>
      </c>
      <c r="D95">
        <f>VLOOKUP(YEAR(cukier[[#This Row],[data sprzedazy]]), $G$3:$H$13, 2,0)</f>
        <v>2</v>
      </c>
      <c r="E95">
        <f>cukier[[#This Row],[ilosc sprzedanego cukru w kg]]*cukier[[#This Row],[cena cukru]]</f>
        <v>444</v>
      </c>
      <c r="G95" s="10" t="s">
        <v>40</v>
      </c>
      <c r="H95" s="2">
        <v>48</v>
      </c>
    </row>
    <row r="96" spans="1:8" x14ac:dyDescent="0.35">
      <c r="A96" s="1">
        <v>38532</v>
      </c>
      <c r="B96" s="2" t="s">
        <v>61</v>
      </c>
      <c r="C96">
        <v>14</v>
      </c>
      <c r="D96">
        <f>VLOOKUP(YEAR(cukier[[#This Row],[data sprzedazy]]), $G$3:$H$13, 2,0)</f>
        <v>2</v>
      </c>
      <c r="E96">
        <f>cukier[[#This Row],[ilosc sprzedanego cukru w kg]]*cukier[[#This Row],[cena cukru]]</f>
        <v>28</v>
      </c>
      <c r="G96" s="10" t="s">
        <v>59</v>
      </c>
      <c r="H96" s="2">
        <v>48</v>
      </c>
    </row>
    <row r="97" spans="1:8" x14ac:dyDescent="0.35">
      <c r="A97" s="1">
        <v>38534</v>
      </c>
      <c r="B97" s="2" t="s">
        <v>62</v>
      </c>
      <c r="C97">
        <v>15</v>
      </c>
      <c r="D97">
        <f>VLOOKUP(YEAR(cukier[[#This Row],[data sprzedazy]]), $G$3:$H$13, 2,0)</f>
        <v>2</v>
      </c>
      <c r="E97">
        <f>cukier[[#This Row],[ilosc sprzedanego cukru w kg]]*cukier[[#This Row],[cena cukru]]</f>
        <v>30</v>
      </c>
      <c r="G97" s="10" t="s">
        <v>102</v>
      </c>
      <c r="H97" s="2">
        <v>48</v>
      </c>
    </row>
    <row r="98" spans="1:8" x14ac:dyDescent="0.35">
      <c r="A98" s="1">
        <v>38536</v>
      </c>
      <c r="B98" s="2" t="s">
        <v>63</v>
      </c>
      <c r="C98">
        <v>97</v>
      </c>
      <c r="D98">
        <f>VLOOKUP(YEAR(cukier[[#This Row],[data sprzedazy]]), $G$3:$H$13, 2,0)</f>
        <v>2</v>
      </c>
      <c r="E98">
        <f>cukier[[#This Row],[ilosc sprzedanego cukru w kg]]*cukier[[#This Row],[cena cukru]]</f>
        <v>194</v>
      </c>
      <c r="G98" s="10" t="s">
        <v>224</v>
      </c>
      <c r="H98" s="2">
        <v>48</v>
      </c>
    </row>
    <row r="99" spans="1:8" x14ac:dyDescent="0.35">
      <c r="A99" s="1">
        <v>38542</v>
      </c>
      <c r="B99" s="2" t="s">
        <v>22</v>
      </c>
      <c r="C99">
        <v>142</v>
      </c>
      <c r="D99">
        <f>VLOOKUP(YEAR(cukier[[#This Row],[data sprzedazy]]), $G$3:$H$13, 2,0)</f>
        <v>2</v>
      </c>
      <c r="E99">
        <f>cukier[[#This Row],[ilosc sprzedanego cukru w kg]]*cukier[[#This Row],[cena cukru]]</f>
        <v>284</v>
      </c>
      <c r="G99" s="10" t="s">
        <v>161</v>
      </c>
      <c r="H99" s="2">
        <v>46</v>
      </c>
    </row>
    <row r="100" spans="1:8" x14ac:dyDescent="0.35">
      <c r="A100" s="1">
        <v>38546</v>
      </c>
      <c r="B100" s="2" t="s">
        <v>47</v>
      </c>
      <c r="C100">
        <v>214</v>
      </c>
      <c r="D100">
        <f>VLOOKUP(YEAR(cukier[[#This Row],[data sprzedazy]]), $G$3:$H$13, 2,0)</f>
        <v>2</v>
      </c>
      <c r="E100">
        <f>cukier[[#This Row],[ilosc sprzedanego cukru w kg]]*cukier[[#This Row],[cena cukru]]</f>
        <v>428</v>
      </c>
      <c r="G100" s="10" t="s">
        <v>62</v>
      </c>
      <c r="H100" s="2">
        <v>46</v>
      </c>
    </row>
    <row r="101" spans="1:8" x14ac:dyDescent="0.35">
      <c r="A101" s="1">
        <v>38546</v>
      </c>
      <c r="B101" s="2" t="s">
        <v>16</v>
      </c>
      <c r="C101">
        <v>408</v>
      </c>
      <c r="D101">
        <f>VLOOKUP(YEAR(cukier[[#This Row],[data sprzedazy]]), $G$3:$H$13, 2,0)</f>
        <v>2</v>
      </c>
      <c r="E101">
        <f>cukier[[#This Row],[ilosc sprzedanego cukru w kg]]*cukier[[#This Row],[cena cukru]]</f>
        <v>816</v>
      </c>
      <c r="G101" s="10" t="s">
        <v>155</v>
      </c>
      <c r="H101" s="2">
        <v>44</v>
      </c>
    </row>
    <row r="102" spans="1:8" x14ac:dyDescent="0.35">
      <c r="A102" s="1">
        <v>38547</v>
      </c>
      <c r="B102" s="2" t="s">
        <v>14</v>
      </c>
      <c r="C102">
        <v>144</v>
      </c>
      <c r="D102">
        <f>VLOOKUP(YEAR(cukier[[#This Row],[data sprzedazy]]), $G$3:$H$13, 2,0)</f>
        <v>2</v>
      </c>
      <c r="E102">
        <f>cukier[[#This Row],[ilosc sprzedanego cukru w kg]]*cukier[[#This Row],[cena cukru]]</f>
        <v>288</v>
      </c>
      <c r="G102" s="10" t="s">
        <v>15</v>
      </c>
      <c r="H102" s="2">
        <v>44</v>
      </c>
    </row>
    <row r="103" spans="1:8" x14ac:dyDescent="0.35">
      <c r="A103" s="1">
        <v>38547</v>
      </c>
      <c r="B103" s="2" t="s">
        <v>8</v>
      </c>
      <c r="C103">
        <v>173</v>
      </c>
      <c r="D103">
        <f>VLOOKUP(YEAR(cukier[[#This Row],[data sprzedazy]]), $G$3:$H$13, 2,0)</f>
        <v>2</v>
      </c>
      <c r="E103">
        <f>cukier[[#This Row],[ilosc sprzedanego cukru w kg]]*cukier[[#This Row],[cena cukru]]</f>
        <v>346</v>
      </c>
      <c r="G103" s="10" t="s">
        <v>110</v>
      </c>
      <c r="H103" s="2">
        <v>44</v>
      </c>
    </row>
    <row r="104" spans="1:8" x14ac:dyDescent="0.35">
      <c r="A104" s="1">
        <v>38549</v>
      </c>
      <c r="B104" s="2" t="s">
        <v>64</v>
      </c>
      <c r="C104">
        <v>15</v>
      </c>
      <c r="D104">
        <f>VLOOKUP(YEAR(cukier[[#This Row],[data sprzedazy]]), $G$3:$H$13, 2,0)</f>
        <v>2</v>
      </c>
      <c r="E104">
        <f>cukier[[#This Row],[ilosc sprzedanego cukru w kg]]*cukier[[#This Row],[cena cukru]]</f>
        <v>30</v>
      </c>
      <c r="G104" s="10" t="s">
        <v>174</v>
      </c>
      <c r="H104" s="2">
        <v>44</v>
      </c>
    </row>
    <row r="105" spans="1:8" x14ac:dyDescent="0.35">
      <c r="A105" s="1">
        <v>38551</v>
      </c>
      <c r="B105" s="2" t="s">
        <v>52</v>
      </c>
      <c r="C105">
        <v>433</v>
      </c>
      <c r="D105">
        <f>VLOOKUP(YEAR(cukier[[#This Row],[data sprzedazy]]), $G$3:$H$13, 2,0)</f>
        <v>2</v>
      </c>
      <c r="E105">
        <f>cukier[[#This Row],[ilosc sprzedanego cukru w kg]]*cukier[[#This Row],[cena cukru]]</f>
        <v>866</v>
      </c>
      <c r="G105" s="10" t="s">
        <v>99</v>
      </c>
      <c r="H105" s="2">
        <v>42</v>
      </c>
    </row>
    <row r="106" spans="1:8" x14ac:dyDescent="0.35">
      <c r="A106" s="1">
        <v>38555</v>
      </c>
      <c r="B106" s="2" t="s">
        <v>65</v>
      </c>
      <c r="C106">
        <v>137</v>
      </c>
      <c r="D106">
        <f>VLOOKUP(YEAR(cukier[[#This Row],[data sprzedazy]]), $G$3:$H$13, 2,0)</f>
        <v>2</v>
      </c>
      <c r="E106">
        <f>cukier[[#This Row],[ilosc sprzedanego cukru w kg]]*cukier[[#This Row],[cena cukru]]</f>
        <v>274</v>
      </c>
      <c r="G106" s="10" t="s">
        <v>132</v>
      </c>
      <c r="H106" s="2">
        <v>41</v>
      </c>
    </row>
    <row r="107" spans="1:8" x14ac:dyDescent="0.35">
      <c r="A107" s="1">
        <v>38558</v>
      </c>
      <c r="B107" s="2" t="s">
        <v>52</v>
      </c>
      <c r="C107">
        <v>118</v>
      </c>
      <c r="D107">
        <f>VLOOKUP(YEAR(cukier[[#This Row],[data sprzedazy]]), $G$3:$H$13, 2,0)</f>
        <v>2</v>
      </c>
      <c r="E107">
        <f>cukier[[#This Row],[ilosc sprzedanego cukru w kg]]*cukier[[#This Row],[cena cukru]]</f>
        <v>236</v>
      </c>
      <c r="G107" s="10" t="s">
        <v>101</v>
      </c>
      <c r="H107" s="2">
        <v>41</v>
      </c>
    </row>
    <row r="108" spans="1:8" x14ac:dyDescent="0.35">
      <c r="A108" s="1">
        <v>38558</v>
      </c>
      <c r="B108" s="2" t="s">
        <v>11</v>
      </c>
      <c r="C108">
        <v>158</v>
      </c>
      <c r="D108">
        <f>VLOOKUP(YEAR(cukier[[#This Row],[data sprzedazy]]), $G$3:$H$13, 2,0)</f>
        <v>2</v>
      </c>
      <c r="E108">
        <f>cukier[[#This Row],[ilosc sprzedanego cukru w kg]]*cukier[[#This Row],[cena cukru]]</f>
        <v>316</v>
      </c>
      <c r="G108" s="10" t="s">
        <v>142</v>
      </c>
      <c r="H108" s="2">
        <v>40</v>
      </c>
    </row>
    <row r="109" spans="1:8" x14ac:dyDescent="0.35">
      <c r="A109" s="1">
        <v>38559</v>
      </c>
      <c r="B109" s="2" t="s">
        <v>46</v>
      </c>
      <c r="C109">
        <v>13</v>
      </c>
      <c r="D109">
        <f>VLOOKUP(YEAR(cukier[[#This Row],[data sprzedazy]]), $G$3:$H$13, 2,0)</f>
        <v>2</v>
      </c>
      <c r="E109">
        <f>cukier[[#This Row],[ilosc sprzedanego cukru w kg]]*cukier[[#This Row],[cena cukru]]</f>
        <v>26</v>
      </c>
      <c r="G109" s="10" t="s">
        <v>139</v>
      </c>
      <c r="H109" s="2">
        <v>39</v>
      </c>
    </row>
    <row r="110" spans="1:8" x14ac:dyDescent="0.35">
      <c r="A110" s="1">
        <v>38560</v>
      </c>
      <c r="B110" s="2" t="s">
        <v>66</v>
      </c>
      <c r="C110">
        <v>2</v>
      </c>
      <c r="D110">
        <f>VLOOKUP(YEAR(cukier[[#This Row],[data sprzedazy]]), $G$3:$H$13, 2,0)</f>
        <v>2</v>
      </c>
      <c r="E110">
        <f>cukier[[#This Row],[ilosc sprzedanego cukru w kg]]*cukier[[#This Row],[cena cukru]]</f>
        <v>4</v>
      </c>
      <c r="G110" s="10" t="s">
        <v>17</v>
      </c>
      <c r="H110" s="2">
        <v>39</v>
      </c>
    </row>
    <row r="111" spans="1:8" x14ac:dyDescent="0.35">
      <c r="A111" s="1">
        <v>38562</v>
      </c>
      <c r="B111" s="2" t="s">
        <v>52</v>
      </c>
      <c r="C111">
        <v>467</v>
      </c>
      <c r="D111">
        <f>VLOOKUP(YEAR(cukier[[#This Row],[data sprzedazy]]), $G$3:$H$13, 2,0)</f>
        <v>2</v>
      </c>
      <c r="E111">
        <f>cukier[[#This Row],[ilosc sprzedanego cukru w kg]]*cukier[[#This Row],[cena cukru]]</f>
        <v>934</v>
      </c>
      <c r="G111" s="10" t="s">
        <v>166</v>
      </c>
      <c r="H111" s="2">
        <v>39</v>
      </c>
    </row>
    <row r="112" spans="1:8" x14ac:dyDescent="0.35">
      <c r="A112" s="1">
        <v>38563</v>
      </c>
      <c r="B112" s="2" t="s">
        <v>67</v>
      </c>
      <c r="C112">
        <v>9</v>
      </c>
      <c r="D112">
        <f>VLOOKUP(YEAR(cukier[[#This Row],[data sprzedazy]]), $G$3:$H$13, 2,0)</f>
        <v>2</v>
      </c>
      <c r="E112">
        <f>cukier[[#This Row],[ilosc sprzedanego cukru w kg]]*cukier[[#This Row],[cena cukru]]</f>
        <v>18</v>
      </c>
      <c r="G112" s="10" t="s">
        <v>18</v>
      </c>
      <c r="H112" s="2">
        <v>38</v>
      </c>
    </row>
    <row r="113" spans="1:8" x14ac:dyDescent="0.35">
      <c r="A113" s="1">
        <v>38567</v>
      </c>
      <c r="B113" s="2" t="s">
        <v>68</v>
      </c>
      <c r="C113">
        <v>189</v>
      </c>
      <c r="D113">
        <f>VLOOKUP(YEAR(cukier[[#This Row],[data sprzedazy]]), $G$3:$H$13, 2,0)</f>
        <v>2</v>
      </c>
      <c r="E113">
        <f>cukier[[#This Row],[ilosc sprzedanego cukru w kg]]*cukier[[#This Row],[cena cukru]]</f>
        <v>378</v>
      </c>
      <c r="G113" s="10" t="s">
        <v>186</v>
      </c>
      <c r="H113" s="2">
        <v>38</v>
      </c>
    </row>
    <row r="114" spans="1:8" x14ac:dyDescent="0.35">
      <c r="A114" s="1">
        <v>38568</v>
      </c>
      <c r="B114" s="2" t="s">
        <v>69</v>
      </c>
      <c r="C114">
        <v>19</v>
      </c>
      <c r="D114">
        <f>VLOOKUP(YEAR(cukier[[#This Row],[data sprzedazy]]), $G$3:$H$13, 2,0)</f>
        <v>2</v>
      </c>
      <c r="E114">
        <f>cukier[[#This Row],[ilosc sprzedanego cukru w kg]]*cukier[[#This Row],[cena cukru]]</f>
        <v>38</v>
      </c>
      <c r="G114" s="10" t="s">
        <v>76</v>
      </c>
      <c r="H114" s="2">
        <v>38</v>
      </c>
    </row>
    <row r="115" spans="1:8" x14ac:dyDescent="0.35">
      <c r="A115" s="1">
        <v>38569</v>
      </c>
      <c r="B115" s="2" t="s">
        <v>11</v>
      </c>
      <c r="C115">
        <v>172</v>
      </c>
      <c r="D115">
        <f>VLOOKUP(YEAR(cukier[[#This Row],[data sprzedazy]]), $G$3:$H$13, 2,0)</f>
        <v>2</v>
      </c>
      <c r="E115">
        <f>cukier[[#This Row],[ilosc sprzedanego cukru w kg]]*cukier[[#This Row],[cena cukru]]</f>
        <v>344</v>
      </c>
      <c r="G115" s="10" t="s">
        <v>170</v>
      </c>
      <c r="H115" s="2">
        <v>38</v>
      </c>
    </row>
    <row r="116" spans="1:8" x14ac:dyDescent="0.35">
      <c r="A116" s="1">
        <v>38570</v>
      </c>
      <c r="B116" s="2" t="s">
        <v>57</v>
      </c>
      <c r="C116">
        <v>84</v>
      </c>
      <c r="D116">
        <f>VLOOKUP(YEAR(cukier[[#This Row],[data sprzedazy]]), $G$3:$H$13, 2,0)</f>
        <v>2</v>
      </c>
      <c r="E116">
        <f>cukier[[#This Row],[ilosc sprzedanego cukru w kg]]*cukier[[#This Row],[cena cukru]]</f>
        <v>168</v>
      </c>
      <c r="G116" s="10" t="s">
        <v>178</v>
      </c>
      <c r="H116" s="2">
        <v>37</v>
      </c>
    </row>
    <row r="117" spans="1:8" x14ac:dyDescent="0.35">
      <c r="A117" s="1">
        <v>38570</v>
      </c>
      <c r="B117" s="2" t="s">
        <v>70</v>
      </c>
      <c r="C117">
        <v>8</v>
      </c>
      <c r="D117">
        <f>VLOOKUP(YEAR(cukier[[#This Row],[data sprzedazy]]), $G$3:$H$13, 2,0)</f>
        <v>2</v>
      </c>
      <c r="E117">
        <f>cukier[[#This Row],[ilosc sprzedanego cukru w kg]]*cukier[[#This Row],[cena cukru]]</f>
        <v>16</v>
      </c>
      <c r="G117" s="10" t="s">
        <v>45</v>
      </c>
      <c r="H117" s="2">
        <v>37</v>
      </c>
    </row>
    <row r="118" spans="1:8" x14ac:dyDescent="0.35">
      <c r="A118" s="1">
        <v>38570</v>
      </c>
      <c r="B118" s="2" t="s">
        <v>71</v>
      </c>
      <c r="C118">
        <v>66</v>
      </c>
      <c r="D118">
        <f>VLOOKUP(YEAR(cukier[[#This Row],[data sprzedazy]]), $G$3:$H$13, 2,0)</f>
        <v>2</v>
      </c>
      <c r="E118">
        <f>cukier[[#This Row],[ilosc sprzedanego cukru w kg]]*cukier[[#This Row],[cena cukru]]</f>
        <v>132</v>
      </c>
      <c r="G118" s="10" t="s">
        <v>6</v>
      </c>
      <c r="H118" s="2">
        <v>37</v>
      </c>
    </row>
    <row r="119" spans="1:8" x14ac:dyDescent="0.35">
      <c r="A119" s="1">
        <v>38571</v>
      </c>
      <c r="B119" s="2" t="s">
        <v>39</v>
      </c>
      <c r="C119">
        <v>35</v>
      </c>
      <c r="D119">
        <f>VLOOKUP(YEAR(cukier[[#This Row],[data sprzedazy]]), $G$3:$H$13, 2,0)</f>
        <v>2</v>
      </c>
      <c r="E119">
        <f>cukier[[#This Row],[ilosc sprzedanego cukru w kg]]*cukier[[#This Row],[cena cukru]]</f>
        <v>70</v>
      </c>
      <c r="G119" s="10" t="s">
        <v>205</v>
      </c>
      <c r="H119" s="2">
        <v>37</v>
      </c>
    </row>
    <row r="120" spans="1:8" x14ac:dyDescent="0.35">
      <c r="A120" s="1">
        <v>38572</v>
      </c>
      <c r="B120" s="2" t="s">
        <v>32</v>
      </c>
      <c r="C120">
        <v>91</v>
      </c>
      <c r="D120">
        <f>VLOOKUP(YEAR(cukier[[#This Row],[data sprzedazy]]), $G$3:$H$13, 2,0)</f>
        <v>2</v>
      </c>
      <c r="E120">
        <f>cukier[[#This Row],[ilosc sprzedanego cukru w kg]]*cukier[[#This Row],[cena cukru]]</f>
        <v>182</v>
      </c>
      <c r="G120" s="10" t="s">
        <v>70</v>
      </c>
      <c r="H120" s="2">
        <v>37</v>
      </c>
    </row>
    <row r="121" spans="1:8" x14ac:dyDescent="0.35">
      <c r="A121" s="1">
        <v>38577</v>
      </c>
      <c r="B121" s="2" t="s">
        <v>9</v>
      </c>
      <c r="C121">
        <v>396</v>
      </c>
      <c r="D121">
        <f>VLOOKUP(YEAR(cukier[[#This Row],[data sprzedazy]]), $G$3:$H$13, 2,0)</f>
        <v>2</v>
      </c>
      <c r="E121">
        <f>cukier[[#This Row],[ilosc sprzedanego cukru w kg]]*cukier[[#This Row],[cena cukru]]</f>
        <v>792</v>
      </c>
      <c r="G121" s="10" t="s">
        <v>94</v>
      </c>
      <c r="H121" s="2">
        <v>37</v>
      </c>
    </row>
    <row r="122" spans="1:8" x14ac:dyDescent="0.35">
      <c r="A122" s="1">
        <v>38577</v>
      </c>
      <c r="B122" s="2" t="s">
        <v>72</v>
      </c>
      <c r="C122">
        <v>6</v>
      </c>
      <c r="D122">
        <f>VLOOKUP(YEAR(cukier[[#This Row],[data sprzedazy]]), $G$3:$H$13, 2,0)</f>
        <v>2</v>
      </c>
      <c r="E122">
        <f>cukier[[#This Row],[ilosc sprzedanego cukru w kg]]*cukier[[#This Row],[cena cukru]]</f>
        <v>12</v>
      </c>
      <c r="G122" s="10" t="s">
        <v>50</v>
      </c>
      <c r="H122" s="2">
        <v>37</v>
      </c>
    </row>
    <row r="123" spans="1:8" x14ac:dyDescent="0.35">
      <c r="A123" s="1">
        <v>38579</v>
      </c>
      <c r="B123" s="2" t="s">
        <v>30</v>
      </c>
      <c r="C123">
        <v>47</v>
      </c>
      <c r="D123">
        <f>VLOOKUP(YEAR(cukier[[#This Row],[data sprzedazy]]), $G$3:$H$13, 2,0)</f>
        <v>2</v>
      </c>
      <c r="E123">
        <f>cukier[[#This Row],[ilosc sprzedanego cukru w kg]]*cukier[[#This Row],[cena cukru]]</f>
        <v>94</v>
      </c>
      <c r="G123" s="10" t="s">
        <v>23</v>
      </c>
      <c r="H123" s="2">
        <v>36</v>
      </c>
    </row>
    <row r="124" spans="1:8" x14ac:dyDescent="0.35">
      <c r="A124" s="1">
        <v>38581</v>
      </c>
      <c r="B124" s="2" t="s">
        <v>21</v>
      </c>
      <c r="C124">
        <v>41</v>
      </c>
      <c r="D124">
        <f>VLOOKUP(YEAR(cukier[[#This Row],[data sprzedazy]]), $G$3:$H$13, 2,0)</f>
        <v>2</v>
      </c>
      <c r="E124">
        <f>cukier[[#This Row],[ilosc sprzedanego cukru w kg]]*cukier[[#This Row],[cena cukru]]</f>
        <v>82</v>
      </c>
      <c r="G124" s="10" t="s">
        <v>121</v>
      </c>
      <c r="H124" s="2">
        <v>36</v>
      </c>
    </row>
    <row r="125" spans="1:8" x14ac:dyDescent="0.35">
      <c r="A125" s="1">
        <v>38582</v>
      </c>
      <c r="B125" s="2" t="s">
        <v>73</v>
      </c>
      <c r="C125">
        <v>136</v>
      </c>
      <c r="D125">
        <f>VLOOKUP(YEAR(cukier[[#This Row],[data sprzedazy]]), $G$3:$H$13, 2,0)</f>
        <v>2</v>
      </c>
      <c r="E125">
        <f>cukier[[#This Row],[ilosc sprzedanego cukru w kg]]*cukier[[#This Row],[cena cukru]]</f>
        <v>272</v>
      </c>
      <c r="G125" s="10" t="s">
        <v>118</v>
      </c>
      <c r="H125" s="2">
        <v>36</v>
      </c>
    </row>
    <row r="126" spans="1:8" x14ac:dyDescent="0.35">
      <c r="A126" s="1">
        <v>38583</v>
      </c>
      <c r="B126" s="2" t="s">
        <v>74</v>
      </c>
      <c r="C126">
        <v>16</v>
      </c>
      <c r="D126">
        <f>VLOOKUP(YEAR(cukier[[#This Row],[data sprzedazy]]), $G$3:$H$13, 2,0)</f>
        <v>2</v>
      </c>
      <c r="E126">
        <f>cukier[[#This Row],[ilosc sprzedanego cukru w kg]]*cukier[[#This Row],[cena cukru]]</f>
        <v>32</v>
      </c>
      <c r="G126" s="10" t="s">
        <v>56</v>
      </c>
      <c r="H126" s="2">
        <v>36</v>
      </c>
    </row>
    <row r="127" spans="1:8" x14ac:dyDescent="0.35">
      <c r="A127" s="1">
        <v>38585</v>
      </c>
      <c r="B127" s="2" t="s">
        <v>75</v>
      </c>
      <c r="C127">
        <v>18</v>
      </c>
      <c r="D127">
        <f>VLOOKUP(YEAR(cukier[[#This Row],[data sprzedazy]]), $G$3:$H$13, 2,0)</f>
        <v>2</v>
      </c>
      <c r="E127">
        <f>cukier[[#This Row],[ilosc sprzedanego cukru w kg]]*cukier[[#This Row],[cena cukru]]</f>
        <v>36</v>
      </c>
      <c r="G127" s="10" t="s">
        <v>154</v>
      </c>
      <c r="H127" s="2">
        <v>36</v>
      </c>
    </row>
    <row r="128" spans="1:8" x14ac:dyDescent="0.35">
      <c r="A128" s="1">
        <v>38589</v>
      </c>
      <c r="B128" s="2" t="s">
        <v>76</v>
      </c>
      <c r="C128">
        <v>11</v>
      </c>
      <c r="D128">
        <f>VLOOKUP(YEAR(cukier[[#This Row],[data sprzedazy]]), $G$3:$H$13, 2,0)</f>
        <v>2</v>
      </c>
      <c r="E128">
        <f>cukier[[#This Row],[ilosc sprzedanego cukru w kg]]*cukier[[#This Row],[cena cukru]]</f>
        <v>22</v>
      </c>
      <c r="G128" s="10" t="s">
        <v>64</v>
      </c>
      <c r="H128" s="2">
        <v>36</v>
      </c>
    </row>
    <row r="129" spans="1:8" x14ac:dyDescent="0.35">
      <c r="A129" s="1">
        <v>38589</v>
      </c>
      <c r="B129" s="2" t="s">
        <v>77</v>
      </c>
      <c r="C129">
        <v>8</v>
      </c>
      <c r="D129">
        <f>VLOOKUP(YEAR(cukier[[#This Row],[data sprzedazy]]), $G$3:$H$13, 2,0)</f>
        <v>2</v>
      </c>
      <c r="E129">
        <f>cukier[[#This Row],[ilosc sprzedanego cukru w kg]]*cukier[[#This Row],[cena cukru]]</f>
        <v>16</v>
      </c>
      <c r="G129" s="10" t="s">
        <v>93</v>
      </c>
      <c r="H129" s="2">
        <v>36</v>
      </c>
    </row>
    <row r="130" spans="1:8" x14ac:dyDescent="0.35">
      <c r="A130" s="1">
        <v>38589</v>
      </c>
      <c r="B130" s="2" t="s">
        <v>78</v>
      </c>
      <c r="C130">
        <v>16</v>
      </c>
      <c r="D130">
        <f>VLOOKUP(YEAR(cukier[[#This Row],[data sprzedazy]]), $G$3:$H$13, 2,0)</f>
        <v>2</v>
      </c>
      <c r="E130">
        <f>cukier[[#This Row],[ilosc sprzedanego cukru w kg]]*cukier[[#This Row],[cena cukru]]</f>
        <v>32</v>
      </c>
      <c r="G130" s="10" t="s">
        <v>103</v>
      </c>
      <c r="H130" s="2">
        <v>36</v>
      </c>
    </row>
    <row r="131" spans="1:8" x14ac:dyDescent="0.35">
      <c r="A131" s="1">
        <v>38589</v>
      </c>
      <c r="B131" s="2" t="s">
        <v>30</v>
      </c>
      <c r="C131">
        <v>54</v>
      </c>
      <c r="D131">
        <f>VLOOKUP(YEAR(cukier[[#This Row],[data sprzedazy]]), $G$3:$H$13, 2,0)</f>
        <v>2</v>
      </c>
      <c r="E131">
        <f>cukier[[#This Row],[ilosc sprzedanego cukru w kg]]*cukier[[#This Row],[cena cukru]]</f>
        <v>108</v>
      </c>
      <c r="G131" s="10" t="s">
        <v>61</v>
      </c>
      <c r="H131" s="2">
        <v>36</v>
      </c>
    </row>
    <row r="132" spans="1:8" x14ac:dyDescent="0.35">
      <c r="A132" s="1">
        <v>38590</v>
      </c>
      <c r="B132" s="2" t="s">
        <v>52</v>
      </c>
      <c r="C132">
        <v>299</v>
      </c>
      <c r="D132">
        <f>VLOOKUP(YEAR(cukier[[#This Row],[data sprzedazy]]), $G$3:$H$13, 2,0)</f>
        <v>2</v>
      </c>
      <c r="E132">
        <f>cukier[[#This Row],[ilosc sprzedanego cukru w kg]]*cukier[[#This Row],[cena cukru]]</f>
        <v>598</v>
      </c>
      <c r="G132" s="10" t="s">
        <v>149</v>
      </c>
      <c r="H132" s="2">
        <v>35</v>
      </c>
    </row>
    <row r="133" spans="1:8" x14ac:dyDescent="0.35">
      <c r="A133" s="1">
        <v>38592</v>
      </c>
      <c r="B133" s="2" t="s">
        <v>71</v>
      </c>
      <c r="C133">
        <v>168</v>
      </c>
      <c r="D133">
        <f>VLOOKUP(YEAR(cukier[[#This Row],[data sprzedazy]]), $G$3:$H$13, 2,0)</f>
        <v>2</v>
      </c>
      <c r="E133">
        <f>cukier[[#This Row],[ilosc sprzedanego cukru w kg]]*cukier[[#This Row],[cena cukru]]</f>
        <v>336</v>
      </c>
      <c r="G133" s="10" t="s">
        <v>95</v>
      </c>
      <c r="H133" s="2">
        <v>35</v>
      </c>
    </row>
    <row r="134" spans="1:8" x14ac:dyDescent="0.35">
      <c r="A134" s="1">
        <v>38593</v>
      </c>
      <c r="B134" s="2" t="s">
        <v>11</v>
      </c>
      <c r="C134">
        <v>106</v>
      </c>
      <c r="D134">
        <f>VLOOKUP(YEAR(cukier[[#This Row],[data sprzedazy]]), $G$3:$H$13, 2,0)</f>
        <v>2</v>
      </c>
      <c r="E134">
        <f>cukier[[#This Row],[ilosc sprzedanego cukru w kg]]*cukier[[#This Row],[cena cukru]]</f>
        <v>212</v>
      </c>
      <c r="G134" s="10" t="s">
        <v>113</v>
      </c>
      <c r="H134" s="2">
        <v>35</v>
      </c>
    </row>
    <row r="135" spans="1:8" x14ac:dyDescent="0.35">
      <c r="A135" s="1">
        <v>38594</v>
      </c>
      <c r="B135" s="2" t="s">
        <v>14</v>
      </c>
      <c r="C135">
        <v>41</v>
      </c>
      <c r="D135">
        <f>VLOOKUP(YEAR(cukier[[#This Row],[data sprzedazy]]), $G$3:$H$13, 2,0)</f>
        <v>2</v>
      </c>
      <c r="E135">
        <f>cukier[[#This Row],[ilosc sprzedanego cukru w kg]]*cukier[[#This Row],[cena cukru]]</f>
        <v>82</v>
      </c>
      <c r="G135" s="10" t="s">
        <v>98</v>
      </c>
      <c r="H135" s="2">
        <v>34</v>
      </c>
    </row>
    <row r="136" spans="1:8" x14ac:dyDescent="0.35">
      <c r="A136" s="1">
        <v>38594</v>
      </c>
      <c r="B136" s="2" t="s">
        <v>41</v>
      </c>
      <c r="C136">
        <v>31</v>
      </c>
      <c r="D136">
        <f>VLOOKUP(YEAR(cukier[[#This Row],[data sprzedazy]]), $G$3:$H$13, 2,0)</f>
        <v>2</v>
      </c>
      <c r="E136">
        <f>cukier[[#This Row],[ilosc sprzedanego cukru w kg]]*cukier[[#This Row],[cena cukru]]</f>
        <v>62</v>
      </c>
      <c r="G136" s="10" t="s">
        <v>69</v>
      </c>
      <c r="H136" s="2">
        <v>34</v>
      </c>
    </row>
    <row r="137" spans="1:8" x14ac:dyDescent="0.35">
      <c r="A137" s="1">
        <v>38596</v>
      </c>
      <c r="B137" s="2" t="s">
        <v>79</v>
      </c>
      <c r="C137">
        <v>8</v>
      </c>
      <c r="D137">
        <f>VLOOKUP(YEAR(cukier[[#This Row],[data sprzedazy]]), $G$3:$H$13, 2,0)</f>
        <v>2</v>
      </c>
      <c r="E137">
        <f>cukier[[#This Row],[ilosc sprzedanego cukru w kg]]*cukier[[#This Row],[cena cukru]]</f>
        <v>16</v>
      </c>
      <c r="G137" s="10" t="s">
        <v>66</v>
      </c>
      <c r="H137" s="2">
        <v>34</v>
      </c>
    </row>
    <row r="138" spans="1:8" x14ac:dyDescent="0.35">
      <c r="A138" s="1">
        <v>38599</v>
      </c>
      <c r="B138" s="2" t="s">
        <v>21</v>
      </c>
      <c r="C138">
        <v>63</v>
      </c>
      <c r="D138">
        <f>VLOOKUP(YEAR(cukier[[#This Row],[data sprzedazy]]), $G$3:$H$13, 2,0)</f>
        <v>2</v>
      </c>
      <c r="E138">
        <f>cukier[[#This Row],[ilosc sprzedanego cukru w kg]]*cukier[[#This Row],[cena cukru]]</f>
        <v>126</v>
      </c>
      <c r="G138" s="10" t="s">
        <v>234</v>
      </c>
      <c r="H138" s="2">
        <v>33</v>
      </c>
    </row>
    <row r="139" spans="1:8" x14ac:dyDescent="0.35">
      <c r="A139" s="1">
        <v>38602</v>
      </c>
      <c r="B139" s="2" t="s">
        <v>7</v>
      </c>
      <c r="C139">
        <v>368</v>
      </c>
      <c r="D139">
        <f>VLOOKUP(YEAR(cukier[[#This Row],[data sprzedazy]]), $G$3:$H$13, 2,0)</f>
        <v>2</v>
      </c>
      <c r="E139">
        <f>cukier[[#This Row],[ilosc sprzedanego cukru w kg]]*cukier[[#This Row],[cena cukru]]</f>
        <v>736</v>
      </c>
      <c r="G139" s="10" t="s">
        <v>212</v>
      </c>
      <c r="H139" s="2">
        <v>33</v>
      </c>
    </row>
    <row r="140" spans="1:8" x14ac:dyDescent="0.35">
      <c r="A140" s="1">
        <v>38603</v>
      </c>
      <c r="B140" s="2" t="s">
        <v>80</v>
      </c>
      <c r="C140">
        <v>106</v>
      </c>
      <c r="D140">
        <f>VLOOKUP(YEAR(cukier[[#This Row],[data sprzedazy]]), $G$3:$H$13, 2,0)</f>
        <v>2</v>
      </c>
      <c r="E140">
        <f>cukier[[#This Row],[ilosc sprzedanego cukru w kg]]*cukier[[#This Row],[cena cukru]]</f>
        <v>212</v>
      </c>
      <c r="G140" s="10" t="s">
        <v>185</v>
      </c>
      <c r="H140" s="2">
        <v>32</v>
      </c>
    </row>
    <row r="141" spans="1:8" x14ac:dyDescent="0.35">
      <c r="A141" s="1">
        <v>38604</v>
      </c>
      <c r="B141" s="2" t="s">
        <v>10</v>
      </c>
      <c r="C141">
        <v>47</v>
      </c>
      <c r="D141">
        <f>VLOOKUP(YEAR(cukier[[#This Row],[data sprzedazy]]), $G$3:$H$13, 2,0)</f>
        <v>2</v>
      </c>
      <c r="E141">
        <f>cukier[[#This Row],[ilosc sprzedanego cukru w kg]]*cukier[[#This Row],[cena cukru]]</f>
        <v>94</v>
      </c>
      <c r="G141" s="10" t="s">
        <v>199</v>
      </c>
      <c r="H141" s="2">
        <v>32</v>
      </c>
    </row>
    <row r="142" spans="1:8" x14ac:dyDescent="0.35">
      <c r="A142" s="1">
        <v>38604</v>
      </c>
      <c r="B142" s="2" t="s">
        <v>52</v>
      </c>
      <c r="C142">
        <v>447</v>
      </c>
      <c r="D142">
        <f>VLOOKUP(YEAR(cukier[[#This Row],[data sprzedazy]]), $G$3:$H$13, 2,0)</f>
        <v>2</v>
      </c>
      <c r="E142">
        <f>cukier[[#This Row],[ilosc sprzedanego cukru w kg]]*cukier[[#This Row],[cena cukru]]</f>
        <v>894</v>
      </c>
      <c r="G142" s="10" t="s">
        <v>5</v>
      </c>
      <c r="H142" s="2">
        <v>32</v>
      </c>
    </row>
    <row r="143" spans="1:8" x14ac:dyDescent="0.35">
      <c r="A143" s="1">
        <v>38605</v>
      </c>
      <c r="B143" s="2" t="s">
        <v>71</v>
      </c>
      <c r="C143">
        <v>106</v>
      </c>
      <c r="D143">
        <f>VLOOKUP(YEAR(cukier[[#This Row],[data sprzedazy]]), $G$3:$H$13, 2,0)</f>
        <v>2</v>
      </c>
      <c r="E143">
        <f>cukier[[#This Row],[ilosc sprzedanego cukru w kg]]*cukier[[#This Row],[cena cukru]]</f>
        <v>212</v>
      </c>
      <c r="G143" s="10" t="s">
        <v>126</v>
      </c>
      <c r="H143" s="2">
        <v>32</v>
      </c>
    </row>
    <row r="144" spans="1:8" x14ac:dyDescent="0.35">
      <c r="A144" s="1">
        <v>38606</v>
      </c>
      <c r="B144" s="2" t="s">
        <v>81</v>
      </c>
      <c r="C144">
        <v>13</v>
      </c>
      <c r="D144">
        <f>VLOOKUP(YEAR(cukier[[#This Row],[data sprzedazy]]), $G$3:$H$13, 2,0)</f>
        <v>2</v>
      </c>
      <c r="E144">
        <f>cukier[[#This Row],[ilosc sprzedanego cukru w kg]]*cukier[[#This Row],[cena cukru]]</f>
        <v>26</v>
      </c>
      <c r="G144" s="10" t="s">
        <v>91</v>
      </c>
      <c r="H144" s="2">
        <v>32</v>
      </c>
    </row>
    <row r="145" spans="1:8" x14ac:dyDescent="0.35">
      <c r="A145" s="1">
        <v>38606</v>
      </c>
      <c r="B145" s="2" t="s">
        <v>54</v>
      </c>
      <c r="C145">
        <v>89</v>
      </c>
      <c r="D145">
        <f>VLOOKUP(YEAR(cukier[[#This Row],[data sprzedazy]]), $G$3:$H$13, 2,0)</f>
        <v>2</v>
      </c>
      <c r="E145">
        <f>cukier[[#This Row],[ilosc sprzedanego cukru w kg]]*cukier[[#This Row],[cena cukru]]</f>
        <v>178</v>
      </c>
      <c r="G145" s="10" t="s">
        <v>134</v>
      </c>
      <c r="H145" s="2">
        <v>31</v>
      </c>
    </row>
    <row r="146" spans="1:8" x14ac:dyDescent="0.35">
      <c r="A146" s="1">
        <v>38606</v>
      </c>
      <c r="B146" s="2" t="s">
        <v>33</v>
      </c>
      <c r="C146">
        <v>105</v>
      </c>
      <c r="D146">
        <f>VLOOKUP(YEAR(cukier[[#This Row],[data sprzedazy]]), $G$3:$H$13, 2,0)</f>
        <v>2</v>
      </c>
      <c r="E146">
        <f>cukier[[#This Row],[ilosc sprzedanego cukru w kg]]*cukier[[#This Row],[cena cukru]]</f>
        <v>210</v>
      </c>
      <c r="G146" s="10" t="s">
        <v>164</v>
      </c>
      <c r="H146" s="2">
        <v>31</v>
      </c>
    </row>
    <row r="147" spans="1:8" x14ac:dyDescent="0.35">
      <c r="A147" s="1">
        <v>38606</v>
      </c>
      <c r="B147" s="2" t="s">
        <v>9</v>
      </c>
      <c r="C147">
        <v>147</v>
      </c>
      <c r="D147">
        <f>VLOOKUP(YEAR(cukier[[#This Row],[data sprzedazy]]), $G$3:$H$13, 2,0)</f>
        <v>2</v>
      </c>
      <c r="E147">
        <f>cukier[[#This Row],[ilosc sprzedanego cukru w kg]]*cukier[[#This Row],[cena cukru]]</f>
        <v>294</v>
      </c>
      <c r="G147" s="10" t="s">
        <v>158</v>
      </c>
      <c r="H147" s="2">
        <v>31</v>
      </c>
    </row>
    <row r="148" spans="1:8" x14ac:dyDescent="0.35">
      <c r="A148" s="1">
        <v>38608</v>
      </c>
      <c r="B148" s="2" t="s">
        <v>11</v>
      </c>
      <c r="C148">
        <v>309</v>
      </c>
      <c r="D148">
        <f>VLOOKUP(YEAR(cukier[[#This Row],[data sprzedazy]]), $G$3:$H$13, 2,0)</f>
        <v>2</v>
      </c>
      <c r="E148">
        <f>cukier[[#This Row],[ilosc sprzedanego cukru w kg]]*cukier[[#This Row],[cena cukru]]</f>
        <v>618</v>
      </c>
      <c r="G148" s="10" t="s">
        <v>156</v>
      </c>
      <c r="H148" s="2">
        <v>30</v>
      </c>
    </row>
    <row r="149" spans="1:8" x14ac:dyDescent="0.35">
      <c r="A149" s="1">
        <v>38610</v>
      </c>
      <c r="B149" s="2" t="s">
        <v>30</v>
      </c>
      <c r="C149">
        <v>47</v>
      </c>
      <c r="D149">
        <f>VLOOKUP(YEAR(cukier[[#This Row],[data sprzedazy]]), $G$3:$H$13, 2,0)</f>
        <v>2</v>
      </c>
      <c r="E149">
        <f>cukier[[#This Row],[ilosc sprzedanego cukru w kg]]*cukier[[#This Row],[cena cukru]]</f>
        <v>94</v>
      </c>
      <c r="G149" s="10" t="s">
        <v>87</v>
      </c>
      <c r="H149" s="2">
        <v>30</v>
      </c>
    </row>
    <row r="150" spans="1:8" x14ac:dyDescent="0.35">
      <c r="A150" s="1">
        <v>38612</v>
      </c>
      <c r="B150" s="2" t="s">
        <v>52</v>
      </c>
      <c r="C150">
        <v>404</v>
      </c>
      <c r="D150">
        <f>VLOOKUP(YEAR(cukier[[#This Row],[data sprzedazy]]), $G$3:$H$13, 2,0)</f>
        <v>2</v>
      </c>
      <c r="E150">
        <f>cukier[[#This Row],[ilosc sprzedanego cukru w kg]]*cukier[[#This Row],[cena cukru]]</f>
        <v>808</v>
      </c>
      <c r="G150" s="10" t="s">
        <v>188</v>
      </c>
      <c r="H150" s="2">
        <v>29</v>
      </c>
    </row>
    <row r="151" spans="1:8" x14ac:dyDescent="0.35">
      <c r="A151" s="1">
        <v>38612</v>
      </c>
      <c r="B151" s="2" t="s">
        <v>82</v>
      </c>
      <c r="C151">
        <v>39</v>
      </c>
      <c r="D151">
        <f>VLOOKUP(YEAR(cukier[[#This Row],[data sprzedazy]]), $G$3:$H$13, 2,0)</f>
        <v>2</v>
      </c>
      <c r="E151">
        <f>cukier[[#This Row],[ilosc sprzedanego cukru w kg]]*cukier[[#This Row],[cena cukru]]</f>
        <v>78</v>
      </c>
      <c r="G151" s="10" t="s">
        <v>221</v>
      </c>
      <c r="H151" s="2">
        <v>29</v>
      </c>
    </row>
    <row r="152" spans="1:8" x14ac:dyDescent="0.35">
      <c r="A152" s="1">
        <v>38612</v>
      </c>
      <c r="B152" s="2" t="s">
        <v>14</v>
      </c>
      <c r="C152">
        <v>61</v>
      </c>
      <c r="D152">
        <f>VLOOKUP(YEAR(cukier[[#This Row],[data sprzedazy]]), $G$3:$H$13, 2,0)</f>
        <v>2</v>
      </c>
      <c r="E152">
        <f>cukier[[#This Row],[ilosc sprzedanego cukru w kg]]*cukier[[#This Row],[cena cukru]]</f>
        <v>122</v>
      </c>
      <c r="G152" s="10" t="s">
        <v>203</v>
      </c>
      <c r="H152" s="2">
        <v>29</v>
      </c>
    </row>
    <row r="153" spans="1:8" x14ac:dyDescent="0.35">
      <c r="A153" s="1">
        <v>38615</v>
      </c>
      <c r="B153" s="2" t="s">
        <v>68</v>
      </c>
      <c r="C153">
        <v>89</v>
      </c>
      <c r="D153">
        <f>VLOOKUP(YEAR(cukier[[#This Row],[data sprzedazy]]), $G$3:$H$13, 2,0)</f>
        <v>2</v>
      </c>
      <c r="E153">
        <f>cukier[[#This Row],[ilosc sprzedanego cukru w kg]]*cukier[[#This Row],[cena cukru]]</f>
        <v>178</v>
      </c>
      <c r="G153" s="10" t="s">
        <v>117</v>
      </c>
      <c r="H153" s="2">
        <v>29</v>
      </c>
    </row>
    <row r="154" spans="1:8" x14ac:dyDescent="0.35">
      <c r="A154" s="1">
        <v>38617</v>
      </c>
      <c r="B154" s="2" t="s">
        <v>25</v>
      </c>
      <c r="C154">
        <v>127</v>
      </c>
      <c r="D154">
        <f>VLOOKUP(YEAR(cukier[[#This Row],[data sprzedazy]]), $G$3:$H$13, 2,0)</f>
        <v>2</v>
      </c>
      <c r="E154">
        <f>cukier[[#This Row],[ilosc sprzedanego cukru w kg]]*cukier[[#This Row],[cena cukru]]</f>
        <v>254</v>
      </c>
      <c r="G154" s="10" t="s">
        <v>143</v>
      </c>
      <c r="H154" s="2">
        <v>29</v>
      </c>
    </row>
    <row r="155" spans="1:8" x14ac:dyDescent="0.35">
      <c r="A155" s="1">
        <v>38620</v>
      </c>
      <c r="B155" s="2" t="s">
        <v>20</v>
      </c>
      <c r="C155">
        <v>81</v>
      </c>
      <c r="D155">
        <f>VLOOKUP(YEAR(cukier[[#This Row],[data sprzedazy]]), $G$3:$H$13, 2,0)</f>
        <v>2</v>
      </c>
      <c r="E155">
        <f>cukier[[#This Row],[ilosc sprzedanego cukru w kg]]*cukier[[#This Row],[cena cukru]]</f>
        <v>162</v>
      </c>
      <c r="G155" s="10" t="s">
        <v>209</v>
      </c>
      <c r="H155" s="2">
        <v>29</v>
      </c>
    </row>
    <row r="156" spans="1:8" x14ac:dyDescent="0.35">
      <c r="A156" s="1">
        <v>38623</v>
      </c>
      <c r="B156" s="2" t="s">
        <v>47</v>
      </c>
      <c r="C156">
        <v>433</v>
      </c>
      <c r="D156">
        <f>VLOOKUP(YEAR(cukier[[#This Row],[data sprzedazy]]), $G$3:$H$13, 2,0)</f>
        <v>2</v>
      </c>
      <c r="E156">
        <f>cukier[[#This Row],[ilosc sprzedanego cukru w kg]]*cukier[[#This Row],[cena cukru]]</f>
        <v>866</v>
      </c>
      <c r="G156" s="10" t="s">
        <v>179</v>
      </c>
      <c r="H156" s="2">
        <v>29</v>
      </c>
    </row>
    <row r="157" spans="1:8" x14ac:dyDescent="0.35">
      <c r="A157" s="1">
        <v>38623</v>
      </c>
      <c r="B157" s="2" t="s">
        <v>11</v>
      </c>
      <c r="C157">
        <v>284</v>
      </c>
      <c r="D157">
        <f>VLOOKUP(YEAR(cukier[[#This Row],[data sprzedazy]]), $G$3:$H$13, 2,0)</f>
        <v>2</v>
      </c>
      <c r="E157">
        <f>cukier[[#This Row],[ilosc sprzedanego cukru w kg]]*cukier[[#This Row],[cena cukru]]</f>
        <v>568</v>
      </c>
      <c r="G157" s="10" t="s">
        <v>183</v>
      </c>
      <c r="H157" s="2">
        <v>29</v>
      </c>
    </row>
    <row r="158" spans="1:8" x14ac:dyDescent="0.35">
      <c r="A158" s="1">
        <v>38624</v>
      </c>
      <c r="B158" s="2" t="s">
        <v>8</v>
      </c>
      <c r="C158">
        <v>122</v>
      </c>
      <c r="D158">
        <f>VLOOKUP(YEAR(cukier[[#This Row],[data sprzedazy]]), $G$3:$H$13, 2,0)</f>
        <v>2</v>
      </c>
      <c r="E158">
        <f>cukier[[#This Row],[ilosc sprzedanego cukru w kg]]*cukier[[#This Row],[cena cukru]]</f>
        <v>244</v>
      </c>
      <c r="G158" s="10" t="s">
        <v>213</v>
      </c>
      <c r="H158" s="2">
        <v>29</v>
      </c>
    </row>
    <row r="159" spans="1:8" x14ac:dyDescent="0.35">
      <c r="A159" s="1">
        <v>38626</v>
      </c>
      <c r="B159" s="2" t="s">
        <v>82</v>
      </c>
      <c r="C159">
        <v>193</v>
      </c>
      <c r="D159">
        <f>VLOOKUP(YEAR(cukier[[#This Row],[data sprzedazy]]), $G$3:$H$13, 2,0)</f>
        <v>2</v>
      </c>
      <c r="E159">
        <f>cukier[[#This Row],[ilosc sprzedanego cukru w kg]]*cukier[[#This Row],[cena cukru]]</f>
        <v>386</v>
      </c>
      <c r="G159" s="10" t="s">
        <v>173</v>
      </c>
      <c r="H159" s="2">
        <v>29</v>
      </c>
    </row>
    <row r="160" spans="1:8" x14ac:dyDescent="0.35">
      <c r="A160" s="1">
        <v>38628</v>
      </c>
      <c r="B160" s="2" t="s">
        <v>30</v>
      </c>
      <c r="C160">
        <v>118</v>
      </c>
      <c r="D160">
        <f>VLOOKUP(YEAR(cukier[[#This Row],[data sprzedazy]]), $G$3:$H$13, 2,0)</f>
        <v>2</v>
      </c>
      <c r="E160">
        <f>cukier[[#This Row],[ilosc sprzedanego cukru w kg]]*cukier[[#This Row],[cena cukru]]</f>
        <v>236</v>
      </c>
      <c r="G160" s="10" t="s">
        <v>106</v>
      </c>
      <c r="H160" s="2">
        <v>28</v>
      </c>
    </row>
    <row r="161" spans="1:8" x14ac:dyDescent="0.35">
      <c r="A161" s="1">
        <v>38629</v>
      </c>
      <c r="B161" s="2" t="s">
        <v>7</v>
      </c>
      <c r="C161">
        <v>173</v>
      </c>
      <c r="D161">
        <f>VLOOKUP(YEAR(cukier[[#This Row],[data sprzedazy]]), $G$3:$H$13, 2,0)</f>
        <v>2</v>
      </c>
      <c r="E161">
        <f>cukier[[#This Row],[ilosc sprzedanego cukru w kg]]*cukier[[#This Row],[cena cukru]]</f>
        <v>346</v>
      </c>
      <c r="G161" s="10" t="s">
        <v>35</v>
      </c>
      <c r="H161" s="2">
        <v>28</v>
      </c>
    </row>
    <row r="162" spans="1:8" x14ac:dyDescent="0.35">
      <c r="A162" s="1">
        <v>38632</v>
      </c>
      <c r="B162" s="2" t="s">
        <v>24</v>
      </c>
      <c r="C162">
        <v>392</v>
      </c>
      <c r="D162">
        <f>VLOOKUP(YEAR(cukier[[#This Row],[data sprzedazy]]), $G$3:$H$13, 2,0)</f>
        <v>2</v>
      </c>
      <c r="E162">
        <f>cukier[[#This Row],[ilosc sprzedanego cukru w kg]]*cukier[[#This Row],[cena cukru]]</f>
        <v>784</v>
      </c>
      <c r="G162" s="10" t="s">
        <v>202</v>
      </c>
      <c r="H162" s="2">
        <v>27</v>
      </c>
    </row>
    <row r="163" spans="1:8" x14ac:dyDescent="0.35">
      <c r="A163" s="1">
        <v>38633</v>
      </c>
      <c r="B163" s="2" t="s">
        <v>18</v>
      </c>
      <c r="C163">
        <v>8</v>
      </c>
      <c r="D163">
        <f>VLOOKUP(YEAR(cukier[[#This Row],[data sprzedazy]]), $G$3:$H$13, 2,0)</f>
        <v>2</v>
      </c>
      <c r="E163">
        <f>cukier[[#This Row],[ilosc sprzedanego cukru w kg]]*cukier[[#This Row],[cena cukru]]</f>
        <v>16</v>
      </c>
      <c r="G163" s="10" t="s">
        <v>108</v>
      </c>
      <c r="H163" s="2">
        <v>27</v>
      </c>
    </row>
    <row r="164" spans="1:8" x14ac:dyDescent="0.35">
      <c r="A164" s="1">
        <v>38638</v>
      </c>
      <c r="B164" s="2" t="s">
        <v>30</v>
      </c>
      <c r="C164">
        <v>132</v>
      </c>
      <c r="D164">
        <f>VLOOKUP(YEAR(cukier[[#This Row],[data sprzedazy]]), $G$3:$H$13, 2,0)</f>
        <v>2</v>
      </c>
      <c r="E164">
        <f>cukier[[#This Row],[ilosc sprzedanego cukru w kg]]*cukier[[#This Row],[cena cukru]]</f>
        <v>264</v>
      </c>
      <c r="G164" s="10" t="s">
        <v>184</v>
      </c>
      <c r="H164" s="2">
        <v>27</v>
      </c>
    </row>
    <row r="165" spans="1:8" x14ac:dyDescent="0.35">
      <c r="A165" s="1">
        <v>38638</v>
      </c>
      <c r="B165" s="2" t="s">
        <v>10</v>
      </c>
      <c r="C165">
        <v>76</v>
      </c>
      <c r="D165">
        <f>VLOOKUP(YEAR(cukier[[#This Row],[data sprzedazy]]), $G$3:$H$13, 2,0)</f>
        <v>2</v>
      </c>
      <c r="E165">
        <f>cukier[[#This Row],[ilosc sprzedanego cukru w kg]]*cukier[[#This Row],[cena cukru]]</f>
        <v>152</v>
      </c>
      <c r="G165" s="10" t="s">
        <v>124</v>
      </c>
      <c r="H165" s="2">
        <v>26</v>
      </c>
    </row>
    <row r="166" spans="1:8" x14ac:dyDescent="0.35">
      <c r="A166" s="1">
        <v>38639</v>
      </c>
      <c r="B166" s="2" t="s">
        <v>83</v>
      </c>
      <c r="C166">
        <v>17</v>
      </c>
      <c r="D166">
        <f>VLOOKUP(YEAR(cukier[[#This Row],[data sprzedazy]]), $G$3:$H$13, 2,0)</f>
        <v>2</v>
      </c>
      <c r="E166">
        <f>cukier[[#This Row],[ilosc sprzedanego cukru w kg]]*cukier[[#This Row],[cena cukru]]</f>
        <v>34</v>
      </c>
      <c r="G166" s="10" t="s">
        <v>77</v>
      </c>
      <c r="H166" s="2">
        <v>26</v>
      </c>
    </row>
    <row r="167" spans="1:8" x14ac:dyDescent="0.35">
      <c r="A167" s="1">
        <v>38640</v>
      </c>
      <c r="B167" s="2" t="s">
        <v>84</v>
      </c>
      <c r="C167">
        <v>17</v>
      </c>
      <c r="D167">
        <f>VLOOKUP(YEAR(cukier[[#This Row],[data sprzedazy]]), $G$3:$H$13, 2,0)</f>
        <v>2</v>
      </c>
      <c r="E167">
        <f>cukier[[#This Row],[ilosc sprzedanego cukru w kg]]*cukier[[#This Row],[cena cukru]]</f>
        <v>34</v>
      </c>
      <c r="G167" s="10" t="s">
        <v>51</v>
      </c>
      <c r="H167" s="2">
        <v>26</v>
      </c>
    </row>
    <row r="168" spans="1:8" x14ac:dyDescent="0.35">
      <c r="A168" s="1">
        <v>38643</v>
      </c>
      <c r="B168" s="2" t="s">
        <v>85</v>
      </c>
      <c r="C168">
        <v>2</v>
      </c>
      <c r="D168">
        <f>VLOOKUP(YEAR(cukier[[#This Row],[data sprzedazy]]), $G$3:$H$13, 2,0)</f>
        <v>2</v>
      </c>
      <c r="E168">
        <f>cukier[[#This Row],[ilosc sprzedanego cukru w kg]]*cukier[[#This Row],[cena cukru]]</f>
        <v>4</v>
      </c>
      <c r="G168" s="10" t="s">
        <v>150</v>
      </c>
      <c r="H168" s="2">
        <v>26</v>
      </c>
    </row>
    <row r="169" spans="1:8" x14ac:dyDescent="0.35">
      <c r="A169" s="1">
        <v>38645</v>
      </c>
      <c r="B169" s="2" t="s">
        <v>21</v>
      </c>
      <c r="C169">
        <v>125</v>
      </c>
      <c r="D169">
        <f>VLOOKUP(YEAR(cukier[[#This Row],[data sprzedazy]]), $G$3:$H$13, 2,0)</f>
        <v>2</v>
      </c>
      <c r="E169">
        <f>cukier[[#This Row],[ilosc sprzedanego cukru w kg]]*cukier[[#This Row],[cena cukru]]</f>
        <v>250</v>
      </c>
      <c r="G169" s="10" t="s">
        <v>214</v>
      </c>
      <c r="H169" s="2">
        <v>26</v>
      </c>
    </row>
    <row r="170" spans="1:8" x14ac:dyDescent="0.35">
      <c r="A170" s="1">
        <v>38646</v>
      </c>
      <c r="B170" s="2" t="s">
        <v>52</v>
      </c>
      <c r="C170">
        <v>234</v>
      </c>
      <c r="D170">
        <f>VLOOKUP(YEAR(cukier[[#This Row],[data sprzedazy]]), $G$3:$H$13, 2,0)</f>
        <v>2</v>
      </c>
      <c r="E170">
        <f>cukier[[#This Row],[ilosc sprzedanego cukru w kg]]*cukier[[#This Row],[cena cukru]]</f>
        <v>468</v>
      </c>
      <c r="G170" s="10" t="s">
        <v>129</v>
      </c>
      <c r="H170" s="2">
        <v>26</v>
      </c>
    </row>
    <row r="171" spans="1:8" x14ac:dyDescent="0.35">
      <c r="A171" s="1">
        <v>38652</v>
      </c>
      <c r="B171" s="2" t="s">
        <v>71</v>
      </c>
      <c r="C171">
        <v>53</v>
      </c>
      <c r="D171">
        <f>VLOOKUP(YEAR(cukier[[#This Row],[data sprzedazy]]), $G$3:$H$13, 2,0)</f>
        <v>2</v>
      </c>
      <c r="E171">
        <f>cukier[[#This Row],[ilosc sprzedanego cukru w kg]]*cukier[[#This Row],[cena cukru]]</f>
        <v>106</v>
      </c>
      <c r="G171" s="10" t="s">
        <v>231</v>
      </c>
      <c r="H171" s="2">
        <v>25</v>
      </c>
    </row>
    <row r="172" spans="1:8" x14ac:dyDescent="0.35">
      <c r="A172" s="1">
        <v>38653</v>
      </c>
      <c r="B172" s="2" t="s">
        <v>39</v>
      </c>
      <c r="C172">
        <v>165</v>
      </c>
      <c r="D172">
        <f>VLOOKUP(YEAR(cukier[[#This Row],[data sprzedazy]]), $G$3:$H$13, 2,0)</f>
        <v>2</v>
      </c>
      <c r="E172">
        <f>cukier[[#This Row],[ilosc sprzedanego cukru w kg]]*cukier[[#This Row],[cena cukru]]</f>
        <v>330</v>
      </c>
      <c r="G172" s="10" t="s">
        <v>165</v>
      </c>
      <c r="H172" s="2">
        <v>25</v>
      </c>
    </row>
    <row r="173" spans="1:8" x14ac:dyDescent="0.35">
      <c r="A173" s="1">
        <v>38653</v>
      </c>
      <c r="B173" s="2" t="s">
        <v>12</v>
      </c>
      <c r="C173">
        <v>177</v>
      </c>
      <c r="D173">
        <f>VLOOKUP(YEAR(cukier[[#This Row],[data sprzedazy]]), $G$3:$H$13, 2,0)</f>
        <v>2</v>
      </c>
      <c r="E173">
        <f>cukier[[#This Row],[ilosc sprzedanego cukru w kg]]*cukier[[#This Row],[cena cukru]]</f>
        <v>354</v>
      </c>
      <c r="G173" s="10" t="s">
        <v>163</v>
      </c>
      <c r="H173" s="2">
        <v>25</v>
      </c>
    </row>
    <row r="174" spans="1:8" x14ac:dyDescent="0.35">
      <c r="A174" s="1">
        <v>38655</v>
      </c>
      <c r="B174" s="2" t="s">
        <v>20</v>
      </c>
      <c r="C174">
        <v>103</v>
      </c>
      <c r="D174">
        <f>VLOOKUP(YEAR(cukier[[#This Row],[data sprzedazy]]), $G$3:$H$13, 2,0)</f>
        <v>2</v>
      </c>
      <c r="E174">
        <f>cukier[[#This Row],[ilosc sprzedanego cukru w kg]]*cukier[[#This Row],[cena cukru]]</f>
        <v>206</v>
      </c>
      <c r="G174" s="10" t="s">
        <v>168</v>
      </c>
      <c r="H174" s="2">
        <v>25</v>
      </c>
    </row>
    <row r="175" spans="1:8" x14ac:dyDescent="0.35">
      <c r="A175" s="1">
        <v>38657</v>
      </c>
      <c r="B175" s="2" t="s">
        <v>86</v>
      </c>
      <c r="C175">
        <v>2</v>
      </c>
      <c r="D175">
        <f>VLOOKUP(YEAR(cukier[[#This Row],[data sprzedazy]]), $G$3:$H$13, 2,0)</f>
        <v>2</v>
      </c>
      <c r="E175">
        <f>cukier[[#This Row],[ilosc sprzedanego cukru w kg]]*cukier[[#This Row],[cena cukru]]</f>
        <v>4</v>
      </c>
      <c r="G175" s="10" t="s">
        <v>13</v>
      </c>
      <c r="H175" s="2">
        <v>25</v>
      </c>
    </row>
    <row r="176" spans="1:8" x14ac:dyDescent="0.35">
      <c r="A176" s="1">
        <v>38657</v>
      </c>
      <c r="B176" s="2" t="s">
        <v>11</v>
      </c>
      <c r="C176">
        <v>279</v>
      </c>
      <c r="D176">
        <f>VLOOKUP(YEAR(cukier[[#This Row],[data sprzedazy]]), $G$3:$H$13, 2,0)</f>
        <v>2</v>
      </c>
      <c r="E176">
        <f>cukier[[#This Row],[ilosc sprzedanego cukru w kg]]*cukier[[#This Row],[cena cukru]]</f>
        <v>558</v>
      </c>
      <c r="G176" s="10" t="s">
        <v>53</v>
      </c>
      <c r="H176" s="2">
        <v>25</v>
      </c>
    </row>
    <row r="177" spans="1:8" x14ac:dyDescent="0.35">
      <c r="A177" s="1">
        <v>38662</v>
      </c>
      <c r="B177" s="2" t="s">
        <v>32</v>
      </c>
      <c r="C177">
        <v>185</v>
      </c>
      <c r="D177">
        <f>VLOOKUP(YEAR(cukier[[#This Row],[data sprzedazy]]), $G$3:$H$13, 2,0)</f>
        <v>2</v>
      </c>
      <c r="E177">
        <f>cukier[[#This Row],[ilosc sprzedanego cukru w kg]]*cukier[[#This Row],[cena cukru]]</f>
        <v>370</v>
      </c>
      <c r="G177" s="10" t="s">
        <v>169</v>
      </c>
      <c r="H177" s="2">
        <v>24</v>
      </c>
    </row>
    <row r="178" spans="1:8" x14ac:dyDescent="0.35">
      <c r="A178" s="1">
        <v>38663</v>
      </c>
      <c r="B178" s="2" t="s">
        <v>9</v>
      </c>
      <c r="C178">
        <v>434</v>
      </c>
      <c r="D178">
        <f>VLOOKUP(YEAR(cukier[[#This Row],[data sprzedazy]]), $G$3:$H$13, 2,0)</f>
        <v>2</v>
      </c>
      <c r="E178">
        <f>cukier[[#This Row],[ilosc sprzedanego cukru w kg]]*cukier[[#This Row],[cena cukru]]</f>
        <v>868</v>
      </c>
      <c r="G178" s="10" t="s">
        <v>217</v>
      </c>
      <c r="H178" s="2">
        <v>23</v>
      </c>
    </row>
    <row r="179" spans="1:8" x14ac:dyDescent="0.35">
      <c r="A179" s="1">
        <v>38667</v>
      </c>
      <c r="B179" s="2" t="s">
        <v>87</v>
      </c>
      <c r="C179">
        <v>10</v>
      </c>
      <c r="D179">
        <f>VLOOKUP(YEAR(cukier[[#This Row],[data sprzedazy]]), $G$3:$H$13, 2,0)</f>
        <v>2</v>
      </c>
      <c r="E179">
        <f>cukier[[#This Row],[ilosc sprzedanego cukru w kg]]*cukier[[#This Row],[cena cukru]]</f>
        <v>20</v>
      </c>
      <c r="G179" s="10" t="s">
        <v>210</v>
      </c>
      <c r="H179" s="2">
        <v>23</v>
      </c>
    </row>
    <row r="180" spans="1:8" x14ac:dyDescent="0.35">
      <c r="A180" s="1">
        <v>38669</v>
      </c>
      <c r="B180" s="2" t="s">
        <v>88</v>
      </c>
      <c r="C180">
        <v>9</v>
      </c>
      <c r="D180">
        <f>VLOOKUP(YEAR(cukier[[#This Row],[data sprzedazy]]), $G$3:$H$13, 2,0)</f>
        <v>2</v>
      </c>
      <c r="E180">
        <f>cukier[[#This Row],[ilosc sprzedanego cukru w kg]]*cukier[[#This Row],[cena cukru]]</f>
        <v>18</v>
      </c>
      <c r="G180" s="10" t="s">
        <v>67</v>
      </c>
      <c r="H180" s="2">
        <v>23</v>
      </c>
    </row>
    <row r="181" spans="1:8" x14ac:dyDescent="0.35">
      <c r="A181" s="1">
        <v>38670</v>
      </c>
      <c r="B181" s="2" t="s">
        <v>26</v>
      </c>
      <c r="C181">
        <v>383</v>
      </c>
      <c r="D181">
        <f>VLOOKUP(YEAR(cukier[[#This Row],[data sprzedazy]]), $G$3:$H$13, 2,0)</f>
        <v>2</v>
      </c>
      <c r="E181">
        <f>cukier[[#This Row],[ilosc sprzedanego cukru w kg]]*cukier[[#This Row],[cena cukru]]</f>
        <v>766</v>
      </c>
      <c r="G181" s="10" t="s">
        <v>48</v>
      </c>
      <c r="H181" s="2">
        <v>22</v>
      </c>
    </row>
    <row r="182" spans="1:8" x14ac:dyDescent="0.35">
      <c r="A182" s="1">
        <v>38670</v>
      </c>
      <c r="B182" s="2" t="s">
        <v>32</v>
      </c>
      <c r="C182">
        <v>189</v>
      </c>
      <c r="D182">
        <f>VLOOKUP(YEAR(cukier[[#This Row],[data sprzedazy]]), $G$3:$H$13, 2,0)</f>
        <v>2</v>
      </c>
      <c r="E182">
        <f>cukier[[#This Row],[ilosc sprzedanego cukru w kg]]*cukier[[#This Row],[cena cukru]]</f>
        <v>378</v>
      </c>
      <c r="G182" s="10" t="s">
        <v>90</v>
      </c>
      <c r="H182" s="2">
        <v>22</v>
      </c>
    </row>
    <row r="183" spans="1:8" x14ac:dyDescent="0.35">
      <c r="A183" s="1">
        <v>38672</v>
      </c>
      <c r="B183" s="2" t="s">
        <v>14</v>
      </c>
      <c r="C183">
        <v>161</v>
      </c>
      <c r="D183">
        <f>VLOOKUP(YEAR(cukier[[#This Row],[data sprzedazy]]), $G$3:$H$13, 2,0)</f>
        <v>2</v>
      </c>
      <c r="E183">
        <f>cukier[[#This Row],[ilosc sprzedanego cukru w kg]]*cukier[[#This Row],[cena cukru]]</f>
        <v>322</v>
      </c>
      <c r="G183" s="10" t="s">
        <v>145</v>
      </c>
      <c r="H183" s="2">
        <v>22</v>
      </c>
    </row>
    <row r="184" spans="1:8" x14ac:dyDescent="0.35">
      <c r="A184" s="1">
        <v>38672</v>
      </c>
      <c r="B184" s="2" t="s">
        <v>65</v>
      </c>
      <c r="C184">
        <v>115</v>
      </c>
      <c r="D184">
        <f>VLOOKUP(YEAR(cukier[[#This Row],[data sprzedazy]]), $G$3:$H$13, 2,0)</f>
        <v>2</v>
      </c>
      <c r="E184">
        <f>cukier[[#This Row],[ilosc sprzedanego cukru w kg]]*cukier[[#This Row],[cena cukru]]</f>
        <v>230</v>
      </c>
      <c r="G184" s="10" t="s">
        <v>79</v>
      </c>
      <c r="H184" s="2">
        <v>22</v>
      </c>
    </row>
    <row r="185" spans="1:8" x14ac:dyDescent="0.35">
      <c r="A185" s="1">
        <v>38674</v>
      </c>
      <c r="B185" s="2" t="s">
        <v>71</v>
      </c>
      <c r="C185">
        <v>58</v>
      </c>
      <c r="D185">
        <f>VLOOKUP(YEAR(cukier[[#This Row],[data sprzedazy]]), $G$3:$H$13, 2,0)</f>
        <v>2</v>
      </c>
      <c r="E185">
        <f>cukier[[#This Row],[ilosc sprzedanego cukru w kg]]*cukier[[#This Row],[cena cukru]]</f>
        <v>116</v>
      </c>
      <c r="G185" s="10" t="s">
        <v>135</v>
      </c>
      <c r="H185" s="2">
        <v>22</v>
      </c>
    </row>
    <row r="186" spans="1:8" x14ac:dyDescent="0.35">
      <c r="A186" s="1">
        <v>38674</v>
      </c>
      <c r="B186" s="2" t="s">
        <v>89</v>
      </c>
      <c r="C186">
        <v>16</v>
      </c>
      <c r="D186">
        <f>VLOOKUP(YEAR(cukier[[#This Row],[data sprzedazy]]), $G$3:$H$13, 2,0)</f>
        <v>2</v>
      </c>
      <c r="E186">
        <f>cukier[[#This Row],[ilosc sprzedanego cukru w kg]]*cukier[[#This Row],[cena cukru]]</f>
        <v>32</v>
      </c>
      <c r="G186" s="10" t="s">
        <v>192</v>
      </c>
      <c r="H186" s="2">
        <v>21</v>
      </c>
    </row>
    <row r="187" spans="1:8" x14ac:dyDescent="0.35">
      <c r="A187" s="1">
        <v>38675</v>
      </c>
      <c r="B187" s="2" t="s">
        <v>55</v>
      </c>
      <c r="C187">
        <v>17</v>
      </c>
      <c r="D187">
        <f>VLOOKUP(YEAR(cukier[[#This Row],[data sprzedazy]]), $G$3:$H$13, 2,0)</f>
        <v>2</v>
      </c>
      <c r="E187">
        <f>cukier[[#This Row],[ilosc sprzedanego cukru w kg]]*cukier[[#This Row],[cena cukru]]</f>
        <v>34</v>
      </c>
      <c r="G187" s="10" t="s">
        <v>208</v>
      </c>
      <c r="H187" s="2">
        <v>21</v>
      </c>
    </row>
    <row r="188" spans="1:8" x14ac:dyDescent="0.35">
      <c r="A188" s="1">
        <v>38676</v>
      </c>
      <c r="B188" s="2" t="s">
        <v>7</v>
      </c>
      <c r="C188">
        <v>177</v>
      </c>
      <c r="D188">
        <f>VLOOKUP(YEAR(cukier[[#This Row],[data sprzedazy]]), $G$3:$H$13, 2,0)</f>
        <v>2</v>
      </c>
      <c r="E188">
        <f>cukier[[#This Row],[ilosc sprzedanego cukru w kg]]*cukier[[#This Row],[cena cukru]]</f>
        <v>354</v>
      </c>
      <c r="G188" s="10" t="s">
        <v>162</v>
      </c>
      <c r="H188" s="2">
        <v>20</v>
      </c>
    </row>
    <row r="189" spans="1:8" x14ac:dyDescent="0.35">
      <c r="A189" s="1">
        <v>38677</v>
      </c>
      <c r="B189" s="2" t="s">
        <v>80</v>
      </c>
      <c r="C189">
        <v>33</v>
      </c>
      <c r="D189">
        <f>VLOOKUP(YEAR(cukier[[#This Row],[data sprzedazy]]), $G$3:$H$13, 2,0)</f>
        <v>2</v>
      </c>
      <c r="E189">
        <f>cukier[[#This Row],[ilosc sprzedanego cukru w kg]]*cukier[[#This Row],[cena cukru]]</f>
        <v>66</v>
      </c>
      <c r="G189" s="10" t="s">
        <v>232</v>
      </c>
      <c r="H189" s="2">
        <v>20</v>
      </c>
    </row>
    <row r="190" spans="1:8" x14ac:dyDescent="0.35">
      <c r="A190" s="1">
        <v>38680</v>
      </c>
      <c r="B190" s="2" t="s">
        <v>20</v>
      </c>
      <c r="C190">
        <v>60</v>
      </c>
      <c r="D190">
        <f>VLOOKUP(YEAR(cukier[[#This Row],[data sprzedazy]]), $G$3:$H$13, 2,0)</f>
        <v>2</v>
      </c>
      <c r="E190">
        <f>cukier[[#This Row],[ilosc sprzedanego cukru w kg]]*cukier[[#This Row],[cena cukru]]</f>
        <v>120</v>
      </c>
      <c r="G190" s="10" t="s">
        <v>159</v>
      </c>
      <c r="H190" s="2">
        <v>20</v>
      </c>
    </row>
    <row r="191" spans="1:8" x14ac:dyDescent="0.35">
      <c r="A191" s="1">
        <v>38682</v>
      </c>
      <c r="B191" s="2" t="s">
        <v>90</v>
      </c>
      <c r="C191">
        <v>8</v>
      </c>
      <c r="D191">
        <f>VLOOKUP(YEAR(cukier[[#This Row],[data sprzedazy]]), $G$3:$H$13, 2,0)</f>
        <v>2</v>
      </c>
      <c r="E191">
        <f>cukier[[#This Row],[ilosc sprzedanego cukru w kg]]*cukier[[#This Row],[cena cukru]]</f>
        <v>16</v>
      </c>
      <c r="G191" s="10" t="s">
        <v>229</v>
      </c>
      <c r="H191" s="2">
        <v>20</v>
      </c>
    </row>
    <row r="192" spans="1:8" x14ac:dyDescent="0.35">
      <c r="A192" s="1">
        <v>38687</v>
      </c>
      <c r="B192" s="2" t="s">
        <v>11</v>
      </c>
      <c r="C192">
        <v>317</v>
      </c>
      <c r="D192">
        <f>VLOOKUP(YEAR(cukier[[#This Row],[data sprzedazy]]), $G$3:$H$13, 2,0)</f>
        <v>2</v>
      </c>
      <c r="E192">
        <f>cukier[[#This Row],[ilosc sprzedanego cukru w kg]]*cukier[[#This Row],[cena cukru]]</f>
        <v>634</v>
      </c>
      <c r="G192" s="10" t="s">
        <v>238</v>
      </c>
      <c r="H192" s="2">
        <v>20</v>
      </c>
    </row>
    <row r="193" spans="1:8" x14ac:dyDescent="0.35">
      <c r="A193" s="1">
        <v>38689</v>
      </c>
      <c r="B193" s="2" t="s">
        <v>91</v>
      </c>
      <c r="C193">
        <v>3</v>
      </c>
      <c r="D193">
        <f>VLOOKUP(YEAR(cukier[[#This Row],[data sprzedazy]]), $G$3:$H$13, 2,0)</f>
        <v>2</v>
      </c>
      <c r="E193">
        <f>cukier[[#This Row],[ilosc sprzedanego cukru w kg]]*cukier[[#This Row],[cena cukru]]</f>
        <v>6</v>
      </c>
      <c r="G193" s="10" t="s">
        <v>141</v>
      </c>
      <c r="H193" s="2">
        <v>20</v>
      </c>
    </row>
    <row r="194" spans="1:8" x14ac:dyDescent="0.35">
      <c r="A194" s="1">
        <v>38691</v>
      </c>
      <c r="B194" s="2" t="s">
        <v>92</v>
      </c>
      <c r="C194">
        <v>16</v>
      </c>
      <c r="D194">
        <f>VLOOKUP(YEAR(cukier[[#This Row],[data sprzedazy]]), $G$3:$H$13, 2,0)</f>
        <v>2</v>
      </c>
      <c r="E194">
        <f>cukier[[#This Row],[ilosc sprzedanego cukru w kg]]*cukier[[#This Row],[cena cukru]]</f>
        <v>32</v>
      </c>
      <c r="G194" s="10" t="s">
        <v>109</v>
      </c>
      <c r="H194" s="2">
        <v>20</v>
      </c>
    </row>
    <row r="195" spans="1:8" x14ac:dyDescent="0.35">
      <c r="A195" s="1">
        <v>38700</v>
      </c>
      <c r="B195" s="2" t="s">
        <v>67</v>
      </c>
      <c r="C195">
        <v>2</v>
      </c>
      <c r="D195">
        <f>VLOOKUP(YEAR(cukier[[#This Row],[data sprzedazy]]), $G$3:$H$13, 2,0)</f>
        <v>2</v>
      </c>
      <c r="E195">
        <f>cukier[[#This Row],[ilosc sprzedanego cukru w kg]]*cukier[[#This Row],[cena cukru]]</f>
        <v>4</v>
      </c>
      <c r="G195" s="10" t="s">
        <v>78</v>
      </c>
      <c r="H195" s="2">
        <v>19</v>
      </c>
    </row>
    <row r="196" spans="1:8" x14ac:dyDescent="0.35">
      <c r="A196" s="1">
        <v>38705</v>
      </c>
      <c r="B196" s="2" t="s">
        <v>12</v>
      </c>
      <c r="C196">
        <v>161</v>
      </c>
      <c r="D196">
        <f>VLOOKUP(YEAR(cukier[[#This Row],[data sprzedazy]]), $G$3:$H$13, 2,0)</f>
        <v>2</v>
      </c>
      <c r="E196">
        <f>cukier[[#This Row],[ilosc sprzedanego cukru w kg]]*cukier[[#This Row],[cena cukru]]</f>
        <v>322</v>
      </c>
      <c r="G196" s="10" t="s">
        <v>196</v>
      </c>
      <c r="H196" s="2">
        <v>19</v>
      </c>
    </row>
    <row r="197" spans="1:8" x14ac:dyDescent="0.35">
      <c r="A197" s="1">
        <v>38708</v>
      </c>
      <c r="B197" s="2" t="s">
        <v>39</v>
      </c>
      <c r="C197">
        <v>187</v>
      </c>
      <c r="D197">
        <f>VLOOKUP(YEAR(cukier[[#This Row],[data sprzedazy]]), $G$3:$H$13, 2,0)</f>
        <v>2</v>
      </c>
      <c r="E197">
        <f>cukier[[#This Row],[ilosc sprzedanego cukru w kg]]*cukier[[#This Row],[cena cukru]]</f>
        <v>374</v>
      </c>
      <c r="G197" s="10" t="s">
        <v>230</v>
      </c>
      <c r="H197" s="2">
        <v>19</v>
      </c>
    </row>
    <row r="198" spans="1:8" x14ac:dyDescent="0.35">
      <c r="A198" s="1">
        <v>38708</v>
      </c>
      <c r="B198" s="2" t="s">
        <v>93</v>
      </c>
      <c r="C198">
        <v>17</v>
      </c>
      <c r="D198">
        <f>VLOOKUP(YEAR(cukier[[#This Row],[data sprzedazy]]), $G$3:$H$13, 2,0)</f>
        <v>2</v>
      </c>
      <c r="E198">
        <f>cukier[[#This Row],[ilosc sprzedanego cukru w kg]]*cukier[[#This Row],[cena cukru]]</f>
        <v>34</v>
      </c>
      <c r="G198" s="10" t="s">
        <v>86</v>
      </c>
      <c r="H198" s="2">
        <v>19</v>
      </c>
    </row>
    <row r="199" spans="1:8" x14ac:dyDescent="0.35">
      <c r="A199" s="1">
        <v>38709</v>
      </c>
      <c r="B199" s="2" t="s">
        <v>94</v>
      </c>
      <c r="C199">
        <v>5</v>
      </c>
      <c r="D199">
        <f>VLOOKUP(YEAR(cukier[[#This Row],[data sprzedazy]]), $G$3:$H$13, 2,0)</f>
        <v>2</v>
      </c>
      <c r="E199">
        <f>cukier[[#This Row],[ilosc sprzedanego cukru w kg]]*cukier[[#This Row],[cena cukru]]</f>
        <v>10</v>
      </c>
      <c r="G199" s="10" t="s">
        <v>180</v>
      </c>
      <c r="H199" s="2">
        <v>19</v>
      </c>
    </row>
    <row r="200" spans="1:8" x14ac:dyDescent="0.35">
      <c r="A200" s="1">
        <v>38711</v>
      </c>
      <c r="B200" s="2" t="s">
        <v>55</v>
      </c>
      <c r="C200">
        <v>10</v>
      </c>
      <c r="D200">
        <f>VLOOKUP(YEAR(cukier[[#This Row],[data sprzedazy]]), $G$3:$H$13, 2,0)</f>
        <v>2</v>
      </c>
      <c r="E200">
        <f>cukier[[#This Row],[ilosc sprzedanego cukru w kg]]*cukier[[#This Row],[cena cukru]]</f>
        <v>20</v>
      </c>
      <c r="G200" s="10" t="s">
        <v>193</v>
      </c>
      <c r="H200" s="2">
        <v>18</v>
      </c>
    </row>
    <row r="201" spans="1:8" x14ac:dyDescent="0.35">
      <c r="A201" s="1">
        <v>38711</v>
      </c>
      <c r="B201" s="2" t="s">
        <v>16</v>
      </c>
      <c r="C201">
        <v>225</v>
      </c>
      <c r="D201">
        <f>VLOOKUP(YEAR(cukier[[#This Row],[data sprzedazy]]), $G$3:$H$13, 2,0)</f>
        <v>2</v>
      </c>
      <c r="E201">
        <f>cukier[[#This Row],[ilosc sprzedanego cukru w kg]]*cukier[[#This Row],[cena cukru]]</f>
        <v>450</v>
      </c>
      <c r="G201" s="10" t="s">
        <v>112</v>
      </c>
      <c r="H201" s="2">
        <v>18</v>
      </c>
    </row>
    <row r="202" spans="1:8" x14ac:dyDescent="0.35">
      <c r="A202" s="1">
        <v>38716</v>
      </c>
      <c r="B202" s="2" t="s">
        <v>19</v>
      </c>
      <c r="C202">
        <v>367</v>
      </c>
      <c r="D202">
        <f>VLOOKUP(YEAR(cukier[[#This Row],[data sprzedazy]]), $G$3:$H$13, 2,0)</f>
        <v>2</v>
      </c>
      <c r="E202">
        <f>cukier[[#This Row],[ilosc sprzedanego cukru w kg]]*cukier[[#This Row],[cena cukru]]</f>
        <v>734</v>
      </c>
      <c r="G202" s="10" t="s">
        <v>218</v>
      </c>
      <c r="H202" s="2">
        <v>18</v>
      </c>
    </row>
    <row r="203" spans="1:8" x14ac:dyDescent="0.35">
      <c r="A203" s="1">
        <v>38721</v>
      </c>
      <c r="B203" s="2" t="s">
        <v>16</v>
      </c>
      <c r="C203">
        <v>295</v>
      </c>
      <c r="D203">
        <f>VLOOKUP(YEAR(cukier[[#This Row],[data sprzedazy]]), $G$3:$H$13, 2,0)</f>
        <v>2.0499999999999998</v>
      </c>
      <c r="E203">
        <f>cukier[[#This Row],[ilosc sprzedanego cukru w kg]]*cukier[[#This Row],[cena cukru]]</f>
        <v>604.75</v>
      </c>
      <c r="G203" s="10" t="s">
        <v>127</v>
      </c>
      <c r="H203" s="2">
        <v>18</v>
      </c>
    </row>
    <row r="204" spans="1:8" x14ac:dyDescent="0.35">
      <c r="A204" s="1">
        <v>38725</v>
      </c>
      <c r="B204" s="2" t="s">
        <v>57</v>
      </c>
      <c r="C204">
        <v>26</v>
      </c>
      <c r="D204">
        <f>VLOOKUP(YEAR(cukier[[#This Row],[data sprzedazy]]), $G$3:$H$13, 2,0)</f>
        <v>2.0499999999999998</v>
      </c>
      <c r="E204">
        <f>cukier[[#This Row],[ilosc sprzedanego cukru w kg]]*cukier[[#This Row],[cena cukru]]</f>
        <v>53.3</v>
      </c>
      <c r="G204" s="10" t="s">
        <v>226</v>
      </c>
      <c r="H204" s="2">
        <v>18</v>
      </c>
    </row>
    <row r="205" spans="1:8" x14ac:dyDescent="0.35">
      <c r="A205" s="1">
        <v>38725</v>
      </c>
      <c r="B205" s="2" t="s">
        <v>95</v>
      </c>
      <c r="C205">
        <v>16</v>
      </c>
      <c r="D205">
        <f>VLOOKUP(YEAR(cukier[[#This Row],[data sprzedazy]]), $G$3:$H$13, 2,0)</f>
        <v>2.0499999999999998</v>
      </c>
      <c r="E205">
        <f>cukier[[#This Row],[ilosc sprzedanego cukru w kg]]*cukier[[#This Row],[cena cukru]]</f>
        <v>32.799999999999997</v>
      </c>
      <c r="G205" s="10" t="s">
        <v>75</v>
      </c>
      <c r="H205" s="2">
        <v>18</v>
      </c>
    </row>
    <row r="206" spans="1:8" x14ac:dyDescent="0.35">
      <c r="A206" s="1">
        <v>38729</v>
      </c>
      <c r="B206" s="2" t="s">
        <v>11</v>
      </c>
      <c r="C206">
        <v>165</v>
      </c>
      <c r="D206">
        <f>VLOOKUP(YEAR(cukier[[#This Row],[data sprzedazy]]), $G$3:$H$13, 2,0)</f>
        <v>2.0499999999999998</v>
      </c>
      <c r="E206">
        <f>cukier[[#This Row],[ilosc sprzedanego cukru w kg]]*cukier[[#This Row],[cena cukru]]</f>
        <v>338.24999999999994</v>
      </c>
      <c r="G206" s="10" t="s">
        <v>194</v>
      </c>
      <c r="H206" s="2">
        <v>17</v>
      </c>
    </row>
    <row r="207" spans="1:8" x14ac:dyDescent="0.35">
      <c r="A207" s="1">
        <v>38729</v>
      </c>
      <c r="B207" s="2" t="s">
        <v>96</v>
      </c>
      <c r="C207">
        <v>20</v>
      </c>
      <c r="D207">
        <f>VLOOKUP(YEAR(cukier[[#This Row],[data sprzedazy]]), $G$3:$H$13, 2,0)</f>
        <v>2.0499999999999998</v>
      </c>
      <c r="E207">
        <f>cukier[[#This Row],[ilosc sprzedanego cukru w kg]]*cukier[[#This Row],[cena cukru]]</f>
        <v>41</v>
      </c>
      <c r="G207" s="10" t="s">
        <v>189</v>
      </c>
      <c r="H207" s="2">
        <v>16</v>
      </c>
    </row>
    <row r="208" spans="1:8" x14ac:dyDescent="0.35">
      <c r="A208" s="1">
        <v>38734</v>
      </c>
      <c r="B208" s="2" t="s">
        <v>97</v>
      </c>
      <c r="C208">
        <v>2</v>
      </c>
      <c r="D208">
        <f>VLOOKUP(YEAR(cukier[[#This Row],[data sprzedazy]]), $G$3:$H$13, 2,0)</f>
        <v>2.0499999999999998</v>
      </c>
      <c r="E208">
        <f>cukier[[#This Row],[ilosc sprzedanego cukru w kg]]*cukier[[#This Row],[cena cukru]]</f>
        <v>4.0999999999999996</v>
      </c>
      <c r="G208" s="10" t="s">
        <v>228</v>
      </c>
      <c r="H208" s="2">
        <v>16</v>
      </c>
    </row>
    <row r="209" spans="1:8" x14ac:dyDescent="0.35">
      <c r="A209" s="1">
        <v>38734</v>
      </c>
      <c r="B209" s="2" t="s">
        <v>98</v>
      </c>
      <c r="C209">
        <v>7</v>
      </c>
      <c r="D209">
        <f>VLOOKUP(YEAR(cukier[[#This Row],[data sprzedazy]]), $G$3:$H$13, 2,0)</f>
        <v>2.0499999999999998</v>
      </c>
      <c r="E209">
        <f>cukier[[#This Row],[ilosc sprzedanego cukru w kg]]*cukier[[#This Row],[cena cukru]]</f>
        <v>14.349999999999998</v>
      </c>
      <c r="G209" s="10" t="s">
        <v>34</v>
      </c>
      <c r="H209" s="2">
        <v>16</v>
      </c>
    </row>
    <row r="210" spans="1:8" x14ac:dyDescent="0.35">
      <c r="A210" s="1">
        <v>38734</v>
      </c>
      <c r="B210" s="2" t="s">
        <v>31</v>
      </c>
      <c r="C210">
        <v>7</v>
      </c>
      <c r="D210">
        <f>VLOOKUP(YEAR(cukier[[#This Row],[data sprzedazy]]), $G$3:$H$13, 2,0)</f>
        <v>2.0499999999999998</v>
      </c>
      <c r="E210">
        <f>cukier[[#This Row],[ilosc sprzedanego cukru w kg]]*cukier[[#This Row],[cena cukru]]</f>
        <v>14.349999999999998</v>
      </c>
      <c r="G210" s="10" t="s">
        <v>131</v>
      </c>
      <c r="H210" s="2">
        <v>16</v>
      </c>
    </row>
    <row r="211" spans="1:8" x14ac:dyDescent="0.35">
      <c r="A211" s="1">
        <v>38734</v>
      </c>
      <c r="B211" s="2" t="s">
        <v>80</v>
      </c>
      <c r="C211">
        <v>72</v>
      </c>
      <c r="D211">
        <f>VLOOKUP(YEAR(cukier[[#This Row],[data sprzedazy]]), $G$3:$H$13, 2,0)</f>
        <v>2.0499999999999998</v>
      </c>
      <c r="E211">
        <f>cukier[[#This Row],[ilosc sprzedanego cukru w kg]]*cukier[[#This Row],[cena cukru]]</f>
        <v>147.6</v>
      </c>
      <c r="G211" s="10" t="s">
        <v>181</v>
      </c>
      <c r="H211" s="2">
        <v>16</v>
      </c>
    </row>
    <row r="212" spans="1:8" x14ac:dyDescent="0.35">
      <c r="A212" s="1">
        <v>38735</v>
      </c>
      <c r="B212" s="2" t="s">
        <v>73</v>
      </c>
      <c r="C212">
        <v>59</v>
      </c>
      <c r="D212">
        <f>VLOOKUP(YEAR(cukier[[#This Row],[data sprzedazy]]), $G$3:$H$13, 2,0)</f>
        <v>2.0499999999999998</v>
      </c>
      <c r="E212">
        <f>cukier[[#This Row],[ilosc sprzedanego cukru w kg]]*cukier[[#This Row],[cena cukru]]</f>
        <v>120.94999999999999</v>
      </c>
      <c r="G212" s="10" t="s">
        <v>216</v>
      </c>
      <c r="H212" s="2">
        <v>16</v>
      </c>
    </row>
    <row r="213" spans="1:8" x14ac:dyDescent="0.35">
      <c r="A213" s="1">
        <v>38736</v>
      </c>
      <c r="B213" s="2" t="s">
        <v>47</v>
      </c>
      <c r="C213">
        <v>212</v>
      </c>
      <c r="D213">
        <f>VLOOKUP(YEAR(cukier[[#This Row],[data sprzedazy]]), $G$3:$H$13, 2,0)</f>
        <v>2.0499999999999998</v>
      </c>
      <c r="E213">
        <f>cukier[[#This Row],[ilosc sprzedanego cukru w kg]]*cukier[[#This Row],[cena cukru]]</f>
        <v>434.59999999999997</v>
      </c>
      <c r="G213" s="10" t="s">
        <v>85</v>
      </c>
      <c r="H213" s="2">
        <v>16</v>
      </c>
    </row>
    <row r="214" spans="1:8" x14ac:dyDescent="0.35">
      <c r="A214" s="1">
        <v>38741</v>
      </c>
      <c r="B214" s="2" t="s">
        <v>19</v>
      </c>
      <c r="C214">
        <v>195</v>
      </c>
      <c r="D214">
        <f>VLOOKUP(YEAR(cukier[[#This Row],[data sprzedazy]]), $G$3:$H$13, 2,0)</f>
        <v>2.0499999999999998</v>
      </c>
      <c r="E214">
        <f>cukier[[#This Row],[ilosc sprzedanego cukru w kg]]*cukier[[#This Row],[cena cukru]]</f>
        <v>399.74999999999994</v>
      </c>
      <c r="G214" s="10" t="s">
        <v>201</v>
      </c>
      <c r="H214" s="2">
        <v>16</v>
      </c>
    </row>
    <row r="215" spans="1:8" x14ac:dyDescent="0.35">
      <c r="A215" s="1">
        <v>38741</v>
      </c>
      <c r="B215" s="2" t="s">
        <v>59</v>
      </c>
      <c r="C215">
        <v>16</v>
      </c>
      <c r="D215">
        <f>VLOOKUP(YEAR(cukier[[#This Row],[data sprzedazy]]), $G$3:$H$13, 2,0)</f>
        <v>2.0499999999999998</v>
      </c>
      <c r="E215">
        <f>cukier[[#This Row],[ilosc sprzedanego cukru w kg]]*cukier[[#This Row],[cena cukru]]</f>
        <v>32.799999999999997</v>
      </c>
      <c r="G215" s="10" t="s">
        <v>136</v>
      </c>
      <c r="H215" s="2">
        <v>16</v>
      </c>
    </row>
    <row r="216" spans="1:8" x14ac:dyDescent="0.35">
      <c r="A216" s="1">
        <v>38745</v>
      </c>
      <c r="B216" s="2" t="s">
        <v>14</v>
      </c>
      <c r="C216">
        <v>187</v>
      </c>
      <c r="D216">
        <f>VLOOKUP(YEAR(cukier[[#This Row],[data sprzedazy]]), $G$3:$H$13, 2,0)</f>
        <v>2.0499999999999998</v>
      </c>
      <c r="E216">
        <f>cukier[[#This Row],[ilosc sprzedanego cukru w kg]]*cukier[[#This Row],[cena cukru]]</f>
        <v>383.34999999999997</v>
      </c>
      <c r="G216" s="10" t="s">
        <v>206</v>
      </c>
      <c r="H216" s="2">
        <v>16</v>
      </c>
    </row>
    <row r="217" spans="1:8" x14ac:dyDescent="0.35">
      <c r="A217" s="1">
        <v>38751</v>
      </c>
      <c r="B217" s="2" t="s">
        <v>19</v>
      </c>
      <c r="C217">
        <v>369</v>
      </c>
      <c r="D217">
        <f>VLOOKUP(YEAR(cukier[[#This Row],[data sprzedazy]]), $G$3:$H$13, 2,0)</f>
        <v>2.0499999999999998</v>
      </c>
      <c r="E217">
        <f>cukier[[#This Row],[ilosc sprzedanego cukru w kg]]*cukier[[#This Row],[cena cukru]]</f>
        <v>756.44999999999993</v>
      </c>
      <c r="G217" s="10" t="s">
        <v>235</v>
      </c>
      <c r="H217" s="2">
        <v>15</v>
      </c>
    </row>
    <row r="218" spans="1:8" x14ac:dyDescent="0.35">
      <c r="A218" s="1">
        <v>38754</v>
      </c>
      <c r="B218" s="2" t="s">
        <v>37</v>
      </c>
      <c r="C218">
        <v>190</v>
      </c>
      <c r="D218">
        <f>VLOOKUP(YEAR(cukier[[#This Row],[data sprzedazy]]), $G$3:$H$13, 2,0)</f>
        <v>2.0499999999999998</v>
      </c>
      <c r="E218">
        <f>cukier[[#This Row],[ilosc sprzedanego cukru w kg]]*cukier[[#This Row],[cena cukru]]</f>
        <v>389.49999999999994</v>
      </c>
      <c r="G218" s="10" t="s">
        <v>200</v>
      </c>
      <c r="H218" s="2">
        <v>15</v>
      </c>
    </row>
    <row r="219" spans="1:8" x14ac:dyDescent="0.35">
      <c r="A219" s="1">
        <v>38754</v>
      </c>
      <c r="B219" s="2" t="s">
        <v>16</v>
      </c>
      <c r="C219">
        <v>453</v>
      </c>
      <c r="D219">
        <f>VLOOKUP(YEAR(cukier[[#This Row],[data sprzedazy]]), $G$3:$H$13, 2,0)</f>
        <v>2.0499999999999998</v>
      </c>
      <c r="E219">
        <f>cukier[[#This Row],[ilosc sprzedanego cukru w kg]]*cukier[[#This Row],[cena cukru]]</f>
        <v>928.64999999999986</v>
      </c>
      <c r="G219" s="10" t="s">
        <v>176</v>
      </c>
      <c r="H219" s="2">
        <v>15</v>
      </c>
    </row>
    <row r="220" spans="1:8" x14ac:dyDescent="0.35">
      <c r="A220" s="1">
        <v>38754</v>
      </c>
      <c r="B220" s="2" t="s">
        <v>24</v>
      </c>
      <c r="C220">
        <v>223</v>
      </c>
      <c r="D220">
        <f>VLOOKUP(YEAR(cukier[[#This Row],[data sprzedazy]]), $G$3:$H$13, 2,0)</f>
        <v>2.0499999999999998</v>
      </c>
      <c r="E220">
        <f>cukier[[#This Row],[ilosc sprzedanego cukru w kg]]*cukier[[#This Row],[cena cukru]]</f>
        <v>457.15</v>
      </c>
      <c r="G220" s="10" t="s">
        <v>31</v>
      </c>
      <c r="H220" s="2">
        <v>15</v>
      </c>
    </row>
    <row r="221" spans="1:8" x14ac:dyDescent="0.35">
      <c r="A221" s="1">
        <v>38755</v>
      </c>
      <c r="B221" s="2" t="s">
        <v>66</v>
      </c>
      <c r="C221">
        <v>1</v>
      </c>
      <c r="D221">
        <f>VLOOKUP(YEAR(cukier[[#This Row],[data sprzedazy]]), $G$3:$H$13, 2,0)</f>
        <v>2.0499999999999998</v>
      </c>
      <c r="E221">
        <f>cukier[[#This Row],[ilosc sprzedanego cukru w kg]]*cukier[[#This Row],[cena cukru]]</f>
        <v>2.0499999999999998</v>
      </c>
      <c r="G221" s="10" t="s">
        <v>137</v>
      </c>
      <c r="H221" s="2">
        <v>15</v>
      </c>
    </row>
    <row r="222" spans="1:8" x14ac:dyDescent="0.35">
      <c r="A222" s="1">
        <v>38757</v>
      </c>
      <c r="B222" s="2" t="s">
        <v>57</v>
      </c>
      <c r="C222">
        <v>170</v>
      </c>
      <c r="D222">
        <f>VLOOKUP(YEAR(cukier[[#This Row],[data sprzedazy]]), $G$3:$H$13, 2,0)</f>
        <v>2.0499999999999998</v>
      </c>
      <c r="E222">
        <f>cukier[[#This Row],[ilosc sprzedanego cukru w kg]]*cukier[[#This Row],[cena cukru]]</f>
        <v>348.49999999999994</v>
      </c>
      <c r="G222" s="10" t="s">
        <v>187</v>
      </c>
      <c r="H222" s="2">
        <v>14</v>
      </c>
    </row>
    <row r="223" spans="1:8" x14ac:dyDescent="0.35">
      <c r="A223" s="1">
        <v>38757</v>
      </c>
      <c r="B223" s="2" t="s">
        <v>88</v>
      </c>
      <c r="C223">
        <v>19</v>
      </c>
      <c r="D223">
        <f>VLOOKUP(YEAR(cukier[[#This Row],[data sprzedazy]]), $G$3:$H$13, 2,0)</f>
        <v>2.0499999999999998</v>
      </c>
      <c r="E223">
        <f>cukier[[#This Row],[ilosc sprzedanego cukru w kg]]*cukier[[#This Row],[cena cukru]]</f>
        <v>38.949999999999996</v>
      </c>
      <c r="G223" s="10" t="s">
        <v>233</v>
      </c>
      <c r="H223" s="2">
        <v>14</v>
      </c>
    </row>
    <row r="224" spans="1:8" x14ac:dyDescent="0.35">
      <c r="A224" s="1">
        <v>38757</v>
      </c>
      <c r="B224" s="2" t="s">
        <v>19</v>
      </c>
      <c r="C224">
        <v>464</v>
      </c>
      <c r="D224">
        <f>VLOOKUP(YEAR(cukier[[#This Row],[data sprzedazy]]), $G$3:$H$13, 2,0)</f>
        <v>2.0499999999999998</v>
      </c>
      <c r="E224">
        <f>cukier[[#This Row],[ilosc sprzedanego cukru w kg]]*cukier[[#This Row],[cena cukru]]</f>
        <v>951.19999999999993</v>
      </c>
      <c r="G224" s="10" t="s">
        <v>147</v>
      </c>
      <c r="H224" s="2">
        <v>14</v>
      </c>
    </row>
    <row r="225" spans="1:8" x14ac:dyDescent="0.35">
      <c r="A225" s="1">
        <v>38761</v>
      </c>
      <c r="B225" s="2" t="s">
        <v>9</v>
      </c>
      <c r="C225">
        <v>230</v>
      </c>
      <c r="D225">
        <f>VLOOKUP(YEAR(cukier[[#This Row],[data sprzedazy]]), $G$3:$H$13, 2,0)</f>
        <v>2.0499999999999998</v>
      </c>
      <c r="E225">
        <f>cukier[[#This Row],[ilosc sprzedanego cukru w kg]]*cukier[[#This Row],[cena cukru]]</f>
        <v>471.49999999999994</v>
      </c>
      <c r="G225" s="10" t="s">
        <v>4</v>
      </c>
      <c r="H225" s="2">
        <v>14</v>
      </c>
    </row>
    <row r="226" spans="1:8" x14ac:dyDescent="0.35">
      <c r="A226" s="1">
        <v>38765</v>
      </c>
      <c r="B226" s="2" t="s">
        <v>11</v>
      </c>
      <c r="C226">
        <v>387</v>
      </c>
      <c r="D226">
        <f>VLOOKUP(YEAR(cukier[[#This Row],[data sprzedazy]]), $G$3:$H$13, 2,0)</f>
        <v>2.0499999999999998</v>
      </c>
      <c r="E226">
        <f>cukier[[#This Row],[ilosc sprzedanego cukru w kg]]*cukier[[#This Row],[cena cukru]]</f>
        <v>793.34999999999991</v>
      </c>
      <c r="G226" s="10" t="s">
        <v>171</v>
      </c>
      <c r="H226" s="2">
        <v>14</v>
      </c>
    </row>
    <row r="227" spans="1:8" x14ac:dyDescent="0.35">
      <c r="A227" s="1">
        <v>38766</v>
      </c>
      <c r="B227" s="2" t="s">
        <v>47</v>
      </c>
      <c r="C227">
        <v>264</v>
      </c>
      <c r="D227">
        <f>VLOOKUP(YEAR(cukier[[#This Row],[data sprzedazy]]), $G$3:$H$13, 2,0)</f>
        <v>2.0499999999999998</v>
      </c>
      <c r="E227">
        <f>cukier[[#This Row],[ilosc sprzedanego cukru w kg]]*cukier[[#This Row],[cena cukru]]</f>
        <v>541.19999999999993</v>
      </c>
      <c r="G227" s="10" t="s">
        <v>215</v>
      </c>
      <c r="H227" s="2">
        <v>13</v>
      </c>
    </row>
    <row r="228" spans="1:8" x14ac:dyDescent="0.35">
      <c r="A228" s="1">
        <v>38767</v>
      </c>
      <c r="B228" s="2" t="s">
        <v>20</v>
      </c>
      <c r="C228">
        <v>163</v>
      </c>
      <c r="D228">
        <f>VLOOKUP(YEAR(cukier[[#This Row],[data sprzedazy]]), $G$3:$H$13, 2,0)</f>
        <v>2.0499999999999998</v>
      </c>
      <c r="E228">
        <f>cukier[[#This Row],[ilosc sprzedanego cukru w kg]]*cukier[[#This Row],[cena cukru]]</f>
        <v>334.15</v>
      </c>
      <c r="G228" s="10" t="s">
        <v>222</v>
      </c>
      <c r="H228" s="2">
        <v>12</v>
      </c>
    </row>
    <row r="229" spans="1:8" x14ac:dyDescent="0.35">
      <c r="A229" s="1">
        <v>38768</v>
      </c>
      <c r="B229" s="2" t="s">
        <v>38</v>
      </c>
      <c r="C229">
        <v>14</v>
      </c>
      <c r="D229">
        <f>VLOOKUP(YEAR(cukier[[#This Row],[data sprzedazy]]), $G$3:$H$13, 2,0)</f>
        <v>2.0499999999999998</v>
      </c>
      <c r="E229">
        <f>cukier[[#This Row],[ilosc sprzedanego cukru w kg]]*cukier[[#This Row],[cena cukru]]</f>
        <v>28.699999999999996</v>
      </c>
      <c r="G229" s="10" t="s">
        <v>207</v>
      </c>
      <c r="H229" s="2">
        <v>12</v>
      </c>
    </row>
    <row r="230" spans="1:8" x14ac:dyDescent="0.35">
      <c r="A230" s="1">
        <v>38769</v>
      </c>
      <c r="B230" s="2" t="s">
        <v>73</v>
      </c>
      <c r="C230">
        <v>98</v>
      </c>
      <c r="D230">
        <f>VLOOKUP(YEAR(cukier[[#This Row],[data sprzedazy]]), $G$3:$H$13, 2,0)</f>
        <v>2.0499999999999998</v>
      </c>
      <c r="E230">
        <f>cukier[[#This Row],[ilosc sprzedanego cukru w kg]]*cukier[[#This Row],[cena cukru]]</f>
        <v>200.89999999999998</v>
      </c>
      <c r="G230" s="10" t="s">
        <v>160</v>
      </c>
      <c r="H230" s="2">
        <v>12</v>
      </c>
    </row>
    <row r="231" spans="1:8" x14ac:dyDescent="0.35">
      <c r="A231" s="1">
        <v>38780</v>
      </c>
      <c r="B231" s="2" t="s">
        <v>99</v>
      </c>
      <c r="C231">
        <v>16</v>
      </c>
      <c r="D231">
        <f>VLOOKUP(YEAR(cukier[[#This Row],[data sprzedazy]]), $G$3:$H$13, 2,0)</f>
        <v>2.0499999999999998</v>
      </c>
      <c r="E231">
        <f>cukier[[#This Row],[ilosc sprzedanego cukru w kg]]*cukier[[#This Row],[cena cukru]]</f>
        <v>32.799999999999997</v>
      </c>
      <c r="G231" s="10" t="s">
        <v>123</v>
      </c>
      <c r="H231" s="2">
        <v>12</v>
      </c>
    </row>
    <row r="232" spans="1:8" x14ac:dyDescent="0.35">
      <c r="A232" s="1">
        <v>38780</v>
      </c>
      <c r="B232" s="2" t="s">
        <v>28</v>
      </c>
      <c r="C232">
        <v>80</v>
      </c>
      <c r="D232">
        <f>VLOOKUP(YEAR(cukier[[#This Row],[data sprzedazy]]), $G$3:$H$13, 2,0)</f>
        <v>2.0499999999999998</v>
      </c>
      <c r="E232">
        <f>cukier[[#This Row],[ilosc sprzedanego cukru w kg]]*cukier[[#This Row],[cena cukru]]</f>
        <v>164</v>
      </c>
      <c r="G232" s="10" t="s">
        <v>211</v>
      </c>
      <c r="H232" s="2">
        <v>12</v>
      </c>
    </row>
    <row r="233" spans="1:8" x14ac:dyDescent="0.35">
      <c r="A233" s="1">
        <v>38784</v>
      </c>
      <c r="B233" s="2" t="s">
        <v>41</v>
      </c>
      <c r="C233">
        <v>127</v>
      </c>
      <c r="D233">
        <f>VLOOKUP(YEAR(cukier[[#This Row],[data sprzedazy]]), $G$3:$H$13, 2,0)</f>
        <v>2.0499999999999998</v>
      </c>
      <c r="E233">
        <f>cukier[[#This Row],[ilosc sprzedanego cukru w kg]]*cukier[[#This Row],[cena cukru]]</f>
        <v>260.34999999999997</v>
      </c>
      <c r="G233" s="10" t="s">
        <v>167</v>
      </c>
      <c r="H233" s="2">
        <v>12</v>
      </c>
    </row>
    <row r="234" spans="1:8" x14ac:dyDescent="0.35">
      <c r="A234" s="1">
        <v>38786</v>
      </c>
      <c r="B234" s="2" t="s">
        <v>21</v>
      </c>
      <c r="C234">
        <v>170</v>
      </c>
      <c r="D234">
        <f>VLOOKUP(YEAR(cukier[[#This Row],[data sprzedazy]]), $G$3:$H$13, 2,0)</f>
        <v>2.0499999999999998</v>
      </c>
      <c r="E234">
        <f>cukier[[#This Row],[ilosc sprzedanego cukru w kg]]*cukier[[#This Row],[cena cukru]]</f>
        <v>348.49999999999994</v>
      </c>
      <c r="G234" s="10" t="s">
        <v>204</v>
      </c>
      <c r="H234" s="2">
        <v>11</v>
      </c>
    </row>
    <row r="235" spans="1:8" x14ac:dyDescent="0.35">
      <c r="A235" s="1">
        <v>38787</v>
      </c>
      <c r="B235" s="2" t="s">
        <v>63</v>
      </c>
      <c r="C235">
        <v>28</v>
      </c>
      <c r="D235">
        <f>VLOOKUP(YEAR(cukier[[#This Row],[data sprzedazy]]), $G$3:$H$13, 2,0)</f>
        <v>2.0499999999999998</v>
      </c>
      <c r="E235">
        <f>cukier[[#This Row],[ilosc sprzedanego cukru w kg]]*cukier[[#This Row],[cena cukru]]</f>
        <v>57.399999999999991</v>
      </c>
      <c r="G235" s="10" t="s">
        <v>190</v>
      </c>
      <c r="H235" s="2">
        <v>11</v>
      </c>
    </row>
    <row r="236" spans="1:8" x14ac:dyDescent="0.35">
      <c r="A236" s="1">
        <v>38788</v>
      </c>
      <c r="B236" s="2" t="s">
        <v>100</v>
      </c>
      <c r="C236">
        <v>12</v>
      </c>
      <c r="D236">
        <f>VLOOKUP(YEAR(cukier[[#This Row],[data sprzedazy]]), $G$3:$H$13, 2,0)</f>
        <v>2.0499999999999998</v>
      </c>
      <c r="E236">
        <f>cukier[[#This Row],[ilosc sprzedanego cukru w kg]]*cukier[[#This Row],[cena cukru]]</f>
        <v>24.599999999999998</v>
      </c>
      <c r="G236" s="10" t="s">
        <v>197</v>
      </c>
      <c r="H236" s="2">
        <v>11</v>
      </c>
    </row>
    <row r="237" spans="1:8" x14ac:dyDescent="0.35">
      <c r="A237" s="1">
        <v>38790</v>
      </c>
      <c r="B237" s="2" t="s">
        <v>101</v>
      </c>
      <c r="C237">
        <v>10</v>
      </c>
      <c r="D237">
        <f>VLOOKUP(YEAR(cukier[[#This Row],[data sprzedazy]]), $G$3:$H$13, 2,0)</f>
        <v>2.0499999999999998</v>
      </c>
      <c r="E237">
        <f>cukier[[#This Row],[ilosc sprzedanego cukru w kg]]*cukier[[#This Row],[cena cukru]]</f>
        <v>20.5</v>
      </c>
      <c r="G237" s="10" t="s">
        <v>239</v>
      </c>
      <c r="H237" s="2">
        <v>10</v>
      </c>
    </row>
    <row r="238" spans="1:8" x14ac:dyDescent="0.35">
      <c r="A238" s="1">
        <v>38791</v>
      </c>
      <c r="B238" s="2" t="s">
        <v>32</v>
      </c>
      <c r="C238">
        <v>65</v>
      </c>
      <c r="D238">
        <f>VLOOKUP(YEAR(cukier[[#This Row],[data sprzedazy]]), $G$3:$H$13, 2,0)</f>
        <v>2.0499999999999998</v>
      </c>
      <c r="E238">
        <f>cukier[[#This Row],[ilosc sprzedanego cukru w kg]]*cukier[[#This Row],[cena cukru]]</f>
        <v>133.25</v>
      </c>
      <c r="G238" s="10" t="s">
        <v>198</v>
      </c>
      <c r="H238" s="2">
        <v>10</v>
      </c>
    </row>
    <row r="239" spans="1:8" x14ac:dyDescent="0.35">
      <c r="A239" s="1">
        <v>38792</v>
      </c>
      <c r="B239" s="2" t="s">
        <v>102</v>
      </c>
      <c r="C239">
        <v>17</v>
      </c>
      <c r="D239">
        <f>VLOOKUP(YEAR(cukier[[#This Row],[data sprzedazy]]), $G$3:$H$13, 2,0)</f>
        <v>2.0499999999999998</v>
      </c>
      <c r="E239">
        <f>cukier[[#This Row],[ilosc sprzedanego cukru w kg]]*cukier[[#This Row],[cena cukru]]</f>
        <v>34.849999999999994</v>
      </c>
      <c r="G239" s="10" t="s">
        <v>140</v>
      </c>
      <c r="H239" s="2">
        <v>10</v>
      </c>
    </row>
    <row r="240" spans="1:8" x14ac:dyDescent="0.35">
      <c r="A240" s="1">
        <v>38792</v>
      </c>
      <c r="B240" s="2" t="s">
        <v>11</v>
      </c>
      <c r="C240">
        <v>262</v>
      </c>
      <c r="D240">
        <f>VLOOKUP(YEAR(cukier[[#This Row],[data sprzedazy]]), $G$3:$H$13, 2,0)</f>
        <v>2.0499999999999998</v>
      </c>
      <c r="E240">
        <f>cukier[[#This Row],[ilosc sprzedanego cukru w kg]]*cukier[[#This Row],[cena cukru]]</f>
        <v>537.09999999999991</v>
      </c>
      <c r="G240" s="10" t="s">
        <v>191</v>
      </c>
      <c r="H240" s="2">
        <v>9</v>
      </c>
    </row>
    <row r="241" spans="1:8" x14ac:dyDescent="0.35">
      <c r="A241" s="1">
        <v>38792</v>
      </c>
      <c r="B241" s="2" t="s">
        <v>103</v>
      </c>
      <c r="C241">
        <v>20</v>
      </c>
      <c r="D241">
        <f>VLOOKUP(YEAR(cukier[[#This Row],[data sprzedazy]]), $G$3:$H$13, 2,0)</f>
        <v>2.0499999999999998</v>
      </c>
      <c r="E241">
        <f>cukier[[#This Row],[ilosc sprzedanego cukru w kg]]*cukier[[#This Row],[cena cukru]]</f>
        <v>41</v>
      </c>
      <c r="G241" s="10" t="s">
        <v>219</v>
      </c>
      <c r="H241" s="2">
        <v>9</v>
      </c>
    </row>
    <row r="242" spans="1:8" x14ac:dyDescent="0.35">
      <c r="A242" s="1">
        <v>38801</v>
      </c>
      <c r="B242" s="2" t="s">
        <v>9</v>
      </c>
      <c r="C242">
        <v>224</v>
      </c>
      <c r="D242">
        <f>VLOOKUP(YEAR(cukier[[#This Row],[data sprzedazy]]), $G$3:$H$13, 2,0)</f>
        <v>2.0499999999999998</v>
      </c>
      <c r="E242">
        <f>cukier[[#This Row],[ilosc sprzedanego cukru w kg]]*cukier[[#This Row],[cena cukru]]</f>
        <v>459.19999999999993</v>
      </c>
      <c r="G242" s="10" t="s">
        <v>36</v>
      </c>
      <c r="H242" s="2">
        <v>9</v>
      </c>
    </row>
    <row r="243" spans="1:8" x14ac:dyDescent="0.35">
      <c r="A243" s="1">
        <v>38808</v>
      </c>
      <c r="B243" s="2" t="s">
        <v>54</v>
      </c>
      <c r="C243">
        <v>199</v>
      </c>
      <c r="D243">
        <f>VLOOKUP(YEAR(cukier[[#This Row],[data sprzedazy]]), $G$3:$H$13, 2,0)</f>
        <v>2.0499999999999998</v>
      </c>
      <c r="E243">
        <f>cukier[[#This Row],[ilosc sprzedanego cukru w kg]]*cukier[[#This Row],[cena cukru]]</f>
        <v>407.95</v>
      </c>
      <c r="G243" s="10" t="s">
        <v>119</v>
      </c>
      <c r="H243" s="2">
        <v>9</v>
      </c>
    </row>
    <row r="244" spans="1:8" x14ac:dyDescent="0.35">
      <c r="A244" s="1">
        <v>38813</v>
      </c>
      <c r="B244" s="2" t="s">
        <v>32</v>
      </c>
      <c r="C244">
        <v>70</v>
      </c>
      <c r="D244">
        <f>VLOOKUP(YEAR(cukier[[#This Row],[data sprzedazy]]), $G$3:$H$13, 2,0)</f>
        <v>2.0499999999999998</v>
      </c>
      <c r="E244">
        <f>cukier[[#This Row],[ilosc sprzedanego cukru w kg]]*cukier[[#This Row],[cena cukru]]</f>
        <v>143.5</v>
      </c>
      <c r="G244" s="10" t="s">
        <v>97</v>
      </c>
      <c r="H244" s="2">
        <v>8</v>
      </c>
    </row>
    <row r="245" spans="1:8" x14ac:dyDescent="0.35">
      <c r="A245" s="1">
        <v>38815</v>
      </c>
      <c r="B245" s="2" t="s">
        <v>104</v>
      </c>
      <c r="C245">
        <v>171</v>
      </c>
      <c r="D245">
        <f>VLOOKUP(YEAR(cukier[[#This Row],[data sprzedazy]]), $G$3:$H$13, 2,0)</f>
        <v>2.0499999999999998</v>
      </c>
      <c r="E245">
        <f>cukier[[#This Row],[ilosc sprzedanego cukru w kg]]*cukier[[#This Row],[cena cukru]]</f>
        <v>350.54999999999995</v>
      </c>
      <c r="G245" s="10" t="s">
        <v>236</v>
      </c>
      <c r="H245" s="2">
        <v>8</v>
      </c>
    </row>
    <row r="246" spans="1:8" x14ac:dyDescent="0.35">
      <c r="A246" s="1">
        <v>38815</v>
      </c>
      <c r="B246" s="2" t="s">
        <v>105</v>
      </c>
      <c r="C246">
        <v>1</v>
      </c>
      <c r="D246">
        <f>VLOOKUP(YEAR(cukier[[#This Row],[data sprzedazy]]), $G$3:$H$13, 2,0)</f>
        <v>2.0499999999999998</v>
      </c>
      <c r="E246">
        <f>cukier[[#This Row],[ilosc sprzedanego cukru w kg]]*cukier[[#This Row],[cena cukru]]</f>
        <v>2.0499999999999998</v>
      </c>
      <c r="G246" s="10" t="s">
        <v>116</v>
      </c>
      <c r="H246" s="2">
        <v>7</v>
      </c>
    </row>
    <row r="247" spans="1:8" x14ac:dyDescent="0.35">
      <c r="A247" s="1">
        <v>38817</v>
      </c>
      <c r="B247" s="2" t="s">
        <v>96</v>
      </c>
      <c r="C247">
        <v>13</v>
      </c>
      <c r="D247">
        <f>VLOOKUP(YEAR(cukier[[#This Row],[data sprzedazy]]), $G$3:$H$13, 2,0)</f>
        <v>2.0499999999999998</v>
      </c>
      <c r="E247">
        <f>cukier[[#This Row],[ilosc sprzedanego cukru w kg]]*cukier[[#This Row],[cena cukru]]</f>
        <v>26.65</v>
      </c>
      <c r="G247" s="10" t="s">
        <v>182</v>
      </c>
      <c r="H247" s="2">
        <v>7</v>
      </c>
    </row>
    <row r="248" spans="1:8" x14ac:dyDescent="0.35">
      <c r="A248" s="1">
        <v>38818</v>
      </c>
      <c r="B248" s="2" t="s">
        <v>11</v>
      </c>
      <c r="C248">
        <v>293</v>
      </c>
      <c r="D248">
        <f>VLOOKUP(YEAR(cukier[[#This Row],[data sprzedazy]]), $G$3:$H$13, 2,0)</f>
        <v>2.0499999999999998</v>
      </c>
      <c r="E248">
        <f>cukier[[#This Row],[ilosc sprzedanego cukru w kg]]*cukier[[#This Row],[cena cukru]]</f>
        <v>600.65</v>
      </c>
      <c r="G248" s="10" t="s">
        <v>220</v>
      </c>
      <c r="H248" s="2">
        <v>7</v>
      </c>
    </row>
    <row r="249" spans="1:8" x14ac:dyDescent="0.35">
      <c r="A249" s="1">
        <v>38818</v>
      </c>
      <c r="B249" s="2" t="s">
        <v>89</v>
      </c>
      <c r="C249">
        <v>11</v>
      </c>
      <c r="D249">
        <f>VLOOKUP(YEAR(cukier[[#This Row],[data sprzedazy]]), $G$3:$H$13, 2,0)</f>
        <v>2.0499999999999998</v>
      </c>
      <c r="E249">
        <f>cukier[[#This Row],[ilosc sprzedanego cukru w kg]]*cukier[[#This Row],[cena cukru]]</f>
        <v>22.549999999999997</v>
      </c>
      <c r="G249" s="10" t="s">
        <v>130</v>
      </c>
      <c r="H249" s="2">
        <v>7</v>
      </c>
    </row>
    <row r="250" spans="1:8" x14ac:dyDescent="0.35">
      <c r="A250" s="1">
        <v>38820</v>
      </c>
      <c r="B250" s="2" t="s">
        <v>52</v>
      </c>
      <c r="C250">
        <v>162</v>
      </c>
      <c r="D250">
        <f>VLOOKUP(YEAR(cukier[[#This Row],[data sprzedazy]]), $G$3:$H$13, 2,0)</f>
        <v>2.0499999999999998</v>
      </c>
      <c r="E250">
        <f>cukier[[#This Row],[ilosc sprzedanego cukru w kg]]*cukier[[#This Row],[cena cukru]]</f>
        <v>332.09999999999997</v>
      </c>
      <c r="G250" s="10" t="s">
        <v>195</v>
      </c>
      <c r="H250" s="2">
        <v>6</v>
      </c>
    </row>
    <row r="251" spans="1:8" x14ac:dyDescent="0.35">
      <c r="A251" s="1">
        <v>38821</v>
      </c>
      <c r="B251" s="2" t="s">
        <v>60</v>
      </c>
      <c r="C251">
        <v>187</v>
      </c>
      <c r="D251">
        <f>VLOOKUP(YEAR(cukier[[#This Row],[data sprzedazy]]), $G$3:$H$13, 2,0)</f>
        <v>2.0499999999999998</v>
      </c>
      <c r="E251">
        <f>cukier[[#This Row],[ilosc sprzedanego cukru w kg]]*cukier[[#This Row],[cena cukru]]</f>
        <v>383.34999999999997</v>
      </c>
      <c r="G251" s="10" t="s">
        <v>240</v>
      </c>
      <c r="H251" s="2">
        <v>6</v>
      </c>
    </row>
    <row r="252" spans="1:8" x14ac:dyDescent="0.35">
      <c r="A252" s="1">
        <v>38822</v>
      </c>
      <c r="B252" s="2" t="s">
        <v>20</v>
      </c>
      <c r="C252">
        <v>192</v>
      </c>
      <c r="D252">
        <f>VLOOKUP(YEAR(cukier[[#This Row],[data sprzedazy]]), $G$3:$H$13, 2,0)</f>
        <v>2.0499999999999998</v>
      </c>
      <c r="E252">
        <f>cukier[[#This Row],[ilosc sprzedanego cukru w kg]]*cukier[[#This Row],[cena cukru]]</f>
        <v>393.59999999999997</v>
      </c>
      <c r="G252" s="10" t="s">
        <v>152</v>
      </c>
      <c r="H252" s="2">
        <v>4</v>
      </c>
    </row>
    <row r="253" spans="1:8" x14ac:dyDescent="0.35">
      <c r="A253" s="1">
        <v>38824</v>
      </c>
      <c r="B253" s="2" t="s">
        <v>26</v>
      </c>
      <c r="C253">
        <v>127</v>
      </c>
      <c r="D253">
        <f>VLOOKUP(YEAR(cukier[[#This Row],[data sprzedazy]]), $G$3:$H$13, 2,0)</f>
        <v>2.0499999999999998</v>
      </c>
      <c r="E253">
        <f>cukier[[#This Row],[ilosc sprzedanego cukru w kg]]*cukier[[#This Row],[cena cukru]]</f>
        <v>260.34999999999997</v>
      </c>
      <c r="G253" s="10" t="s">
        <v>237</v>
      </c>
      <c r="H253" s="2">
        <v>4</v>
      </c>
    </row>
    <row r="254" spans="1:8" x14ac:dyDescent="0.35">
      <c r="A254" s="1">
        <v>38826</v>
      </c>
      <c r="B254" s="2" t="s">
        <v>11</v>
      </c>
      <c r="C254">
        <v>198</v>
      </c>
      <c r="D254">
        <f>VLOOKUP(YEAR(cukier[[#This Row],[data sprzedazy]]), $G$3:$H$13, 2,0)</f>
        <v>2.0499999999999998</v>
      </c>
      <c r="E254">
        <f>cukier[[#This Row],[ilosc sprzedanego cukru w kg]]*cukier[[#This Row],[cena cukru]]</f>
        <v>405.9</v>
      </c>
      <c r="G254" s="10" t="s">
        <v>227</v>
      </c>
      <c r="H254" s="2">
        <v>3</v>
      </c>
    </row>
    <row r="255" spans="1:8" x14ac:dyDescent="0.35">
      <c r="A255" s="1">
        <v>38826</v>
      </c>
      <c r="B255" s="2" t="s">
        <v>106</v>
      </c>
      <c r="C255">
        <v>4</v>
      </c>
      <c r="D255">
        <f>VLOOKUP(YEAR(cukier[[#This Row],[data sprzedazy]]), $G$3:$H$13, 2,0)</f>
        <v>2.0499999999999998</v>
      </c>
      <c r="E255">
        <f>cukier[[#This Row],[ilosc sprzedanego cukru w kg]]*cukier[[#This Row],[cena cukru]]</f>
        <v>8.1999999999999993</v>
      </c>
      <c r="G255" s="10" t="s">
        <v>105</v>
      </c>
      <c r="H255" s="2">
        <v>1</v>
      </c>
    </row>
    <row r="256" spans="1:8" x14ac:dyDescent="0.35">
      <c r="A256" s="1">
        <v>38826</v>
      </c>
      <c r="B256" s="2" t="s">
        <v>19</v>
      </c>
      <c r="C256">
        <v>110</v>
      </c>
      <c r="D256">
        <f>VLOOKUP(YEAR(cukier[[#This Row],[data sprzedazy]]), $G$3:$H$13, 2,0)</f>
        <v>2.0499999999999998</v>
      </c>
      <c r="E256">
        <f>cukier[[#This Row],[ilosc sprzedanego cukru w kg]]*cukier[[#This Row],[cena cukru]]</f>
        <v>225.49999999999997</v>
      </c>
      <c r="G256" s="10" t="s">
        <v>225</v>
      </c>
      <c r="H256" s="2">
        <v>1</v>
      </c>
    </row>
    <row r="257" spans="1:8" x14ac:dyDescent="0.35">
      <c r="A257" s="1">
        <v>38826</v>
      </c>
      <c r="B257" s="2" t="s">
        <v>20</v>
      </c>
      <c r="C257">
        <v>123</v>
      </c>
      <c r="D257">
        <f>VLOOKUP(YEAR(cukier[[#This Row],[data sprzedazy]]), $G$3:$H$13, 2,0)</f>
        <v>2.0499999999999998</v>
      </c>
      <c r="E257">
        <f>cukier[[#This Row],[ilosc sprzedanego cukru w kg]]*cukier[[#This Row],[cena cukru]]</f>
        <v>252.14999999999998</v>
      </c>
      <c r="G257" s="10" t="s">
        <v>241</v>
      </c>
      <c r="H257" s="2">
        <v>1</v>
      </c>
    </row>
    <row r="258" spans="1:8" x14ac:dyDescent="0.35">
      <c r="A258" s="1">
        <v>38827</v>
      </c>
      <c r="B258" s="2" t="s">
        <v>68</v>
      </c>
      <c r="C258">
        <v>159</v>
      </c>
      <c r="D258">
        <f>VLOOKUP(YEAR(cukier[[#This Row],[data sprzedazy]]), $G$3:$H$13, 2,0)</f>
        <v>2.0499999999999998</v>
      </c>
      <c r="E258">
        <f>cukier[[#This Row],[ilosc sprzedanego cukru w kg]]*cukier[[#This Row],[cena cukru]]</f>
        <v>325.95</v>
      </c>
      <c r="G258" s="10" t="s">
        <v>247</v>
      </c>
      <c r="H258" s="2">
        <v>300227</v>
      </c>
    </row>
    <row r="259" spans="1:8" x14ac:dyDescent="0.35">
      <c r="A259" s="1">
        <v>38828</v>
      </c>
      <c r="B259" s="2" t="s">
        <v>107</v>
      </c>
      <c r="C259">
        <v>19</v>
      </c>
      <c r="D259">
        <f>VLOOKUP(YEAR(cukier[[#This Row],[data sprzedazy]]), $G$3:$H$13, 2,0)</f>
        <v>2.0499999999999998</v>
      </c>
      <c r="E259">
        <f>cukier[[#This Row],[ilosc sprzedanego cukru w kg]]*cukier[[#This Row],[cena cukru]]</f>
        <v>38.949999999999996</v>
      </c>
    </row>
    <row r="260" spans="1:8" x14ac:dyDescent="0.35">
      <c r="A260" s="1">
        <v>38834</v>
      </c>
      <c r="B260" s="2" t="s">
        <v>24</v>
      </c>
      <c r="C260">
        <v>289</v>
      </c>
      <c r="D260">
        <f>VLOOKUP(YEAR(cukier[[#This Row],[data sprzedazy]]), $G$3:$H$13, 2,0)</f>
        <v>2.0499999999999998</v>
      </c>
      <c r="E260">
        <f>cukier[[#This Row],[ilosc sprzedanego cukru w kg]]*cukier[[#This Row],[cena cukru]]</f>
        <v>592.44999999999993</v>
      </c>
    </row>
    <row r="261" spans="1:8" x14ac:dyDescent="0.35">
      <c r="A261" s="1">
        <v>38834</v>
      </c>
      <c r="B261" s="2" t="s">
        <v>25</v>
      </c>
      <c r="C261">
        <v>136</v>
      </c>
      <c r="D261">
        <f>VLOOKUP(YEAR(cukier[[#This Row],[data sprzedazy]]), $G$3:$H$13, 2,0)</f>
        <v>2.0499999999999998</v>
      </c>
      <c r="E261">
        <f>cukier[[#This Row],[ilosc sprzedanego cukru w kg]]*cukier[[#This Row],[cena cukru]]</f>
        <v>278.79999999999995</v>
      </c>
    </row>
    <row r="262" spans="1:8" x14ac:dyDescent="0.35">
      <c r="A262" s="1">
        <v>38845</v>
      </c>
      <c r="B262" s="2" t="s">
        <v>27</v>
      </c>
      <c r="C262">
        <v>41</v>
      </c>
      <c r="D262">
        <f>VLOOKUP(YEAR(cukier[[#This Row],[data sprzedazy]]), $G$3:$H$13, 2,0)</f>
        <v>2.0499999999999998</v>
      </c>
      <c r="E262">
        <f>cukier[[#This Row],[ilosc sprzedanego cukru w kg]]*cukier[[#This Row],[cena cukru]]</f>
        <v>84.05</v>
      </c>
    </row>
    <row r="263" spans="1:8" x14ac:dyDescent="0.35">
      <c r="A263" s="1">
        <v>38846</v>
      </c>
      <c r="B263" s="2" t="s">
        <v>47</v>
      </c>
      <c r="C263">
        <v>385</v>
      </c>
      <c r="D263">
        <f>VLOOKUP(YEAR(cukier[[#This Row],[data sprzedazy]]), $G$3:$H$13, 2,0)</f>
        <v>2.0499999999999998</v>
      </c>
      <c r="E263">
        <f>cukier[[#This Row],[ilosc sprzedanego cukru w kg]]*cukier[[#This Row],[cena cukru]]</f>
        <v>789.24999999999989</v>
      </c>
    </row>
    <row r="264" spans="1:8" x14ac:dyDescent="0.35">
      <c r="A264" s="1">
        <v>38847</v>
      </c>
      <c r="B264" s="2" t="s">
        <v>108</v>
      </c>
      <c r="C264">
        <v>17</v>
      </c>
      <c r="D264">
        <f>VLOOKUP(YEAR(cukier[[#This Row],[data sprzedazy]]), $G$3:$H$13, 2,0)</f>
        <v>2.0499999999999998</v>
      </c>
      <c r="E264">
        <f>cukier[[#This Row],[ilosc sprzedanego cukru w kg]]*cukier[[#This Row],[cena cukru]]</f>
        <v>34.849999999999994</v>
      </c>
    </row>
    <row r="265" spans="1:8" x14ac:dyDescent="0.35">
      <c r="A265" s="1">
        <v>38847</v>
      </c>
      <c r="B265" s="2" t="s">
        <v>109</v>
      </c>
      <c r="C265">
        <v>20</v>
      </c>
      <c r="D265">
        <f>VLOOKUP(YEAR(cukier[[#This Row],[data sprzedazy]]), $G$3:$H$13, 2,0)</f>
        <v>2.0499999999999998</v>
      </c>
      <c r="E265">
        <f>cukier[[#This Row],[ilosc sprzedanego cukru w kg]]*cukier[[#This Row],[cena cukru]]</f>
        <v>41</v>
      </c>
    </row>
    <row r="266" spans="1:8" x14ac:dyDescent="0.35">
      <c r="A266" s="1">
        <v>38851</v>
      </c>
      <c r="B266" s="2" t="s">
        <v>110</v>
      </c>
      <c r="C266">
        <v>19</v>
      </c>
      <c r="D266">
        <f>VLOOKUP(YEAR(cukier[[#This Row],[data sprzedazy]]), $G$3:$H$13, 2,0)</f>
        <v>2.0499999999999998</v>
      </c>
      <c r="E266">
        <f>cukier[[#This Row],[ilosc sprzedanego cukru w kg]]*cukier[[#This Row],[cena cukru]]</f>
        <v>38.949999999999996</v>
      </c>
    </row>
    <row r="267" spans="1:8" x14ac:dyDescent="0.35">
      <c r="A267" s="1">
        <v>38852</v>
      </c>
      <c r="B267" s="2" t="s">
        <v>45</v>
      </c>
      <c r="C267">
        <v>13</v>
      </c>
      <c r="D267">
        <f>VLOOKUP(YEAR(cukier[[#This Row],[data sprzedazy]]), $G$3:$H$13, 2,0)</f>
        <v>2.0499999999999998</v>
      </c>
      <c r="E267">
        <f>cukier[[#This Row],[ilosc sprzedanego cukru w kg]]*cukier[[#This Row],[cena cukru]]</f>
        <v>26.65</v>
      </c>
    </row>
    <row r="268" spans="1:8" x14ac:dyDescent="0.35">
      <c r="A268" s="1">
        <v>38853</v>
      </c>
      <c r="B268" s="2" t="s">
        <v>99</v>
      </c>
      <c r="C268">
        <v>13</v>
      </c>
      <c r="D268">
        <f>VLOOKUP(YEAR(cukier[[#This Row],[data sprzedazy]]), $G$3:$H$13, 2,0)</f>
        <v>2.0499999999999998</v>
      </c>
      <c r="E268">
        <f>cukier[[#This Row],[ilosc sprzedanego cukru w kg]]*cukier[[#This Row],[cena cukru]]</f>
        <v>26.65</v>
      </c>
    </row>
    <row r="269" spans="1:8" x14ac:dyDescent="0.35">
      <c r="A269" s="1">
        <v>38855</v>
      </c>
      <c r="B269" s="2" t="s">
        <v>82</v>
      </c>
      <c r="C269">
        <v>168</v>
      </c>
      <c r="D269">
        <f>VLOOKUP(YEAR(cukier[[#This Row],[data sprzedazy]]), $G$3:$H$13, 2,0)</f>
        <v>2.0499999999999998</v>
      </c>
      <c r="E269">
        <f>cukier[[#This Row],[ilosc sprzedanego cukru w kg]]*cukier[[#This Row],[cena cukru]]</f>
        <v>344.4</v>
      </c>
    </row>
    <row r="270" spans="1:8" x14ac:dyDescent="0.35">
      <c r="A270" s="1">
        <v>38855</v>
      </c>
      <c r="B270" s="2" t="s">
        <v>111</v>
      </c>
      <c r="C270">
        <v>18</v>
      </c>
      <c r="D270">
        <f>VLOOKUP(YEAR(cukier[[#This Row],[data sprzedazy]]), $G$3:$H$13, 2,0)</f>
        <v>2.0499999999999998</v>
      </c>
      <c r="E270">
        <f>cukier[[#This Row],[ilosc sprzedanego cukru w kg]]*cukier[[#This Row],[cena cukru]]</f>
        <v>36.9</v>
      </c>
    </row>
    <row r="271" spans="1:8" x14ac:dyDescent="0.35">
      <c r="A271" s="1">
        <v>38855</v>
      </c>
      <c r="B271" s="2" t="s">
        <v>16</v>
      </c>
      <c r="C271">
        <v>131</v>
      </c>
      <c r="D271">
        <f>VLOOKUP(YEAR(cukier[[#This Row],[data sprzedazy]]), $G$3:$H$13, 2,0)</f>
        <v>2.0499999999999998</v>
      </c>
      <c r="E271">
        <f>cukier[[#This Row],[ilosc sprzedanego cukru w kg]]*cukier[[#This Row],[cena cukru]]</f>
        <v>268.54999999999995</v>
      </c>
    </row>
    <row r="272" spans="1:8" x14ac:dyDescent="0.35">
      <c r="A272" s="1">
        <v>38856</v>
      </c>
      <c r="B272" s="2" t="s">
        <v>24</v>
      </c>
      <c r="C272">
        <v>187</v>
      </c>
      <c r="D272">
        <f>VLOOKUP(YEAR(cukier[[#This Row],[data sprzedazy]]), $G$3:$H$13, 2,0)</f>
        <v>2.0499999999999998</v>
      </c>
      <c r="E272">
        <f>cukier[[#This Row],[ilosc sprzedanego cukru w kg]]*cukier[[#This Row],[cena cukru]]</f>
        <v>383.34999999999997</v>
      </c>
    </row>
    <row r="273" spans="1:5" x14ac:dyDescent="0.35">
      <c r="A273" s="1">
        <v>38857</v>
      </c>
      <c r="B273" s="2" t="s">
        <v>26</v>
      </c>
      <c r="C273">
        <v>412</v>
      </c>
      <c r="D273">
        <f>VLOOKUP(YEAR(cukier[[#This Row],[data sprzedazy]]), $G$3:$H$13, 2,0)</f>
        <v>2.0499999999999998</v>
      </c>
      <c r="E273">
        <f>cukier[[#This Row],[ilosc sprzedanego cukru w kg]]*cukier[[#This Row],[cena cukru]]</f>
        <v>844.59999999999991</v>
      </c>
    </row>
    <row r="274" spans="1:5" x14ac:dyDescent="0.35">
      <c r="A274" s="1">
        <v>38859</v>
      </c>
      <c r="B274" s="2" t="s">
        <v>8</v>
      </c>
      <c r="C274">
        <v>40</v>
      </c>
      <c r="D274">
        <f>VLOOKUP(YEAR(cukier[[#This Row],[data sprzedazy]]), $G$3:$H$13, 2,0)</f>
        <v>2.0499999999999998</v>
      </c>
      <c r="E274">
        <f>cukier[[#This Row],[ilosc sprzedanego cukru w kg]]*cukier[[#This Row],[cena cukru]]</f>
        <v>82</v>
      </c>
    </row>
    <row r="275" spans="1:5" x14ac:dyDescent="0.35">
      <c r="A275" s="1">
        <v>38860</v>
      </c>
      <c r="B275" s="2" t="s">
        <v>39</v>
      </c>
      <c r="C275">
        <v>166</v>
      </c>
      <c r="D275">
        <f>VLOOKUP(YEAR(cukier[[#This Row],[data sprzedazy]]), $G$3:$H$13, 2,0)</f>
        <v>2.0499999999999998</v>
      </c>
      <c r="E275">
        <f>cukier[[#This Row],[ilosc sprzedanego cukru w kg]]*cukier[[#This Row],[cena cukru]]</f>
        <v>340.29999999999995</v>
      </c>
    </row>
    <row r="276" spans="1:5" x14ac:dyDescent="0.35">
      <c r="A276" s="1">
        <v>38861</v>
      </c>
      <c r="B276" s="2" t="s">
        <v>68</v>
      </c>
      <c r="C276">
        <v>173</v>
      </c>
      <c r="D276">
        <f>VLOOKUP(YEAR(cukier[[#This Row],[data sprzedazy]]), $G$3:$H$13, 2,0)</f>
        <v>2.0499999999999998</v>
      </c>
      <c r="E276">
        <f>cukier[[#This Row],[ilosc sprzedanego cukru w kg]]*cukier[[#This Row],[cena cukru]]</f>
        <v>354.65</v>
      </c>
    </row>
    <row r="277" spans="1:5" x14ac:dyDescent="0.35">
      <c r="A277" s="1">
        <v>38862</v>
      </c>
      <c r="B277" s="2" t="s">
        <v>112</v>
      </c>
      <c r="C277">
        <v>2</v>
      </c>
      <c r="D277">
        <f>VLOOKUP(YEAR(cukier[[#This Row],[data sprzedazy]]), $G$3:$H$13, 2,0)</f>
        <v>2.0499999999999998</v>
      </c>
      <c r="E277">
        <f>cukier[[#This Row],[ilosc sprzedanego cukru w kg]]*cukier[[#This Row],[cena cukru]]</f>
        <v>4.0999999999999996</v>
      </c>
    </row>
    <row r="278" spans="1:5" x14ac:dyDescent="0.35">
      <c r="A278" s="1">
        <v>38862</v>
      </c>
      <c r="B278" s="2" t="s">
        <v>113</v>
      </c>
      <c r="C278">
        <v>18</v>
      </c>
      <c r="D278">
        <f>VLOOKUP(YEAR(cukier[[#This Row],[data sprzedazy]]), $G$3:$H$13, 2,0)</f>
        <v>2.0499999999999998</v>
      </c>
      <c r="E278">
        <f>cukier[[#This Row],[ilosc sprzedanego cukru w kg]]*cukier[[#This Row],[cena cukru]]</f>
        <v>36.9</v>
      </c>
    </row>
    <row r="279" spans="1:5" x14ac:dyDescent="0.35">
      <c r="A279" s="1">
        <v>38863</v>
      </c>
      <c r="B279" s="2" t="s">
        <v>114</v>
      </c>
      <c r="C279">
        <v>15</v>
      </c>
      <c r="D279">
        <f>VLOOKUP(YEAR(cukier[[#This Row],[data sprzedazy]]), $G$3:$H$13, 2,0)</f>
        <v>2.0499999999999998</v>
      </c>
      <c r="E279">
        <f>cukier[[#This Row],[ilosc sprzedanego cukru w kg]]*cukier[[#This Row],[cena cukru]]</f>
        <v>30.749999999999996</v>
      </c>
    </row>
    <row r="280" spans="1:5" x14ac:dyDescent="0.35">
      <c r="A280" s="1">
        <v>38864</v>
      </c>
      <c r="B280" s="2" t="s">
        <v>104</v>
      </c>
      <c r="C280">
        <v>243</v>
      </c>
      <c r="D280">
        <f>VLOOKUP(YEAR(cukier[[#This Row],[data sprzedazy]]), $G$3:$H$13, 2,0)</f>
        <v>2.0499999999999998</v>
      </c>
      <c r="E280">
        <f>cukier[[#This Row],[ilosc sprzedanego cukru w kg]]*cukier[[#This Row],[cena cukru]]</f>
        <v>498.15</v>
      </c>
    </row>
    <row r="281" spans="1:5" x14ac:dyDescent="0.35">
      <c r="A281" s="1">
        <v>38865</v>
      </c>
      <c r="B281" s="2" t="s">
        <v>19</v>
      </c>
      <c r="C281">
        <v>460</v>
      </c>
      <c r="D281">
        <f>VLOOKUP(YEAR(cukier[[#This Row],[data sprzedazy]]), $G$3:$H$13, 2,0)</f>
        <v>2.0499999999999998</v>
      </c>
      <c r="E281">
        <f>cukier[[#This Row],[ilosc sprzedanego cukru w kg]]*cukier[[#This Row],[cena cukru]]</f>
        <v>942.99999999999989</v>
      </c>
    </row>
    <row r="282" spans="1:5" x14ac:dyDescent="0.35">
      <c r="A282" s="1">
        <v>38865</v>
      </c>
      <c r="B282" s="2" t="s">
        <v>115</v>
      </c>
      <c r="C282">
        <v>8</v>
      </c>
      <c r="D282">
        <f>VLOOKUP(YEAR(cukier[[#This Row],[data sprzedazy]]), $G$3:$H$13, 2,0)</f>
        <v>2.0499999999999998</v>
      </c>
      <c r="E282">
        <f>cukier[[#This Row],[ilosc sprzedanego cukru w kg]]*cukier[[#This Row],[cena cukru]]</f>
        <v>16.399999999999999</v>
      </c>
    </row>
    <row r="283" spans="1:5" x14ac:dyDescent="0.35">
      <c r="A283" s="1">
        <v>38866</v>
      </c>
      <c r="B283" s="2" t="s">
        <v>10</v>
      </c>
      <c r="C283">
        <v>150</v>
      </c>
      <c r="D283">
        <f>VLOOKUP(YEAR(cukier[[#This Row],[data sprzedazy]]), $G$3:$H$13, 2,0)</f>
        <v>2.0499999999999998</v>
      </c>
      <c r="E283">
        <f>cukier[[#This Row],[ilosc sprzedanego cukru w kg]]*cukier[[#This Row],[cena cukru]]</f>
        <v>307.5</v>
      </c>
    </row>
    <row r="284" spans="1:5" x14ac:dyDescent="0.35">
      <c r="A284" s="1">
        <v>38867</v>
      </c>
      <c r="B284" s="2" t="s">
        <v>54</v>
      </c>
      <c r="C284">
        <v>72</v>
      </c>
      <c r="D284">
        <f>VLOOKUP(YEAR(cukier[[#This Row],[data sprzedazy]]), $G$3:$H$13, 2,0)</f>
        <v>2.0499999999999998</v>
      </c>
      <c r="E284">
        <f>cukier[[#This Row],[ilosc sprzedanego cukru w kg]]*cukier[[#This Row],[cena cukru]]</f>
        <v>147.6</v>
      </c>
    </row>
    <row r="285" spans="1:5" x14ac:dyDescent="0.35">
      <c r="A285" s="1">
        <v>38867</v>
      </c>
      <c r="B285" s="2" t="s">
        <v>11</v>
      </c>
      <c r="C285">
        <v>217</v>
      </c>
      <c r="D285">
        <f>VLOOKUP(YEAR(cukier[[#This Row],[data sprzedazy]]), $G$3:$H$13, 2,0)</f>
        <v>2.0499999999999998</v>
      </c>
      <c r="E285">
        <f>cukier[[#This Row],[ilosc sprzedanego cukru w kg]]*cukier[[#This Row],[cena cukru]]</f>
        <v>444.84999999999997</v>
      </c>
    </row>
    <row r="286" spans="1:5" x14ac:dyDescent="0.35">
      <c r="A286" s="1">
        <v>38870</v>
      </c>
      <c r="B286" s="2" t="s">
        <v>41</v>
      </c>
      <c r="C286">
        <v>164</v>
      </c>
      <c r="D286">
        <f>VLOOKUP(YEAR(cukier[[#This Row],[data sprzedazy]]), $G$3:$H$13, 2,0)</f>
        <v>2.0499999999999998</v>
      </c>
      <c r="E286">
        <f>cukier[[#This Row],[ilosc sprzedanego cukru w kg]]*cukier[[#This Row],[cena cukru]]</f>
        <v>336.2</v>
      </c>
    </row>
    <row r="287" spans="1:5" x14ac:dyDescent="0.35">
      <c r="A287" s="1">
        <v>38870</v>
      </c>
      <c r="B287" s="2" t="s">
        <v>47</v>
      </c>
      <c r="C287">
        <v>429</v>
      </c>
      <c r="D287">
        <f>VLOOKUP(YEAR(cukier[[#This Row],[data sprzedazy]]), $G$3:$H$13, 2,0)</f>
        <v>2.0499999999999998</v>
      </c>
      <c r="E287">
        <f>cukier[[#This Row],[ilosc sprzedanego cukru w kg]]*cukier[[#This Row],[cena cukru]]</f>
        <v>879.44999999999993</v>
      </c>
    </row>
    <row r="288" spans="1:5" x14ac:dyDescent="0.35">
      <c r="A288" s="1">
        <v>38875</v>
      </c>
      <c r="B288" s="2" t="s">
        <v>10</v>
      </c>
      <c r="C288">
        <v>63</v>
      </c>
      <c r="D288">
        <f>VLOOKUP(YEAR(cukier[[#This Row],[data sprzedazy]]), $G$3:$H$13, 2,0)</f>
        <v>2.0499999999999998</v>
      </c>
      <c r="E288">
        <f>cukier[[#This Row],[ilosc sprzedanego cukru w kg]]*cukier[[#This Row],[cena cukru]]</f>
        <v>129.14999999999998</v>
      </c>
    </row>
    <row r="289" spans="1:5" x14ac:dyDescent="0.35">
      <c r="A289" s="1">
        <v>38878</v>
      </c>
      <c r="B289" s="2" t="s">
        <v>32</v>
      </c>
      <c r="C289">
        <v>106</v>
      </c>
      <c r="D289">
        <f>VLOOKUP(YEAR(cukier[[#This Row],[data sprzedazy]]), $G$3:$H$13, 2,0)</f>
        <v>2.0499999999999998</v>
      </c>
      <c r="E289">
        <f>cukier[[#This Row],[ilosc sprzedanego cukru w kg]]*cukier[[#This Row],[cena cukru]]</f>
        <v>217.29999999999998</v>
      </c>
    </row>
    <row r="290" spans="1:5" x14ac:dyDescent="0.35">
      <c r="A290" s="1">
        <v>38886</v>
      </c>
      <c r="B290" s="2" t="s">
        <v>24</v>
      </c>
      <c r="C290">
        <v>136</v>
      </c>
      <c r="D290">
        <f>VLOOKUP(YEAR(cukier[[#This Row],[data sprzedazy]]), $G$3:$H$13, 2,0)</f>
        <v>2.0499999999999998</v>
      </c>
      <c r="E290">
        <f>cukier[[#This Row],[ilosc sprzedanego cukru w kg]]*cukier[[#This Row],[cena cukru]]</f>
        <v>278.79999999999995</v>
      </c>
    </row>
    <row r="291" spans="1:5" x14ac:dyDescent="0.35">
      <c r="A291" s="1">
        <v>38887</v>
      </c>
      <c r="B291" s="2" t="s">
        <v>116</v>
      </c>
      <c r="C291">
        <v>7</v>
      </c>
      <c r="D291">
        <f>VLOOKUP(YEAR(cukier[[#This Row],[data sprzedazy]]), $G$3:$H$13, 2,0)</f>
        <v>2.0499999999999998</v>
      </c>
      <c r="E291">
        <f>cukier[[#This Row],[ilosc sprzedanego cukru w kg]]*cukier[[#This Row],[cena cukru]]</f>
        <v>14.349999999999998</v>
      </c>
    </row>
    <row r="292" spans="1:5" x14ac:dyDescent="0.35">
      <c r="A292" s="1">
        <v>38896</v>
      </c>
      <c r="B292" s="2" t="s">
        <v>14</v>
      </c>
      <c r="C292">
        <v>114</v>
      </c>
      <c r="D292">
        <f>VLOOKUP(YEAR(cukier[[#This Row],[data sprzedazy]]), $G$3:$H$13, 2,0)</f>
        <v>2.0499999999999998</v>
      </c>
      <c r="E292">
        <f>cukier[[#This Row],[ilosc sprzedanego cukru w kg]]*cukier[[#This Row],[cena cukru]]</f>
        <v>233.7</v>
      </c>
    </row>
    <row r="293" spans="1:5" x14ac:dyDescent="0.35">
      <c r="A293" s="1">
        <v>38896</v>
      </c>
      <c r="B293" s="2" t="s">
        <v>117</v>
      </c>
      <c r="C293">
        <v>12</v>
      </c>
      <c r="D293">
        <f>VLOOKUP(YEAR(cukier[[#This Row],[data sprzedazy]]), $G$3:$H$13, 2,0)</f>
        <v>2.0499999999999998</v>
      </c>
      <c r="E293">
        <f>cukier[[#This Row],[ilosc sprzedanego cukru w kg]]*cukier[[#This Row],[cena cukru]]</f>
        <v>24.599999999999998</v>
      </c>
    </row>
    <row r="294" spans="1:5" x14ac:dyDescent="0.35">
      <c r="A294" s="1">
        <v>38902</v>
      </c>
      <c r="B294" s="2" t="s">
        <v>11</v>
      </c>
      <c r="C294">
        <v>443</v>
      </c>
      <c r="D294">
        <f>VLOOKUP(YEAR(cukier[[#This Row],[data sprzedazy]]), $G$3:$H$13, 2,0)</f>
        <v>2.0499999999999998</v>
      </c>
      <c r="E294">
        <f>cukier[[#This Row],[ilosc sprzedanego cukru w kg]]*cukier[[#This Row],[cena cukru]]</f>
        <v>908.15</v>
      </c>
    </row>
    <row r="295" spans="1:5" x14ac:dyDescent="0.35">
      <c r="A295" s="1">
        <v>38904</v>
      </c>
      <c r="B295" s="2" t="s">
        <v>54</v>
      </c>
      <c r="C295">
        <v>73</v>
      </c>
      <c r="D295">
        <f>VLOOKUP(YEAR(cukier[[#This Row],[data sprzedazy]]), $G$3:$H$13, 2,0)</f>
        <v>2.0499999999999998</v>
      </c>
      <c r="E295">
        <f>cukier[[#This Row],[ilosc sprzedanego cukru w kg]]*cukier[[#This Row],[cena cukru]]</f>
        <v>149.64999999999998</v>
      </c>
    </row>
    <row r="296" spans="1:5" x14ac:dyDescent="0.35">
      <c r="A296" s="1">
        <v>38907</v>
      </c>
      <c r="B296" s="2" t="s">
        <v>118</v>
      </c>
      <c r="C296">
        <v>15</v>
      </c>
      <c r="D296">
        <f>VLOOKUP(YEAR(cukier[[#This Row],[data sprzedazy]]), $G$3:$H$13, 2,0)</f>
        <v>2.0499999999999998</v>
      </c>
      <c r="E296">
        <f>cukier[[#This Row],[ilosc sprzedanego cukru w kg]]*cukier[[#This Row],[cena cukru]]</f>
        <v>30.749999999999996</v>
      </c>
    </row>
    <row r="297" spans="1:5" x14ac:dyDescent="0.35">
      <c r="A297" s="1">
        <v>38907</v>
      </c>
      <c r="B297" s="2" t="s">
        <v>119</v>
      </c>
      <c r="C297">
        <v>9</v>
      </c>
      <c r="D297">
        <f>VLOOKUP(YEAR(cukier[[#This Row],[data sprzedazy]]), $G$3:$H$13, 2,0)</f>
        <v>2.0499999999999998</v>
      </c>
      <c r="E297">
        <f>cukier[[#This Row],[ilosc sprzedanego cukru w kg]]*cukier[[#This Row],[cena cukru]]</f>
        <v>18.45</v>
      </c>
    </row>
    <row r="298" spans="1:5" x14ac:dyDescent="0.35">
      <c r="A298" s="1">
        <v>38908</v>
      </c>
      <c r="B298" s="2" t="s">
        <v>120</v>
      </c>
      <c r="C298">
        <v>20</v>
      </c>
      <c r="D298">
        <f>VLOOKUP(YEAR(cukier[[#This Row],[data sprzedazy]]), $G$3:$H$13, 2,0)</f>
        <v>2.0499999999999998</v>
      </c>
      <c r="E298">
        <f>cukier[[#This Row],[ilosc sprzedanego cukru w kg]]*cukier[[#This Row],[cena cukru]]</f>
        <v>41</v>
      </c>
    </row>
    <row r="299" spans="1:5" x14ac:dyDescent="0.35">
      <c r="A299" s="1">
        <v>38910</v>
      </c>
      <c r="B299" s="2" t="s">
        <v>121</v>
      </c>
      <c r="C299">
        <v>9</v>
      </c>
      <c r="D299">
        <f>VLOOKUP(YEAR(cukier[[#This Row],[data sprzedazy]]), $G$3:$H$13, 2,0)</f>
        <v>2.0499999999999998</v>
      </c>
      <c r="E299">
        <f>cukier[[#This Row],[ilosc sprzedanego cukru w kg]]*cukier[[#This Row],[cena cukru]]</f>
        <v>18.45</v>
      </c>
    </row>
    <row r="300" spans="1:5" x14ac:dyDescent="0.35">
      <c r="A300" s="1">
        <v>38911</v>
      </c>
      <c r="B300" s="2" t="s">
        <v>122</v>
      </c>
      <c r="C300">
        <v>88</v>
      </c>
      <c r="D300">
        <f>VLOOKUP(YEAR(cukier[[#This Row],[data sprzedazy]]), $G$3:$H$13, 2,0)</f>
        <v>2.0499999999999998</v>
      </c>
      <c r="E300">
        <f>cukier[[#This Row],[ilosc sprzedanego cukru w kg]]*cukier[[#This Row],[cena cukru]]</f>
        <v>180.39999999999998</v>
      </c>
    </row>
    <row r="301" spans="1:5" x14ac:dyDescent="0.35">
      <c r="A301" s="1">
        <v>38911</v>
      </c>
      <c r="B301" s="2" t="s">
        <v>9</v>
      </c>
      <c r="C301">
        <v>139</v>
      </c>
      <c r="D301">
        <f>VLOOKUP(YEAR(cukier[[#This Row],[data sprzedazy]]), $G$3:$H$13, 2,0)</f>
        <v>2.0499999999999998</v>
      </c>
      <c r="E301">
        <f>cukier[[#This Row],[ilosc sprzedanego cukru w kg]]*cukier[[#This Row],[cena cukru]]</f>
        <v>284.95</v>
      </c>
    </row>
    <row r="302" spans="1:5" x14ac:dyDescent="0.35">
      <c r="A302" s="1">
        <v>38912</v>
      </c>
      <c r="B302" s="2" t="s">
        <v>24</v>
      </c>
      <c r="C302">
        <v>346</v>
      </c>
      <c r="D302">
        <f>VLOOKUP(YEAR(cukier[[#This Row],[data sprzedazy]]), $G$3:$H$13, 2,0)</f>
        <v>2.0499999999999998</v>
      </c>
      <c r="E302">
        <f>cukier[[#This Row],[ilosc sprzedanego cukru w kg]]*cukier[[#This Row],[cena cukru]]</f>
        <v>709.3</v>
      </c>
    </row>
    <row r="303" spans="1:5" x14ac:dyDescent="0.35">
      <c r="A303" s="1">
        <v>38918</v>
      </c>
      <c r="B303" s="2" t="s">
        <v>123</v>
      </c>
      <c r="C303">
        <v>3</v>
      </c>
      <c r="D303">
        <f>VLOOKUP(YEAR(cukier[[#This Row],[data sprzedazy]]), $G$3:$H$13, 2,0)</f>
        <v>2.0499999999999998</v>
      </c>
      <c r="E303">
        <f>cukier[[#This Row],[ilosc sprzedanego cukru w kg]]*cukier[[#This Row],[cena cukru]]</f>
        <v>6.1499999999999995</v>
      </c>
    </row>
    <row r="304" spans="1:5" x14ac:dyDescent="0.35">
      <c r="A304" s="1">
        <v>38918</v>
      </c>
      <c r="B304" s="2" t="s">
        <v>124</v>
      </c>
      <c r="C304">
        <v>9</v>
      </c>
      <c r="D304">
        <f>VLOOKUP(YEAR(cukier[[#This Row],[data sprzedazy]]), $G$3:$H$13, 2,0)</f>
        <v>2.0499999999999998</v>
      </c>
      <c r="E304">
        <f>cukier[[#This Row],[ilosc sprzedanego cukru w kg]]*cukier[[#This Row],[cena cukru]]</f>
        <v>18.45</v>
      </c>
    </row>
    <row r="305" spans="1:5" x14ac:dyDescent="0.35">
      <c r="A305" s="1">
        <v>38918</v>
      </c>
      <c r="B305" s="2" t="s">
        <v>11</v>
      </c>
      <c r="C305">
        <v>323</v>
      </c>
      <c r="D305">
        <f>VLOOKUP(YEAR(cukier[[#This Row],[data sprzedazy]]), $G$3:$H$13, 2,0)</f>
        <v>2.0499999999999998</v>
      </c>
      <c r="E305">
        <f>cukier[[#This Row],[ilosc sprzedanego cukru w kg]]*cukier[[#This Row],[cena cukru]]</f>
        <v>662.15</v>
      </c>
    </row>
    <row r="306" spans="1:5" x14ac:dyDescent="0.35">
      <c r="A306" s="1">
        <v>38919</v>
      </c>
      <c r="B306" s="2" t="s">
        <v>104</v>
      </c>
      <c r="C306">
        <v>382</v>
      </c>
      <c r="D306">
        <f>VLOOKUP(YEAR(cukier[[#This Row],[data sprzedazy]]), $G$3:$H$13, 2,0)</f>
        <v>2.0499999999999998</v>
      </c>
      <c r="E306">
        <f>cukier[[#This Row],[ilosc sprzedanego cukru w kg]]*cukier[[#This Row],[cena cukru]]</f>
        <v>783.09999999999991</v>
      </c>
    </row>
    <row r="307" spans="1:5" x14ac:dyDescent="0.35">
      <c r="A307" s="1">
        <v>38923</v>
      </c>
      <c r="B307" s="2" t="s">
        <v>19</v>
      </c>
      <c r="C307">
        <v>296</v>
      </c>
      <c r="D307">
        <f>VLOOKUP(YEAR(cukier[[#This Row],[data sprzedazy]]), $G$3:$H$13, 2,0)</f>
        <v>2.0499999999999998</v>
      </c>
      <c r="E307">
        <f>cukier[[#This Row],[ilosc sprzedanego cukru w kg]]*cukier[[#This Row],[cena cukru]]</f>
        <v>606.79999999999995</v>
      </c>
    </row>
    <row r="308" spans="1:5" x14ac:dyDescent="0.35">
      <c r="A308" s="1">
        <v>38924</v>
      </c>
      <c r="B308" s="2" t="s">
        <v>7</v>
      </c>
      <c r="C308">
        <v>121</v>
      </c>
      <c r="D308">
        <f>VLOOKUP(YEAR(cukier[[#This Row],[data sprzedazy]]), $G$3:$H$13, 2,0)</f>
        <v>2.0499999999999998</v>
      </c>
      <c r="E308">
        <f>cukier[[#This Row],[ilosc sprzedanego cukru w kg]]*cukier[[#This Row],[cena cukru]]</f>
        <v>248.04999999999998</v>
      </c>
    </row>
    <row r="309" spans="1:5" x14ac:dyDescent="0.35">
      <c r="A309" s="1">
        <v>38924</v>
      </c>
      <c r="B309" s="2" t="s">
        <v>27</v>
      </c>
      <c r="C309">
        <v>157</v>
      </c>
      <c r="D309">
        <f>VLOOKUP(YEAR(cukier[[#This Row],[data sprzedazy]]), $G$3:$H$13, 2,0)</f>
        <v>2.0499999999999998</v>
      </c>
      <c r="E309">
        <f>cukier[[#This Row],[ilosc sprzedanego cukru w kg]]*cukier[[#This Row],[cena cukru]]</f>
        <v>321.84999999999997</v>
      </c>
    </row>
    <row r="310" spans="1:5" x14ac:dyDescent="0.35">
      <c r="A310" s="1">
        <v>38926</v>
      </c>
      <c r="B310" s="2" t="s">
        <v>11</v>
      </c>
      <c r="C310">
        <v>497</v>
      </c>
      <c r="D310">
        <f>VLOOKUP(YEAR(cukier[[#This Row],[data sprzedazy]]), $G$3:$H$13, 2,0)</f>
        <v>2.0499999999999998</v>
      </c>
      <c r="E310">
        <f>cukier[[#This Row],[ilosc sprzedanego cukru w kg]]*cukier[[#This Row],[cena cukru]]</f>
        <v>1018.8499999999999</v>
      </c>
    </row>
    <row r="311" spans="1:5" x14ac:dyDescent="0.35">
      <c r="A311" s="1">
        <v>38927</v>
      </c>
      <c r="B311" s="2" t="s">
        <v>11</v>
      </c>
      <c r="C311">
        <v>103</v>
      </c>
      <c r="D311">
        <f>VLOOKUP(YEAR(cukier[[#This Row],[data sprzedazy]]), $G$3:$H$13, 2,0)</f>
        <v>2.0499999999999998</v>
      </c>
      <c r="E311">
        <f>cukier[[#This Row],[ilosc sprzedanego cukru w kg]]*cukier[[#This Row],[cena cukru]]</f>
        <v>211.14999999999998</v>
      </c>
    </row>
    <row r="312" spans="1:5" x14ac:dyDescent="0.35">
      <c r="A312" s="1">
        <v>38928</v>
      </c>
      <c r="B312" s="2" t="s">
        <v>32</v>
      </c>
      <c r="C312">
        <v>142</v>
      </c>
      <c r="D312">
        <f>VLOOKUP(YEAR(cukier[[#This Row],[data sprzedazy]]), $G$3:$H$13, 2,0)</f>
        <v>2.0499999999999998</v>
      </c>
      <c r="E312">
        <f>cukier[[#This Row],[ilosc sprzedanego cukru w kg]]*cukier[[#This Row],[cena cukru]]</f>
        <v>291.09999999999997</v>
      </c>
    </row>
    <row r="313" spans="1:5" x14ac:dyDescent="0.35">
      <c r="A313" s="1">
        <v>38929</v>
      </c>
      <c r="B313" s="2" t="s">
        <v>25</v>
      </c>
      <c r="C313">
        <v>144</v>
      </c>
      <c r="D313">
        <f>VLOOKUP(YEAR(cukier[[#This Row],[data sprzedazy]]), $G$3:$H$13, 2,0)</f>
        <v>2.0499999999999998</v>
      </c>
      <c r="E313">
        <f>cukier[[#This Row],[ilosc sprzedanego cukru w kg]]*cukier[[#This Row],[cena cukru]]</f>
        <v>295.2</v>
      </c>
    </row>
    <row r="314" spans="1:5" x14ac:dyDescent="0.35">
      <c r="A314" s="1">
        <v>38931</v>
      </c>
      <c r="B314" s="2" t="s">
        <v>102</v>
      </c>
      <c r="C314">
        <v>8</v>
      </c>
      <c r="D314">
        <f>VLOOKUP(YEAR(cukier[[#This Row],[data sprzedazy]]), $G$3:$H$13, 2,0)</f>
        <v>2.0499999999999998</v>
      </c>
      <c r="E314">
        <f>cukier[[#This Row],[ilosc sprzedanego cukru w kg]]*cukier[[#This Row],[cena cukru]]</f>
        <v>16.399999999999999</v>
      </c>
    </row>
    <row r="315" spans="1:5" x14ac:dyDescent="0.35">
      <c r="A315" s="1">
        <v>38936</v>
      </c>
      <c r="B315" s="2" t="s">
        <v>57</v>
      </c>
      <c r="C315">
        <v>172</v>
      </c>
      <c r="D315">
        <f>VLOOKUP(YEAR(cukier[[#This Row],[data sprzedazy]]), $G$3:$H$13, 2,0)</f>
        <v>2.0499999999999998</v>
      </c>
      <c r="E315">
        <f>cukier[[#This Row],[ilosc sprzedanego cukru w kg]]*cukier[[#This Row],[cena cukru]]</f>
        <v>352.59999999999997</v>
      </c>
    </row>
    <row r="316" spans="1:5" x14ac:dyDescent="0.35">
      <c r="A316" s="1">
        <v>38940</v>
      </c>
      <c r="B316" s="2" t="s">
        <v>9</v>
      </c>
      <c r="C316">
        <v>290</v>
      </c>
      <c r="D316">
        <f>VLOOKUP(YEAR(cukier[[#This Row],[data sprzedazy]]), $G$3:$H$13, 2,0)</f>
        <v>2.0499999999999998</v>
      </c>
      <c r="E316">
        <f>cukier[[#This Row],[ilosc sprzedanego cukru w kg]]*cukier[[#This Row],[cena cukru]]</f>
        <v>594.5</v>
      </c>
    </row>
    <row r="317" spans="1:5" x14ac:dyDescent="0.35">
      <c r="A317" s="1">
        <v>38942</v>
      </c>
      <c r="B317" s="2" t="s">
        <v>16</v>
      </c>
      <c r="C317">
        <v>422</v>
      </c>
      <c r="D317">
        <f>VLOOKUP(YEAR(cukier[[#This Row],[data sprzedazy]]), $G$3:$H$13, 2,0)</f>
        <v>2.0499999999999998</v>
      </c>
      <c r="E317">
        <f>cukier[[#This Row],[ilosc sprzedanego cukru w kg]]*cukier[[#This Row],[cena cukru]]</f>
        <v>865.09999999999991</v>
      </c>
    </row>
    <row r="318" spans="1:5" x14ac:dyDescent="0.35">
      <c r="A318" s="1">
        <v>38945</v>
      </c>
      <c r="B318" s="2" t="s">
        <v>111</v>
      </c>
      <c r="C318">
        <v>12</v>
      </c>
      <c r="D318">
        <f>VLOOKUP(YEAR(cukier[[#This Row],[data sprzedazy]]), $G$3:$H$13, 2,0)</f>
        <v>2.0499999999999998</v>
      </c>
      <c r="E318">
        <f>cukier[[#This Row],[ilosc sprzedanego cukru w kg]]*cukier[[#This Row],[cena cukru]]</f>
        <v>24.599999999999998</v>
      </c>
    </row>
    <row r="319" spans="1:5" x14ac:dyDescent="0.35">
      <c r="A319" s="1">
        <v>38948</v>
      </c>
      <c r="B319" s="2" t="s">
        <v>57</v>
      </c>
      <c r="C319">
        <v>104</v>
      </c>
      <c r="D319">
        <f>VLOOKUP(YEAR(cukier[[#This Row],[data sprzedazy]]), $G$3:$H$13, 2,0)</f>
        <v>2.0499999999999998</v>
      </c>
      <c r="E319">
        <f>cukier[[#This Row],[ilosc sprzedanego cukru w kg]]*cukier[[#This Row],[cena cukru]]</f>
        <v>213.2</v>
      </c>
    </row>
    <row r="320" spans="1:5" x14ac:dyDescent="0.35">
      <c r="A320" s="1">
        <v>38949</v>
      </c>
      <c r="B320" s="2" t="s">
        <v>37</v>
      </c>
      <c r="C320">
        <v>97</v>
      </c>
      <c r="D320">
        <f>VLOOKUP(YEAR(cukier[[#This Row],[data sprzedazy]]), $G$3:$H$13, 2,0)</f>
        <v>2.0499999999999998</v>
      </c>
      <c r="E320">
        <f>cukier[[#This Row],[ilosc sprzedanego cukru w kg]]*cukier[[#This Row],[cena cukru]]</f>
        <v>198.85</v>
      </c>
    </row>
    <row r="321" spans="1:5" x14ac:dyDescent="0.35">
      <c r="A321" s="1">
        <v>38950</v>
      </c>
      <c r="B321" s="2" t="s">
        <v>28</v>
      </c>
      <c r="C321">
        <v>179</v>
      </c>
      <c r="D321">
        <f>VLOOKUP(YEAR(cukier[[#This Row],[data sprzedazy]]), $G$3:$H$13, 2,0)</f>
        <v>2.0499999999999998</v>
      </c>
      <c r="E321">
        <f>cukier[[#This Row],[ilosc sprzedanego cukru w kg]]*cukier[[#This Row],[cena cukru]]</f>
        <v>366.95</v>
      </c>
    </row>
    <row r="322" spans="1:5" x14ac:dyDescent="0.35">
      <c r="A322" s="1">
        <v>38953</v>
      </c>
      <c r="B322" s="2" t="s">
        <v>52</v>
      </c>
      <c r="C322">
        <v>256</v>
      </c>
      <c r="D322">
        <f>VLOOKUP(YEAR(cukier[[#This Row],[data sprzedazy]]), $G$3:$H$13, 2,0)</f>
        <v>2.0499999999999998</v>
      </c>
      <c r="E322">
        <f>cukier[[#This Row],[ilosc sprzedanego cukru w kg]]*cukier[[#This Row],[cena cukru]]</f>
        <v>524.79999999999995</v>
      </c>
    </row>
    <row r="323" spans="1:5" x14ac:dyDescent="0.35">
      <c r="A323" s="1">
        <v>38954</v>
      </c>
      <c r="B323" s="2" t="s">
        <v>115</v>
      </c>
      <c r="C323">
        <v>20</v>
      </c>
      <c r="D323">
        <f>VLOOKUP(YEAR(cukier[[#This Row],[data sprzedazy]]), $G$3:$H$13, 2,0)</f>
        <v>2.0499999999999998</v>
      </c>
      <c r="E323">
        <f>cukier[[#This Row],[ilosc sprzedanego cukru w kg]]*cukier[[#This Row],[cena cukru]]</f>
        <v>41</v>
      </c>
    </row>
    <row r="324" spans="1:5" x14ac:dyDescent="0.35">
      <c r="A324" s="1">
        <v>38954</v>
      </c>
      <c r="B324" s="2" t="s">
        <v>107</v>
      </c>
      <c r="C324">
        <v>10</v>
      </c>
      <c r="D324">
        <f>VLOOKUP(YEAR(cukier[[#This Row],[data sprzedazy]]), $G$3:$H$13, 2,0)</f>
        <v>2.0499999999999998</v>
      </c>
      <c r="E324">
        <f>cukier[[#This Row],[ilosc sprzedanego cukru w kg]]*cukier[[#This Row],[cena cukru]]</f>
        <v>20.5</v>
      </c>
    </row>
    <row r="325" spans="1:5" x14ac:dyDescent="0.35">
      <c r="A325" s="1">
        <v>38955</v>
      </c>
      <c r="B325" s="2" t="s">
        <v>9</v>
      </c>
      <c r="C325">
        <v>407</v>
      </c>
      <c r="D325">
        <f>VLOOKUP(YEAR(cukier[[#This Row],[data sprzedazy]]), $G$3:$H$13, 2,0)</f>
        <v>2.0499999999999998</v>
      </c>
      <c r="E325">
        <f>cukier[[#This Row],[ilosc sprzedanego cukru w kg]]*cukier[[#This Row],[cena cukru]]</f>
        <v>834.34999999999991</v>
      </c>
    </row>
    <row r="326" spans="1:5" x14ac:dyDescent="0.35">
      <c r="A326" s="1">
        <v>38956</v>
      </c>
      <c r="B326" s="2" t="s">
        <v>24</v>
      </c>
      <c r="C326">
        <v>297</v>
      </c>
      <c r="D326">
        <f>VLOOKUP(YEAR(cukier[[#This Row],[data sprzedazy]]), $G$3:$H$13, 2,0)</f>
        <v>2.0499999999999998</v>
      </c>
      <c r="E326">
        <f>cukier[[#This Row],[ilosc sprzedanego cukru w kg]]*cukier[[#This Row],[cena cukru]]</f>
        <v>608.84999999999991</v>
      </c>
    </row>
    <row r="327" spans="1:5" x14ac:dyDescent="0.35">
      <c r="A327" s="1">
        <v>38956</v>
      </c>
      <c r="B327" s="2" t="s">
        <v>73</v>
      </c>
      <c r="C327">
        <v>133</v>
      </c>
      <c r="D327">
        <f>VLOOKUP(YEAR(cukier[[#This Row],[data sprzedazy]]), $G$3:$H$13, 2,0)</f>
        <v>2.0499999999999998</v>
      </c>
      <c r="E327">
        <f>cukier[[#This Row],[ilosc sprzedanego cukru w kg]]*cukier[[#This Row],[cena cukru]]</f>
        <v>272.64999999999998</v>
      </c>
    </row>
    <row r="328" spans="1:5" x14ac:dyDescent="0.35">
      <c r="A328" s="1">
        <v>38956</v>
      </c>
      <c r="B328" s="2" t="s">
        <v>37</v>
      </c>
      <c r="C328">
        <v>33</v>
      </c>
      <c r="D328">
        <f>VLOOKUP(YEAR(cukier[[#This Row],[data sprzedazy]]), $G$3:$H$13, 2,0)</f>
        <v>2.0499999999999998</v>
      </c>
      <c r="E328">
        <f>cukier[[#This Row],[ilosc sprzedanego cukru w kg]]*cukier[[#This Row],[cena cukru]]</f>
        <v>67.649999999999991</v>
      </c>
    </row>
    <row r="329" spans="1:5" x14ac:dyDescent="0.35">
      <c r="A329" s="1">
        <v>38959</v>
      </c>
      <c r="B329" s="2" t="s">
        <v>16</v>
      </c>
      <c r="C329">
        <v>220</v>
      </c>
      <c r="D329">
        <f>VLOOKUP(YEAR(cukier[[#This Row],[data sprzedazy]]), $G$3:$H$13, 2,0)</f>
        <v>2.0499999999999998</v>
      </c>
      <c r="E329">
        <f>cukier[[#This Row],[ilosc sprzedanego cukru w kg]]*cukier[[#This Row],[cena cukru]]</f>
        <v>450.99999999999994</v>
      </c>
    </row>
    <row r="330" spans="1:5" x14ac:dyDescent="0.35">
      <c r="A330" s="1">
        <v>38959</v>
      </c>
      <c r="B330" s="2" t="s">
        <v>30</v>
      </c>
      <c r="C330">
        <v>114</v>
      </c>
      <c r="D330">
        <f>VLOOKUP(YEAR(cukier[[#This Row],[data sprzedazy]]), $G$3:$H$13, 2,0)</f>
        <v>2.0499999999999998</v>
      </c>
      <c r="E330">
        <f>cukier[[#This Row],[ilosc sprzedanego cukru w kg]]*cukier[[#This Row],[cena cukru]]</f>
        <v>233.7</v>
      </c>
    </row>
    <row r="331" spans="1:5" x14ac:dyDescent="0.35">
      <c r="A331" s="1">
        <v>38962</v>
      </c>
      <c r="B331" s="2" t="s">
        <v>10</v>
      </c>
      <c r="C331">
        <v>130</v>
      </c>
      <c r="D331">
        <f>VLOOKUP(YEAR(cukier[[#This Row],[data sprzedazy]]), $G$3:$H$13, 2,0)</f>
        <v>2.0499999999999998</v>
      </c>
      <c r="E331">
        <f>cukier[[#This Row],[ilosc sprzedanego cukru w kg]]*cukier[[#This Row],[cena cukru]]</f>
        <v>266.5</v>
      </c>
    </row>
    <row r="332" spans="1:5" x14ac:dyDescent="0.35">
      <c r="A332" s="1">
        <v>38962</v>
      </c>
      <c r="B332" s="2" t="s">
        <v>32</v>
      </c>
      <c r="C332">
        <v>52</v>
      </c>
      <c r="D332">
        <f>VLOOKUP(YEAR(cukier[[#This Row],[data sprzedazy]]), $G$3:$H$13, 2,0)</f>
        <v>2.0499999999999998</v>
      </c>
      <c r="E332">
        <f>cukier[[#This Row],[ilosc sprzedanego cukru w kg]]*cukier[[#This Row],[cena cukru]]</f>
        <v>106.6</v>
      </c>
    </row>
    <row r="333" spans="1:5" x14ac:dyDescent="0.35">
      <c r="A333" s="1">
        <v>38962</v>
      </c>
      <c r="B333" s="2" t="s">
        <v>30</v>
      </c>
      <c r="C333">
        <v>33</v>
      </c>
      <c r="D333">
        <f>VLOOKUP(YEAR(cukier[[#This Row],[data sprzedazy]]), $G$3:$H$13, 2,0)</f>
        <v>2.0499999999999998</v>
      </c>
      <c r="E333">
        <f>cukier[[#This Row],[ilosc sprzedanego cukru w kg]]*cukier[[#This Row],[cena cukru]]</f>
        <v>67.649999999999991</v>
      </c>
    </row>
    <row r="334" spans="1:5" x14ac:dyDescent="0.35">
      <c r="A334" s="1">
        <v>38963</v>
      </c>
      <c r="B334" s="2" t="s">
        <v>63</v>
      </c>
      <c r="C334">
        <v>57</v>
      </c>
      <c r="D334">
        <f>VLOOKUP(YEAR(cukier[[#This Row],[data sprzedazy]]), $G$3:$H$13, 2,0)</f>
        <v>2.0499999999999998</v>
      </c>
      <c r="E334">
        <f>cukier[[#This Row],[ilosc sprzedanego cukru w kg]]*cukier[[#This Row],[cena cukru]]</f>
        <v>116.85</v>
      </c>
    </row>
    <row r="335" spans="1:5" x14ac:dyDescent="0.35">
      <c r="A335" s="1">
        <v>38965</v>
      </c>
      <c r="B335" s="2" t="s">
        <v>125</v>
      </c>
      <c r="C335">
        <v>190</v>
      </c>
      <c r="D335">
        <f>VLOOKUP(YEAR(cukier[[#This Row],[data sprzedazy]]), $G$3:$H$13, 2,0)</f>
        <v>2.0499999999999998</v>
      </c>
      <c r="E335">
        <f>cukier[[#This Row],[ilosc sprzedanego cukru w kg]]*cukier[[#This Row],[cena cukru]]</f>
        <v>389.49999999999994</v>
      </c>
    </row>
    <row r="336" spans="1:5" x14ac:dyDescent="0.35">
      <c r="A336" s="1">
        <v>38965</v>
      </c>
      <c r="B336" s="2" t="s">
        <v>86</v>
      </c>
      <c r="C336">
        <v>8</v>
      </c>
      <c r="D336">
        <f>VLOOKUP(YEAR(cukier[[#This Row],[data sprzedazy]]), $G$3:$H$13, 2,0)</f>
        <v>2.0499999999999998</v>
      </c>
      <c r="E336">
        <f>cukier[[#This Row],[ilosc sprzedanego cukru w kg]]*cukier[[#This Row],[cena cukru]]</f>
        <v>16.399999999999999</v>
      </c>
    </row>
    <row r="337" spans="1:5" x14ac:dyDescent="0.35">
      <c r="A337" s="1">
        <v>38965</v>
      </c>
      <c r="B337" s="2" t="s">
        <v>9</v>
      </c>
      <c r="C337">
        <v>255</v>
      </c>
      <c r="D337">
        <f>VLOOKUP(YEAR(cukier[[#This Row],[data sprzedazy]]), $G$3:$H$13, 2,0)</f>
        <v>2.0499999999999998</v>
      </c>
      <c r="E337">
        <f>cukier[[#This Row],[ilosc sprzedanego cukru w kg]]*cukier[[#This Row],[cena cukru]]</f>
        <v>522.75</v>
      </c>
    </row>
    <row r="338" spans="1:5" x14ac:dyDescent="0.35">
      <c r="A338" s="1">
        <v>38967</v>
      </c>
      <c r="B338" s="2" t="s">
        <v>73</v>
      </c>
      <c r="C338">
        <v>108</v>
      </c>
      <c r="D338">
        <f>VLOOKUP(YEAR(cukier[[#This Row],[data sprzedazy]]), $G$3:$H$13, 2,0)</f>
        <v>2.0499999999999998</v>
      </c>
      <c r="E338">
        <f>cukier[[#This Row],[ilosc sprzedanego cukru w kg]]*cukier[[#This Row],[cena cukru]]</f>
        <v>221.39999999999998</v>
      </c>
    </row>
    <row r="339" spans="1:5" x14ac:dyDescent="0.35">
      <c r="A339" s="1">
        <v>38971</v>
      </c>
      <c r="B339" s="2" t="s">
        <v>20</v>
      </c>
      <c r="C339">
        <v>78</v>
      </c>
      <c r="D339">
        <f>VLOOKUP(YEAR(cukier[[#This Row],[data sprzedazy]]), $G$3:$H$13, 2,0)</f>
        <v>2.0499999999999998</v>
      </c>
      <c r="E339">
        <f>cukier[[#This Row],[ilosc sprzedanego cukru w kg]]*cukier[[#This Row],[cena cukru]]</f>
        <v>159.89999999999998</v>
      </c>
    </row>
    <row r="340" spans="1:5" x14ac:dyDescent="0.35">
      <c r="A340" s="1">
        <v>38972</v>
      </c>
      <c r="B340" s="2" t="s">
        <v>9</v>
      </c>
      <c r="C340">
        <v>364</v>
      </c>
      <c r="D340">
        <f>VLOOKUP(YEAR(cukier[[#This Row],[data sprzedazy]]), $G$3:$H$13, 2,0)</f>
        <v>2.0499999999999998</v>
      </c>
      <c r="E340">
        <f>cukier[[#This Row],[ilosc sprzedanego cukru w kg]]*cukier[[#This Row],[cena cukru]]</f>
        <v>746.19999999999993</v>
      </c>
    </row>
    <row r="341" spans="1:5" x14ac:dyDescent="0.35">
      <c r="A341" s="1">
        <v>38973</v>
      </c>
      <c r="B341" s="2" t="s">
        <v>68</v>
      </c>
      <c r="C341">
        <v>52</v>
      </c>
      <c r="D341">
        <f>VLOOKUP(YEAR(cukier[[#This Row],[data sprzedazy]]), $G$3:$H$13, 2,0)</f>
        <v>2.0499999999999998</v>
      </c>
      <c r="E341">
        <f>cukier[[#This Row],[ilosc sprzedanego cukru w kg]]*cukier[[#This Row],[cena cukru]]</f>
        <v>106.6</v>
      </c>
    </row>
    <row r="342" spans="1:5" x14ac:dyDescent="0.35">
      <c r="A342" s="1">
        <v>38974</v>
      </c>
      <c r="B342" s="2" t="s">
        <v>104</v>
      </c>
      <c r="C342">
        <v>343</v>
      </c>
      <c r="D342">
        <f>VLOOKUP(YEAR(cukier[[#This Row],[data sprzedazy]]), $G$3:$H$13, 2,0)</f>
        <v>2.0499999999999998</v>
      </c>
      <c r="E342">
        <f>cukier[[#This Row],[ilosc sprzedanego cukru w kg]]*cukier[[#This Row],[cena cukru]]</f>
        <v>703.15</v>
      </c>
    </row>
    <row r="343" spans="1:5" x14ac:dyDescent="0.35">
      <c r="A343" s="1">
        <v>38976</v>
      </c>
      <c r="B343" s="2" t="s">
        <v>54</v>
      </c>
      <c r="C343">
        <v>197</v>
      </c>
      <c r="D343">
        <f>VLOOKUP(YEAR(cukier[[#This Row],[data sprzedazy]]), $G$3:$H$13, 2,0)</f>
        <v>2.0499999999999998</v>
      </c>
      <c r="E343">
        <f>cukier[[#This Row],[ilosc sprzedanego cukru w kg]]*cukier[[#This Row],[cena cukru]]</f>
        <v>403.84999999999997</v>
      </c>
    </row>
    <row r="344" spans="1:5" x14ac:dyDescent="0.35">
      <c r="A344" s="1">
        <v>38977</v>
      </c>
      <c r="B344" s="2" t="s">
        <v>126</v>
      </c>
      <c r="C344">
        <v>4</v>
      </c>
      <c r="D344">
        <f>VLOOKUP(YEAR(cukier[[#This Row],[data sprzedazy]]), $G$3:$H$13, 2,0)</f>
        <v>2.0499999999999998</v>
      </c>
      <c r="E344">
        <f>cukier[[#This Row],[ilosc sprzedanego cukru w kg]]*cukier[[#This Row],[cena cukru]]</f>
        <v>8.1999999999999993</v>
      </c>
    </row>
    <row r="345" spans="1:5" x14ac:dyDescent="0.35">
      <c r="A345" s="1">
        <v>38978</v>
      </c>
      <c r="B345" s="2" t="s">
        <v>127</v>
      </c>
      <c r="C345">
        <v>8</v>
      </c>
      <c r="D345">
        <f>VLOOKUP(YEAR(cukier[[#This Row],[data sprzedazy]]), $G$3:$H$13, 2,0)</f>
        <v>2.0499999999999998</v>
      </c>
      <c r="E345">
        <f>cukier[[#This Row],[ilosc sprzedanego cukru w kg]]*cukier[[#This Row],[cena cukru]]</f>
        <v>16.399999999999999</v>
      </c>
    </row>
    <row r="346" spans="1:5" x14ac:dyDescent="0.35">
      <c r="A346" s="1">
        <v>38978</v>
      </c>
      <c r="B346" s="2" t="s">
        <v>58</v>
      </c>
      <c r="C346">
        <v>11</v>
      </c>
      <c r="D346">
        <f>VLOOKUP(YEAR(cukier[[#This Row],[data sprzedazy]]), $G$3:$H$13, 2,0)</f>
        <v>2.0499999999999998</v>
      </c>
      <c r="E346">
        <f>cukier[[#This Row],[ilosc sprzedanego cukru w kg]]*cukier[[#This Row],[cena cukru]]</f>
        <v>22.549999999999997</v>
      </c>
    </row>
    <row r="347" spans="1:5" x14ac:dyDescent="0.35">
      <c r="A347" s="1">
        <v>38978</v>
      </c>
      <c r="B347" s="2" t="s">
        <v>74</v>
      </c>
      <c r="C347">
        <v>10</v>
      </c>
      <c r="D347">
        <f>VLOOKUP(YEAR(cukier[[#This Row],[data sprzedazy]]), $G$3:$H$13, 2,0)</f>
        <v>2.0499999999999998</v>
      </c>
      <c r="E347">
        <f>cukier[[#This Row],[ilosc sprzedanego cukru w kg]]*cukier[[#This Row],[cena cukru]]</f>
        <v>20.5</v>
      </c>
    </row>
    <row r="348" spans="1:5" x14ac:dyDescent="0.35">
      <c r="A348" s="1">
        <v>38981</v>
      </c>
      <c r="B348" s="2" t="s">
        <v>63</v>
      </c>
      <c r="C348">
        <v>96</v>
      </c>
      <c r="D348">
        <f>VLOOKUP(YEAR(cukier[[#This Row],[data sprzedazy]]), $G$3:$H$13, 2,0)</f>
        <v>2.0499999999999998</v>
      </c>
      <c r="E348">
        <f>cukier[[#This Row],[ilosc sprzedanego cukru w kg]]*cukier[[#This Row],[cena cukru]]</f>
        <v>196.79999999999998</v>
      </c>
    </row>
    <row r="349" spans="1:5" x14ac:dyDescent="0.35">
      <c r="A349" s="1">
        <v>38981</v>
      </c>
      <c r="B349" s="2" t="s">
        <v>57</v>
      </c>
      <c r="C349">
        <v>30</v>
      </c>
      <c r="D349">
        <f>VLOOKUP(YEAR(cukier[[#This Row],[data sprzedazy]]), $G$3:$H$13, 2,0)</f>
        <v>2.0499999999999998</v>
      </c>
      <c r="E349">
        <f>cukier[[#This Row],[ilosc sprzedanego cukru w kg]]*cukier[[#This Row],[cena cukru]]</f>
        <v>61.499999999999993</v>
      </c>
    </row>
    <row r="350" spans="1:5" x14ac:dyDescent="0.35">
      <c r="A350" s="1">
        <v>38982</v>
      </c>
      <c r="B350" s="2" t="s">
        <v>128</v>
      </c>
      <c r="C350">
        <v>17</v>
      </c>
      <c r="D350">
        <f>VLOOKUP(YEAR(cukier[[#This Row],[data sprzedazy]]), $G$3:$H$13, 2,0)</f>
        <v>2.0499999999999998</v>
      </c>
      <c r="E350">
        <f>cukier[[#This Row],[ilosc sprzedanego cukru w kg]]*cukier[[#This Row],[cena cukru]]</f>
        <v>34.849999999999994</v>
      </c>
    </row>
    <row r="351" spans="1:5" x14ac:dyDescent="0.35">
      <c r="A351" s="1">
        <v>38985</v>
      </c>
      <c r="B351" s="2" t="s">
        <v>124</v>
      </c>
      <c r="C351">
        <v>17</v>
      </c>
      <c r="D351">
        <f>VLOOKUP(YEAR(cukier[[#This Row],[data sprzedazy]]), $G$3:$H$13, 2,0)</f>
        <v>2.0499999999999998</v>
      </c>
      <c r="E351">
        <f>cukier[[#This Row],[ilosc sprzedanego cukru w kg]]*cukier[[#This Row],[cena cukru]]</f>
        <v>34.849999999999994</v>
      </c>
    </row>
    <row r="352" spans="1:5" x14ac:dyDescent="0.35">
      <c r="A352" s="1">
        <v>38985</v>
      </c>
      <c r="B352" s="2" t="s">
        <v>14</v>
      </c>
      <c r="C352">
        <v>180</v>
      </c>
      <c r="D352">
        <f>VLOOKUP(YEAR(cukier[[#This Row],[data sprzedazy]]), $G$3:$H$13, 2,0)</f>
        <v>2.0499999999999998</v>
      </c>
      <c r="E352">
        <f>cukier[[#This Row],[ilosc sprzedanego cukru w kg]]*cukier[[#This Row],[cena cukru]]</f>
        <v>368.99999999999994</v>
      </c>
    </row>
    <row r="353" spans="1:5" x14ac:dyDescent="0.35">
      <c r="A353" s="1">
        <v>38985</v>
      </c>
      <c r="B353" s="2" t="s">
        <v>33</v>
      </c>
      <c r="C353">
        <v>94</v>
      </c>
      <c r="D353">
        <f>VLOOKUP(YEAR(cukier[[#This Row],[data sprzedazy]]), $G$3:$H$13, 2,0)</f>
        <v>2.0499999999999998</v>
      </c>
      <c r="E353">
        <f>cukier[[#This Row],[ilosc sprzedanego cukru w kg]]*cukier[[#This Row],[cena cukru]]</f>
        <v>192.7</v>
      </c>
    </row>
    <row r="354" spans="1:5" x14ac:dyDescent="0.35">
      <c r="A354" s="1">
        <v>38986</v>
      </c>
      <c r="B354" s="2" t="s">
        <v>41</v>
      </c>
      <c r="C354">
        <v>45</v>
      </c>
      <c r="D354">
        <f>VLOOKUP(YEAR(cukier[[#This Row],[data sprzedazy]]), $G$3:$H$13, 2,0)</f>
        <v>2.0499999999999998</v>
      </c>
      <c r="E354">
        <f>cukier[[#This Row],[ilosc sprzedanego cukru w kg]]*cukier[[#This Row],[cena cukru]]</f>
        <v>92.249999999999986</v>
      </c>
    </row>
    <row r="355" spans="1:5" x14ac:dyDescent="0.35">
      <c r="A355" s="1">
        <v>38987</v>
      </c>
      <c r="B355" s="2" t="s">
        <v>9</v>
      </c>
      <c r="C355">
        <v>380</v>
      </c>
      <c r="D355">
        <f>VLOOKUP(YEAR(cukier[[#This Row],[data sprzedazy]]), $G$3:$H$13, 2,0)</f>
        <v>2.0499999999999998</v>
      </c>
      <c r="E355">
        <f>cukier[[#This Row],[ilosc sprzedanego cukru w kg]]*cukier[[#This Row],[cena cukru]]</f>
        <v>778.99999999999989</v>
      </c>
    </row>
    <row r="356" spans="1:5" x14ac:dyDescent="0.35">
      <c r="A356" s="1">
        <v>38987</v>
      </c>
      <c r="B356" s="2" t="s">
        <v>45</v>
      </c>
      <c r="C356">
        <v>5</v>
      </c>
      <c r="D356">
        <f>VLOOKUP(YEAR(cukier[[#This Row],[data sprzedazy]]), $G$3:$H$13, 2,0)</f>
        <v>2.0499999999999998</v>
      </c>
      <c r="E356">
        <f>cukier[[#This Row],[ilosc sprzedanego cukru w kg]]*cukier[[#This Row],[cena cukru]]</f>
        <v>10.25</v>
      </c>
    </row>
    <row r="357" spans="1:5" x14ac:dyDescent="0.35">
      <c r="A357" s="1">
        <v>38991</v>
      </c>
      <c r="B357" s="2" t="s">
        <v>39</v>
      </c>
      <c r="C357">
        <v>170</v>
      </c>
      <c r="D357">
        <f>VLOOKUP(YEAR(cukier[[#This Row],[data sprzedazy]]), $G$3:$H$13, 2,0)</f>
        <v>2.0499999999999998</v>
      </c>
      <c r="E357">
        <f>cukier[[#This Row],[ilosc sprzedanego cukru w kg]]*cukier[[#This Row],[cena cukru]]</f>
        <v>348.49999999999994</v>
      </c>
    </row>
    <row r="358" spans="1:5" x14ac:dyDescent="0.35">
      <c r="A358" s="1">
        <v>38995</v>
      </c>
      <c r="B358" s="2" t="s">
        <v>47</v>
      </c>
      <c r="C358">
        <v>198</v>
      </c>
      <c r="D358">
        <f>VLOOKUP(YEAR(cukier[[#This Row],[data sprzedazy]]), $G$3:$H$13, 2,0)</f>
        <v>2.0499999999999998</v>
      </c>
      <c r="E358">
        <f>cukier[[#This Row],[ilosc sprzedanego cukru w kg]]*cukier[[#This Row],[cena cukru]]</f>
        <v>405.9</v>
      </c>
    </row>
    <row r="359" spans="1:5" x14ac:dyDescent="0.35">
      <c r="A359" s="1">
        <v>38998</v>
      </c>
      <c r="B359" s="2" t="s">
        <v>19</v>
      </c>
      <c r="C359">
        <v>283</v>
      </c>
      <c r="D359">
        <f>VLOOKUP(YEAR(cukier[[#This Row],[data sprzedazy]]), $G$3:$H$13, 2,0)</f>
        <v>2.0499999999999998</v>
      </c>
      <c r="E359">
        <f>cukier[[#This Row],[ilosc sprzedanego cukru w kg]]*cukier[[#This Row],[cena cukru]]</f>
        <v>580.15</v>
      </c>
    </row>
    <row r="360" spans="1:5" x14ac:dyDescent="0.35">
      <c r="A360" s="1">
        <v>39001</v>
      </c>
      <c r="B360" s="2" t="s">
        <v>125</v>
      </c>
      <c r="C360">
        <v>42</v>
      </c>
      <c r="D360">
        <f>VLOOKUP(YEAR(cukier[[#This Row],[data sprzedazy]]), $G$3:$H$13, 2,0)</f>
        <v>2.0499999999999998</v>
      </c>
      <c r="E360">
        <f>cukier[[#This Row],[ilosc sprzedanego cukru w kg]]*cukier[[#This Row],[cena cukru]]</f>
        <v>86.1</v>
      </c>
    </row>
    <row r="361" spans="1:5" x14ac:dyDescent="0.35">
      <c r="A361" s="1">
        <v>39003</v>
      </c>
      <c r="B361" s="2" t="s">
        <v>8</v>
      </c>
      <c r="C361">
        <v>163</v>
      </c>
      <c r="D361">
        <f>VLOOKUP(YEAR(cukier[[#This Row],[data sprzedazy]]), $G$3:$H$13, 2,0)</f>
        <v>2.0499999999999998</v>
      </c>
      <c r="E361">
        <f>cukier[[#This Row],[ilosc sprzedanego cukru w kg]]*cukier[[#This Row],[cena cukru]]</f>
        <v>334.15</v>
      </c>
    </row>
    <row r="362" spans="1:5" x14ac:dyDescent="0.35">
      <c r="A362" s="1">
        <v>39009</v>
      </c>
      <c r="B362" s="2" t="s">
        <v>19</v>
      </c>
      <c r="C362">
        <v>115</v>
      </c>
      <c r="D362">
        <f>VLOOKUP(YEAR(cukier[[#This Row],[data sprzedazy]]), $G$3:$H$13, 2,0)</f>
        <v>2.0499999999999998</v>
      </c>
      <c r="E362">
        <f>cukier[[#This Row],[ilosc sprzedanego cukru w kg]]*cukier[[#This Row],[cena cukru]]</f>
        <v>235.74999999999997</v>
      </c>
    </row>
    <row r="363" spans="1:5" x14ac:dyDescent="0.35">
      <c r="A363" s="1">
        <v>39014</v>
      </c>
      <c r="B363" s="2" t="s">
        <v>73</v>
      </c>
      <c r="C363">
        <v>75</v>
      </c>
      <c r="D363">
        <f>VLOOKUP(YEAR(cukier[[#This Row],[data sprzedazy]]), $G$3:$H$13, 2,0)</f>
        <v>2.0499999999999998</v>
      </c>
      <c r="E363">
        <f>cukier[[#This Row],[ilosc sprzedanego cukru w kg]]*cukier[[#This Row],[cena cukru]]</f>
        <v>153.75</v>
      </c>
    </row>
    <row r="364" spans="1:5" x14ac:dyDescent="0.35">
      <c r="A364" s="1">
        <v>39015</v>
      </c>
      <c r="B364" s="2" t="s">
        <v>47</v>
      </c>
      <c r="C364">
        <v>403</v>
      </c>
      <c r="D364">
        <f>VLOOKUP(YEAR(cukier[[#This Row],[data sprzedazy]]), $G$3:$H$13, 2,0)</f>
        <v>2.0499999999999998</v>
      </c>
      <c r="E364">
        <f>cukier[[#This Row],[ilosc sprzedanego cukru w kg]]*cukier[[#This Row],[cena cukru]]</f>
        <v>826.15</v>
      </c>
    </row>
    <row r="365" spans="1:5" x14ac:dyDescent="0.35">
      <c r="A365" s="1">
        <v>39019</v>
      </c>
      <c r="B365" s="2" t="s">
        <v>19</v>
      </c>
      <c r="C365">
        <v>465</v>
      </c>
      <c r="D365">
        <f>VLOOKUP(YEAR(cukier[[#This Row],[data sprzedazy]]), $G$3:$H$13, 2,0)</f>
        <v>2.0499999999999998</v>
      </c>
      <c r="E365">
        <f>cukier[[#This Row],[ilosc sprzedanego cukru w kg]]*cukier[[#This Row],[cena cukru]]</f>
        <v>953.24999999999989</v>
      </c>
    </row>
    <row r="366" spans="1:5" x14ac:dyDescent="0.35">
      <c r="A366" s="1">
        <v>39021</v>
      </c>
      <c r="B366" s="2" t="s">
        <v>8</v>
      </c>
      <c r="C366">
        <v>194</v>
      </c>
      <c r="D366">
        <f>VLOOKUP(YEAR(cukier[[#This Row],[data sprzedazy]]), $G$3:$H$13, 2,0)</f>
        <v>2.0499999999999998</v>
      </c>
      <c r="E366">
        <f>cukier[[#This Row],[ilosc sprzedanego cukru w kg]]*cukier[[#This Row],[cena cukru]]</f>
        <v>397.7</v>
      </c>
    </row>
    <row r="367" spans="1:5" x14ac:dyDescent="0.35">
      <c r="A367" s="1">
        <v>39021</v>
      </c>
      <c r="B367" s="2" t="s">
        <v>71</v>
      </c>
      <c r="C367">
        <v>122</v>
      </c>
      <c r="D367">
        <f>VLOOKUP(YEAR(cukier[[#This Row],[data sprzedazy]]), $G$3:$H$13, 2,0)</f>
        <v>2.0499999999999998</v>
      </c>
      <c r="E367">
        <f>cukier[[#This Row],[ilosc sprzedanego cukru w kg]]*cukier[[#This Row],[cena cukru]]</f>
        <v>250.09999999999997</v>
      </c>
    </row>
    <row r="368" spans="1:5" x14ac:dyDescent="0.35">
      <c r="A368" s="1">
        <v>39021</v>
      </c>
      <c r="B368" s="2" t="s">
        <v>21</v>
      </c>
      <c r="C368">
        <v>186</v>
      </c>
      <c r="D368">
        <f>VLOOKUP(YEAR(cukier[[#This Row],[data sprzedazy]]), $G$3:$H$13, 2,0)</f>
        <v>2.0499999999999998</v>
      </c>
      <c r="E368">
        <f>cukier[[#This Row],[ilosc sprzedanego cukru w kg]]*cukier[[#This Row],[cena cukru]]</f>
        <v>381.29999999999995</v>
      </c>
    </row>
    <row r="369" spans="1:5" x14ac:dyDescent="0.35">
      <c r="A369" s="1">
        <v>39026</v>
      </c>
      <c r="B369" s="2" t="s">
        <v>14</v>
      </c>
      <c r="C369">
        <v>137</v>
      </c>
      <c r="D369">
        <f>VLOOKUP(YEAR(cukier[[#This Row],[data sprzedazy]]), $G$3:$H$13, 2,0)</f>
        <v>2.0499999999999998</v>
      </c>
      <c r="E369">
        <f>cukier[[#This Row],[ilosc sprzedanego cukru w kg]]*cukier[[#This Row],[cena cukru]]</f>
        <v>280.84999999999997</v>
      </c>
    </row>
    <row r="370" spans="1:5" x14ac:dyDescent="0.35">
      <c r="A370" s="1">
        <v>39029</v>
      </c>
      <c r="B370" s="2" t="s">
        <v>81</v>
      </c>
      <c r="C370">
        <v>10</v>
      </c>
      <c r="D370">
        <f>VLOOKUP(YEAR(cukier[[#This Row],[data sprzedazy]]), $G$3:$H$13, 2,0)</f>
        <v>2.0499999999999998</v>
      </c>
      <c r="E370">
        <f>cukier[[#This Row],[ilosc sprzedanego cukru w kg]]*cukier[[#This Row],[cena cukru]]</f>
        <v>20.5</v>
      </c>
    </row>
    <row r="371" spans="1:5" x14ac:dyDescent="0.35">
      <c r="A371" s="1">
        <v>39032</v>
      </c>
      <c r="B371" s="2" t="s">
        <v>52</v>
      </c>
      <c r="C371">
        <v>437</v>
      </c>
      <c r="D371">
        <f>VLOOKUP(YEAR(cukier[[#This Row],[data sprzedazy]]), $G$3:$H$13, 2,0)</f>
        <v>2.0499999999999998</v>
      </c>
      <c r="E371">
        <f>cukier[[#This Row],[ilosc sprzedanego cukru w kg]]*cukier[[#This Row],[cena cukru]]</f>
        <v>895.84999999999991</v>
      </c>
    </row>
    <row r="372" spans="1:5" x14ac:dyDescent="0.35">
      <c r="A372" s="1">
        <v>39034</v>
      </c>
      <c r="B372" s="2" t="s">
        <v>129</v>
      </c>
      <c r="C372">
        <v>20</v>
      </c>
      <c r="D372">
        <f>VLOOKUP(YEAR(cukier[[#This Row],[data sprzedazy]]), $G$3:$H$13, 2,0)</f>
        <v>2.0499999999999998</v>
      </c>
      <c r="E372">
        <f>cukier[[#This Row],[ilosc sprzedanego cukru w kg]]*cukier[[#This Row],[cena cukru]]</f>
        <v>41</v>
      </c>
    </row>
    <row r="373" spans="1:5" x14ac:dyDescent="0.35">
      <c r="A373" s="1">
        <v>39035</v>
      </c>
      <c r="B373" s="2" t="s">
        <v>16</v>
      </c>
      <c r="C373">
        <v>108</v>
      </c>
      <c r="D373">
        <f>VLOOKUP(YEAR(cukier[[#This Row],[data sprzedazy]]), $G$3:$H$13, 2,0)</f>
        <v>2.0499999999999998</v>
      </c>
      <c r="E373">
        <f>cukier[[#This Row],[ilosc sprzedanego cukru w kg]]*cukier[[#This Row],[cena cukru]]</f>
        <v>221.39999999999998</v>
      </c>
    </row>
    <row r="374" spans="1:5" x14ac:dyDescent="0.35">
      <c r="A374" s="1">
        <v>39040</v>
      </c>
      <c r="B374" s="2" t="s">
        <v>39</v>
      </c>
      <c r="C374">
        <v>62</v>
      </c>
      <c r="D374">
        <f>VLOOKUP(YEAR(cukier[[#This Row],[data sprzedazy]]), $G$3:$H$13, 2,0)</f>
        <v>2.0499999999999998</v>
      </c>
      <c r="E374">
        <f>cukier[[#This Row],[ilosc sprzedanego cukru w kg]]*cukier[[#This Row],[cena cukru]]</f>
        <v>127.1</v>
      </c>
    </row>
    <row r="375" spans="1:5" x14ac:dyDescent="0.35">
      <c r="A375" s="1">
        <v>39040</v>
      </c>
      <c r="B375" s="2" t="s">
        <v>9</v>
      </c>
      <c r="C375">
        <v>426</v>
      </c>
      <c r="D375">
        <f>VLOOKUP(YEAR(cukier[[#This Row],[data sprzedazy]]), $G$3:$H$13, 2,0)</f>
        <v>2.0499999999999998</v>
      </c>
      <c r="E375">
        <f>cukier[[#This Row],[ilosc sprzedanego cukru w kg]]*cukier[[#This Row],[cena cukru]]</f>
        <v>873.3</v>
      </c>
    </row>
    <row r="376" spans="1:5" x14ac:dyDescent="0.35">
      <c r="A376" s="1">
        <v>39043</v>
      </c>
      <c r="B376" s="2" t="s">
        <v>47</v>
      </c>
      <c r="C376">
        <v>303</v>
      </c>
      <c r="D376">
        <f>VLOOKUP(YEAR(cukier[[#This Row],[data sprzedazy]]), $G$3:$H$13, 2,0)</f>
        <v>2.0499999999999998</v>
      </c>
      <c r="E376">
        <f>cukier[[#This Row],[ilosc sprzedanego cukru w kg]]*cukier[[#This Row],[cena cukru]]</f>
        <v>621.15</v>
      </c>
    </row>
    <row r="377" spans="1:5" x14ac:dyDescent="0.35">
      <c r="A377" s="1">
        <v>39044</v>
      </c>
      <c r="B377" s="2" t="s">
        <v>2</v>
      </c>
      <c r="C377">
        <v>20</v>
      </c>
      <c r="D377">
        <f>VLOOKUP(YEAR(cukier[[#This Row],[data sprzedazy]]), $G$3:$H$13, 2,0)</f>
        <v>2.0499999999999998</v>
      </c>
      <c r="E377">
        <f>cukier[[#This Row],[ilosc sprzedanego cukru w kg]]*cukier[[#This Row],[cena cukru]]</f>
        <v>41</v>
      </c>
    </row>
    <row r="378" spans="1:5" x14ac:dyDescent="0.35">
      <c r="A378" s="1">
        <v>39047</v>
      </c>
      <c r="B378" s="2" t="s">
        <v>11</v>
      </c>
      <c r="C378">
        <v>237</v>
      </c>
      <c r="D378">
        <f>VLOOKUP(YEAR(cukier[[#This Row],[data sprzedazy]]), $G$3:$H$13, 2,0)</f>
        <v>2.0499999999999998</v>
      </c>
      <c r="E378">
        <f>cukier[[#This Row],[ilosc sprzedanego cukru w kg]]*cukier[[#This Row],[cena cukru]]</f>
        <v>485.84999999999997</v>
      </c>
    </row>
    <row r="379" spans="1:5" x14ac:dyDescent="0.35">
      <c r="A379" s="1">
        <v>39048</v>
      </c>
      <c r="B379" s="2" t="s">
        <v>25</v>
      </c>
      <c r="C379">
        <v>151</v>
      </c>
      <c r="D379">
        <f>VLOOKUP(YEAR(cukier[[#This Row],[data sprzedazy]]), $G$3:$H$13, 2,0)</f>
        <v>2.0499999999999998</v>
      </c>
      <c r="E379">
        <f>cukier[[#This Row],[ilosc sprzedanego cukru w kg]]*cukier[[#This Row],[cena cukru]]</f>
        <v>309.54999999999995</v>
      </c>
    </row>
    <row r="380" spans="1:5" x14ac:dyDescent="0.35">
      <c r="A380" s="1">
        <v>39049</v>
      </c>
      <c r="B380" s="2" t="s">
        <v>130</v>
      </c>
      <c r="C380">
        <v>6</v>
      </c>
      <c r="D380">
        <f>VLOOKUP(YEAR(cukier[[#This Row],[data sprzedazy]]), $G$3:$H$13, 2,0)</f>
        <v>2.0499999999999998</v>
      </c>
      <c r="E380">
        <f>cukier[[#This Row],[ilosc sprzedanego cukru w kg]]*cukier[[#This Row],[cena cukru]]</f>
        <v>12.299999999999999</v>
      </c>
    </row>
    <row r="381" spans="1:5" x14ac:dyDescent="0.35">
      <c r="A381" s="1">
        <v>39052</v>
      </c>
      <c r="B381" s="2" t="s">
        <v>8</v>
      </c>
      <c r="C381">
        <v>124</v>
      </c>
      <c r="D381">
        <f>VLOOKUP(YEAR(cukier[[#This Row],[data sprzedazy]]), $G$3:$H$13, 2,0)</f>
        <v>2.0499999999999998</v>
      </c>
      <c r="E381">
        <f>cukier[[#This Row],[ilosc sprzedanego cukru w kg]]*cukier[[#This Row],[cena cukru]]</f>
        <v>254.2</v>
      </c>
    </row>
    <row r="382" spans="1:5" x14ac:dyDescent="0.35">
      <c r="A382" s="1">
        <v>39054</v>
      </c>
      <c r="B382" s="2" t="s">
        <v>131</v>
      </c>
      <c r="C382">
        <v>7</v>
      </c>
      <c r="D382">
        <f>VLOOKUP(YEAR(cukier[[#This Row],[data sprzedazy]]), $G$3:$H$13, 2,0)</f>
        <v>2.0499999999999998</v>
      </c>
      <c r="E382">
        <f>cukier[[#This Row],[ilosc sprzedanego cukru w kg]]*cukier[[#This Row],[cena cukru]]</f>
        <v>14.349999999999998</v>
      </c>
    </row>
    <row r="383" spans="1:5" x14ac:dyDescent="0.35">
      <c r="A383" s="1">
        <v>39055</v>
      </c>
      <c r="B383" s="2" t="s">
        <v>132</v>
      </c>
      <c r="C383">
        <v>7</v>
      </c>
      <c r="D383">
        <f>VLOOKUP(YEAR(cukier[[#This Row],[data sprzedazy]]), $G$3:$H$13, 2,0)</f>
        <v>2.0499999999999998</v>
      </c>
      <c r="E383">
        <f>cukier[[#This Row],[ilosc sprzedanego cukru w kg]]*cukier[[#This Row],[cena cukru]]</f>
        <v>14.349999999999998</v>
      </c>
    </row>
    <row r="384" spans="1:5" x14ac:dyDescent="0.35">
      <c r="A384" s="1">
        <v>39057</v>
      </c>
      <c r="B384" s="2" t="s">
        <v>47</v>
      </c>
      <c r="C384">
        <v>105</v>
      </c>
      <c r="D384">
        <f>VLOOKUP(YEAR(cukier[[#This Row],[data sprzedazy]]), $G$3:$H$13, 2,0)</f>
        <v>2.0499999999999998</v>
      </c>
      <c r="E384">
        <f>cukier[[#This Row],[ilosc sprzedanego cukru w kg]]*cukier[[#This Row],[cena cukru]]</f>
        <v>215.24999999999997</v>
      </c>
    </row>
    <row r="385" spans="1:5" x14ac:dyDescent="0.35">
      <c r="A385" s="1">
        <v>39058</v>
      </c>
      <c r="B385" s="2" t="s">
        <v>71</v>
      </c>
      <c r="C385">
        <v>58</v>
      </c>
      <c r="D385">
        <f>VLOOKUP(YEAR(cukier[[#This Row],[data sprzedazy]]), $G$3:$H$13, 2,0)</f>
        <v>2.0499999999999998</v>
      </c>
      <c r="E385">
        <f>cukier[[#This Row],[ilosc sprzedanego cukru w kg]]*cukier[[#This Row],[cena cukru]]</f>
        <v>118.89999999999999</v>
      </c>
    </row>
    <row r="386" spans="1:5" x14ac:dyDescent="0.35">
      <c r="A386" s="1">
        <v>39058</v>
      </c>
      <c r="B386" s="2" t="s">
        <v>133</v>
      </c>
      <c r="C386">
        <v>182</v>
      </c>
      <c r="D386">
        <f>VLOOKUP(YEAR(cukier[[#This Row],[data sprzedazy]]), $G$3:$H$13, 2,0)</f>
        <v>2.0499999999999998</v>
      </c>
      <c r="E386">
        <f>cukier[[#This Row],[ilosc sprzedanego cukru w kg]]*cukier[[#This Row],[cena cukru]]</f>
        <v>373.09999999999997</v>
      </c>
    </row>
    <row r="387" spans="1:5" x14ac:dyDescent="0.35">
      <c r="A387" s="1">
        <v>39060</v>
      </c>
      <c r="B387" s="2" t="s">
        <v>52</v>
      </c>
      <c r="C387">
        <v>163</v>
      </c>
      <c r="D387">
        <f>VLOOKUP(YEAR(cukier[[#This Row],[data sprzedazy]]), $G$3:$H$13, 2,0)</f>
        <v>2.0499999999999998</v>
      </c>
      <c r="E387">
        <f>cukier[[#This Row],[ilosc sprzedanego cukru w kg]]*cukier[[#This Row],[cena cukru]]</f>
        <v>334.15</v>
      </c>
    </row>
    <row r="388" spans="1:5" x14ac:dyDescent="0.35">
      <c r="A388" s="1">
        <v>39060</v>
      </c>
      <c r="B388" s="2" t="s">
        <v>134</v>
      </c>
      <c r="C388">
        <v>14</v>
      </c>
      <c r="D388">
        <f>VLOOKUP(YEAR(cukier[[#This Row],[data sprzedazy]]), $G$3:$H$13, 2,0)</f>
        <v>2.0499999999999998</v>
      </c>
      <c r="E388">
        <f>cukier[[#This Row],[ilosc sprzedanego cukru w kg]]*cukier[[#This Row],[cena cukru]]</f>
        <v>28.699999999999996</v>
      </c>
    </row>
    <row r="389" spans="1:5" x14ac:dyDescent="0.35">
      <c r="A389" s="1">
        <v>39061</v>
      </c>
      <c r="B389" s="2" t="s">
        <v>135</v>
      </c>
      <c r="C389">
        <v>4</v>
      </c>
      <c r="D389">
        <f>VLOOKUP(YEAR(cukier[[#This Row],[data sprzedazy]]), $G$3:$H$13, 2,0)</f>
        <v>2.0499999999999998</v>
      </c>
      <c r="E389">
        <f>cukier[[#This Row],[ilosc sprzedanego cukru w kg]]*cukier[[#This Row],[cena cukru]]</f>
        <v>8.1999999999999993</v>
      </c>
    </row>
    <row r="390" spans="1:5" x14ac:dyDescent="0.35">
      <c r="A390" s="1">
        <v>39062</v>
      </c>
      <c r="B390" s="2" t="s">
        <v>136</v>
      </c>
      <c r="C390">
        <v>13</v>
      </c>
      <c r="D390">
        <f>VLOOKUP(YEAR(cukier[[#This Row],[data sprzedazy]]), $G$3:$H$13, 2,0)</f>
        <v>2.0499999999999998</v>
      </c>
      <c r="E390">
        <f>cukier[[#This Row],[ilosc sprzedanego cukru w kg]]*cukier[[#This Row],[cena cukru]]</f>
        <v>26.65</v>
      </c>
    </row>
    <row r="391" spans="1:5" x14ac:dyDescent="0.35">
      <c r="A391" s="1">
        <v>39063</v>
      </c>
      <c r="B391" s="2" t="s">
        <v>9</v>
      </c>
      <c r="C391">
        <v>422</v>
      </c>
      <c r="D391">
        <f>VLOOKUP(YEAR(cukier[[#This Row],[data sprzedazy]]), $G$3:$H$13, 2,0)</f>
        <v>2.0499999999999998</v>
      </c>
      <c r="E391">
        <f>cukier[[#This Row],[ilosc sprzedanego cukru w kg]]*cukier[[#This Row],[cena cukru]]</f>
        <v>865.09999999999991</v>
      </c>
    </row>
    <row r="392" spans="1:5" x14ac:dyDescent="0.35">
      <c r="A392" s="1">
        <v>39064</v>
      </c>
      <c r="B392" s="2" t="s">
        <v>84</v>
      </c>
      <c r="C392">
        <v>6</v>
      </c>
      <c r="D392">
        <f>VLOOKUP(YEAR(cukier[[#This Row],[data sprzedazy]]), $G$3:$H$13, 2,0)</f>
        <v>2.0499999999999998</v>
      </c>
      <c r="E392">
        <f>cukier[[#This Row],[ilosc sprzedanego cukru w kg]]*cukier[[#This Row],[cena cukru]]</f>
        <v>12.299999999999999</v>
      </c>
    </row>
    <row r="393" spans="1:5" x14ac:dyDescent="0.35">
      <c r="A393" s="1">
        <v>39069</v>
      </c>
      <c r="B393" s="2" t="s">
        <v>137</v>
      </c>
      <c r="C393">
        <v>15</v>
      </c>
      <c r="D393">
        <f>VLOOKUP(YEAR(cukier[[#This Row],[data sprzedazy]]), $G$3:$H$13, 2,0)</f>
        <v>2.0499999999999998</v>
      </c>
      <c r="E393">
        <f>cukier[[#This Row],[ilosc sprzedanego cukru w kg]]*cukier[[#This Row],[cena cukru]]</f>
        <v>30.749999999999996</v>
      </c>
    </row>
    <row r="394" spans="1:5" x14ac:dyDescent="0.35">
      <c r="A394" s="1">
        <v>39070</v>
      </c>
      <c r="B394" s="2" t="s">
        <v>32</v>
      </c>
      <c r="C394">
        <v>168</v>
      </c>
      <c r="D394">
        <f>VLOOKUP(YEAR(cukier[[#This Row],[data sprzedazy]]), $G$3:$H$13, 2,0)</f>
        <v>2.0499999999999998</v>
      </c>
      <c r="E394">
        <f>cukier[[#This Row],[ilosc sprzedanego cukru w kg]]*cukier[[#This Row],[cena cukru]]</f>
        <v>344.4</v>
      </c>
    </row>
    <row r="395" spans="1:5" x14ac:dyDescent="0.35">
      <c r="A395" s="1">
        <v>39072</v>
      </c>
      <c r="B395" s="2" t="s">
        <v>52</v>
      </c>
      <c r="C395">
        <v>193</v>
      </c>
      <c r="D395">
        <f>VLOOKUP(YEAR(cukier[[#This Row],[data sprzedazy]]), $G$3:$H$13, 2,0)</f>
        <v>2.0499999999999998</v>
      </c>
      <c r="E395">
        <f>cukier[[#This Row],[ilosc sprzedanego cukru w kg]]*cukier[[#This Row],[cena cukru]]</f>
        <v>395.65</v>
      </c>
    </row>
    <row r="396" spans="1:5" x14ac:dyDescent="0.35">
      <c r="A396" s="1">
        <v>39078</v>
      </c>
      <c r="B396" s="2" t="s">
        <v>107</v>
      </c>
      <c r="C396">
        <v>15</v>
      </c>
      <c r="D396">
        <f>VLOOKUP(YEAR(cukier[[#This Row],[data sprzedazy]]), $G$3:$H$13, 2,0)</f>
        <v>2.0499999999999998</v>
      </c>
      <c r="E396">
        <f>cukier[[#This Row],[ilosc sprzedanego cukru w kg]]*cukier[[#This Row],[cena cukru]]</f>
        <v>30.749999999999996</v>
      </c>
    </row>
    <row r="397" spans="1:5" x14ac:dyDescent="0.35">
      <c r="A397" s="1">
        <v>39079</v>
      </c>
      <c r="B397" s="2" t="s">
        <v>25</v>
      </c>
      <c r="C397">
        <v>27</v>
      </c>
      <c r="D397">
        <f>VLOOKUP(YEAR(cukier[[#This Row],[data sprzedazy]]), $G$3:$H$13, 2,0)</f>
        <v>2.0499999999999998</v>
      </c>
      <c r="E397">
        <f>cukier[[#This Row],[ilosc sprzedanego cukru w kg]]*cukier[[#This Row],[cena cukru]]</f>
        <v>55.349999999999994</v>
      </c>
    </row>
    <row r="398" spans="1:5" x14ac:dyDescent="0.35">
      <c r="A398" s="1">
        <v>39080</v>
      </c>
      <c r="B398" s="2" t="s">
        <v>25</v>
      </c>
      <c r="C398">
        <v>116</v>
      </c>
      <c r="D398">
        <f>VLOOKUP(YEAR(cukier[[#This Row],[data sprzedazy]]), $G$3:$H$13, 2,0)</f>
        <v>2.0499999999999998</v>
      </c>
      <c r="E398">
        <f>cukier[[#This Row],[ilosc sprzedanego cukru w kg]]*cukier[[#This Row],[cena cukru]]</f>
        <v>237.79999999999998</v>
      </c>
    </row>
    <row r="399" spans="1:5" x14ac:dyDescent="0.35">
      <c r="A399" s="1">
        <v>39081</v>
      </c>
      <c r="B399" s="2" t="s">
        <v>63</v>
      </c>
      <c r="C399">
        <v>21</v>
      </c>
      <c r="D399">
        <f>VLOOKUP(YEAR(cukier[[#This Row],[data sprzedazy]]), $G$3:$H$13, 2,0)</f>
        <v>2.0499999999999998</v>
      </c>
      <c r="E399">
        <f>cukier[[#This Row],[ilosc sprzedanego cukru w kg]]*cukier[[#This Row],[cena cukru]]</f>
        <v>43.05</v>
      </c>
    </row>
    <row r="400" spans="1:5" x14ac:dyDescent="0.35">
      <c r="A400" s="1">
        <v>39081</v>
      </c>
      <c r="B400" s="2" t="s">
        <v>25</v>
      </c>
      <c r="C400">
        <v>61</v>
      </c>
      <c r="D400">
        <f>VLOOKUP(YEAR(cukier[[#This Row],[data sprzedazy]]), $G$3:$H$13, 2,0)</f>
        <v>2.0499999999999998</v>
      </c>
      <c r="E400">
        <f>cukier[[#This Row],[ilosc sprzedanego cukru w kg]]*cukier[[#This Row],[cena cukru]]</f>
        <v>125.04999999999998</v>
      </c>
    </row>
    <row r="401" spans="1:5" x14ac:dyDescent="0.35">
      <c r="A401" s="1">
        <v>39081</v>
      </c>
      <c r="B401" s="2" t="s">
        <v>19</v>
      </c>
      <c r="C401">
        <v>458</v>
      </c>
      <c r="D401">
        <f>VLOOKUP(YEAR(cukier[[#This Row],[data sprzedazy]]), $G$3:$H$13, 2,0)</f>
        <v>2.0499999999999998</v>
      </c>
      <c r="E401">
        <f>cukier[[#This Row],[ilosc sprzedanego cukru w kg]]*cukier[[#This Row],[cena cukru]]</f>
        <v>938.89999999999986</v>
      </c>
    </row>
    <row r="402" spans="1:5" x14ac:dyDescent="0.35">
      <c r="A402" s="1">
        <v>39082</v>
      </c>
      <c r="B402" s="2" t="s">
        <v>138</v>
      </c>
      <c r="C402">
        <v>19</v>
      </c>
      <c r="D402">
        <f>VLOOKUP(YEAR(cukier[[#This Row],[data sprzedazy]]), $G$3:$H$13, 2,0)</f>
        <v>2.0499999999999998</v>
      </c>
      <c r="E402">
        <f>cukier[[#This Row],[ilosc sprzedanego cukru w kg]]*cukier[[#This Row],[cena cukru]]</f>
        <v>38.949999999999996</v>
      </c>
    </row>
    <row r="403" spans="1:5" x14ac:dyDescent="0.35">
      <c r="A403" s="1">
        <v>39084</v>
      </c>
      <c r="B403" s="2" t="s">
        <v>57</v>
      </c>
      <c r="C403">
        <v>81</v>
      </c>
      <c r="D403">
        <f>VLOOKUP(YEAR(cukier[[#This Row],[data sprzedazy]]), $G$3:$H$13, 2,0)</f>
        <v>2.09</v>
      </c>
      <c r="E403">
        <f>cukier[[#This Row],[ilosc sprzedanego cukru w kg]]*cukier[[#This Row],[cena cukru]]</f>
        <v>169.29</v>
      </c>
    </row>
    <row r="404" spans="1:5" x14ac:dyDescent="0.35">
      <c r="A404" s="1">
        <v>39085</v>
      </c>
      <c r="B404" s="2" t="s">
        <v>20</v>
      </c>
      <c r="C404">
        <v>86</v>
      </c>
      <c r="D404">
        <f>VLOOKUP(YEAR(cukier[[#This Row],[data sprzedazy]]), $G$3:$H$13, 2,0)</f>
        <v>2.09</v>
      </c>
      <c r="E404">
        <f>cukier[[#This Row],[ilosc sprzedanego cukru w kg]]*cukier[[#This Row],[cena cukru]]</f>
        <v>179.73999999999998</v>
      </c>
    </row>
    <row r="405" spans="1:5" x14ac:dyDescent="0.35">
      <c r="A405" s="1">
        <v>39086</v>
      </c>
      <c r="B405" s="2" t="s">
        <v>9</v>
      </c>
      <c r="C405">
        <v>142</v>
      </c>
      <c r="D405">
        <f>VLOOKUP(YEAR(cukier[[#This Row],[data sprzedazy]]), $G$3:$H$13, 2,0)</f>
        <v>2.09</v>
      </c>
      <c r="E405">
        <f>cukier[[#This Row],[ilosc sprzedanego cukru w kg]]*cukier[[#This Row],[cena cukru]]</f>
        <v>296.77999999999997</v>
      </c>
    </row>
    <row r="406" spans="1:5" x14ac:dyDescent="0.35">
      <c r="A406" s="1">
        <v>39092</v>
      </c>
      <c r="B406" s="2" t="s">
        <v>19</v>
      </c>
      <c r="C406">
        <v>459</v>
      </c>
      <c r="D406">
        <f>VLOOKUP(YEAR(cukier[[#This Row],[data sprzedazy]]), $G$3:$H$13, 2,0)</f>
        <v>2.09</v>
      </c>
      <c r="E406">
        <f>cukier[[#This Row],[ilosc sprzedanego cukru w kg]]*cukier[[#This Row],[cena cukru]]</f>
        <v>959.31</v>
      </c>
    </row>
    <row r="407" spans="1:5" x14ac:dyDescent="0.35">
      <c r="A407" s="1">
        <v>39093</v>
      </c>
      <c r="B407" s="2" t="s">
        <v>42</v>
      </c>
      <c r="C407">
        <v>20</v>
      </c>
      <c r="D407">
        <f>VLOOKUP(YEAR(cukier[[#This Row],[data sprzedazy]]), $G$3:$H$13, 2,0)</f>
        <v>2.09</v>
      </c>
      <c r="E407">
        <f>cukier[[#This Row],[ilosc sprzedanego cukru w kg]]*cukier[[#This Row],[cena cukru]]</f>
        <v>41.8</v>
      </c>
    </row>
    <row r="408" spans="1:5" x14ac:dyDescent="0.35">
      <c r="A408" s="1">
        <v>39095</v>
      </c>
      <c r="B408" s="2" t="s">
        <v>47</v>
      </c>
      <c r="C408">
        <v>245</v>
      </c>
      <c r="D408">
        <f>VLOOKUP(YEAR(cukier[[#This Row],[data sprzedazy]]), $G$3:$H$13, 2,0)</f>
        <v>2.09</v>
      </c>
      <c r="E408">
        <f>cukier[[#This Row],[ilosc sprzedanego cukru w kg]]*cukier[[#This Row],[cena cukru]]</f>
        <v>512.04999999999995</v>
      </c>
    </row>
    <row r="409" spans="1:5" x14ac:dyDescent="0.35">
      <c r="A409" s="1">
        <v>39095</v>
      </c>
      <c r="B409" s="2" t="s">
        <v>102</v>
      </c>
      <c r="C409">
        <v>19</v>
      </c>
      <c r="D409">
        <f>VLOOKUP(YEAR(cukier[[#This Row],[data sprzedazy]]), $G$3:$H$13, 2,0)</f>
        <v>2.09</v>
      </c>
      <c r="E409">
        <f>cukier[[#This Row],[ilosc sprzedanego cukru w kg]]*cukier[[#This Row],[cena cukru]]</f>
        <v>39.709999999999994</v>
      </c>
    </row>
    <row r="410" spans="1:5" x14ac:dyDescent="0.35">
      <c r="A410" s="1">
        <v>39096</v>
      </c>
      <c r="B410" s="2" t="s">
        <v>12</v>
      </c>
      <c r="C410">
        <v>159</v>
      </c>
      <c r="D410">
        <f>VLOOKUP(YEAR(cukier[[#This Row],[data sprzedazy]]), $G$3:$H$13, 2,0)</f>
        <v>2.09</v>
      </c>
      <c r="E410">
        <f>cukier[[#This Row],[ilosc sprzedanego cukru w kg]]*cukier[[#This Row],[cena cukru]]</f>
        <v>332.31</v>
      </c>
    </row>
    <row r="411" spans="1:5" x14ac:dyDescent="0.35">
      <c r="A411" s="1">
        <v>39097</v>
      </c>
      <c r="B411" s="2" t="s">
        <v>25</v>
      </c>
      <c r="C411">
        <v>99</v>
      </c>
      <c r="D411">
        <f>VLOOKUP(YEAR(cukier[[#This Row],[data sprzedazy]]), $G$3:$H$13, 2,0)</f>
        <v>2.09</v>
      </c>
      <c r="E411">
        <f>cukier[[#This Row],[ilosc sprzedanego cukru w kg]]*cukier[[#This Row],[cena cukru]]</f>
        <v>206.91</v>
      </c>
    </row>
    <row r="412" spans="1:5" x14ac:dyDescent="0.35">
      <c r="A412" s="1">
        <v>39099</v>
      </c>
      <c r="B412" s="2" t="s">
        <v>24</v>
      </c>
      <c r="C412">
        <v>213</v>
      </c>
      <c r="D412">
        <f>VLOOKUP(YEAR(cukier[[#This Row],[data sprzedazy]]), $G$3:$H$13, 2,0)</f>
        <v>2.09</v>
      </c>
      <c r="E412">
        <f>cukier[[#This Row],[ilosc sprzedanego cukru w kg]]*cukier[[#This Row],[cena cukru]]</f>
        <v>445.16999999999996</v>
      </c>
    </row>
    <row r="413" spans="1:5" x14ac:dyDescent="0.35">
      <c r="A413" s="1">
        <v>39106</v>
      </c>
      <c r="B413" s="2" t="s">
        <v>16</v>
      </c>
      <c r="C413">
        <v>349</v>
      </c>
      <c r="D413">
        <f>VLOOKUP(YEAR(cukier[[#This Row],[data sprzedazy]]), $G$3:$H$13, 2,0)</f>
        <v>2.09</v>
      </c>
      <c r="E413">
        <f>cukier[[#This Row],[ilosc sprzedanego cukru w kg]]*cukier[[#This Row],[cena cukru]]</f>
        <v>729.41</v>
      </c>
    </row>
    <row r="414" spans="1:5" x14ac:dyDescent="0.35">
      <c r="A414" s="1">
        <v>39109</v>
      </c>
      <c r="B414" s="2" t="s">
        <v>19</v>
      </c>
      <c r="C414">
        <v>114</v>
      </c>
      <c r="D414">
        <f>VLOOKUP(YEAR(cukier[[#This Row],[data sprzedazy]]), $G$3:$H$13, 2,0)</f>
        <v>2.09</v>
      </c>
      <c r="E414">
        <f>cukier[[#This Row],[ilosc sprzedanego cukru w kg]]*cukier[[#This Row],[cena cukru]]</f>
        <v>238.26</v>
      </c>
    </row>
    <row r="415" spans="1:5" x14ac:dyDescent="0.35">
      <c r="A415" s="1">
        <v>39109</v>
      </c>
      <c r="B415" s="2" t="s">
        <v>29</v>
      </c>
      <c r="C415">
        <v>12</v>
      </c>
      <c r="D415">
        <f>VLOOKUP(YEAR(cukier[[#This Row],[data sprzedazy]]), $G$3:$H$13, 2,0)</f>
        <v>2.09</v>
      </c>
      <c r="E415">
        <f>cukier[[#This Row],[ilosc sprzedanego cukru w kg]]*cukier[[#This Row],[cena cukru]]</f>
        <v>25.08</v>
      </c>
    </row>
    <row r="416" spans="1:5" x14ac:dyDescent="0.35">
      <c r="A416" s="1">
        <v>39111</v>
      </c>
      <c r="B416" s="2" t="s">
        <v>101</v>
      </c>
      <c r="C416">
        <v>12</v>
      </c>
      <c r="D416">
        <f>VLOOKUP(YEAR(cukier[[#This Row],[data sprzedazy]]), $G$3:$H$13, 2,0)</f>
        <v>2.09</v>
      </c>
      <c r="E416">
        <f>cukier[[#This Row],[ilosc sprzedanego cukru w kg]]*cukier[[#This Row],[cena cukru]]</f>
        <v>25.08</v>
      </c>
    </row>
    <row r="417" spans="1:5" x14ac:dyDescent="0.35">
      <c r="A417" s="1">
        <v>39117</v>
      </c>
      <c r="B417" s="2" t="s">
        <v>14</v>
      </c>
      <c r="C417">
        <v>132</v>
      </c>
      <c r="D417">
        <f>VLOOKUP(YEAR(cukier[[#This Row],[data sprzedazy]]), $G$3:$H$13, 2,0)</f>
        <v>2.09</v>
      </c>
      <c r="E417">
        <f>cukier[[#This Row],[ilosc sprzedanego cukru w kg]]*cukier[[#This Row],[cena cukru]]</f>
        <v>275.88</v>
      </c>
    </row>
    <row r="418" spans="1:5" x14ac:dyDescent="0.35">
      <c r="A418" s="1">
        <v>39120</v>
      </c>
      <c r="B418" s="2" t="s">
        <v>25</v>
      </c>
      <c r="C418">
        <v>197</v>
      </c>
      <c r="D418">
        <f>VLOOKUP(YEAR(cukier[[#This Row],[data sprzedazy]]), $G$3:$H$13, 2,0)</f>
        <v>2.09</v>
      </c>
      <c r="E418">
        <f>cukier[[#This Row],[ilosc sprzedanego cukru w kg]]*cukier[[#This Row],[cena cukru]]</f>
        <v>411.72999999999996</v>
      </c>
    </row>
    <row r="419" spans="1:5" x14ac:dyDescent="0.35">
      <c r="A419" s="1">
        <v>39120</v>
      </c>
      <c r="B419" s="2" t="s">
        <v>17</v>
      </c>
      <c r="C419">
        <v>5</v>
      </c>
      <c r="D419">
        <f>VLOOKUP(YEAR(cukier[[#This Row],[data sprzedazy]]), $G$3:$H$13, 2,0)</f>
        <v>2.09</v>
      </c>
      <c r="E419">
        <f>cukier[[#This Row],[ilosc sprzedanego cukru w kg]]*cukier[[#This Row],[cena cukru]]</f>
        <v>10.45</v>
      </c>
    </row>
    <row r="420" spans="1:5" x14ac:dyDescent="0.35">
      <c r="A420" s="1">
        <v>39120</v>
      </c>
      <c r="B420" s="2" t="s">
        <v>52</v>
      </c>
      <c r="C420">
        <v>403</v>
      </c>
      <c r="D420">
        <f>VLOOKUP(YEAR(cukier[[#This Row],[data sprzedazy]]), $G$3:$H$13, 2,0)</f>
        <v>2.09</v>
      </c>
      <c r="E420">
        <f>cukier[[#This Row],[ilosc sprzedanego cukru w kg]]*cukier[[#This Row],[cena cukru]]</f>
        <v>842.27</v>
      </c>
    </row>
    <row r="421" spans="1:5" x14ac:dyDescent="0.35">
      <c r="A421" s="1">
        <v>39121</v>
      </c>
      <c r="B421" s="2" t="s">
        <v>12</v>
      </c>
      <c r="C421">
        <v>200</v>
      </c>
      <c r="D421">
        <f>VLOOKUP(YEAR(cukier[[#This Row],[data sprzedazy]]), $G$3:$H$13, 2,0)</f>
        <v>2.09</v>
      </c>
      <c r="E421">
        <f>cukier[[#This Row],[ilosc sprzedanego cukru w kg]]*cukier[[#This Row],[cena cukru]]</f>
        <v>418</v>
      </c>
    </row>
    <row r="422" spans="1:5" x14ac:dyDescent="0.35">
      <c r="A422" s="1">
        <v>39124</v>
      </c>
      <c r="B422" s="2" t="s">
        <v>71</v>
      </c>
      <c r="C422">
        <v>23</v>
      </c>
      <c r="D422">
        <f>VLOOKUP(YEAR(cukier[[#This Row],[data sprzedazy]]), $G$3:$H$13, 2,0)</f>
        <v>2.09</v>
      </c>
      <c r="E422">
        <f>cukier[[#This Row],[ilosc sprzedanego cukru w kg]]*cukier[[#This Row],[cena cukru]]</f>
        <v>48.069999999999993</v>
      </c>
    </row>
    <row r="423" spans="1:5" x14ac:dyDescent="0.35">
      <c r="A423" s="1">
        <v>39131</v>
      </c>
      <c r="B423" s="2" t="s">
        <v>47</v>
      </c>
      <c r="C423">
        <v>337</v>
      </c>
      <c r="D423">
        <f>VLOOKUP(YEAR(cukier[[#This Row],[data sprzedazy]]), $G$3:$H$13, 2,0)</f>
        <v>2.09</v>
      </c>
      <c r="E423">
        <f>cukier[[#This Row],[ilosc sprzedanego cukru w kg]]*cukier[[#This Row],[cena cukru]]</f>
        <v>704.32999999999993</v>
      </c>
    </row>
    <row r="424" spans="1:5" x14ac:dyDescent="0.35">
      <c r="A424" s="1">
        <v>39132</v>
      </c>
      <c r="B424" s="2" t="s">
        <v>7</v>
      </c>
      <c r="C424">
        <v>500</v>
      </c>
      <c r="D424">
        <f>VLOOKUP(YEAR(cukier[[#This Row],[data sprzedazy]]), $G$3:$H$13, 2,0)</f>
        <v>2.09</v>
      </c>
      <c r="E424">
        <f>cukier[[#This Row],[ilosc sprzedanego cukru w kg]]*cukier[[#This Row],[cena cukru]]</f>
        <v>1045</v>
      </c>
    </row>
    <row r="425" spans="1:5" x14ac:dyDescent="0.35">
      <c r="A425" s="1">
        <v>39132</v>
      </c>
      <c r="B425" s="2" t="s">
        <v>92</v>
      </c>
      <c r="C425">
        <v>9</v>
      </c>
      <c r="D425">
        <f>VLOOKUP(YEAR(cukier[[#This Row],[data sprzedazy]]), $G$3:$H$13, 2,0)</f>
        <v>2.09</v>
      </c>
      <c r="E425">
        <f>cukier[[#This Row],[ilosc sprzedanego cukru w kg]]*cukier[[#This Row],[cena cukru]]</f>
        <v>18.809999999999999</v>
      </c>
    </row>
    <row r="426" spans="1:5" x14ac:dyDescent="0.35">
      <c r="A426" s="1">
        <v>39134</v>
      </c>
      <c r="B426" s="2" t="s">
        <v>133</v>
      </c>
      <c r="C426">
        <v>39</v>
      </c>
      <c r="D426">
        <f>VLOOKUP(YEAR(cukier[[#This Row],[data sprzedazy]]), $G$3:$H$13, 2,0)</f>
        <v>2.09</v>
      </c>
      <c r="E426">
        <f>cukier[[#This Row],[ilosc sprzedanego cukru w kg]]*cukier[[#This Row],[cena cukru]]</f>
        <v>81.509999999999991</v>
      </c>
    </row>
    <row r="427" spans="1:5" x14ac:dyDescent="0.35">
      <c r="A427" s="1">
        <v>39139</v>
      </c>
      <c r="B427" s="2" t="s">
        <v>80</v>
      </c>
      <c r="C427">
        <v>156</v>
      </c>
      <c r="D427">
        <f>VLOOKUP(YEAR(cukier[[#This Row],[data sprzedazy]]), $G$3:$H$13, 2,0)</f>
        <v>2.09</v>
      </c>
      <c r="E427">
        <f>cukier[[#This Row],[ilosc sprzedanego cukru w kg]]*cukier[[#This Row],[cena cukru]]</f>
        <v>326.03999999999996</v>
      </c>
    </row>
    <row r="428" spans="1:5" x14ac:dyDescent="0.35">
      <c r="A428" s="1">
        <v>39140</v>
      </c>
      <c r="B428" s="2" t="s">
        <v>19</v>
      </c>
      <c r="C428">
        <v>258</v>
      </c>
      <c r="D428">
        <f>VLOOKUP(YEAR(cukier[[#This Row],[data sprzedazy]]), $G$3:$H$13, 2,0)</f>
        <v>2.09</v>
      </c>
      <c r="E428">
        <f>cukier[[#This Row],[ilosc sprzedanego cukru w kg]]*cukier[[#This Row],[cena cukru]]</f>
        <v>539.21999999999991</v>
      </c>
    </row>
    <row r="429" spans="1:5" x14ac:dyDescent="0.35">
      <c r="A429" s="1">
        <v>39140</v>
      </c>
      <c r="B429" s="2" t="s">
        <v>96</v>
      </c>
      <c r="C429">
        <v>14</v>
      </c>
      <c r="D429">
        <f>VLOOKUP(YEAR(cukier[[#This Row],[data sprzedazy]]), $G$3:$H$13, 2,0)</f>
        <v>2.09</v>
      </c>
      <c r="E429">
        <f>cukier[[#This Row],[ilosc sprzedanego cukru w kg]]*cukier[[#This Row],[cena cukru]]</f>
        <v>29.259999999999998</v>
      </c>
    </row>
    <row r="430" spans="1:5" x14ac:dyDescent="0.35">
      <c r="A430" s="1">
        <v>39142</v>
      </c>
      <c r="B430" s="2" t="s">
        <v>14</v>
      </c>
      <c r="C430">
        <v>91</v>
      </c>
      <c r="D430">
        <f>VLOOKUP(YEAR(cukier[[#This Row],[data sprzedazy]]), $G$3:$H$13, 2,0)</f>
        <v>2.09</v>
      </c>
      <c r="E430">
        <f>cukier[[#This Row],[ilosc sprzedanego cukru w kg]]*cukier[[#This Row],[cena cukru]]</f>
        <v>190.19</v>
      </c>
    </row>
    <row r="431" spans="1:5" x14ac:dyDescent="0.35">
      <c r="A431" s="1">
        <v>39149</v>
      </c>
      <c r="B431" s="2" t="s">
        <v>14</v>
      </c>
      <c r="C431">
        <v>68</v>
      </c>
      <c r="D431">
        <f>VLOOKUP(YEAR(cukier[[#This Row],[data sprzedazy]]), $G$3:$H$13, 2,0)</f>
        <v>2.09</v>
      </c>
      <c r="E431">
        <f>cukier[[#This Row],[ilosc sprzedanego cukru w kg]]*cukier[[#This Row],[cena cukru]]</f>
        <v>142.12</v>
      </c>
    </row>
    <row r="432" spans="1:5" x14ac:dyDescent="0.35">
      <c r="A432" s="1">
        <v>39150</v>
      </c>
      <c r="B432" s="2" t="s">
        <v>139</v>
      </c>
      <c r="C432">
        <v>13</v>
      </c>
      <c r="D432">
        <f>VLOOKUP(YEAR(cukier[[#This Row],[data sprzedazy]]), $G$3:$H$13, 2,0)</f>
        <v>2.09</v>
      </c>
      <c r="E432">
        <f>cukier[[#This Row],[ilosc sprzedanego cukru w kg]]*cukier[[#This Row],[cena cukru]]</f>
        <v>27.169999999999998</v>
      </c>
    </row>
    <row r="433" spans="1:5" x14ac:dyDescent="0.35">
      <c r="A433" s="1">
        <v>39152</v>
      </c>
      <c r="B433" s="2" t="s">
        <v>30</v>
      </c>
      <c r="C433">
        <v>118</v>
      </c>
      <c r="D433">
        <f>VLOOKUP(YEAR(cukier[[#This Row],[data sprzedazy]]), $G$3:$H$13, 2,0)</f>
        <v>2.09</v>
      </c>
      <c r="E433">
        <f>cukier[[#This Row],[ilosc sprzedanego cukru w kg]]*cukier[[#This Row],[cena cukru]]</f>
        <v>246.61999999999998</v>
      </c>
    </row>
    <row r="434" spans="1:5" x14ac:dyDescent="0.35">
      <c r="A434" s="1">
        <v>39154</v>
      </c>
      <c r="B434" s="2" t="s">
        <v>27</v>
      </c>
      <c r="C434">
        <v>54</v>
      </c>
      <c r="D434">
        <f>VLOOKUP(YEAR(cukier[[#This Row],[data sprzedazy]]), $G$3:$H$13, 2,0)</f>
        <v>2.09</v>
      </c>
      <c r="E434">
        <f>cukier[[#This Row],[ilosc sprzedanego cukru w kg]]*cukier[[#This Row],[cena cukru]]</f>
        <v>112.85999999999999</v>
      </c>
    </row>
    <row r="435" spans="1:5" x14ac:dyDescent="0.35">
      <c r="A435" s="1">
        <v>39158</v>
      </c>
      <c r="B435" s="2" t="s">
        <v>140</v>
      </c>
      <c r="C435">
        <v>10</v>
      </c>
      <c r="D435">
        <f>VLOOKUP(YEAR(cukier[[#This Row],[data sprzedazy]]), $G$3:$H$13, 2,0)</f>
        <v>2.09</v>
      </c>
      <c r="E435">
        <f>cukier[[#This Row],[ilosc sprzedanego cukru w kg]]*cukier[[#This Row],[cena cukru]]</f>
        <v>20.9</v>
      </c>
    </row>
    <row r="436" spans="1:5" x14ac:dyDescent="0.35">
      <c r="A436" s="1">
        <v>39162</v>
      </c>
      <c r="B436" s="2" t="s">
        <v>52</v>
      </c>
      <c r="C436">
        <v>339</v>
      </c>
      <c r="D436">
        <f>VLOOKUP(YEAR(cukier[[#This Row],[data sprzedazy]]), $G$3:$H$13, 2,0)</f>
        <v>2.09</v>
      </c>
      <c r="E436">
        <f>cukier[[#This Row],[ilosc sprzedanego cukru w kg]]*cukier[[#This Row],[cena cukru]]</f>
        <v>708.51</v>
      </c>
    </row>
    <row r="437" spans="1:5" x14ac:dyDescent="0.35">
      <c r="A437" s="1">
        <v>39163</v>
      </c>
      <c r="B437" s="2" t="s">
        <v>32</v>
      </c>
      <c r="C437">
        <v>80</v>
      </c>
      <c r="D437">
        <f>VLOOKUP(YEAR(cukier[[#This Row],[data sprzedazy]]), $G$3:$H$13, 2,0)</f>
        <v>2.09</v>
      </c>
      <c r="E437">
        <f>cukier[[#This Row],[ilosc sprzedanego cukru w kg]]*cukier[[#This Row],[cena cukru]]</f>
        <v>167.2</v>
      </c>
    </row>
    <row r="438" spans="1:5" x14ac:dyDescent="0.35">
      <c r="A438" s="1">
        <v>39165</v>
      </c>
      <c r="B438" s="2" t="s">
        <v>24</v>
      </c>
      <c r="C438">
        <v>431</v>
      </c>
      <c r="D438">
        <f>VLOOKUP(YEAR(cukier[[#This Row],[data sprzedazy]]), $G$3:$H$13, 2,0)</f>
        <v>2.09</v>
      </c>
      <c r="E438">
        <f>cukier[[#This Row],[ilosc sprzedanego cukru w kg]]*cukier[[#This Row],[cena cukru]]</f>
        <v>900.79</v>
      </c>
    </row>
    <row r="439" spans="1:5" x14ac:dyDescent="0.35">
      <c r="A439" s="1">
        <v>39167</v>
      </c>
      <c r="B439" s="2" t="s">
        <v>52</v>
      </c>
      <c r="C439">
        <v>268</v>
      </c>
      <c r="D439">
        <f>VLOOKUP(YEAR(cukier[[#This Row],[data sprzedazy]]), $G$3:$H$13, 2,0)</f>
        <v>2.09</v>
      </c>
      <c r="E439">
        <f>cukier[[#This Row],[ilosc sprzedanego cukru w kg]]*cukier[[#This Row],[cena cukru]]</f>
        <v>560.12</v>
      </c>
    </row>
    <row r="440" spans="1:5" x14ac:dyDescent="0.35">
      <c r="A440" s="1">
        <v>39167</v>
      </c>
      <c r="B440" s="2" t="s">
        <v>24</v>
      </c>
      <c r="C440">
        <v>440</v>
      </c>
      <c r="D440">
        <f>VLOOKUP(YEAR(cukier[[#This Row],[data sprzedazy]]), $G$3:$H$13, 2,0)</f>
        <v>2.09</v>
      </c>
      <c r="E440">
        <f>cukier[[#This Row],[ilosc sprzedanego cukru w kg]]*cukier[[#This Row],[cena cukru]]</f>
        <v>919.59999999999991</v>
      </c>
    </row>
    <row r="441" spans="1:5" x14ac:dyDescent="0.35">
      <c r="A441" s="1">
        <v>39167</v>
      </c>
      <c r="B441" s="2" t="s">
        <v>7</v>
      </c>
      <c r="C441">
        <v>396</v>
      </c>
      <c r="D441">
        <f>VLOOKUP(YEAR(cukier[[#This Row],[data sprzedazy]]), $G$3:$H$13, 2,0)</f>
        <v>2.09</v>
      </c>
      <c r="E441">
        <f>cukier[[#This Row],[ilosc sprzedanego cukru w kg]]*cukier[[#This Row],[cena cukru]]</f>
        <v>827.64</v>
      </c>
    </row>
    <row r="442" spans="1:5" x14ac:dyDescent="0.35">
      <c r="A442" s="1">
        <v>39167</v>
      </c>
      <c r="B442" s="2" t="s">
        <v>20</v>
      </c>
      <c r="C442">
        <v>157</v>
      </c>
      <c r="D442">
        <f>VLOOKUP(YEAR(cukier[[#This Row],[data sprzedazy]]), $G$3:$H$13, 2,0)</f>
        <v>2.09</v>
      </c>
      <c r="E442">
        <f>cukier[[#This Row],[ilosc sprzedanego cukru w kg]]*cukier[[#This Row],[cena cukru]]</f>
        <v>328.13</v>
      </c>
    </row>
    <row r="443" spans="1:5" x14ac:dyDescent="0.35">
      <c r="A443" s="1">
        <v>39171</v>
      </c>
      <c r="B443" s="2" t="s">
        <v>14</v>
      </c>
      <c r="C443">
        <v>194</v>
      </c>
      <c r="D443">
        <f>VLOOKUP(YEAR(cukier[[#This Row],[data sprzedazy]]), $G$3:$H$13, 2,0)</f>
        <v>2.09</v>
      </c>
      <c r="E443">
        <f>cukier[[#This Row],[ilosc sprzedanego cukru w kg]]*cukier[[#This Row],[cena cukru]]</f>
        <v>405.46</v>
      </c>
    </row>
    <row r="444" spans="1:5" x14ac:dyDescent="0.35">
      <c r="A444" s="1">
        <v>39172</v>
      </c>
      <c r="B444" s="2" t="s">
        <v>41</v>
      </c>
      <c r="C444">
        <v>156</v>
      </c>
      <c r="D444">
        <f>VLOOKUP(YEAR(cukier[[#This Row],[data sprzedazy]]), $G$3:$H$13, 2,0)</f>
        <v>2.09</v>
      </c>
      <c r="E444">
        <f>cukier[[#This Row],[ilosc sprzedanego cukru w kg]]*cukier[[#This Row],[cena cukru]]</f>
        <v>326.03999999999996</v>
      </c>
    </row>
    <row r="445" spans="1:5" x14ac:dyDescent="0.35">
      <c r="A445" s="1">
        <v>39173</v>
      </c>
      <c r="B445" s="2" t="s">
        <v>114</v>
      </c>
      <c r="C445">
        <v>11</v>
      </c>
      <c r="D445">
        <f>VLOOKUP(YEAR(cukier[[#This Row],[data sprzedazy]]), $G$3:$H$13, 2,0)</f>
        <v>2.09</v>
      </c>
      <c r="E445">
        <f>cukier[[#This Row],[ilosc sprzedanego cukru w kg]]*cukier[[#This Row],[cena cukru]]</f>
        <v>22.99</v>
      </c>
    </row>
    <row r="446" spans="1:5" x14ac:dyDescent="0.35">
      <c r="A446" s="1">
        <v>39174</v>
      </c>
      <c r="B446" s="2" t="s">
        <v>37</v>
      </c>
      <c r="C446">
        <v>110</v>
      </c>
      <c r="D446">
        <f>VLOOKUP(YEAR(cukier[[#This Row],[data sprzedazy]]), $G$3:$H$13, 2,0)</f>
        <v>2.09</v>
      </c>
      <c r="E446">
        <f>cukier[[#This Row],[ilosc sprzedanego cukru w kg]]*cukier[[#This Row],[cena cukru]]</f>
        <v>229.89999999999998</v>
      </c>
    </row>
    <row r="447" spans="1:5" x14ac:dyDescent="0.35">
      <c r="A447" s="1">
        <v>39176</v>
      </c>
      <c r="B447" s="2" t="s">
        <v>141</v>
      </c>
      <c r="C447">
        <v>12</v>
      </c>
      <c r="D447">
        <f>VLOOKUP(YEAR(cukier[[#This Row],[data sprzedazy]]), $G$3:$H$13, 2,0)</f>
        <v>2.09</v>
      </c>
      <c r="E447">
        <f>cukier[[#This Row],[ilosc sprzedanego cukru w kg]]*cukier[[#This Row],[cena cukru]]</f>
        <v>25.08</v>
      </c>
    </row>
    <row r="448" spans="1:5" x14ac:dyDescent="0.35">
      <c r="A448" s="1">
        <v>39177</v>
      </c>
      <c r="B448" s="2" t="s">
        <v>7</v>
      </c>
      <c r="C448">
        <v>464</v>
      </c>
      <c r="D448">
        <f>VLOOKUP(YEAR(cukier[[#This Row],[data sprzedazy]]), $G$3:$H$13, 2,0)</f>
        <v>2.09</v>
      </c>
      <c r="E448">
        <f>cukier[[#This Row],[ilosc sprzedanego cukru w kg]]*cukier[[#This Row],[cena cukru]]</f>
        <v>969.76</v>
      </c>
    </row>
    <row r="449" spans="1:5" x14ac:dyDescent="0.35">
      <c r="A449" s="1">
        <v>39178</v>
      </c>
      <c r="B449" s="2" t="s">
        <v>68</v>
      </c>
      <c r="C449">
        <v>40</v>
      </c>
      <c r="D449">
        <f>VLOOKUP(YEAR(cukier[[#This Row],[data sprzedazy]]), $G$3:$H$13, 2,0)</f>
        <v>2.09</v>
      </c>
      <c r="E449">
        <f>cukier[[#This Row],[ilosc sprzedanego cukru w kg]]*cukier[[#This Row],[cena cukru]]</f>
        <v>83.6</v>
      </c>
    </row>
    <row r="450" spans="1:5" x14ac:dyDescent="0.35">
      <c r="A450" s="1">
        <v>39179</v>
      </c>
      <c r="B450" s="2" t="s">
        <v>41</v>
      </c>
      <c r="C450">
        <v>52</v>
      </c>
      <c r="D450">
        <f>VLOOKUP(YEAR(cukier[[#This Row],[data sprzedazy]]), $G$3:$H$13, 2,0)</f>
        <v>2.09</v>
      </c>
      <c r="E450">
        <f>cukier[[#This Row],[ilosc sprzedanego cukru w kg]]*cukier[[#This Row],[cena cukru]]</f>
        <v>108.67999999999999</v>
      </c>
    </row>
    <row r="451" spans="1:5" x14ac:dyDescent="0.35">
      <c r="A451" s="1">
        <v>39184</v>
      </c>
      <c r="B451" s="2" t="s">
        <v>77</v>
      </c>
      <c r="C451">
        <v>12</v>
      </c>
      <c r="D451">
        <f>VLOOKUP(YEAR(cukier[[#This Row],[data sprzedazy]]), $G$3:$H$13, 2,0)</f>
        <v>2.09</v>
      </c>
      <c r="E451">
        <f>cukier[[#This Row],[ilosc sprzedanego cukru w kg]]*cukier[[#This Row],[cena cukru]]</f>
        <v>25.08</v>
      </c>
    </row>
    <row r="452" spans="1:5" x14ac:dyDescent="0.35">
      <c r="A452" s="1">
        <v>39186</v>
      </c>
      <c r="B452" s="2" t="s">
        <v>9</v>
      </c>
      <c r="C452">
        <v>412</v>
      </c>
      <c r="D452">
        <f>VLOOKUP(YEAR(cukier[[#This Row],[data sprzedazy]]), $G$3:$H$13, 2,0)</f>
        <v>2.09</v>
      </c>
      <c r="E452">
        <f>cukier[[#This Row],[ilosc sprzedanego cukru w kg]]*cukier[[#This Row],[cena cukru]]</f>
        <v>861.07999999999993</v>
      </c>
    </row>
    <row r="453" spans="1:5" x14ac:dyDescent="0.35">
      <c r="A453" s="1">
        <v>39188</v>
      </c>
      <c r="B453" s="2" t="s">
        <v>19</v>
      </c>
      <c r="C453">
        <v>268</v>
      </c>
      <c r="D453">
        <f>VLOOKUP(YEAR(cukier[[#This Row],[data sprzedazy]]), $G$3:$H$13, 2,0)</f>
        <v>2.09</v>
      </c>
      <c r="E453">
        <f>cukier[[#This Row],[ilosc sprzedanego cukru w kg]]*cukier[[#This Row],[cena cukru]]</f>
        <v>560.12</v>
      </c>
    </row>
    <row r="454" spans="1:5" x14ac:dyDescent="0.35">
      <c r="A454" s="1">
        <v>39188</v>
      </c>
      <c r="B454" s="2" t="s">
        <v>9</v>
      </c>
      <c r="C454">
        <v>495</v>
      </c>
      <c r="D454">
        <f>VLOOKUP(YEAR(cukier[[#This Row],[data sprzedazy]]), $G$3:$H$13, 2,0)</f>
        <v>2.09</v>
      </c>
      <c r="E454">
        <f>cukier[[#This Row],[ilosc sprzedanego cukru w kg]]*cukier[[#This Row],[cena cukru]]</f>
        <v>1034.55</v>
      </c>
    </row>
    <row r="455" spans="1:5" x14ac:dyDescent="0.35">
      <c r="A455" s="1">
        <v>39188</v>
      </c>
      <c r="B455" s="2" t="s">
        <v>37</v>
      </c>
      <c r="C455">
        <v>30</v>
      </c>
      <c r="D455">
        <f>VLOOKUP(YEAR(cukier[[#This Row],[data sprzedazy]]), $G$3:$H$13, 2,0)</f>
        <v>2.09</v>
      </c>
      <c r="E455">
        <f>cukier[[#This Row],[ilosc sprzedanego cukru w kg]]*cukier[[#This Row],[cena cukru]]</f>
        <v>62.699999999999996</v>
      </c>
    </row>
    <row r="456" spans="1:5" x14ac:dyDescent="0.35">
      <c r="A456" s="1">
        <v>39191</v>
      </c>
      <c r="B456" s="2" t="s">
        <v>8</v>
      </c>
      <c r="C456">
        <v>67</v>
      </c>
      <c r="D456">
        <f>VLOOKUP(YEAR(cukier[[#This Row],[data sprzedazy]]), $G$3:$H$13, 2,0)</f>
        <v>2.09</v>
      </c>
      <c r="E456">
        <f>cukier[[#This Row],[ilosc sprzedanego cukru w kg]]*cukier[[#This Row],[cena cukru]]</f>
        <v>140.03</v>
      </c>
    </row>
    <row r="457" spans="1:5" x14ac:dyDescent="0.35">
      <c r="A457" s="1">
        <v>39197</v>
      </c>
      <c r="B457" s="2" t="s">
        <v>16</v>
      </c>
      <c r="C457">
        <v>497</v>
      </c>
      <c r="D457">
        <f>VLOOKUP(YEAR(cukier[[#This Row],[data sprzedazy]]), $G$3:$H$13, 2,0)</f>
        <v>2.09</v>
      </c>
      <c r="E457">
        <f>cukier[[#This Row],[ilosc sprzedanego cukru w kg]]*cukier[[#This Row],[cena cukru]]</f>
        <v>1038.73</v>
      </c>
    </row>
    <row r="458" spans="1:5" x14ac:dyDescent="0.35">
      <c r="A458" s="1">
        <v>39200</v>
      </c>
      <c r="B458" s="2" t="s">
        <v>24</v>
      </c>
      <c r="C458">
        <v>102</v>
      </c>
      <c r="D458">
        <f>VLOOKUP(YEAR(cukier[[#This Row],[data sprzedazy]]), $G$3:$H$13, 2,0)</f>
        <v>2.09</v>
      </c>
      <c r="E458">
        <f>cukier[[#This Row],[ilosc sprzedanego cukru w kg]]*cukier[[#This Row],[cena cukru]]</f>
        <v>213.17999999999998</v>
      </c>
    </row>
    <row r="459" spans="1:5" x14ac:dyDescent="0.35">
      <c r="A459" s="1">
        <v>39203</v>
      </c>
      <c r="B459" s="2" t="s">
        <v>9</v>
      </c>
      <c r="C459">
        <v>322</v>
      </c>
      <c r="D459">
        <f>VLOOKUP(YEAR(cukier[[#This Row],[data sprzedazy]]), $G$3:$H$13, 2,0)</f>
        <v>2.09</v>
      </c>
      <c r="E459">
        <f>cukier[[#This Row],[ilosc sprzedanego cukru w kg]]*cukier[[#This Row],[cena cukru]]</f>
        <v>672.9799999999999</v>
      </c>
    </row>
    <row r="460" spans="1:5" x14ac:dyDescent="0.35">
      <c r="A460" s="1">
        <v>39204</v>
      </c>
      <c r="B460" s="2" t="s">
        <v>11</v>
      </c>
      <c r="C460">
        <v>297</v>
      </c>
      <c r="D460">
        <f>VLOOKUP(YEAR(cukier[[#This Row],[data sprzedazy]]), $G$3:$H$13, 2,0)</f>
        <v>2.09</v>
      </c>
      <c r="E460">
        <f>cukier[[#This Row],[ilosc sprzedanego cukru w kg]]*cukier[[#This Row],[cena cukru]]</f>
        <v>620.7299999999999</v>
      </c>
    </row>
    <row r="461" spans="1:5" x14ac:dyDescent="0.35">
      <c r="A461" s="1">
        <v>39206</v>
      </c>
      <c r="B461" s="2" t="s">
        <v>14</v>
      </c>
      <c r="C461">
        <v>179</v>
      </c>
      <c r="D461">
        <f>VLOOKUP(YEAR(cukier[[#This Row],[data sprzedazy]]), $G$3:$H$13, 2,0)</f>
        <v>2.09</v>
      </c>
      <c r="E461">
        <f>cukier[[#This Row],[ilosc sprzedanego cukru w kg]]*cukier[[#This Row],[cena cukru]]</f>
        <v>374.10999999999996</v>
      </c>
    </row>
    <row r="462" spans="1:5" x14ac:dyDescent="0.35">
      <c r="A462" s="1">
        <v>39208</v>
      </c>
      <c r="B462" s="2" t="s">
        <v>142</v>
      </c>
      <c r="C462">
        <v>15</v>
      </c>
      <c r="D462">
        <f>VLOOKUP(YEAR(cukier[[#This Row],[data sprzedazy]]), $G$3:$H$13, 2,0)</f>
        <v>2.09</v>
      </c>
      <c r="E462">
        <f>cukier[[#This Row],[ilosc sprzedanego cukru w kg]]*cukier[[#This Row],[cena cukru]]</f>
        <v>31.349999999999998</v>
      </c>
    </row>
    <row r="463" spans="1:5" x14ac:dyDescent="0.35">
      <c r="A463" s="1">
        <v>39210</v>
      </c>
      <c r="B463" s="2" t="s">
        <v>63</v>
      </c>
      <c r="C463">
        <v>65</v>
      </c>
      <c r="D463">
        <f>VLOOKUP(YEAR(cukier[[#This Row],[data sprzedazy]]), $G$3:$H$13, 2,0)</f>
        <v>2.09</v>
      </c>
      <c r="E463">
        <f>cukier[[#This Row],[ilosc sprzedanego cukru w kg]]*cukier[[#This Row],[cena cukru]]</f>
        <v>135.85</v>
      </c>
    </row>
    <row r="464" spans="1:5" x14ac:dyDescent="0.35">
      <c r="A464" s="1">
        <v>39212</v>
      </c>
      <c r="B464" s="2" t="s">
        <v>9</v>
      </c>
      <c r="C464">
        <v>297</v>
      </c>
      <c r="D464">
        <f>VLOOKUP(YEAR(cukier[[#This Row],[data sprzedazy]]), $G$3:$H$13, 2,0)</f>
        <v>2.09</v>
      </c>
      <c r="E464">
        <f>cukier[[#This Row],[ilosc sprzedanego cukru w kg]]*cukier[[#This Row],[cena cukru]]</f>
        <v>620.7299999999999</v>
      </c>
    </row>
    <row r="465" spans="1:5" x14ac:dyDescent="0.35">
      <c r="A465" s="1">
        <v>39214</v>
      </c>
      <c r="B465" s="2" t="s">
        <v>10</v>
      </c>
      <c r="C465">
        <v>131</v>
      </c>
      <c r="D465">
        <f>VLOOKUP(YEAR(cukier[[#This Row],[data sprzedazy]]), $G$3:$H$13, 2,0)</f>
        <v>2.09</v>
      </c>
      <c r="E465">
        <f>cukier[[#This Row],[ilosc sprzedanego cukru w kg]]*cukier[[#This Row],[cena cukru]]</f>
        <v>273.78999999999996</v>
      </c>
    </row>
    <row r="466" spans="1:5" x14ac:dyDescent="0.35">
      <c r="A466" s="1">
        <v>39215</v>
      </c>
      <c r="B466" s="2" t="s">
        <v>143</v>
      </c>
      <c r="C466">
        <v>12</v>
      </c>
      <c r="D466">
        <f>VLOOKUP(YEAR(cukier[[#This Row],[data sprzedazy]]), $G$3:$H$13, 2,0)</f>
        <v>2.09</v>
      </c>
      <c r="E466">
        <f>cukier[[#This Row],[ilosc sprzedanego cukru w kg]]*cukier[[#This Row],[cena cukru]]</f>
        <v>25.08</v>
      </c>
    </row>
    <row r="467" spans="1:5" x14ac:dyDescent="0.35">
      <c r="A467" s="1">
        <v>39215</v>
      </c>
      <c r="B467" s="2" t="s">
        <v>20</v>
      </c>
      <c r="C467">
        <v>114</v>
      </c>
      <c r="D467">
        <f>VLOOKUP(YEAR(cukier[[#This Row],[data sprzedazy]]), $G$3:$H$13, 2,0)</f>
        <v>2.09</v>
      </c>
      <c r="E467">
        <f>cukier[[#This Row],[ilosc sprzedanego cukru w kg]]*cukier[[#This Row],[cena cukru]]</f>
        <v>238.26</v>
      </c>
    </row>
    <row r="468" spans="1:5" x14ac:dyDescent="0.35">
      <c r="A468" s="1">
        <v>39218</v>
      </c>
      <c r="B468" s="2" t="s">
        <v>16</v>
      </c>
      <c r="C468">
        <v>293</v>
      </c>
      <c r="D468">
        <f>VLOOKUP(YEAR(cukier[[#This Row],[data sprzedazy]]), $G$3:$H$13, 2,0)</f>
        <v>2.09</v>
      </c>
      <c r="E468">
        <f>cukier[[#This Row],[ilosc sprzedanego cukru w kg]]*cukier[[#This Row],[cena cukru]]</f>
        <v>612.37</v>
      </c>
    </row>
    <row r="469" spans="1:5" x14ac:dyDescent="0.35">
      <c r="A469" s="1">
        <v>39220</v>
      </c>
      <c r="B469" s="2" t="s">
        <v>144</v>
      </c>
      <c r="C469">
        <v>18</v>
      </c>
      <c r="D469">
        <f>VLOOKUP(YEAR(cukier[[#This Row],[data sprzedazy]]), $G$3:$H$13, 2,0)</f>
        <v>2.09</v>
      </c>
      <c r="E469">
        <f>cukier[[#This Row],[ilosc sprzedanego cukru w kg]]*cukier[[#This Row],[cena cukru]]</f>
        <v>37.619999999999997</v>
      </c>
    </row>
    <row r="470" spans="1:5" x14ac:dyDescent="0.35">
      <c r="A470" s="1">
        <v>39220</v>
      </c>
      <c r="B470" s="2" t="s">
        <v>21</v>
      </c>
      <c r="C470">
        <v>186</v>
      </c>
      <c r="D470">
        <f>VLOOKUP(YEAR(cukier[[#This Row],[data sprzedazy]]), $G$3:$H$13, 2,0)</f>
        <v>2.09</v>
      </c>
      <c r="E470">
        <f>cukier[[#This Row],[ilosc sprzedanego cukru w kg]]*cukier[[#This Row],[cena cukru]]</f>
        <v>388.73999999999995</v>
      </c>
    </row>
    <row r="471" spans="1:5" x14ac:dyDescent="0.35">
      <c r="A471" s="1">
        <v>39223</v>
      </c>
      <c r="B471" s="2" t="s">
        <v>30</v>
      </c>
      <c r="C471">
        <v>119</v>
      </c>
      <c r="D471">
        <f>VLOOKUP(YEAR(cukier[[#This Row],[data sprzedazy]]), $G$3:$H$13, 2,0)</f>
        <v>2.09</v>
      </c>
      <c r="E471">
        <f>cukier[[#This Row],[ilosc sprzedanego cukru w kg]]*cukier[[#This Row],[cena cukru]]</f>
        <v>248.70999999999998</v>
      </c>
    </row>
    <row r="472" spans="1:5" x14ac:dyDescent="0.35">
      <c r="A472" s="1">
        <v>39227</v>
      </c>
      <c r="B472" s="2" t="s">
        <v>132</v>
      </c>
      <c r="C472">
        <v>4</v>
      </c>
      <c r="D472">
        <f>VLOOKUP(YEAR(cukier[[#This Row],[data sprzedazy]]), $G$3:$H$13, 2,0)</f>
        <v>2.09</v>
      </c>
      <c r="E472">
        <f>cukier[[#This Row],[ilosc sprzedanego cukru w kg]]*cukier[[#This Row],[cena cukru]]</f>
        <v>8.36</v>
      </c>
    </row>
    <row r="473" spans="1:5" x14ac:dyDescent="0.35">
      <c r="A473" s="1">
        <v>39230</v>
      </c>
      <c r="B473" s="2" t="s">
        <v>16</v>
      </c>
      <c r="C473">
        <v>415</v>
      </c>
      <c r="D473">
        <f>VLOOKUP(YEAR(cukier[[#This Row],[data sprzedazy]]), $G$3:$H$13, 2,0)</f>
        <v>2.09</v>
      </c>
      <c r="E473">
        <f>cukier[[#This Row],[ilosc sprzedanego cukru w kg]]*cukier[[#This Row],[cena cukru]]</f>
        <v>867.34999999999991</v>
      </c>
    </row>
    <row r="474" spans="1:5" x14ac:dyDescent="0.35">
      <c r="A474" s="1">
        <v>39230</v>
      </c>
      <c r="B474" s="2" t="s">
        <v>15</v>
      </c>
      <c r="C474">
        <v>10</v>
      </c>
      <c r="D474">
        <f>VLOOKUP(YEAR(cukier[[#This Row],[data sprzedazy]]), $G$3:$H$13, 2,0)</f>
        <v>2.09</v>
      </c>
      <c r="E474">
        <f>cukier[[#This Row],[ilosc sprzedanego cukru w kg]]*cukier[[#This Row],[cena cukru]]</f>
        <v>20.9</v>
      </c>
    </row>
    <row r="475" spans="1:5" x14ac:dyDescent="0.35">
      <c r="A475" s="1">
        <v>39230</v>
      </c>
      <c r="B475" s="2" t="s">
        <v>20</v>
      </c>
      <c r="C475">
        <v>159</v>
      </c>
      <c r="D475">
        <f>VLOOKUP(YEAR(cukier[[#This Row],[data sprzedazy]]), $G$3:$H$13, 2,0)</f>
        <v>2.09</v>
      </c>
      <c r="E475">
        <f>cukier[[#This Row],[ilosc sprzedanego cukru w kg]]*cukier[[#This Row],[cena cukru]]</f>
        <v>332.31</v>
      </c>
    </row>
    <row r="476" spans="1:5" x14ac:dyDescent="0.35">
      <c r="A476" s="1">
        <v>39231</v>
      </c>
      <c r="B476" s="2" t="s">
        <v>19</v>
      </c>
      <c r="C476">
        <v>140</v>
      </c>
      <c r="D476">
        <f>VLOOKUP(YEAR(cukier[[#This Row],[data sprzedazy]]), $G$3:$H$13, 2,0)</f>
        <v>2.09</v>
      </c>
      <c r="E476">
        <f>cukier[[#This Row],[ilosc sprzedanego cukru w kg]]*cukier[[#This Row],[cena cukru]]</f>
        <v>292.59999999999997</v>
      </c>
    </row>
    <row r="477" spans="1:5" x14ac:dyDescent="0.35">
      <c r="A477" s="1">
        <v>39239</v>
      </c>
      <c r="B477" s="2" t="s">
        <v>21</v>
      </c>
      <c r="C477">
        <v>128</v>
      </c>
      <c r="D477">
        <f>VLOOKUP(YEAR(cukier[[#This Row],[data sprzedazy]]), $G$3:$H$13, 2,0)</f>
        <v>2.09</v>
      </c>
      <c r="E477">
        <f>cukier[[#This Row],[ilosc sprzedanego cukru w kg]]*cukier[[#This Row],[cena cukru]]</f>
        <v>267.52</v>
      </c>
    </row>
    <row r="478" spans="1:5" x14ac:dyDescent="0.35">
      <c r="A478" s="1">
        <v>39247</v>
      </c>
      <c r="B478" s="2" t="s">
        <v>145</v>
      </c>
      <c r="C478">
        <v>9</v>
      </c>
      <c r="D478">
        <f>VLOOKUP(YEAR(cukier[[#This Row],[data sprzedazy]]), $G$3:$H$13, 2,0)</f>
        <v>2.09</v>
      </c>
      <c r="E478">
        <f>cukier[[#This Row],[ilosc sprzedanego cukru w kg]]*cukier[[#This Row],[cena cukru]]</f>
        <v>18.809999999999999</v>
      </c>
    </row>
    <row r="479" spans="1:5" x14ac:dyDescent="0.35">
      <c r="A479" s="1">
        <v>39247</v>
      </c>
      <c r="B479" s="2" t="s">
        <v>19</v>
      </c>
      <c r="C479">
        <v>121</v>
      </c>
      <c r="D479">
        <f>VLOOKUP(YEAR(cukier[[#This Row],[data sprzedazy]]), $G$3:$H$13, 2,0)</f>
        <v>2.09</v>
      </c>
      <c r="E479">
        <f>cukier[[#This Row],[ilosc sprzedanego cukru w kg]]*cukier[[#This Row],[cena cukru]]</f>
        <v>252.89</v>
      </c>
    </row>
    <row r="480" spans="1:5" x14ac:dyDescent="0.35">
      <c r="A480" s="1">
        <v>39248</v>
      </c>
      <c r="B480" s="2" t="s">
        <v>16</v>
      </c>
      <c r="C480">
        <v>169</v>
      </c>
      <c r="D480">
        <f>VLOOKUP(YEAR(cukier[[#This Row],[data sprzedazy]]), $G$3:$H$13, 2,0)</f>
        <v>2.09</v>
      </c>
      <c r="E480">
        <f>cukier[[#This Row],[ilosc sprzedanego cukru w kg]]*cukier[[#This Row],[cena cukru]]</f>
        <v>353.21</v>
      </c>
    </row>
    <row r="481" spans="1:5" x14ac:dyDescent="0.35">
      <c r="A481" s="1">
        <v>39250</v>
      </c>
      <c r="B481" s="2" t="s">
        <v>57</v>
      </c>
      <c r="C481">
        <v>118</v>
      </c>
      <c r="D481">
        <f>VLOOKUP(YEAR(cukier[[#This Row],[data sprzedazy]]), $G$3:$H$13, 2,0)</f>
        <v>2.09</v>
      </c>
      <c r="E481">
        <f>cukier[[#This Row],[ilosc sprzedanego cukru w kg]]*cukier[[#This Row],[cena cukru]]</f>
        <v>246.61999999999998</v>
      </c>
    </row>
    <row r="482" spans="1:5" x14ac:dyDescent="0.35">
      <c r="A482" s="1">
        <v>39250</v>
      </c>
      <c r="B482" s="2" t="s">
        <v>80</v>
      </c>
      <c r="C482">
        <v>37</v>
      </c>
      <c r="D482">
        <f>VLOOKUP(YEAR(cukier[[#This Row],[data sprzedazy]]), $G$3:$H$13, 2,0)</f>
        <v>2.09</v>
      </c>
      <c r="E482">
        <f>cukier[[#This Row],[ilosc sprzedanego cukru w kg]]*cukier[[#This Row],[cena cukru]]</f>
        <v>77.33</v>
      </c>
    </row>
    <row r="483" spans="1:5" x14ac:dyDescent="0.35">
      <c r="A483" s="1">
        <v>39253</v>
      </c>
      <c r="B483" s="2" t="s">
        <v>37</v>
      </c>
      <c r="C483">
        <v>198</v>
      </c>
      <c r="D483">
        <f>VLOOKUP(YEAR(cukier[[#This Row],[data sprzedazy]]), $G$3:$H$13, 2,0)</f>
        <v>2.09</v>
      </c>
      <c r="E483">
        <f>cukier[[#This Row],[ilosc sprzedanego cukru w kg]]*cukier[[#This Row],[cena cukru]]</f>
        <v>413.82</v>
      </c>
    </row>
    <row r="484" spans="1:5" x14ac:dyDescent="0.35">
      <c r="A484" s="1">
        <v>39254</v>
      </c>
      <c r="B484" s="2" t="s">
        <v>30</v>
      </c>
      <c r="C484">
        <v>74</v>
      </c>
      <c r="D484">
        <f>VLOOKUP(YEAR(cukier[[#This Row],[data sprzedazy]]), $G$3:$H$13, 2,0)</f>
        <v>2.09</v>
      </c>
      <c r="E484">
        <f>cukier[[#This Row],[ilosc sprzedanego cukru w kg]]*cukier[[#This Row],[cena cukru]]</f>
        <v>154.66</v>
      </c>
    </row>
    <row r="485" spans="1:5" x14ac:dyDescent="0.35">
      <c r="A485" s="1">
        <v>39259</v>
      </c>
      <c r="B485" s="2" t="s">
        <v>146</v>
      </c>
      <c r="C485">
        <v>18</v>
      </c>
      <c r="D485">
        <f>VLOOKUP(YEAR(cukier[[#This Row],[data sprzedazy]]), $G$3:$H$13, 2,0)</f>
        <v>2.09</v>
      </c>
      <c r="E485">
        <f>cukier[[#This Row],[ilosc sprzedanego cukru w kg]]*cukier[[#This Row],[cena cukru]]</f>
        <v>37.619999999999997</v>
      </c>
    </row>
    <row r="486" spans="1:5" x14ac:dyDescent="0.35">
      <c r="A486" s="1">
        <v>39263</v>
      </c>
      <c r="B486" s="2" t="s">
        <v>26</v>
      </c>
      <c r="C486">
        <v>291</v>
      </c>
      <c r="D486">
        <f>VLOOKUP(YEAR(cukier[[#This Row],[data sprzedazy]]), $G$3:$H$13, 2,0)</f>
        <v>2.09</v>
      </c>
      <c r="E486">
        <f>cukier[[#This Row],[ilosc sprzedanego cukru w kg]]*cukier[[#This Row],[cena cukru]]</f>
        <v>608.18999999999994</v>
      </c>
    </row>
    <row r="487" spans="1:5" x14ac:dyDescent="0.35">
      <c r="A487" s="1">
        <v>39270</v>
      </c>
      <c r="B487" s="2" t="s">
        <v>11</v>
      </c>
      <c r="C487">
        <v>208</v>
      </c>
      <c r="D487">
        <f>VLOOKUP(YEAR(cukier[[#This Row],[data sprzedazy]]), $G$3:$H$13, 2,0)</f>
        <v>2.09</v>
      </c>
      <c r="E487">
        <f>cukier[[#This Row],[ilosc sprzedanego cukru w kg]]*cukier[[#This Row],[cena cukru]]</f>
        <v>434.71999999999997</v>
      </c>
    </row>
    <row r="488" spans="1:5" x14ac:dyDescent="0.35">
      <c r="A488" s="1">
        <v>39270</v>
      </c>
      <c r="B488" s="2" t="s">
        <v>7</v>
      </c>
      <c r="C488">
        <v>354</v>
      </c>
      <c r="D488">
        <f>VLOOKUP(YEAR(cukier[[#This Row],[data sprzedazy]]), $G$3:$H$13, 2,0)</f>
        <v>2.09</v>
      </c>
      <c r="E488">
        <f>cukier[[#This Row],[ilosc sprzedanego cukru w kg]]*cukier[[#This Row],[cena cukru]]</f>
        <v>739.8599999999999</v>
      </c>
    </row>
    <row r="489" spans="1:5" x14ac:dyDescent="0.35">
      <c r="A489" s="1">
        <v>39277</v>
      </c>
      <c r="B489" s="2" t="s">
        <v>27</v>
      </c>
      <c r="C489">
        <v>113</v>
      </c>
      <c r="D489">
        <f>VLOOKUP(YEAR(cukier[[#This Row],[data sprzedazy]]), $G$3:$H$13, 2,0)</f>
        <v>2.09</v>
      </c>
      <c r="E489">
        <f>cukier[[#This Row],[ilosc sprzedanego cukru w kg]]*cukier[[#This Row],[cena cukru]]</f>
        <v>236.17</v>
      </c>
    </row>
    <row r="490" spans="1:5" x14ac:dyDescent="0.35">
      <c r="A490" s="1">
        <v>39278</v>
      </c>
      <c r="B490" s="2" t="s">
        <v>147</v>
      </c>
      <c r="C490">
        <v>3</v>
      </c>
      <c r="D490">
        <f>VLOOKUP(YEAR(cukier[[#This Row],[data sprzedazy]]), $G$3:$H$13, 2,0)</f>
        <v>2.09</v>
      </c>
      <c r="E490">
        <f>cukier[[#This Row],[ilosc sprzedanego cukru w kg]]*cukier[[#This Row],[cena cukru]]</f>
        <v>6.27</v>
      </c>
    </row>
    <row r="491" spans="1:5" x14ac:dyDescent="0.35">
      <c r="A491" s="1">
        <v>39278</v>
      </c>
      <c r="B491" s="2" t="s">
        <v>47</v>
      </c>
      <c r="C491">
        <v>446</v>
      </c>
      <c r="D491">
        <f>VLOOKUP(YEAR(cukier[[#This Row],[data sprzedazy]]), $G$3:$H$13, 2,0)</f>
        <v>2.09</v>
      </c>
      <c r="E491">
        <f>cukier[[#This Row],[ilosc sprzedanego cukru w kg]]*cukier[[#This Row],[cena cukru]]</f>
        <v>932.14</v>
      </c>
    </row>
    <row r="492" spans="1:5" x14ac:dyDescent="0.35">
      <c r="A492" s="1">
        <v>39278</v>
      </c>
      <c r="B492" s="2" t="s">
        <v>123</v>
      </c>
      <c r="C492">
        <v>9</v>
      </c>
      <c r="D492">
        <f>VLOOKUP(YEAR(cukier[[#This Row],[data sprzedazy]]), $G$3:$H$13, 2,0)</f>
        <v>2.09</v>
      </c>
      <c r="E492">
        <f>cukier[[#This Row],[ilosc sprzedanego cukru w kg]]*cukier[[#This Row],[cena cukru]]</f>
        <v>18.809999999999999</v>
      </c>
    </row>
    <row r="493" spans="1:5" x14ac:dyDescent="0.35">
      <c r="A493" s="1">
        <v>39282</v>
      </c>
      <c r="B493" s="2" t="s">
        <v>52</v>
      </c>
      <c r="C493">
        <v>445</v>
      </c>
      <c r="D493">
        <f>VLOOKUP(YEAR(cukier[[#This Row],[data sprzedazy]]), $G$3:$H$13, 2,0)</f>
        <v>2.09</v>
      </c>
      <c r="E493">
        <f>cukier[[#This Row],[ilosc sprzedanego cukru w kg]]*cukier[[#This Row],[cena cukru]]</f>
        <v>930.05</v>
      </c>
    </row>
    <row r="494" spans="1:5" x14ac:dyDescent="0.35">
      <c r="A494" s="1">
        <v>39283</v>
      </c>
      <c r="B494" s="2" t="s">
        <v>71</v>
      </c>
      <c r="C494">
        <v>47</v>
      </c>
      <c r="D494">
        <f>VLOOKUP(YEAR(cukier[[#This Row],[data sprzedazy]]), $G$3:$H$13, 2,0)</f>
        <v>2.09</v>
      </c>
      <c r="E494">
        <f>cukier[[#This Row],[ilosc sprzedanego cukru w kg]]*cukier[[#This Row],[cena cukru]]</f>
        <v>98.22999999999999</v>
      </c>
    </row>
    <row r="495" spans="1:5" x14ac:dyDescent="0.35">
      <c r="A495" s="1">
        <v>39284</v>
      </c>
      <c r="B495" s="2" t="s">
        <v>148</v>
      </c>
      <c r="C495">
        <v>14</v>
      </c>
      <c r="D495">
        <f>VLOOKUP(YEAR(cukier[[#This Row],[data sprzedazy]]), $G$3:$H$13, 2,0)</f>
        <v>2.09</v>
      </c>
      <c r="E495">
        <f>cukier[[#This Row],[ilosc sprzedanego cukru w kg]]*cukier[[#This Row],[cena cukru]]</f>
        <v>29.259999999999998</v>
      </c>
    </row>
    <row r="496" spans="1:5" x14ac:dyDescent="0.35">
      <c r="A496" s="1">
        <v>39289</v>
      </c>
      <c r="B496" s="2" t="s">
        <v>39</v>
      </c>
      <c r="C496">
        <v>187</v>
      </c>
      <c r="D496">
        <f>VLOOKUP(YEAR(cukier[[#This Row],[data sprzedazy]]), $G$3:$H$13, 2,0)</f>
        <v>2.09</v>
      </c>
      <c r="E496">
        <f>cukier[[#This Row],[ilosc sprzedanego cukru w kg]]*cukier[[#This Row],[cena cukru]]</f>
        <v>390.83</v>
      </c>
    </row>
    <row r="497" spans="1:5" x14ac:dyDescent="0.35">
      <c r="A497" s="1">
        <v>39290</v>
      </c>
      <c r="B497" s="2" t="s">
        <v>47</v>
      </c>
      <c r="C497">
        <v>355</v>
      </c>
      <c r="D497">
        <f>VLOOKUP(YEAR(cukier[[#This Row],[data sprzedazy]]), $G$3:$H$13, 2,0)</f>
        <v>2.09</v>
      </c>
      <c r="E497">
        <f>cukier[[#This Row],[ilosc sprzedanego cukru w kg]]*cukier[[#This Row],[cena cukru]]</f>
        <v>741.94999999999993</v>
      </c>
    </row>
    <row r="498" spans="1:5" x14ac:dyDescent="0.35">
      <c r="A498" s="1">
        <v>39291</v>
      </c>
      <c r="B498" s="2" t="s">
        <v>117</v>
      </c>
      <c r="C498">
        <v>6</v>
      </c>
      <c r="D498">
        <f>VLOOKUP(YEAR(cukier[[#This Row],[data sprzedazy]]), $G$3:$H$13, 2,0)</f>
        <v>2.09</v>
      </c>
      <c r="E498">
        <f>cukier[[#This Row],[ilosc sprzedanego cukru w kg]]*cukier[[#This Row],[cena cukru]]</f>
        <v>12.54</v>
      </c>
    </row>
    <row r="499" spans="1:5" x14ac:dyDescent="0.35">
      <c r="A499" s="1">
        <v>39292</v>
      </c>
      <c r="B499" s="2" t="s">
        <v>70</v>
      </c>
      <c r="C499">
        <v>18</v>
      </c>
      <c r="D499">
        <f>VLOOKUP(YEAR(cukier[[#This Row],[data sprzedazy]]), $G$3:$H$13, 2,0)</f>
        <v>2.09</v>
      </c>
      <c r="E499">
        <f>cukier[[#This Row],[ilosc sprzedanego cukru w kg]]*cukier[[#This Row],[cena cukru]]</f>
        <v>37.619999999999997</v>
      </c>
    </row>
    <row r="500" spans="1:5" x14ac:dyDescent="0.35">
      <c r="A500" s="1">
        <v>39294</v>
      </c>
      <c r="B500" s="2" t="s">
        <v>73</v>
      </c>
      <c r="C500">
        <v>111</v>
      </c>
      <c r="D500">
        <f>VLOOKUP(YEAR(cukier[[#This Row],[data sprzedazy]]), $G$3:$H$13, 2,0)</f>
        <v>2.09</v>
      </c>
      <c r="E500">
        <f>cukier[[#This Row],[ilosc sprzedanego cukru w kg]]*cukier[[#This Row],[cena cukru]]</f>
        <v>231.98999999999998</v>
      </c>
    </row>
    <row r="501" spans="1:5" x14ac:dyDescent="0.35">
      <c r="A501" s="1">
        <v>39294</v>
      </c>
      <c r="B501" s="2" t="s">
        <v>10</v>
      </c>
      <c r="C501">
        <v>156</v>
      </c>
      <c r="D501">
        <f>VLOOKUP(YEAR(cukier[[#This Row],[data sprzedazy]]), $G$3:$H$13, 2,0)</f>
        <v>2.09</v>
      </c>
      <c r="E501">
        <f>cukier[[#This Row],[ilosc sprzedanego cukru w kg]]*cukier[[#This Row],[cena cukru]]</f>
        <v>326.03999999999996</v>
      </c>
    </row>
    <row r="502" spans="1:5" x14ac:dyDescent="0.35">
      <c r="A502" s="1">
        <v>39295</v>
      </c>
      <c r="B502" s="2" t="s">
        <v>47</v>
      </c>
      <c r="C502">
        <v>396</v>
      </c>
      <c r="D502">
        <f>VLOOKUP(YEAR(cukier[[#This Row],[data sprzedazy]]), $G$3:$H$13, 2,0)</f>
        <v>2.09</v>
      </c>
      <c r="E502">
        <f>cukier[[#This Row],[ilosc sprzedanego cukru w kg]]*cukier[[#This Row],[cena cukru]]</f>
        <v>827.64</v>
      </c>
    </row>
    <row r="503" spans="1:5" x14ac:dyDescent="0.35">
      <c r="A503" s="1">
        <v>39299</v>
      </c>
      <c r="B503" s="2" t="s">
        <v>62</v>
      </c>
      <c r="C503">
        <v>7</v>
      </c>
      <c r="D503">
        <f>VLOOKUP(YEAR(cukier[[#This Row],[data sprzedazy]]), $G$3:$H$13, 2,0)</f>
        <v>2.09</v>
      </c>
      <c r="E503">
        <f>cukier[[#This Row],[ilosc sprzedanego cukru w kg]]*cukier[[#This Row],[cena cukru]]</f>
        <v>14.629999999999999</v>
      </c>
    </row>
    <row r="504" spans="1:5" x14ac:dyDescent="0.35">
      <c r="A504" s="1">
        <v>39301</v>
      </c>
      <c r="B504" s="2" t="s">
        <v>57</v>
      </c>
      <c r="C504">
        <v>98</v>
      </c>
      <c r="D504">
        <f>VLOOKUP(YEAR(cukier[[#This Row],[data sprzedazy]]), $G$3:$H$13, 2,0)</f>
        <v>2.09</v>
      </c>
      <c r="E504">
        <f>cukier[[#This Row],[ilosc sprzedanego cukru w kg]]*cukier[[#This Row],[cena cukru]]</f>
        <v>204.82</v>
      </c>
    </row>
    <row r="505" spans="1:5" x14ac:dyDescent="0.35">
      <c r="A505" s="1">
        <v>39303</v>
      </c>
      <c r="B505" s="2" t="s">
        <v>47</v>
      </c>
      <c r="C505">
        <v>405</v>
      </c>
      <c r="D505">
        <f>VLOOKUP(YEAR(cukier[[#This Row],[data sprzedazy]]), $G$3:$H$13, 2,0)</f>
        <v>2.09</v>
      </c>
      <c r="E505">
        <f>cukier[[#This Row],[ilosc sprzedanego cukru w kg]]*cukier[[#This Row],[cena cukru]]</f>
        <v>846.44999999999993</v>
      </c>
    </row>
    <row r="506" spans="1:5" x14ac:dyDescent="0.35">
      <c r="A506" s="1">
        <v>39305</v>
      </c>
      <c r="B506" s="2" t="s">
        <v>9</v>
      </c>
      <c r="C506">
        <v>220</v>
      </c>
      <c r="D506">
        <f>VLOOKUP(YEAR(cukier[[#This Row],[data sprzedazy]]), $G$3:$H$13, 2,0)</f>
        <v>2.09</v>
      </c>
      <c r="E506">
        <f>cukier[[#This Row],[ilosc sprzedanego cukru w kg]]*cukier[[#This Row],[cena cukru]]</f>
        <v>459.79999999999995</v>
      </c>
    </row>
    <row r="507" spans="1:5" x14ac:dyDescent="0.35">
      <c r="A507" s="1">
        <v>39306</v>
      </c>
      <c r="B507" s="2" t="s">
        <v>32</v>
      </c>
      <c r="C507">
        <v>141</v>
      </c>
      <c r="D507">
        <f>VLOOKUP(YEAR(cukier[[#This Row],[data sprzedazy]]), $G$3:$H$13, 2,0)</f>
        <v>2.09</v>
      </c>
      <c r="E507">
        <f>cukier[[#This Row],[ilosc sprzedanego cukru w kg]]*cukier[[#This Row],[cena cukru]]</f>
        <v>294.69</v>
      </c>
    </row>
    <row r="508" spans="1:5" x14ac:dyDescent="0.35">
      <c r="A508" s="1">
        <v>39307</v>
      </c>
      <c r="B508" s="2" t="s">
        <v>92</v>
      </c>
      <c r="C508">
        <v>17</v>
      </c>
      <c r="D508">
        <f>VLOOKUP(YEAR(cukier[[#This Row],[data sprzedazy]]), $G$3:$H$13, 2,0)</f>
        <v>2.09</v>
      </c>
      <c r="E508">
        <f>cukier[[#This Row],[ilosc sprzedanego cukru w kg]]*cukier[[#This Row],[cena cukru]]</f>
        <v>35.53</v>
      </c>
    </row>
    <row r="509" spans="1:5" x14ac:dyDescent="0.35">
      <c r="A509" s="1">
        <v>39307</v>
      </c>
      <c r="B509" s="2" t="s">
        <v>11</v>
      </c>
      <c r="C509">
        <v>260</v>
      </c>
      <c r="D509">
        <f>VLOOKUP(YEAR(cukier[[#This Row],[data sprzedazy]]), $G$3:$H$13, 2,0)</f>
        <v>2.09</v>
      </c>
      <c r="E509">
        <f>cukier[[#This Row],[ilosc sprzedanego cukru w kg]]*cukier[[#This Row],[cena cukru]]</f>
        <v>543.4</v>
      </c>
    </row>
    <row r="510" spans="1:5" x14ac:dyDescent="0.35">
      <c r="A510" s="1">
        <v>39308</v>
      </c>
      <c r="B510" s="2" t="s">
        <v>121</v>
      </c>
      <c r="C510">
        <v>11</v>
      </c>
      <c r="D510">
        <f>VLOOKUP(YEAR(cukier[[#This Row],[data sprzedazy]]), $G$3:$H$13, 2,0)</f>
        <v>2.09</v>
      </c>
      <c r="E510">
        <f>cukier[[#This Row],[ilosc sprzedanego cukru w kg]]*cukier[[#This Row],[cena cukru]]</f>
        <v>22.99</v>
      </c>
    </row>
    <row r="511" spans="1:5" x14ac:dyDescent="0.35">
      <c r="A511" s="1">
        <v>39312</v>
      </c>
      <c r="B511" s="2" t="s">
        <v>54</v>
      </c>
      <c r="C511">
        <v>182</v>
      </c>
      <c r="D511">
        <f>VLOOKUP(YEAR(cukier[[#This Row],[data sprzedazy]]), $G$3:$H$13, 2,0)</f>
        <v>2.09</v>
      </c>
      <c r="E511">
        <f>cukier[[#This Row],[ilosc sprzedanego cukru w kg]]*cukier[[#This Row],[cena cukru]]</f>
        <v>380.38</v>
      </c>
    </row>
    <row r="512" spans="1:5" x14ac:dyDescent="0.35">
      <c r="A512" s="1">
        <v>39314</v>
      </c>
      <c r="B512" s="2" t="s">
        <v>39</v>
      </c>
      <c r="C512">
        <v>59</v>
      </c>
      <c r="D512">
        <f>VLOOKUP(YEAR(cukier[[#This Row],[data sprzedazy]]), $G$3:$H$13, 2,0)</f>
        <v>2.09</v>
      </c>
      <c r="E512">
        <f>cukier[[#This Row],[ilosc sprzedanego cukru w kg]]*cukier[[#This Row],[cena cukru]]</f>
        <v>123.30999999999999</v>
      </c>
    </row>
    <row r="513" spans="1:5" x14ac:dyDescent="0.35">
      <c r="A513" s="1">
        <v>39315</v>
      </c>
      <c r="B513" s="2" t="s">
        <v>68</v>
      </c>
      <c r="C513">
        <v>45</v>
      </c>
      <c r="D513">
        <f>VLOOKUP(YEAR(cukier[[#This Row],[data sprzedazy]]), $G$3:$H$13, 2,0)</f>
        <v>2.09</v>
      </c>
      <c r="E513">
        <f>cukier[[#This Row],[ilosc sprzedanego cukru w kg]]*cukier[[#This Row],[cena cukru]]</f>
        <v>94.05</v>
      </c>
    </row>
    <row r="514" spans="1:5" x14ac:dyDescent="0.35">
      <c r="A514" s="1">
        <v>39315</v>
      </c>
      <c r="B514" s="2" t="s">
        <v>78</v>
      </c>
      <c r="C514">
        <v>3</v>
      </c>
      <c r="D514">
        <f>VLOOKUP(YEAR(cukier[[#This Row],[data sprzedazy]]), $G$3:$H$13, 2,0)</f>
        <v>2.09</v>
      </c>
      <c r="E514">
        <f>cukier[[#This Row],[ilosc sprzedanego cukru w kg]]*cukier[[#This Row],[cena cukru]]</f>
        <v>6.27</v>
      </c>
    </row>
    <row r="515" spans="1:5" x14ac:dyDescent="0.35">
      <c r="A515" s="1">
        <v>39317</v>
      </c>
      <c r="B515" s="2" t="s">
        <v>63</v>
      </c>
      <c r="C515">
        <v>52</v>
      </c>
      <c r="D515">
        <f>VLOOKUP(YEAR(cukier[[#This Row],[data sprzedazy]]), $G$3:$H$13, 2,0)</f>
        <v>2.09</v>
      </c>
      <c r="E515">
        <f>cukier[[#This Row],[ilosc sprzedanego cukru w kg]]*cukier[[#This Row],[cena cukru]]</f>
        <v>108.67999999999999</v>
      </c>
    </row>
    <row r="516" spans="1:5" x14ac:dyDescent="0.35">
      <c r="A516" s="1">
        <v>39317</v>
      </c>
      <c r="B516" s="2" t="s">
        <v>24</v>
      </c>
      <c r="C516">
        <v>373</v>
      </c>
      <c r="D516">
        <f>VLOOKUP(YEAR(cukier[[#This Row],[data sprzedazy]]), $G$3:$H$13, 2,0)</f>
        <v>2.09</v>
      </c>
      <c r="E516">
        <f>cukier[[#This Row],[ilosc sprzedanego cukru w kg]]*cukier[[#This Row],[cena cukru]]</f>
        <v>779.56999999999994</v>
      </c>
    </row>
    <row r="517" spans="1:5" x14ac:dyDescent="0.35">
      <c r="A517" s="1">
        <v>39318</v>
      </c>
      <c r="B517" s="2" t="s">
        <v>36</v>
      </c>
      <c r="C517">
        <v>2</v>
      </c>
      <c r="D517">
        <f>VLOOKUP(YEAR(cukier[[#This Row],[data sprzedazy]]), $G$3:$H$13, 2,0)</f>
        <v>2.09</v>
      </c>
      <c r="E517">
        <f>cukier[[#This Row],[ilosc sprzedanego cukru w kg]]*cukier[[#This Row],[cena cukru]]</f>
        <v>4.18</v>
      </c>
    </row>
    <row r="518" spans="1:5" x14ac:dyDescent="0.35">
      <c r="A518" s="1">
        <v>39318</v>
      </c>
      <c r="B518" s="2" t="s">
        <v>26</v>
      </c>
      <c r="C518">
        <v>445</v>
      </c>
      <c r="D518">
        <f>VLOOKUP(YEAR(cukier[[#This Row],[data sprzedazy]]), $G$3:$H$13, 2,0)</f>
        <v>2.09</v>
      </c>
      <c r="E518">
        <f>cukier[[#This Row],[ilosc sprzedanego cukru w kg]]*cukier[[#This Row],[cena cukru]]</f>
        <v>930.05</v>
      </c>
    </row>
    <row r="519" spans="1:5" x14ac:dyDescent="0.35">
      <c r="A519" s="1">
        <v>39319</v>
      </c>
      <c r="B519" s="2" t="s">
        <v>54</v>
      </c>
      <c r="C519">
        <v>93</v>
      </c>
      <c r="D519">
        <f>VLOOKUP(YEAR(cukier[[#This Row],[data sprzedazy]]), $G$3:$H$13, 2,0)</f>
        <v>2.09</v>
      </c>
      <c r="E519">
        <f>cukier[[#This Row],[ilosc sprzedanego cukru w kg]]*cukier[[#This Row],[cena cukru]]</f>
        <v>194.36999999999998</v>
      </c>
    </row>
    <row r="520" spans="1:5" x14ac:dyDescent="0.35">
      <c r="A520" s="1">
        <v>39324</v>
      </c>
      <c r="B520" s="2" t="s">
        <v>24</v>
      </c>
      <c r="C520">
        <v>329</v>
      </c>
      <c r="D520">
        <f>VLOOKUP(YEAR(cukier[[#This Row],[data sprzedazy]]), $G$3:$H$13, 2,0)</f>
        <v>2.09</v>
      </c>
      <c r="E520">
        <f>cukier[[#This Row],[ilosc sprzedanego cukru w kg]]*cukier[[#This Row],[cena cukru]]</f>
        <v>687.6099999999999</v>
      </c>
    </row>
    <row r="521" spans="1:5" x14ac:dyDescent="0.35">
      <c r="A521" s="1">
        <v>39326</v>
      </c>
      <c r="B521" s="2" t="s">
        <v>24</v>
      </c>
      <c r="C521">
        <v>217</v>
      </c>
      <c r="D521">
        <f>VLOOKUP(YEAR(cukier[[#This Row],[data sprzedazy]]), $G$3:$H$13, 2,0)</f>
        <v>2.09</v>
      </c>
      <c r="E521">
        <f>cukier[[#This Row],[ilosc sprzedanego cukru w kg]]*cukier[[#This Row],[cena cukru]]</f>
        <v>453.53</v>
      </c>
    </row>
    <row r="522" spans="1:5" x14ac:dyDescent="0.35">
      <c r="A522" s="1">
        <v>39326</v>
      </c>
      <c r="B522" s="2" t="s">
        <v>20</v>
      </c>
      <c r="C522">
        <v>165</v>
      </c>
      <c r="D522">
        <f>VLOOKUP(YEAR(cukier[[#This Row],[data sprzedazy]]), $G$3:$H$13, 2,0)</f>
        <v>2.09</v>
      </c>
      <c r="E522">
        <f>cukier[[#This Row],[ilosc sprzedanego cukru w kg]]*cukier[[#This Row],[cena cukru]]</f>
        <v>344.84999999999997</v>
      </c>
    </row>
    <row r="523" spans="1:5" x14ac:dyDescent="0.35">
      <c r="A523" s="1">
        <v>39327</v>
      </c>
      <c r="B523" s="2" t="s">
        <v>43</v>
      </c>
      <c r="C523">
        <v>20</v>
      </c>
      <c r="D523">
        <f>VLOOKUP(YEAR(cukier[[#This Row],[data sprzedazy]]), $G$3:$H$13, 2,0)</f>
        <v>2.09</v>
      </c>
      <c r="E523">
        <f>cukier[[#This Row],[ilosc sprzedanego cukru w kg]]*cukier[[#This Row],[cena cukru]]</f>
        <v>41.8</v>
      </c>
    </row>
    <row r="524" spans="1:5" x14ac:dyDescent="0.35">
      <c r="A524" s="1">
        <v>39328</v>
      </c>
      <c r="B524" s="2" t="s">
        <v>35</v>
      </c>
      <c r="C524">
        <v>11</v>
      </c>
      <c r="D524">
        <f>VLOOKUP(YEAR(cukier[[#This Row],[data sprzedazy]]), $G$3:$H$13, 2,0)</f>
        <v>2.09</v>
      </c>
      <c r="E524">
        <f>cukier[[#This Row],[ilosc sprzedanego cukru w kg]]*cukier[[#This Row],[cena cukru]]</f>
        <v>22.99</v>
      </c>
    </row>
    <row r="525" spans="1:5" x14ac:dyDescent="0.35">
      <c r="A525" s="1">
        <v>39329</v>
      </c>
      <c r="B525" s="2" t="s">
        <v>16</v>
      </c>
      <c r="C525">
        <v>294</v>
      </c>
      <c r="D525">
        <f>VLOOKUP(YEAR(cukier[[#This Row],[data sprzedazy]]), $G$3:$H$13, 2,0)</f>
        <v>2.09</v>
      </c>
      <c r="E525">
        <f>cukier[[#This Row],[ilosc sprzedanego cukru w kg]]*cukier[[#This Row],[cena cukru]]</f>
        <v>614.45999999999992</v>
      </c>
    </row>
    <row r="526" spans="1:5" x14ac:dyDescent="0.35">
      <c r="A526" s="1">
        <v>39331</v>
      </c>
      <c r="B526" s="2" t="s">
        <v>14</v>
      </c>
      <c r="C526">
        <v>82</v>
      </c>
      <c r="D526">
        <f>VLOOKUP(YEAR(cukier[[#This Row],[data sprzedazy]]), $G$3:$H$13, 2,0)</f>
        <v>2.09</v>
      </c>
      <c r="E526">
        <f>cukier[[#This Row],[ilosc sprzedanego cukru w kg]]*cukier[[#This Row],[cena cukru]]</f>
        <v>171.38</v>
      </c>
    </row>
    <row r="527" spans="1:5" x14ac:dyDescent="0.35">
      <c r="A527" s="1">
        <v>39331</v>
      </c>
      <c r="B527" s="2" t="s">
        <v>25</v>
      </c>
      <c r="C527">
        <v>186</v>
      </c>
      <c r="D527">
        <f>VLOOKUP(YEAR(cukier[[#This Row],[data sprzedazy]]), $G$3:$H$13, 2,0)</f>
        <v>2.09</v>
      </c>
      <c r="E527">
        <f>cukier[[#This Row],[ilosc sprzedanego cukru w kg]]*cukier[[#This Row],[cena cukru]]</f>
        <v>388.73999999999995</v>
      </c>
    </row>
    <row r="528" spans="1:5" x14ac:dyDescent="0.35">
      <c r="A528" s="1">
        <v>39333</v>
      </c>
      <c r="B528" s="2" t="s">
        <v>12</v>
      </c>
      <c r="C528">
        <v>163</v>
      </c>
      <c r="D528">
        <f>VLOOKUP(YEAR(cukier[[#This Row],[data sprzedazy]]), $G$3:$H$13, 2,0)</f>
        <v>2.09</v>
      </c>
      <c r="E528">
        <f>cukier[[#This Row],[ilosc sprzedanego cukru w kg]]*cukier[[#This Row],[cena cukru]]</f>
        <v>340.66999999999996</v>
      </c>
    </row>
    <row r="529" spans="1:5" x14ac:dyDescent="0.35">
      <c r="A529" s="1">
        <v>39333</v>
      </c>
      <c r="B529" s="2" t="s">
        <v>32</v>
      </c>
      <c r="C529">
        <v>148</v>
      </c>
      <c r="D529">
        <f>VLOOKUP(YEAR(cukier[[#This Row],[data sprzedazy]]), $G$3:$H$13, 2,0)</f>
        <v>2.09</v>
      </c>
      <c r="E529">
        <f>cukier[[#This Row],[ilosc sprzedanego cukru w kg]]*cukier[[#This Row],[cena cukru]]</f>
        <v>309.32</v>
      </c>
    </row>
    <row r="530" spans="1:5" x14ac:dyDescent="0.35">
      <c r="A530" s="1">
        <v>39334</v>
      </c>
      <c r="B530" s="2" t="s">
        <v>42</v>
      </c>
      <c r="C530">
        <v>2</v>
      </c>
      <c r="D530">
        <f>VLOOKUP(YEAR(cukier[[#This Row],[data sprzedazy]]), $G$3:$H$13, 2,0)</f>
        <v>2.09</v>
      </c>
      <c r="E530">
        <f>cukier[[#This Row],[ilosc sprzedanego cukru w kg]]*cukier[[#This Row],[cena cukru]]</f>
        <v>4.18</v>
      </c>
    </row>
    <row r="531" spans="1:5" x14ac:dyDescent="0.35">
      <c r="A531" s="1">
        <v>39336</v>
      </c>
      <c r="B531" s="2" t="s">
        <v>24</v>
      </c>
      <c r="C531">
        <v>343</v>
      </c>
      <c r="D531">
        <f>VLOOKUP(YEAR(cukier[[#This Row],[data sprzedazy]]), $G$3:$H$13, 2,0)</f>
        <v>2.09</v>
      </c>
      <c r="E531">
        <f>cukier[[#This Row],[ilosc sprzedanego cukru w kg]]*cukier[[#This Row],[cena cukru]]</f>
        <v>716.87</v>
      </c>
    </row>
    <row r="532" spans="1:5" x14ac:dyDescent="0.35">
      <c r="A532" s="1">
        <v>39336</v>
      </c>
      <c r="B532" s="2" t="s">
        <v>73</v>
      </c>
      <c r="C532">
        <v>51</v>
      </c>
      <c r="D532">
        <f>VLOOKUP(YEAR(cukier[[#This Row],[data sprzedazy]]), $G$3:$H$13, 2,0)</f>
        <v>2.09</v>
      </c>
      <c r="E532">
        <f>cukier[[#This Row],[ilosc sprzedanego cukru w kg]]*cukier[[#This Row],[cena cukru]]</f>
        <v>106.58999999999999</v>
      </c>
    </row>
    <row r="533" spans="1:5" x14ac:dyDescent="0.35">
      <c r="A533" s="1">
        <v>39339</v>
      </c>
      <c r="B533" s="2" t="s">
        <v>12</v>
      </c>
      <c r="C533">
        <v>164</v>
      </c>
      <c r="D533">
        <f>VLOOKUP(YEAR(cukier[[#This Row],[data sprzedazy]]), $G$3:$H$13, 2,0)</f>
        <v>2.09</v>
      </c>
      <c r="E533">
        <f>cukier[[#This Row],[ilosc sprzedanego cukru w kg]]*cukier[[#This Row],[cena cukru]]</f>
        <v>342.76</v>
      </c>
    </row>
    <row r="534" spans="1:5" x14ac:dyDescent="0.35">
      <c r="A534" s="1">
        <v>39339</v>
      </c>
      <c r="B534" s="2" t="s">
        <v>6</v>
      </c>
      <c r="C534">
        <v>5</v>
      </c>
      <c r="D534">
        <f>VLOOKUP(YEAR(cukier[[#This Row],[data sprzedazy]]), $G$3:$H$13, 2,0)</f>
        <v>2.09</v>
      </c>
      <c r="E534">
        <f>cukier[[#This Row],[ilosc sprzedanego cukru w kg]]*cukier[[#This Row],[cena cukru]]</f>
        <v>10.45</v>
      </c>
    </row>
    <row r="535" spans="1:5" x14ac:dyDescent="0.35">
      <c r="A535" s="1">
        <v>39340</v>
      </c>
      <c r="B535" s="2" t="s">
        <v>9</v>
      </c>
      <c r="C535">
        <v>260</v>
      </c>
      <c r="D535">
        <f>VLOOKUP(YEAR(cukier[[#This Row],[data sprzedazy]]), $G$3:$H$13, 2,0)</f>
        <v>2.09</v>
      </c>
      <c r="E535">
        <f>cukier[[#This Row],[ilosc sprzedanego cukru w kg]]*cukier[[#This Row],[cena cukru]]</f>
        <v>543.4</v>
      </c>
    </row>
    <row r="536" spans="1:5" x14ac:dyDescent="0.35">
      <c r="A536" s="1">
        <v>39340</v>
      </c>
      <c r="B536" s="2" t="s">
        <v>11</v>
      </c>
      <c r="C536">
        <v>415</v>
      </c>
      <c r="D536">
        <f>VLOOKUP(YEAR(cukier[[#This Row],[data sprzedazy]]), $G$3:$H$13, 2,0)</f>
        <v>2.09</v>
      </c>
      <c r="E536">
        <f>cukier[[#This Row],[ilosc sprzedanego cukru w kg]]*cukier[[#This Row],[cena cukru]]</f>
        <v>867.34999999999991</v>
      </c>
    </row>
    <row r="537" spans="1:5" x14ac:dyDescent="0.35">
      <c r="A537" s="1">
        <v>39341</v>
      </c>
      <c r="B537" s="2" t="s">
        <v>11</v>
      </c>
      <c r="C537">
        <v>467</v>
      </c>
      <c r="D537">
        <f>VLOOKUP(YEAR(cukier[[#This Row],[data sprzedazy]]), $G$3:$H$13, 2,0)</f>
        <v>2.09</v>
      </c>
      <c r="E537">
        <f>cukier[[#This Row],[ilosc sprzedanego cukru w kg]]*cukier[[#This Row],[cena cukru]]</f>
        <v>976.03</v>
      </c>
    </row>
    <row r="538" spans="1:5" x14ac:dyDescent="0.35">
      <c r="A538" s="1">
        <v>39341</v>
      </c>
      <c r="B538" s="2" t="s">
        <v>63</v>
      </c>
      <c r="C538">
        <v>43</v>
      </c>
      <c r="D538">
        <f>VLOOKUP(YEAR(cukier[[#This Row],[data sprzedazy]]), $G$3:$H$13, 2,0)</f>
        <v>2.09</v>
      </c>
      <c r="E538">
        <f>cukier[[#This Row],[ilosc sprzedanego cukru w kg]]*cukier[[#This Row],[cena cukru]]</f>
        <v>89.86999999999999</v>
      </c>
    </row>
    <row r="539" spans="1:5" x14ac:dyDescent="0.35">
      <c r="A539" s="1">
        <v>39342</v>
      </c>
      <c r="B539" s="2" t="s">
        <v>10</v>
      </c>
      <c r="C539">
        <v>40</v>
      </c>
      <c r="D539">
        <f>VLOOKUP(YEAR(cukier[[#This Row],[data sprzedazy]]), $G$3:$H$13, 2,0)</f>
        <v>2.09</v>
      </c>
      <c r="E539">
        <f>cukier[[#This Row],[ilosc sprzedanego cukru w kg]]*cukier[[#This Row],[cena cukru]]</f>
        <v>83.6</v>
      </c>
    </row>
    <row r="540" spans="1:5" x14ac:dyDescent="0.35">
      <c r="A540" s="1">
        <v>39344</v>
      </c>
      <c r="B540" s="2" t="s">
        <v>149</v>
      </c>
      <c r="C540">
        <v>10</v>
      </c>
      <c r="D540">
        <f>VLOOKUP(YEAR(cukier[[#This Row],[data sprzedazy]]), $G$3:$H$13, 2,0)</f>
        <v>2.09</v>
      </c>
      <c r="E540">
        <f>cukier[[#This Row],[ilosc sprzedanego cukru w kg]]*cukier[[#This Row],[cena cukru]]</f>
        <v>20.9</v>
      </c>
    </row>
    <row r="541" spans="1:5" x14ac:dyDescent="0.35">
      <c r="A541" s="1">
        <v>39345</v>
      </c>
      <c r="B541" s="2" t="s">
        <v>11</v>
      </c>
      <c r="C541">
        <v>197</v>
      </c>
      <c r="D541">
        <f>VLOOKUP(YEAR(cukier[[#This Row],[data sprzedazy]]), $G$3:$H$13, 2,0)</f>
        <v>2.09</v>
      </c>
      <c r="E541">
        <f>cukier[[#This Row],[ilosc sprzedanego cukru w kg]]*cukier[[#This Row],[cena cukru]]</f>
        <v>411.72999999999996</v>
      </c>
    </row>
    <row r="542" spans="1:5" x14ac:dyDescent="0.35">
      <c r="A542" s="1">
        <v>39348</v>
      </c>
      <c r="B542" s="2" t="s">
        <v>80</v>
      </c>
      <c r="C542">
        <v>145</v>
      </c>
      <c r="D542">
        <f>VLOOKUP(YEAR(cukier[[#This Row],[data sprzedazy]]), $G$3:$H$13, 2,0)</f>
        <v>2.09</v>
      </c>
      <c r="E542">
        <f>cukier[[#This Row],[ilosc sprzedanego cukru w kg]]*cukier[[#This Row],[cena cukru]]</f>
        <v>303.04999999999995</v>
      </c>
    </row>
    <row r="543" spans="1:5" x14ac:dyDescent="0.35">
      <c r="A543" s="1">
        <v>39349</v>
      </c>
      <c r="B543" s="2" t="s">
        <v>57</v>
      </c>
      <c r="C543">
        <v>105</v>
      </c>
      <c r="D543">
        <f>VLOOKUP(YEAR(cukier[[#This Row],[data sprzedazy]]), $G$3:$H$13, 2,0)</f>
        <v>2.09</v>
      </c>
      <c r="E543">
        <f>cukier[[#This Row],[ilosc sprzedanego cukru w kg]]*cukier[[#This Row],[cena cukru]]</f>
        <v>219.45</v>
      </c>
    </row>
    <row r="544" spans="1:5" x14ac:dyDescent="0.35">
      <c r="A544" s="1">
        <v>39350</v>
      </c>
      <c r="B544" s="2" t="s">
        <v>39</v>
      </c>
      <c r="C544">
        <v>33</v>
      </c>
      <c r="D544">
        <f>VLOOKUP(YEAR(cukier[[#This Row],[data sprzedazy]]), $G$3:$H$13, 2,0)</f>
        <v>2.09</v>
      </c>
      <c r="E544">
        <f>cukier[[#This Row],[ilosc sprzedanego cukru w kg]]*cukier[[#This Row],[cena cukru]]</f>
        <v>68.97</v>
      </c>
    </row>
    <row r="545" spans="1:5" x14ac:dyDescent="0.35">
      <c r="A545" s="1">
        <v>39350</v>
      </c>
      <c r="B545" s="2" t="s">
        <v>122</v>
      </c>
      <c r="C545">
        <v>78</v>
      </c>
      <c r="D545">
        <f>VLOOKUP(YEAR(cukier[[#This Row],[data sprzedazy]]), $G$3:$H$13, 2,0)</f>
        <v>2.09</v>
      </c>
      <c r="E545">
        <f>cukier[[#This Row],[ilosc sprzedanego cukru w kg]]*cukier[[#This Row],[cena cukru]]</f>
        <v>163.01999999999998</v>
      </c>
    </row>
    <row r="546" spans="1:5" x14ac:dyDescent="0.35">
      <c r="A546" s="1">
        <v>39351</v>
      </c>
      <c r="B546" s="2" t="s">
        <v>11</v>
      </c>
      <c r="C546">
        <v>466</v>
      </c>
      <c r="D546">
        <f>VLOOKUP(YEAR(cukier[[#This Row],[data sprzedazy]]), $G$3:$H$13, 2,0)</f>
        <v>2.09</v>
      </c>
      <c r="E546">
        <f>cukier[[#This Row],[ilosc sprzedanego cukru w kg]]*cukier[[#This Row],[cena cukru]]</f>
        <v>973.93999999999994</v>
      </c>
    </row>
    <row r="547" spans="1:5" x14ac:dyDescent="0.35">
      <c r="A547" s="1">
        <v>39354</v>
      </c>
      <c r="B547" s="2" t="s">
        <v>47</v>
      </c>
      <c r="C547">
        <v>476</v>
      </c>
      <c r="D547">
        <f>VLOOKUP(YEAR(cukier[[#This Row],[data sprzedazy]]), $G$3:$H$13, 2,0)</f>
        <v>2.09</v>
      </c>
      <c r="E547">
        <f>cukier[[#This Row],[ilosc sprzedanego cukru w kg]]*cukier[[#This Row],[cena cukru]]</f>
        <v>994.83999999999992</v>
      </c>
    </row>
    <row r="548" spans="1:5" x14ac:dyDescent="0.35">
      <c r="A548" s="1">
        <v>39357</v>
      </c>
      <c r="B548" s="2" t="s">
        <v>21</v>
      </c>
      <c r="C548">
        <v>151</v>
      </c>
      <c r="D548">
        <f>VLOOKUP(YEAR(cukier[[#This Row],[data sprzedazy]]), $G$3:$H$13, 2,0)</f>
        <v>2.09</v>
      </c>
      <c r="E548">
        <f>cukier[[#This Row],[ilosc sprzedanego cukru w kg]]*cukier[[#This Row],[cena cukru]]</f>
        <v>315.58999999999997</v>
      </c>
    </row>
    <row r="549" spans="1:5" x14ac:dyDescent="0.35">
      <c r="A549" s="1">
        <v>39357</v>
      </c>
      <c r="B549" s="2" t="s">
        <v>150</v>
      </c>
      <c r="C549">
        <v>17</v>
      </c>
      <c r="D549">
        <f>VLOOKUP(YEAR(cukier[[#This Row],[data sprzedazy]]), $G$3:$H$13, 2,0)</f>
        <v>2.09</v>
      </c>
      <c r="E549">
        <f>cukier[[#This Row],[ilosc sprzedanego cukru w kg]]*cukier[[#This Row],[cena cukru]]</f>
        <v>35.53</v>
      </c>
    </row>
    <row r="550" spans="1:5" x14ac:dyDescent="0.35">
      <c r="A550" s="1">
        <v>39361</v>
      </c>
      <c r="B550" s="2" t="s">
        <v>151</v>
      </c>
      <c r="C550">
        <v>4</v>
      </c>
      <c r="D550">
        <f>VLOOKUP(YEAR(cukier[[#This Row],[data sprzedazy]]), $G$3:$H$13, 2,0)</f>
        <v>2.09</v>
      </c>
      <c r="E550">
        <f>cukier[[#This Row],[ilosc sprzedanego cukru w kg]]*cukier[[#This Row],[cena cukru]]</f>
        <v>8.36</v>
      </c>
    </row>
    <row r="551" spans="1:5" x14ac:dyDescent="0.35">
      <c r="A551" s="1">
        <v>39371</v>
      </c>
      <c r="B551" s="2" t="s">
        <v>7</v>
      </c>
      <c r="C551">
        <v>131</v>
      </c>
      <c r="D551">
        <f>VLOOKUP(YEAR(cukier[[#This Row],[data sprzedazy]]), $G$3:$H$13, 2,0)</f>
        <v>2.09</v>
      </c>
      <c r="E551">
        <f>cukier[[#This Row],[ilosc sprzedanego cukru w kg]]*cukier[[#This Row],[cena cukru]]</f>
        <v>273.78999999999996</v>
      </c>
    </row>
    <row r="552" spans="1:5" x14ac:dyDescent="0.35">
      <c r="A552" s="1">
        <v>39371</v>
      </c>
      <c r="B552" s="2" t="s">
        <v>26</v>
      </c>
      <c r="C552">
        <v>369</v>
      </c>
      <c r="D552">
        <f>VLOOKUP(YEAR(cukier[[#This Row],[data sprzedazy]]), $G$3:$H$13, 2,0)</f>
        <v>2.09</v>
      </c>
      <c r="E552">
        <f>cukier[[#This Row],[ilosc sprzedanego cukru w kg]]*cukier[[#This Row],[cena cukru]]</f>
        <v>771.20999999999992</v>
      </c>
    </row>
    <row r="553" spans="1:5" x14ac:dyDescent="0.35">
      <c r="A553" s="1">
        <v>39371</v>
      </c>
      <c r="B553" s="2" t="s">
        <v>133</v>
      </c>
      <c r="C553">
        <v>60</v>
      </c>
      <c r="D553">
        <f>VLOOKUP(YEAR(cukier[[#This Row],[data sprzedazy]]), $G$3:$H$13, 2,0)</f>
        <v>2.09</v>
      </c>
      <c r="E553">
        <f>cukier[[#This Row],[ilosc sprzedanego cukru w kg]]*cukier[[#This Row],[cena cukru]]</f>
        <v>125.39999999999999</v>
      </c>
    </row>
    <row r="554" spans="1:5" x14ac:dyDescent="0.35">
      <c r="A554" s="1">
        <v>39375</v>
      </c>
      <c r="B554" s="2" t="s">
        <v>19</v>
      </c>
      <c r="C554">
        <v>405</v>
      </c>
      <c r="D554">
        <f>VLOOKUP(YEAR(cukier[[#This Row],[data sprzedazy]]), $G$3:$H$13, 2,0)</f>
        <v>2.09</v>
      </c>
      <c r="E554">
        <f>cukier[[#This Row],[ilosc sprzedanego cukru w kg]]*cukier[[#This Row],[cena cukru]]</f>
        <v>846.44999999999993</v>
      </c>
    </row>
    <row r="555" spans="1:5" x14ac:dyDescent="0.35">
      <c r="A555" s="1">
        <v>39376</v>
      </c>
      <c r="B555" s="2" t="s">
        <v>23</v>
      </c>
      <c r="C555">
        <v>3</v>
      </c>
      <c r="D555">
        <f>VLOOKUP(YEAR(cukier[[#This Row],[data sprzedazy]]), $G$3:$H$13, 2,0)</f>
        <v>2.09</v>
      </c>
      <c r="E555">
        <f>cukier[[#This Row],[ilosc sprzedanego cukru w kg]]*cukier[[#This Row],[cena cukru]]</f>
        <v>6.27</v>
      </c>
    </row>
    <row r="556" spans="1:5" x14ac:dyDescent="0.35">
      <c r="A556" s="1">
        <v>39380</v>
      </c>
      <c r="B556" s="2" t="s">
        <v>80</v>
      </c>
      <c r="C556">
        <v>35</v>
      </c>
      <c r="D556">
        <f>VLOOKUP(YEAR(cukier[[#This Row],[data sprzedazy]]), $G$3:$H$13, 2,0)</f>
        <v>2.09</v>
      </c>
      <c r="E556">
        <f>cukier[[#This Row],[ilosc sprzedanego cukru w kg]]*cukier[[#This Row],[cena cukru]]</f>
        <v>73.149999999999991</v>
      </c>
    </row>
    <row r="557" spans="1:5" x14ac:dyDescent="0.35">
      <c r="A557" s="1">
        <v>39382</v>
      </c>
      <c r="B557" s="2" t="s">
        <v>52</v>
      </c>
      <c r="C557">
        <v>444</v>
      </c>
      <c r="D557">
        <f>VLOOKUP(YEAR(cukier[[#This Row],[data sprzedazy]]), $G$3:$H$13, 2,0)</f>
        <v>2.09</v>
      </c>
      <c r="E557">
        <f>cukier[[#This Row],[ilosc sprzedanego cukru w kg]]*cukier[[#This Row],[cena cukru]]</f>
        <v>927.95999999999992</v>
      </c>
    </row>
    <row r="558" spans="1:5" x14ac:dyDescent="0.35">
      <c r="A558" s="1">
        <v>39382</v>
      </c>
      <c r="B558" s="2" t="s">
        <v>47</v>
      </c>
      <c r="C558">
        <v>424</v>
      </c>
      <c r="D558">
        <f>VLOOKUP(YEAR(cukier[[#This Row],[data sprzedazy]]), $G$3:$H$13, 2,0)</f>
        <v>2.09</v>
      </c>
      <c r="E558">
        <f>cukier[[#This Row],[ilosc sprzedanego cukru w kg]]*cukier[[#This Row],[cena cukru]]</f>
        <v>886.16</v>
      </c>
    </row>
    <row r="559" spans="1:5" x14ac:dyDescent="0.35">
      <c r="A559" s="1">
        <v>39382</v>
      </c>
      <c r="B559" s="2" t="s">
        <v>152</v>
      </c>
      <c r="C559">
        <v>2</v>
      </c>
      <c r="D559">
        <f>VLOOKUP(YEAR(cukier[[#This Row],[data sprzedazy]]), $G$3:$H$13, 2,0)</f>
        <v>2.09</v>
      </c>
      <c r="E559">
        <f>cukier[[#This Row],[ilosc sprzedanego cukru w kg]]*cukier[[#This Row],[cena cukru]]</f>
        <v>4.18</v>
      </c>
    </row>
    <row r="560" spans="1:5" x14ac:dyDescent="0.35">
      <c r="A560" s="1">
        <v>39385</v>
      </c>
      <c r="B560" s="2" t="s">
        <v>19</v>
      </c>
      <c r="C560">
        <v>480</v>
      </c>
      <c r="D560">
        <f>VLOOKUP(YEAR(cukier[[#This Row],[data sprzedazy]]), $G$3:$H$13, 2,0)</f>
        <v>2.09</v>
      </c>
      <c r="E560">
        <f>cukier[[#This Row],[ilosc sprzedanego cukru w kg]]*cukier[[#This Row],[cena cukru]]</f>
        <v>1003.1999999999999</v>
      </c>
    </row>
    <row r="561" spans="1:5" x14ac:dyDescent="0.35">
      <c r="A561" s="1">
        <v>39386</v>
      </c>
      <c r="B561" s="2" t="s">
        <v>39</v>
      </c>
      <c r="C561">
        <v>65</v>
      </c>
      <c r="D561">
        <f>VLOOKUP(YEAR(cukier[[#This Row],[data sprzedazy]]), $G$3:$H$13, 2,0)</f>
        <v>2.09</v>
      </c>
      <c r="E561">
        <f>cukier[[#This Row],[ilosc sprzedanego cukru w kg]]*cukier[[#This Row],[cena cukru]]</f>
        <v>135.85</v>
      </c>
    </row>
    <row r="562" spans="1:5" x14ac:dyDescent="0.35">
      <c r="A562" s="1">
        <v>39388</v>
      </c>
      <c r="B562" s="2" t="s">
        <v>91</v>
      </c>
      <c r="C562">
        <v>8</v>
      </c>
      <c r="D562">
        <f>VLOOKUP(YEAR(cukier[[#This Row],[data sprzedazy]]), $G$3:$H$13, 2,0)</f>
        <v>2.09</v>
      </c>
      <c r="E562">
        <f>cukier[[#This Row],[ilosc sprzedanego cukru w kg]]*cukier[[#This Row],[cena cukru]]</f>
        <v>16.72</v>
      </c>
    </row>
    <row r="563" spans="1:5" x14ac:dyDescent="0.35">
      <c r="A563" s="1">
        <v>39389</v>
      </c>
      <c r="B563" s="2" t="s">
        <v>54</v>
      </c>
      <c r="C563">
        <v>52</v>
      </c>
      <c r="D563">
        <f>VLOOKUP(YEAR(cukier[[#This Row],[data sprzedazy]]), $G$3:$H$13, 2,0)</f>
        <v>2.09</v>
      </c>
      <c r="E563">
        <f>cukier[[#This Row],[ilosc sprzedanego cukru w kg]]*cukier[[#This Row],[cena cukru]]</f>
        <v>108.67999999999999</v>
      </c>
    </row>
    <row r="564" spans="1:5" x14ac:dyDescent="0.35">
      <c r="A564" s="1">
        <v>39392</v>
      </c>
      <c r="B564" s="2" t="s">
        <v>42</v>
      </c>
      <c r="C564">
        <v>8</v>
      </c>
      <c r="D564">
        <f>VLOOKUP(YEAR(cukier[[#This Row],[data sprzedazy]]), $G$3:$H$13, 2,0)</f>
        <v>2.09</v>
      </c>
      <c r="E564">
        <f>cukier[[#This Row],[ilosc sprzedanego cukru w kg]]*cukier[[#This Row],[cena cukru]]</f>
        <v>16.72</v>
      </c>
    </row>
    <row r="565" spans="1:5" x14ac:dyDescent="0.35">
      <c r="A565" s="1">
        <v>39393</v>
      </c>
      <c r="B565" s="2" t="s">
        <v>9</v>
      </c>
      <c r="C565">
        <v>143</v>
      </c>
      <c r="D565">
        <f>VLOOKUP(YEAR(cukier[[#This Row],[data sprzedazy]]), $G$3:$H$13, 2,0)</f>
        <v>2.09</v>
      </c>
      <c r="E565">
        <f>cukier[[#This Row],[ilosc sprzedanego cukru w kg]]*cukier[[#This Row],[cena cukru]]</f>
        <v>298.87</v>
      </c>
    </row>
    <row r="566" spans="1:5" x14ac:dyDescent="0.35">
      <c r="A566" s="1">
        <v>39394</v>
      </c>
      <c r="B566" s="2" t="s">
        <v>20</v>
      </c>
      <c r="C566">
        <v>20</v>
      </c>
      <c r="D566">
        <f>VLOOKUP(YEAR(cukier[[#This Row],[data sprzedazy]]), $G$3:$H$13, 2,0)</f>
        <v>2.09</v>
      </c>
      <c r="E566">
        <f>cukier[[#This Row],[ilosc sprzedanego cukru w kg]]*cukier[[#This Row],[cena cukru]]</f>
        <v>41.8</v>
      </c>
    </row>
    <row r="567" spans="1:5" x14ac:dyDescent="0.35">
      <c r="A567" s="1">
        <v>39397</v>
      </c>
      <c r="B567" s="2" t="s">
        <v>16</v>
      </c>
      <c r="C567">
        <v>396</v>
      </c>
      <c r="D567">
        <f>VLOOKUP(YEAR(cukier[[#This Row],[data sprzedazy]]), $G$3:$H$13, 2,0)</f>
        <v>2.09</v>
      </c>
      <c r="E567">
        <f>cukier[[#This Row],[ilosc sprzedanego cukru w kg]]*cukier[[#This Row],[cena cukru]]</f>
        <v>827.64</v>
      </c>
    </row>
    <row r="568" spans="1:5" x14ac:dyDescent="0.35">
      <c r="A568" s="1">
        <v>39398</v>
      </c>
      <c r="B568" s="2" t="s">
        <v>71</v>
      </c>
      <c r="C568">
        <v>168</v>
      </c>
      <c r="D568">
        <f>VLOOKUP(YEAR(cukier[[#This Row],[data sprzedazy]]), $G$3:$H$13, 2,0)</f>
        <v>2.09</v>
      </c>
      <c r="E568">
        <f>cukier[[#This Row],[ilosc sprzedanego cukru w kg]]*cukier[[#This Row],[cena cukru]]</f>
        <v>351.12</v>
      </c>
    </row>
    <row r="569" spans="1:5" x14ac:dyDescent="0.35">
      <c r="A569" s="1">
        <v>39399</v>
      </c>
      <c r="B569" s="2" t="s">
        <v>71</v>
      </c>
      <c r="C569">
        <v>69</v>
      </c>
      <c r="D569">
        <f>VLOOKUP(YEAR(cukier[[#This Row],[data sprzedazy]]), $G$3:$H$13, 2,0)</f>
        <v>2.09</v>
      </c>
      <c r="E569">
        <f>cukier[[#This Row],[ilosc sprzedanego cukru w kg]]*cukier[[#This Row],[cena cukru]]</f>
        <v>144.20999999999998</v>
      </c>
    </row>
    <row r="570" spans="1:5" x14ac:dyDescent="0.35">
      <c r="A570" s="1">
        <v>39407</v>
      </c>
      <c r="B570" s="2" t="s">
        <v>32</v>
      </c>
      <c r="C570">
        <v>99</v>
      </c>
      <c r="D570">
        <f>VLOOKUP(YEAR(cukier[[#This Row],[data sprzedazy]]), $G$3:$H$13, 2,0)</f>
        <v>2.09</v>
      </c>
      <c r="E570">
        <f>cukier[[#This Row],[ilosc sprzedanego cukru w kg]]*cukier[[#This Row],[cena cukru]]</f>
        <v>206.91</v>
      </c>
    </row>
    <row r="571" spans="1:5" x14ac:dyDescent="0.35">
      <c r="A571" s="1">
        <v>39407</v>
      </c>
      <c r="B571" s="2" t="s">
        <v>125</v>
      </c>
      <c r="C571">
        <v>57</v>
      </c>
      <c r="D571">
        <f>VLOOKUP(YEAR(cukier[[#This Row],[data sprzedazy]]), $G$3:$H$13, 2,0)</f>
        <v>2.09</v>
      </c>
      <c r="E571">
        <f>cukier[[#This Row],[ilosc sprzedanego cukru w kg]]*cukier[[#This Row],[cena cukru]]</f>
        <v>119.13</v>
      </c>
    </row>
    <row r="572" spans="1:5" x14ac:dyDescent="0.35">
      <c r="A572" s="1">
        <v>39408</v>
      </c>
      <c r="B572" s="2" t="s">
        <v>8</v>
      </c>
      <c r="C572">
        <v>103</v>
      </c>
      <c r="D572">
        <f>VLOOKUP(YEAR(cukier[[#This Row],[data sprzedazy]]), $G$3:$H$13, 2,0)</f>
        <v>2.09</v>
      </c>
      <c r="E572">
        <f>cukier[[#This Row],[ilosc sprzedanego cukru w kg]]*cukier[[#This Row],[cena cukru]]</f>
        <v>215.26999999999998</v>
      </c>
    </row>
    <row r="573" spans="1:5" x14ac:dyDescent="0.35">
      <c r="A573" s="1">
        <v>39409</v>
      </c>
      <c r="B573" s="2" t="s">
        <v>126</v>
      </c>
      <c r="C573">
        <v>2</v>
      </c>
      <c r="D573">
        <f>VLOOKUP(YEAR(cukier[[#This Row],[data sprzedazy]]), $G$3:$H$13, 2,0)</f>
        <v>2.09</v>
      </c>
      <c r="E573">
        <f>cukier[[#This Row],[ilosc sprzedanego cukru w kg]]*cukier[[#This Row],[cena cukru]]</f>
        <v>4.18</v>
      </c>
    </row>
    <row r="574" spans="1:5" x14ac:dyDescent="0.35">
      <c r="A574" s="1">
        <v>39412</v>
      </c>
      <c r="B574" s="2" t="s">
        <v>54</v>
      </c>
      <c r="C574">
        <v>88</v>
      </c>
      <c r="D574">
        <f>VLOOKUP(YEAR(cukier[[#This Row],[data sprzedazy]]), $G$3:$H$13, 2,0)</f>
        <v>2.09</v>
      </c>
      <c r="E574">
        <f>cukier[[#This Row],[ilosc sprzedanego cukru w kg]]*cukier[[#This Row],[cena cukru]]</f>
        <v>183.92</v>
      </c>
    </row>
    <row r="575" spans="1:5" x14ac:dyDescent="0.35">
      <c r="A575" s="1">
        <v>39414</v>
      </c>
      <c r="B575" s="2" t="s">
        <v>39</v>
      </c>
      <c r="C575">
        <v>85</v>
      </c>
      <c r="D575">
        <f>VLOOKUP(YEAR(cukier[[#This Row],[data sprzedazy]]), $G$3:$H$13, 2,0)</f>
        <v>2.09</v>
      </c>
      <c r="E575">
        <f>cukier[[#This Row],[ilosc sprzedanego cukru w kg]]*cukier[[#This Row],[cena cukru]]</f>
        <v>177.64999999999998</v>
      </c>
    </row>
    <row r="576" spans="1:5" x14ac:dyDescent="0.35">
      <c r="A576" s="1">
        <v>39414</v>
      </c>
      <c r="B576" s="2" t="s">
        <v>9</v>
      </c>
      <c r="C576">
        <v>216</v>
      </c>
      <c r="D576">
        <f>VLOOKUP(YEAR(cukier[[#This Row],[data sprzedazy]]), $G$3:$H$13, 2,0)</f>
        <v>2.09</v>
      </c>
      <c r="E576">
        <f>cukier[[#This Row],[ilosc sprzedanego cukru w kg]]*cukier[[#This Row],[cena cukru]]</f>
        <v>451.43999999999994</v>
      </c>
    </row>
    <row r="577" spans="1:5" x14ac:dyDescent="0.35">
      <c r="A577" s="1">
        <v>39416</v>
      </c>
      <c r="B577" s="2" t="s">
        <v>9</v>
      </c>
      <c r="C577">
        <v>140</v>
      </c>
      <c r="D577">
        <f>VLOOKUP(YEAR(cukier[[#This Row],[data sprzedazy]]), $G$3:$H$13, 2,0)</f>
        <v>2.09</v>
      </c>
      <c r="E577">
        <f>cukier[[#This Row],[ilosc sprzedanego cukru w kg]]*cukier[[#This Row],[cena cukru]]</f>
        <v>292.59999999999997</v>
      </c>
    </row>
    <row r="578" spans="1:5" x14ac:dyDescent="0.35">
      <c r="A578" s="1">
        <v>39421</v>
      </c>
      <c r="B578" s="2" t="s">
        <v>52</v>
      </c>
      <c r="C578">
        <v>377</v>
      </c>
      <c r="D578">
        <f>VLOOKUP(YEAR(cukier[[#This Row],[data sprzedazy]]), $G$3:$H$13, 2,0)</f>
        <v>2.09</v>
      </c>
      <c r="E578">
        <f>cukier[[#This Row],[ilosc sprzedanego cukru w kg]]*cukier[[#This Row],[cena cukru]]</f>
        <v>787.93</v>
      </c>
    </row>
    <row r="579" spans="1:5" x14ac:dyDescent="0.35">
      <c r="A579" s="1">
        <v>39423</v>
      </c>
      <c r="B579" s="2" t="s">
        <v>37</v>
      </c>
      <c r="C579">
        <v>89</v>
      </c>
      <c r="D579">
        <f>VLOOKUP(YEAR(cukier[[#This Row],[data sprzedazy]]), $G$3:$H$13, 2,0)</f>
        <v>2.09</v>
      </c>
      <c r="E579">
        <f>cukier[[#This Row],[ilosc sprzedanego cukru w kg]]*cukier[[#This Row],[cena cukru]]</f>
        <v>186.01</v>
      </c>
    </row>
    <row r="580" spans="1:5" x14ac:dyDescent="0.35">
      <c r="A580" s="1">
        <v>39425</v>
      </c>
      <c r="B580" s="2" t="s">
        <v>14</v>
      </c>
      <c r="C580">
        <v>181</v>
      </c>
      <c r="D580">
        <f>VLOOKUP(YEAR(cukier[[#This Row],[data sprzedazy]]), $G$3:$H$13, 2,0)</f>
        <v>2.09</v>
      </c>
      <c r="E580">
        <f>cukier[[#This Row],[ilosc sprzedanego cukru w kg]]*cukier[[#This Row],[cena cukru]]</f>
        <v>378.28999999999996</v>
      </c>
    </row>
    <row r="581" spans="1:5" x14ac:dyDescent="0.35">
      <c r="A581" s="1">
        <v>39427</v>
      </c>
      <c r="B581" s="2" t="s">
        <v>71</v>
      </c>
      <c r="C581">
        <v>131</v>
      </c>
      <c r="D581">
        <f>VLOOKUP(YEAR(cukier[[#This Row],[data sprzedazy]]), $G$3:$H$13, 2,0)</f>
        <v>2.09</v>
      </c>
      <c r="E581">
        <f>cukier[[#This Row],[ilosc sprzedanego cukru w kg]]*cukier[[#This Row],[cena cukru]]</f>
        <v>273.78999999999996</v>
      </c>
    </row>
    <row r="582" spans="1:5" x14ac:dyDescent="0.35">
      <c r="A582" s="1">
        <v>39427</v>
      </c>
      <c r="B582" s="2" t="s">
        <v>82</v>
      </c>
      <c r="C582">
        <v>43</v>
      </c>
      <c r="D582">
        <f>VLOOKUP(YEAR(cukier[[#This Row],[data sprzedazy]]), $G$3:$H$13, 2,0)</f>
        <v>2.09</v>
      </c>
      <c r="E582">
        <f>cukier[[#This Row],[ilosc sprzedanego cukru w kg]]*cukier[[#This Row],[cena cukru]]</f>
        <v>89.86999999999999</v>
      </c>
    </row>
    <row r="583" spans="1:5" x14ac:dyDescent="0.35">
      <c r="A583" s="1">
        <v>39428</v>
      </c>
      <c r="B583" s="2" t="s">
        <v>32</v>
      </c>
      <c r="C583">
        <v>166</v>
      </c>
      <c r="D583">
        <f>VLOOKUP(YEAR(cukier[[#This Row],[data sprzedazy]]), $G$3:$H$13, 2,0)</f>
        <v>2.09</v>
      </c>
      <c r="E583">
        <f>cukier[[#This Row],[ilosc sprzedanego cukru w kg]]*cukier[[#This Row],[cena cukru]]</f>
        <v>346.94</v>
      </c>
    </row>
    <row r="584" spans="1:5" x14ac:dyDescent="0.35">
      <c r="A584" s="1">
        <v>39428</v>
      </c>
      <c r="B584" s="2" t="s">
        <v>80</v>
      </c>
      <c r="C584">
        <v>192</v>
      </c>
      <c r="D584">
        <f>VLOOKUP(YEAR(cukier[[#This Row],[data sprzedazy]]), $G$3:$H$13, 2,0)</f>
        <v>2.09</v>
      </c>
      <c r="E584">
        <f>cukier[[#This Row],[ilosc sprzedanego cukru w kg]]*cukier[[#This Row],[cena cukru]]</f>
        <v>401.28</v>
      </c>
    </row>
    <row r="585" spans="1:5" x14ac:dyDescent="0.35">
      <c r="A585" s="1">
        <v>39430</v>
      </c>
      <c r="B585" s="2" t="s">
        <v>18</v>
      </c>
      <c r="C585">
        <v>7</v>
      </c>
      <c r="D585">
        <f>VLOOKUP(YEAR(cukier[[#This Row],[data sprzedazy]]), $G$3:$H$13, 2,0)</f>
        <v>2.09</v>
      </c>
      <c r="E585">
        <f>cukier[[#This Row],[ilosc sprzedanego cukru w kg]]*cukier[[#This Row],[cena cukru]]</f>
        <v>14.629999999999999</v>
      </c>
    </row>
    <row r="586" spans="1:5" x14ac:dyDescent="0.35">
      <c r="A586" s="1">
        <v>39432</v>
      </c>
      <c r="B586" s="2" t="s">
        <v>55</v>
      </c>
      <c r="C586">
        <v>11</v>
      </c>
      <c r="D586">
        <f>VLOOKUP(YEAR(cukier[[#This Row],[data sprzedazy]]), $G$3:$H$13, 2,0)</f>
        <v>2.09</v>
      </c>
      <c r="E586">
        <f>cukier[[#This Row],[ilosc sprzedanego cukru w kg]]*cukier[[#This Row],[cena cukru]]</f>
        <v>22.99</v>
      </c>
    </row>
    <row r="587" spans="1:5" x14ac:dyDescent="0.35">
      <c r="A587" s="1">
        <v>39432</v>
      </c>
      <c r="B587" s="2" t="s">
        <v>21</v>
      </c>
      <c r="C587">
        <v>146</v>
      </c>
      <c r="D587">
        <f>VLOOKUP(YEAR(cukier[[#This Row],[data sprzedazy]]), $G$3:$H$13, 2,0)</f>
        <v>2.09</v>
      </c>
      <c r="E587">
        <f>cukier[[#This Row],[ilosc sprzedanego cukru w kg]]*cukier[[#This Row],[cena cukru]]</f>
        <v>305.14</v>
      </c>
    </row>
    <row r="588" spans="1:5" x14ac:dyDescent="0.35">
      <c r="A588" s="1">
        <v>39433</v>
      </c>
      <c r="B588" s="2" t="s">
        <v>47</v>
      </c>
      <c r="C588">
        <v>138</v>
      </c>
      <c r="D588">
        <f>VLOOKUP(YEAR(cukier[[#This Row],[data sprzedazy]]), $G$3:$H$13, 2,0)</f>
        <v>2.09</v>
      </c>
      <c r="E588">
        <f>cukier[[#This Row],[ilosc sprzedanego cukru w kg]]*cukier[[#This Row],[cena cukru]]</f>
        <v>288.41999999999996</v>
      </c>
    </row>
    <row r="589" spans="1:5" x14ac:dyDescent="0.35">
      <c r="A589" s="1">
        <v>39434</v>
      </c>
      <c r="B589" s="2" t="s">
        <v>25</v>
      </c>
      <c r="C589">
        <v>138</v>
      </c>
      <c r="D589">
        <f>VLOOKUP(YEAR(cukier[[#This Row],[data sprzedazy]]), $G$3:$H$13, 2,0)</f>
        <v>2.09</v>
      </c>
      <c r="E589">
        <f>cukier[[#This Row],[ilosc sprzedanego cukru w kg]]*cukier[[#This Row],[cena cukru]]</f>
        <v>288.41999999999996</v>
      </c>
    </row>
    <row r="590" spans="1:5" x14ac:dyDescent="0.35">
      <c r="A590" s="1">
        <v>39434</v>
      </c>
      <c r="B590" s="2" t="s">
        <v>52</v>
      </c>
      <c r="C590">
        <v>482</v>
      </c>
      <c r="D590">
        <f>VLOOKUP(YEAR(cukier[[#This Row],[data sprzedazy]]), $G$3:$H$13, 2,0)</f>
        <v>2.09</v>
      </c>
      <c r="E590">
        <f>cukier[[#This Row],[ilosc sprzedanego cukru w kg]]*cukier[[#This Row],[cena cukru]]</f>
        <v>1007.3799999999999</v>
      </c>
    </row>
    <row r="591" spans="1:5" x14ac:dyDescent="0.35">
      <c r="A591" s="1">
        <v>39436</v>
      </c>
      <c r="B591" s="2" t="s">
        <v>52</v>
      </c>
      <c r="C591">
        <v>481</v>
      </c>
      <c r="D591">
        <f>VLOOKUP(YEAR(cukier[[#This Row],[data sprzedazy]]), $G$3:$H$13, 2,0)</f>
        <v>2.09</v>
      </c>
      <c r="E591">
        <f>cukier[[#This Row],[ilosc sprzedanego cukru w kg]]*cukier[[#This Row],[cena cukru]]</f>
        <v>1005.29</v>
      </c>
    </row>
    <row r="592" spans="1:5" x14ac:dyDescent="0.35">
      <c r="A592" s="1">
        <v>39438</v>
      </c>
      <c r="B592" s="2" t="s">
        <v>47</v>
      </c>
      <c r="C592">
        <v>258</v>
      </c>
      <c r="D592">
        <f>VLOOKUP(YEAR(cukier[[#This Row],[data sprzedazy]]), $G$3:$H$13, 2,0)</f>
        <v>2.09</v>
      </c>
      <c r="E592">
        <f>cukier[[#This Row],[ilosc sprzedanego cukru w kg]]*cukier[[#This Row],[cena cukru]]</f>
        <v>539.21999999999991</v>
      </c>
    </row>
    <row r="593" spans="1:5" x14ac:dyDescent="0.35">
      <c r="A593" s="1">
        <v>39440</v>
      </c>
      <c r="B593" s="2" t="s">
        <v>21</v>
      </c>
      <c r="C593">
        <v>100</v>
      </c>
      <c r="D593">
        <f>VLOOKUP(YEAR(cukier[[#This Row],[data sprzedazy]]), $G$3:$H$13, 2,0)</f>
        <v>2.09</v>
      </c>
      <c r="E593">
        <f>cukier[[#This Row],[ilosc sprzedanego cukru w kg]]*cukier[[#This Row],[cena cukru]]</f>
        <v>209</v>
      </c>
    </row>
    <row r="594" spans="1:5" x14ac:dyDescent="0.35">
      <c r="A594" s="1">
        <v>39440</v>
      </c>
      <c r="B594" s="2" t="s">
        <v>71</v>
      </c>
      <c r="C594">
        <v>86</v>
      </c>
      <c r="D594">
        <f>VLOOKUP(YEAR(cukier[[#This Row],[data sprzedazy]]), $G$3:$H$13, 2,0)</f>
        <v>2.09</v>
      </c>
      <c r="E594">
        <f>cukier[[#This Row],[ilosc sprzedanego cukru w kg]]*cukier[[#This Row],[cena cukru]]</f>
        <v>179.73999999999998</v>
      </c>
    </row>
    <row r="595" spans="1:5" x14ac:dyDescent="0.35">
      <c r="A595" s="1">
        <v>39443</v>
      </c>
      <c r="B595" s="2" t="s">
        <v>30</v>
      </c>
      <c r="C595">
        <v>165</v>
      </c>
      <c r="D595">
        <f>VLOOKUP(YEAR(cukier[[#This Row],[data sprzedazy]]), $G$3:$H$13, 2,0)</f>
        <v>2.09</v>
      </c>
      <c r="E595">
        <f>cukier[[#This Row],[ilosc sprzedanego cukru w kg]]*cukier[[#This Row],[cena cukru]]</f>
        <v>344.84999999999997</v>
      </c>
    </row>
    <row r="596" spans="1:5" x14ac:dyDescent="0.35">
      <c r="A596" s="1">
        <v>39444</v>
      </c>
      <c r="B596" s="2" t="s">
        <v>102</v>
      </c>
      <c r="C596">
        <v>4</v>
      </c>
      <c r="D596">
        <f>VLOOKUP(YEAR(cukier[[#This Row],[data sprzedazy]]), $G$3:$H$13, 2,0)</f>
        <v>2.09</v>
      </c>
      <c r="E596">
        <f>cukier[[#This Row],[ilosc sprzedanego cukru w kg]]*cukier[[#This Row],[cena cukru]]</f>
        <v>8.36</v>
      </c>
    </row>
    <row r="597" spans="1:5" x14ac:dyDescent="0.35">
      <c r="A597" s="1">
        <v>39445</v>
      </c>
      <c r="B597" s="2" t="s">
        <v>25</v>
      </c>
      <c r="C597">
        <v>156</v>
      </c>
      <c r="D597">
        <f>VLOOKUP(YEAR(cukier[[#This Row],[data sprzedazy]]), $G$3:$H$13, 2,0)</f>
        <v>2.09</v>
      </c>
      <c r="E597">
        <f>cukier[[#This Row],[ilosc sprzedanego cukru w kg]]*cukier[[#This Row],[cena cukru]]</f>
        <v>326.03999999999996</v>
      </c>
    </row>
    <row r="598" spans="1:5" x14ac:dyDescent="0.35">
      <c r="A598" s="1">
        <v>39446</v>
      </c>
      <c r="B598" s="2" t="s">
        <v>47</v>
      </c>
      <c r="C598">
        <v>320</v>
      </c>
      <c r="D598">
        <f>VLOOKUP(YEAR(cukier[[#This Row],[data sprzedazy]]), $G$3:$H$13, 2,0)</f>
        <v>2.09</v>
      </c>
      <c r="E598">
        <f>cukier[[#This Row],[ilosc sprzedanego cukru w kg]]*cukier[[#This Row],[cena cukru]]</f>
        <v>668.8</v>
      </c>
    </row>
    <row r="599" spans="1:5" x14ac:dyDescent="0.35">
      <c r="A599" s="1">
        <v>39448</v>
      </c>
      <c r="B599" s="2" t="s">
        <v>17</v>
      </c>
      <c r="C599">
        <v>1</v>
      </c>
      <c r="D599">
        <f>VLOOKUP(YEAR(cukier[[#This Row],[data sprzedazy]]), $G$3:$H$13, 2,0)</f>
        <v>2.15</v>
      </c>
      <c r="E599">
        <f>cukier[[#This Row],[ilosc sprzedanego cukru w kg]]*cukier[[#This Row],[cena cukru]]</f>
        <v>2.15</v>
      </c>
    </row>
    <row r="600" spans="1:5" x14ac:dyDescent="0.35">
      <c r="A600" s="1">
        <v>39448</v>
      </c>
      <c r="B600" s="2" t="s">
        <v>10</v>
      </c>
      <c r="C600">
        <v>81</v>
      </c>
      <c r="D600">
        <f>VLOOKUP(YEAR(cukier[[#This Row],[data sprzedazy]]), $G$3:$H$13, 2,0)</f>
        <v>2.15</v>
      </c>
      <c r="E600">
        <f>cukier[[#This Row],[ilosc sprzedanego cukru w kg]]*cukier[[#This Row],[cena cukru]]</f>
        <v>174.15</v>
      </c>
    </row>
    <row r="601" spans="1:5" x14ac:dyDescent="0.35">
      <c r="A601" s="1">
        <v>39448</v>
      </c>
      <c r="B601" s="2" t="s">
        <v>52</v>
      </c>
      <c r="C601">
        <v>438</v>
      </c>
      <c r="D601">
        <f>VLOOKUP(YEAR(cukier[[#This Row],[data sprzedazy]]), $G$3:$H$13, 2,0)</f>
        <v>2.15</v>
      </c>
      <c r="E601">
        <f>cukier[[#This Row],[ilosc sprzedanego cukru w kg]]*cukier[[#This Row],[cena cukru]]</f>
        <v>941.69999999999993</v>
      </c>
    </row>
    <row r="602" spans="1:5" x14ac:dyDescent="0.35">
      <c r="A602" s="1">
        <v>39449</v>
      </c>
      <c r="B602" s="2" t="s">
        <v>40</v>
      </c>
      <c r="C602">
        <v>1</v>
      </c>
      <c r="D602">
        <f>VLOOKUP(YEAR(cukier[[#This Row],[data sprzedazy]]), $G$3:$H$13, 2,0)</f>
        <v>2.15</v>
      </c>
      <c r="E602">
        <f>cukier[[#This Row],[ilosc sprzedanego cukru w kg]]*cukier[[#This Row],[cena cukru]]</f>
        <v>2.15</v>
      </c>
    </row>
    <row r="603" spans="1:5" x14ac:dyDescent="0.35">
      <c r="A603" s="1">
        <v>39453</v>
      </c>
      <c r="B603" s="2" t="s">
        <v>80</v>
      </c>
      <c r="C603">
        <v>173</v>
      </c>
      <c r="D603">
        <f>VLOOKUP(YEAR(cukier[[#This Row],[data sprzedazy]]), $G$3:$H$13, 2,0)</f>
        <v>2.15</v>
      </c>
      <c r="E603">
        <f>cukier[[#This Row],[ilosc sprzedanego cukru w kg]]*cukier[[#This Row],[cena cukru]]</f>
        <v>371.95</v>
      </c>
    </row>
    <row r="604" spans="1:5" x14ac:dyDescent="0.35">
      <c r="A604" s="1">
        <v>39456</v>
      </c>
      <c r="B604" s="2" t="s">
        <v>26</v>
      </c>
      <c r="C604">
        <v>412</v>
      </c>
      <c r="D604">
        <f>VLOOKUP(YEAR(cukier[[#This Row],[data sprzedazy]]), $G$3:$H$13, 2,0)</f>
        <v>2.15</v>
      </c>
      <c r="E604">
        <f>cukier[[#This Row],[ilosc sprzedanego cukru w kg]]*cukier[[#This Row],[cena cukru]]</f>
        <v>885.8</v>
      </c>
    </row>
    <row r="605" spans="1:5" x14ac:dyDescent="0.35">
      <c r="A605" s="1">
        <v>39456</v>
      </c>
      <c r="B605" s="2" t="s">
        <v>153</v>
      </c>
      <c r="C605">
        <v>13</v>
      </c>
      <c r="D605">
        <f>VLOOKUP(YEAR(cukier[[#This Row],[data sprzedazy]]), $G$3:$H$13, 2,0)</f>
        <v>2.15</v>
      </c>
      <c r="E605">
        <f>cukier[[#This Row],[ilosc sprzedanego cukru w kg]]*cukier[[#This Row],[cena cukru]]</f>
        <v>27.95</v>
      </c>
    </row>
    <row r="606" spans="1:5" x14ac:dyDescent="0.35">
      <c r="A606" s="1">
        <v>39457</v>
      </c>
      <c r="B606" s="2" t="s">
        <v>57</v>
      </c>
      <c r="C606">
        <v>130</v>
      </c>
      <c r="D606">
        <f>VLOOKUP(YEAR(cukier[[#This Row],[data sprzedazy]]), $G$3:$H$13, 2,0)</f>
        <v>2.15</v>
      </c>
      <c r="E606">
        <f>cukier[[#This Row],[ilosc sprzedanego cukru w kg]]*cukier[[#This Row],[cena cukru]]</f>
        <v>279.5</v>
      </c>
    </row>
    <row r="607" spans="1:5" x14ac:dyDescent="0.35">
      <c r="A607" s="1">
        <v>39459</v>
      </c>
      <c r="B607" s="2" t="s">
        <v>154</v>
      </c>
      <c r="C607">
        <v>4</v>
      </c>
      <c r="D607">
        <f>VLOOKUP(YEAR(cukier[[#This Row],[data sprzedazy]]), $G$3:$H$13, 2,0)</f>
        <v>2.15</v>
      </c>
      <c r="E607">
        <f>cukier[[#This Row],[ilosc sprzedanego cukru w kg]]*cukier[[#This Row],[cena cukru]]</f>
        <v>8.6</v>
      </c>
    </row>
    <row r="608" spans="1:5" x14ac:dyDescent="0.35">
      <c r="A608" s="1">
        <v>39462</v>
      </c>
      <c r="B608" s="2" t="s">
        <v>57</v>
      </c>
      <c r="C608">
        <v>176</v>
      </c>
      <c r="D608">
        <f>VLOOKUP(YEAR(cukier[[#This Row],[data sprzedazy]]), $G$3:$H$13, 2,0)</f>
        <v>2.15</v>
      </c>
      <c r="E608">
        <f>cukier[[#This Row],[ilosc sprzedanego cukru w kg]]*cukier[[#This Row],[cena cukru]]</f>
        <v>378.4</v>
      </c>
    </row>
    <row r="609" spans="1:5" x14ac:dyDescent="0.35">
      <c r="A609" s="1">
        <v>39464</v>
      </c>
      <c r="B609" s="2" t="s">
        <v>91</v>
      </c>
      <c r="C609">
        <v>14</v>
      </c>
      <c r="D609">
        <f>VLOOKUP(YEAR(cukier[[#This Row],[data sprzedazy]]), $G$3:$H$13, 2,0)</f>
        <v>2.15</v>
      </c>
      <c r="E609">
        <f>cukier[[#This Row],[ilosc sprzedanego cukru w kg]]*cukier[[#This Row],[cena cukru]]</f>
        <v>30.099999999999998</v>
      </c>
    </row>
    <row r="610" spans="1:5" x14ac:dyDescent="0.35">
      <c r="A610" s="1">
        <v>39465</v>
      </c>
      <c r="B610" s="2" t="s">
        <v>57</v>
      </c>
      <c r="C610">
        <v>97</v>
      </c>
      <c r="D610">
        <f>VLOOKUP(YEAR(cukier[[#This Row],[data sprzedazy]]), $G$3:$H$13, 2,0)</f>
        <v>2.15</v>
      </c>
      <c r="E610">
        <f>cukier[[#This Row],[ilosc sprzedanego cukru w kg]]*cukier[[#This Row],[cena cukru]]</f>
        <v>208.54999999999998</v>
      </c>
    </row>
    <row r="611" spans="1:5" x14ac:dyDescent="0.35">
      <c r="A611" s="1">
        <v>39468</v>
      </c>
      <c r="B611" s="2" t="s">
        <v>63</v>
      </c>
      <c r="C611">
        <v>81</v>
      </c>
      <c r="D611">
        <f>VLOOKUP(YEAR(cukier[[#This Row],[data sprzedazy]]), $G$3:$H$13, 2,0)</f>
        <v>2.15</v>
      </c>
      <c r="E611">
        <f>cukier[[#This Row],[ilosc sprzedanego cukru w kg]]*cukier[[#This Row],[cena cukru]]</f>
        <v>174.15</v>
      </c>
    </row>
    <row r="612" spans="1:5" x14ac:dyDescent="0.35">
      <c r="A612" s="1">
        <v>39469</v>
      </c>
      <c r="B612" s="2" t="s">
        <v>25</v>
      </c>
      <c r="C612">
        <v>179</v>
      </c>
      <c r="D612">
        <f>VLOOKUP(YEAR(cukier[[#This Row],[data sprzedazy]]), $G$3:$H$13, 2,0)</f>
        <v>2.15</v>
      </c>
      <c r="E612">
        <f>cukier[[#This Row],[ilosc sprzedanego cukru w kg]]*cukier[[#This Row],[cena cukru]]</f>
        <v>384.84999999999997</v>
      </c>
    </row>
    <row r="613" spans="1:5" x14ac:dyDescent="0.35">
      <c r="A613" s="1">
        <v>39470</v>
      </c>
      <c r="B613" s="2" t="s">
        <v>39</v>
      </c>
      <c r="C613">
        <v>132</v>
      </c>
      <c r="D613">
        <f>VLOOKUP(YEAR(cukier[[#This Row],[data sprzedazy]]), $G$3:$H$13, 2,0)</f>
        <v>2.15</v>
      </c>
      <c r="E613">
        <f>cukier[[#This Row],[ilosc sprzedanego cukru w kg]]*cukier[[#This Row],[cena cukru]]</f>
        <v>283.8</v>
      </c>
    </row>
    <row r="614" spans="1:5" x14ac:dyDescent="0.35">
      <c r="A614" s="1">
        <v>39470</v>
      </c>
      <c r="B614" s="2" t="s">
        <v>155</v>
      </c>
      <c r="C614">
        <v>5</v>
      </c>
      <c r="D614">
        <f>VLOOKUP(YEAR(cukier[[#This Row],[data sprzedazy]]), $G$3:$H$13, 2,0)</f>
        <v>2.15</v>
      </c>
      <c r="E614">
        <f>cukier[[#This Row],[ilosc sprzedanego cukru w kg]]*cukier[[#This Row],[cena cukru]]</f>
        <v>10.75</v>
      </c>
    </row>
    <row r="615" spans="1:5" x14ac:dyDescent="0.35">
      <c r="A615" s="1">
        <v>39470</v>
      </c>
      <c r="B615" s="2" t="s">
        <v>20</v>
      </c>
      <c r="C615">
        <v>100</v>
      </c>
      <c r="D615">
        <f>VLOOKUP(YEAR(cukier[[#This Row],[data sprzedazy]]), $G$3:$H$13, 2,0)</f>
        <v>2.15</v>
      </c>
      <c r="E615">
        <f>cukier[[#This Row],[ilosc sprzedanego cukru w kg]]*cukier[[#This Row],[cena cukru]]</f>
        <v>215</v>
      </c>
    </row>
    <row r="616" spans="1:5" x14ac:dyDescent="0.35">
      <c r="A616" s="1">
        <v>39474</v>
      </c>
      <c r="B616" s="2" t="s">
        <v>156</v>
      </c>
      <c r="C616">
        <v>6</v>
      </c>
      <c r="D616">
        <f>VLOOKUP(YEAR(cukier[[#This Row],[data sprzedazy]]), $G$3:$H$13, 2,0)</f>
        <v>2.15</v>
      </c>
      <c r="E616">
        <f>cukier[[#This Row],[ilosc sprzedanego cukru w kg]]*cukier[[#This Row],[cena cukru]]</f>
        <v>12.899999999999999</v>
      </c>
    </row>
    <row r="617" spans="1:5" x14ac:dyDescent="0.35">
      <c r="A617" s="1">
        <v>39481</v>
      </c>
      <c r="B617" s="2" t="s">
        <v>26</v>
      </c>
      <c r="C617">
        <v>171</v>
      </c>
      <c r="D617">
        <f>VLOOKUP(YEAR(cukier[[#This Row],[data sprzedazy]]), $G$3:$H$13, 2,0)</f>
        <v>2.15</v>
      </c>
      <c r="E617">
        <f>cukier[[#This Row],[ilosc sprzedanego cukru w kg]]*cukier[[#This Row],[cena cukru]]</f>
        <v>367.65</v>
      </c>
    </row>
    <row r="618" spans="1:5" x14ac:dyDescent="0.35">
      <c r="A618" s="1">
        <v>39483</v>
      </c>
      <c r="B618" s="2" t="s">
        <v>16</v>
      </c>
      <c r="C618">
        <v>333</v>
      </c>
      <c r="D618">
        <f>VLOOKUP(YEAR(cukier[[#This Row],[data sprzedazy]]), $G$3:$H$13, 2,0)</f>
        <v>2.15</v>
      </c>
      <c r="E618">
        <f>cukier[[#This Row],[ilosc sprzedanego cukru w kg]]*cukier[[#This Row],[cena cukru]]</f>
        <v>715.94999999999993</v>
      </c>
    </row>
    <row r="619" spans="1:5" x14ac:dyDescent="0.35">
      <c r="A619" s="1">
        <v>39484</v>
      </c>
      <c r="B619" s="2" t="s">
        <v>26</v>
      </c>
      <c r="C619">
        <v>365</v>
      </c>
      <c r="D619">
        <f>VLOOKUP(YEAR(cukier[[#This Row],[data sprzedazy]]), $G$3:$H$13, 2,0)</f>
        <v>2.15</v>
      </c>
      <c r="E619">
        <f>cukier[[#This Row],[ilosc sprzedanego cukru w kg]]*cukier[[#This Row],[cena cukru]]</f>
        <v>784.75</v>
      </c>
    </row>
    <row r="620" spans="1:5" x14ac:dyDescent="0.35">
      <c r="A620" s="1">
        <v>39484</v>
      </c>
      <c r="B620" s="2" t="s">
        <v>114</v>
      </c>
      <c r="C620">
        <v>16</v>
      </c>
      <c r="D620">
        <f>VLOOKUP(YEAR(cukier[[#This Row],[data sprzedazy]]), $G$3:$H$13, 2,0)</f>
        <v>2.15</v>
      </c>
      <c r="E620">
        <f>cukier[[#This Row],[ilosc sprzedanego cukru w kg]]*cukier[[#This Row],[cena cukru]]</f>
        <v>34.4</v>
      </c>
    </row>
    <row r="621" spans="1:5" x14ac:dyDescent="0.35">
      <c r="A621" s="1">
        <v>39485</v>
      </c>
      <c r="B621" s="2" t="s">
        <v>7</v>
      </c>
      <c r="C621">
        <v>211</v>
      </c>
      <c r="D621">
        <f>VLOOKUP(YEAR(cukier[[#This Row],[data sprzedazy]]), $G$3:$H$13, 2,0)</f>
        <v>2.15</v>
      </c>
      <c r="E621">
        <f>cukier[[#This Row],[ilosc sprzedanego cukru w kg]]*cukier[[#This Row],[cena cukru]]</f>
        <v>453.65</v>
      </c>
    </row>
    <row r="622" spans="1:5" x14ac:dyDescent="0.35">
      <c r="A622" s="1">
        <v>39489</v>
      </c>
      <c r="B622" s="2" t="s">
        <v>47</v>
      </c>
      <c r="C622">
        <v>196</v>
      </c>
      <c r="D622">
        <f>VLOOKUP(YEAR(cukier[[#This Row],[data sprzedazy]]), $G$3:$H$13, 2,0)</f>
        <v>2.15</v>
      </c>
      <c r="E622">
        <f>cukier[[#This Row],[ilosc sprzedanego cukru w kg]]*cukier[[#This Row],[cena cukru]]</f>
        <v>421.4</v>
      </c>
    </row>
    <row r="623" spans="1:5" x14ac:dyDescent="0.35">
      <c r="A623" s="1">
        <v>39490</v>
      </c>
      <c r="B623" s="2" t="s">
        <v>157</v>
      </c>
      <c r="C623">
        <v>11</v>
      </c>
      <c r="D623">
        <f>VLOOKUP(YEAR(cukier[[#This Row],[data sprzedazy]]), $G$3:$H$13, 2,0)</f>
        <v>2.15</v>
      </c>
      <c r="E623">
        <f>cukier[[#This Row],[ilosc sprzedanego cukru w kg]]*cukier[[#This Row],[cena cukru]]</f>
        <v>23.65</v>
      </c>
    </row>
    <row r="624" spans="1:5" x14ac:dyDescent="0.35">
      <c r="A624" s="1">
        <v>39491</v>
      </c>
      <c r="B624" s="2" t="s">
        <v>114</v>
      </c>
      <c r="C624">
        <v>17</v>
      </c>
      <c r="D624">
        <f>VLOOKUP(YEAR(cukier[[#This Row],[data sprzedazy]]), $G$3:$H$13, 2,0)</f>
        <v>2.15</v>
      </c>
      <c r="E624">
        <f>cukier[[#This Row],[ilosc sprzedanego cukru w kg]]*cukier[[#This Row],[cena cukru]]</f>
        <v>36.549999999999997</v>
      </c>
    </row>
    <row r="625" spans="1:5" x14ac:dyDescent="0.35">
      <c r="A625" s="1">
        <v>39494</v>
      </c>
      <c r="B625" s="2" t="s">
        <v>68</v>
      </c>
      <c r="C625">
        <v>62</v>
      </c>
      <c r="D625">
        <f>VLOOKUP(YEAR(cukier[[#This Row],[data sprzedazy]]), $G$3:$H$13, 2,0)</f>
        <v>2.15</v>
      </c>
      <c r="E625">
        <f>cukier[[#This Row],[ilosc sprzedanego cukru w kg]]*cukier[[#This Row],[cena cukru]]</f>
        <v>133.29999999999998</v>
      </c>
    </row>
    <row r="626" spans="1:5" x14ac:dyDescent="0.35">
      <c r="A626" s="1">
        <v>39494</v>
      </c>
      <c r="B626" s="2" t="s">
        <v>11</v>
      </c>
      <c r="C626">
        <v>103</v>
      </c>
      <c r="D626">
        <f>VLOOKUP(YEAR(cukier[[#This Row],[data sprzedazy]]), $G$3:$H$13, 2,0)</f>
        <v>2.15</v>
      </c>
      <c r="E626">
        <f>cukier[[#This Row],[ilosc sprzedanego cukru w kg]]*cukier[[#This Row],[cena cukru]]</f>
        <v>221.45</v>
      </c>
    </row>
    <row r="627" spans="1:5" x14ac:dyDescent="0.35">
      <c r="A627" s="1">
        <v>39494</v>
      </c>
      <c r="B627" s="2" t="s">
        <v>34</v>
      </c>
      <c r="C627">
        <v>9</v>
      </c>
      <c r="D627">
        <f>VLOOKUP(YEAR(cukier[[#This Row],[data sprzedazy]]), $G$3:$H$13, 2,0)</f>
        <v>2.15</v>
      </c>
      <c r="E627">
        <f>cukier[[#This Row],[ilosc sprzedanego cukru w kg]]*cukier[[#This Row],[cena cukru]]</f>
        <v>19.349999999999998</v>
      </c>
    </row>
    <row r="628" spans="1:5" x14ac:dyDescent="0.35">
      <c r="A628" s="1">
        <v>39495</v>
      </c>
      <c r="B628" s="2" t="s">
        <v>158</v>
      </c>
      <c r="C628">
        <v>5</v>
      </c>
      <c r="D628">
        <f>VLOOKUP(YEAR(cukier[[#This Row],[data sprzedazy]]), $G$3:$H$13, 2,0)</f>
        <v>2.15</v>
      </c>
      <c r="E628">
        <f>cukier[[#This Row],[ilosc sprzedanego cukru w kg]]*cukier[[#This Row],[cena cukru]]</f>
        <v>10.75</v>
      </c>
    </row>
    <row r="629" spans="1:5" x14ac:dyDescent="0.35">
      <c r="A629" s="1">
        <v>39495</v>
      </c>
      <c r="B629" s="2" t="s">
        <v>47</v>
      </c>
      <c r="C629">
        <v>452</v>
      </c>
      <c r="D629">
        <f>VLOOKUP(YEAR(cukier[[#This Row],[data sprzedazy]]), $G$3:$H$13, 2,0)</f>
        <v>2.15</v>
      </c>
      <c r="E629">
        <f>cukier[[#This Row],[ilosc sprzedanego cukru w kg]]*cukier[[#This Row],[cena cukru]]</f>
        <v>971.8</v>
      </c>
    </row>
    <row r="630" spans="1:5" x14ac:dyDescent="0.35">
      <c r="A630" s="1">
        <v>39496</v>
      </c>
      <c r="B630" s="2" t="s">
        <v>159</v>
      </c>
      <c r="C630">
        <v>2</v>
      </c>
      <c r="D630">
        <f>VLOOKUP(YEAR(cukier[[#This Row],[data sprzedazy]]), $G$3:$H$13, 2,0)</f>
        <v>2.15</v>
      </c>
      <c r="E630">
        <f>cukier[[#This Row],[ilosc sprzedanego cukru w kg]]*cukier[[#This Row],[cena cukru]]</f>
        <v>4.3</v>
      </c>
    </row>
    <row r="631" spans="1:5" x14ac:dyDescent="0.35">
      <c r="A631" s="1">
        <v>39497</v>
      </c>
      <c r="B631" s="2" t="s">
        <v>52</v>
      </c>
      <c r="C631">
        <v>335</v>
      </c>
      <c r="D631">
        <f>VLOOKUP(YEAR(cukier[[#This Row],[data sprzedazy]]), $G$3:$H$13, 2,0)</f>
        <v>2.15</v>
      </c>
      <c r="E631">
        <f>cukier[[#This Row],[ilosc sprzedanego cukru w kg]]*cukier[[#This Row],[cena cukru]]</f>
        <v>720.25</v>
      </c>
    </row>
    <row r="632" spans="1:5" x14ac:dyDescent="0.35">
      <c r="A632" s="1">
        <v>39498</v>
      </c>
      <c r="B632" s="2" t="s">
        <v>160</v>
      </c>
      <c r="C632">
        <v>12</v>
      </c>
      <c r="D632">
        <f>VLOOKUP(YEAR(cukier[[#This Row],[data sprzedazy]]), $G$3:$H$13, 2,0)</f>
        <v>2.15</v>
      </c>
      <c r="E632">
        <f>cukier[[#This Row],[ilosc sprzedanego cukru w kg]]*cukier[[#This Row],[cena cukru]]</f>
        <v>25.799999999999997</v>
      </c>
    </row>
    <row r="633" spans="1:5" x14ac:dyDescent="0.35">
      <c r="A633" s="1">
        <v>39499</v>
      </c>
      <c r="B633" s="2" t="s">
        <v>81</v>
      </c>
      <c r="C633">
        <v>12</v>
      </c>
      <c r="D633">
        <f>VLOOKUP(YEAR(cukier[[#This Row],[data sprzedazy]]), $G$3:$H$13, 2,0)</f>
        <v>2.15</v>
      </c>
      <c r="E633">
        <f>cukier[[#This Row],[ilosc sprzedanego cukru w kg]]*cukier[[#This Row],[cena cukru]]</f>
        <v>25.799999999999997</v>
      </c>
    </row>
    <row r="634" spans="1:5" x14ac:dyDescent="0.35">
      <c r="A634" s="1">
        <v>39500</v>
      </c>
      <c r="B634" s="2" t="s">
        <v>161</v>
      </c>
      <c r="C634">
        <v>5</v>
      </c>
      <c r="D634">
        <f>VLOOKUP(YEAR(cukier[[#This Row],[data sprzedazy]]), $G$3:$H$13, 2,0)</f>
        <v>2.15</v>
      </c>
      <c r="E634">
        <f>cukier[[#This Row],[ilosc sprzedanego cukru w kg]]*cukier[[#This Row],[cena cukru]]</f>
        <v>10.75</v>
      </c>
    </row>
    <row r="635" spans="1:5" x14ac:dyDescent="0.35">
      <c r="A635" s="1">
        <v>39500</v>
      </c>
      <c r="B635" s="2" t="s">
        <v>162</v>
      </c>
      <c r="C635">
        <v>2</v>
      </c>
      <c r="D635">
        <f>VLOOKUP(YEAR(cukier[[#This Row],[data sprzedazy]]), $G$3:$H$13, 2,0)</f>
        <v>2.15</v>
      </c>
      <c r="E635">
        <f>cukier[[#This Row],[ilosc sprzedanego cukru w kg]]*cukier[[#This Row],[cena cukru]]</f>
        <v>4.3</v>
      </c>
    </row>
    <row r="636" spans="1:5" x14ac:dyDescent="0.35">
      <c r="A636" s="1">
        <v>39501</v>
      </c>
      <c r="B636" s="2" t="s">
        <v>163</v>
      </c>
      <c r="C636">
        <v>10</v>
      </c>
      <c r="D636">
        <f>VLOOKUP(YEAR(cukier[[#This Row],[data sprzedazy]]), $G$3:$H$13, 2,0)</f>
        <v>2.15</v>
      </c>
      <c r="E636">
        <f>cukier[[#This Row],[ilosc sprzedanego cukru w kg]]*cukier[[#This Row],[cena cukru]]</f>
        <v>21.5</v>
      </c>
    </row>
    <row r="637" spans="1:5" x14ac:dyDescent="0.35">
      <c r="A637" s="1">
        <v>39503</v>
      </c>
      <c r="B637" s="2" t="s">
        <v>47</v>
      </c>
      <c r="C637">
        <v>308</v>
      </c>
      <c r="D637">
        <f>VLOOKUP(YEAR(cukier[[#This Row],[data sprzedazy]]), $G$3:$H$13, 2,0)</f>
        <v>2.15</v>
      </c>
      <c r="E637">
        <f>cukier[[#This Row],[ilosc sprzedanego cukru w kg]]*cukier[[#This Row],[cena cukru]]</f>
        <v>662.19999999999993</v>
      </c>
    </row>
    <row r="638" spans="1:5" x14ac:dyDescent="0.35">
      <c r="A638" s="1">
        <v>39505</v>
      </c>
      <c r="B638" s="2" t="s">
        <v>121</v>
      </c>
      <c r="C638">
        <v>5</v>
      </c>
      <c r="D638">
        <f>VLOOKUP(YEAR(cukier[[#This Row],[data sprzedazy]]), $G$3:$H$13, 2,0)</f>
        <v>2.15</v>
      </c>
      <c r="E638">
        <f>cukier[[#This Row],[ilosc sprzedanego cukru w kg]]*cukier[[#This Row],[cena cukru]]</f>
        <v>10.75</v>
      </c>
    </row>
    <row r="639" spans="1:5" x14ac:dyDescent="0.35">
      <c r="A639" s="1">
        <v>39505</v>
      </c>
      <c r="B639" s="2" t="s">
        <v>16</v>
      </c>
      <c r="C639">
        <v>446</v>
      </c>
      <c r="D639">
        <f>VLOOKUP(YEAR(cukier[[#This Row],[data sprzedazy]]), $G$3:$H$13, 2,0)</f>
        <v>2.15</v>
      </c>
      <c r="E639">
        <f>cukier[[#This Row],[ilosc sprzedanego cukru w kg]]*cukier[[#This Row],[cena cukru]]</f>
        <v>958.9</v>
      </c>
    </row>
    <row r="640" spans="1:5" x14ac:dyDescent="0.35">
      <c r="A640" s="1">
        <v>39506</v>
      </c>
      <c r="B640" s="2" t="s">
        <v>9</v>
      </c>
      <c r="C640">
        <v>281</v>
      </c>
      <c r="D640">
        <f>VLOOKUP(YEAR(cukier[[#This Row],[data sprzedazy]]), $G$3:$H$13, 2,0)</f>
        <v>2.15</v>
      </c>
      <c r="E640">
        <f>cukier[[#This Row],[ilosc sprzedanego cukru w kg]]*cukier[[#This Row],[cena cukru]]</f>
        <v>604.15</v>
      </c>
    </row>
    <row r="641" spans="1:5" x14ac:dyDescent="0.35">
      <c r="A641" s="1">
        <v>39510</v>
      </c>
      <c r="B641" s="2" t="s">
        <v>13</v>
      </c>
      <c r="C641">
        <v>6</v>
      </c>
      <c r="D641">
        <f>VLOOKUP(YEAR(cukier[[#This Row],[data sprzedazy]]), $G$3:$H$13, 2,0)</f>
        <v>2.15</v>
      </c>
      <c r="E641">
        <f>cukier[[#This Row],[ilosc sprzedanego cukru w kg]]*cukier[[#This Row],[cena cukru]]</f>
        <v>12.899999999999999</v>
      </c>
    </row>
    <row r="642" spans="1:5" x14ac:dyDescent="0.35">
      <c r="A642" s="1">
        <v>39511</v>
      </c>
      <c r="B642" s="2" t="s">
        <v>9</v>
      </c>
      <c r="C642">
        <v>409</v>
      </c>
      <c r="D642">
        <f>VLOOKUP(YEAR(cukier[[#This Row],[data sprzedazy]]), $G$3:$H$13, 2,0)</f>
        <v>2.15</v>
      </c>
      <c r="E642">
        <f>cukier[[#This Row],[ilosc sprzedanego cukru w kg]]*cukier[[#This Row],[cena cukru]]</f>
        <v>879.34999999999991</v>
      </c>
    </row>
    <row r="643" spans="1:5" x14ac:dyDescent="0.35">
      <c r="A643" s="1">
        <v>39511</v>
      </c>
      <c r="B643" s="2" t="s">
        <v>68</v>
      </c>
      <c r="C643">
        <v>191</v>
      </c>
      <c r="D643">
        <f>VLOOKUP(YEAR(cukier[[#This Row],[data sprzedazy]]), $G$3:$H$13, 2,0)</f>
        <v>2.15</v>
      </c>
      <c r="E643">
        <f>cukier[[#This Row],[ilosc sprzedanego cukru w kg]]*cukier[[#This Row],[cena cukru]]</f>
        <v>410.65</v>
      </c>
    </row>
    <row r="644" spans="1:5" x14ac:dyDescent="0.35">
      <c r="A644" s="1">
        <v>39512</v>
      </c>
      <c r="B644" s="2" t="s">
        <v>52</v>
      </c>
      <c r="C644">
        <v>404</v>
      </c>
      <c r="D644">
        <f>VLOOKUP(YEAR(cukier[[#This Row],[data sprzedazy]]), $G$3:$H$13, 2,0)</f>
        <v>2.15</v>
      </c>
      <c r="E644">
        <f>cukier[[#This Row],[ilosc sprzedanego cukru w kg]]*cukier[[#This Row],[cena cukru]]</f>
        <v>868.59999999999991</v>
      </c>
    </row>
    <row r="645" spans="1:5" x14ac:dyDescent="0.35">
      <c r="A645" s="1">
        <v>39512</v>
      </c>
      <c r="B645" s="2" t="s">
        <v>30</v>
      </c>
      <c r="C645">
        <v>135</v>
      </c>
      <c r="D645">
        <f>VLOOKUP(YEAR(cukier[[#This Row],[data sprzedazy]]), $G$3:$H$13, 2,0)</f>
        <v>2.15</v>
      </c>
      <c r="E645">
        <f>cukier[[#This Row],[ilosc sprzedanego cukru w kg]]*cukier[[#This Row],[cena cukru]]</f>
        <v>290.25</v>
      </c>
    </row>
    <row r="646" spans="1:5" x14ac:dyDescent="0.35">
      <c r="A646" s="1">
        <v>39512</v>
      </c>
      <c r="B646" s="2" t="s">
        <v>29</v>
      </c>
      <c r="C646">
        <v>20</v>
      </c>
      <c r="D646">
        <f>VLOOKUP(YEAR(cukier[[#This Row],[data sprzedazy]]), $G$3:$H$13, 2,0)</f>
        <v>2.15</v>
      </c>
      <c r="E646">
        <f>cukier[[#This Row],[ilosc sprzedanego cukru w kg]]*cukier[[#This Row],[cena cukru]]</f>
        <v>43</v>
      </c>
    </row>
    <row r="647" spans="1:5" x14ac:dyDescent="0.35">
      <c r="A647" s="1">
        <v>39514</v>
      </c>
      <c r="B647" s="2" t="s">
        <v>60</v>
      </c>
      <c r="C647">
        <v>54</v>
      </c>
      <c r="D647">
        <f>VLOOKUP(YEAR(cukier[[#This Row],[data sprzedazy]]), $G$3:$H$13, 2,0)</f>
        <v>2.15</v>
      </c>
      <c r="E647">
        <f>cukier[[#This Row],[ilosc sprzedanego cukru w kg]]*cukier[[#This Row],[cena cukru]]</f>
        <v>116.1</v>
      </c>
    </row>
    <row r="648" spans="1:5" x14ac:dyDescent="0.35">
      <c r="A648" s="1">
        <v>39514</v>
      </c>
      <c r="B648" s="2" t="s">
        <v>54</v>
      </c>
      <c r="C648">
        <v>129</v>
      </c>
      <c r="D648">
        <f>VLOOKUP(YEAR(cukier[[#This Row],[data sprzedazy]]), $G$3:$H$13, 2,0)</f>
        <v>2.15</v>
      </c>
      <c r="E648">
        <f>cukier[[#This Row],[ilosc sprzedanego cukru w kg]]*cukier[[#This Row],[cena cukru]]</f>
        <v>277.34999999999997</v>
      </c>
    </row>
    <row r="649" spans="1:5" x14ac:dyDescent="0.35">
      <c r="A649" s="1">
        <v>39517</v>
      </c>
      <c r="B649" s="2" t="s">
        <v>164</v>
      </c>
      <c r="C649">
        <v>11</v>
      </c>
      <c r="D649">
        <f>VLOOKUP(YEAR(cukier[[#This Row],[data sprzedazy]]), $G$3:$H$13, 2,0)</f>
        <v>2.15</v>
      </c>
      <c r="E649">
        <f>cukier[[#This Row],[ilosc sprzedanego cukru w kg]]*cukier[[#This Row],[cena cukru]]</f>
        <v>23.65</v>
      </c>
    </row>
    <row r="650" spans="1:5" x14ac:dyDescent="0.35">
      <c r="A650" s="1">
        <v>39518</v>
      </c>
      <c r="B650" s="2" t="s">
        <v>24</v>
      </c>
      <c r="C650">
        <v>383</v>
      </c>
      <c r="D650">
        <f>VLOOKUP(YEAR(cukier[[#This Row],[data sprzedazy]]), $G$3:$H$13, 2,0)</f>
        <v>2.15</v>
      </c>
      <c r="E650">
        <f>cukier[[#This Row],[ilosc sprzedanego cukru w kg]]*cukier[[#This Row],[cena cukru]]</f>
        <v>823.44999999999993</v>
      </c>
    </row>
    <row r="651" spans="1:5" x14ac:dyDescent="0.35">
      <c r="A651" s="1">
        <v>39519</v>
      </c>
      <c r="B651" s="2" t="s">
        <v>12</v>
      </c>
      <c r="C651">
        <v>46</v>
      </c>
      <c r="D651">
        <f>VLOOKUP(YEAR(cukier[[#This Row],[data sprzedazy]]), $G$3:$H$13, 2,0)</f>
        <v>2.15</v>
      </c>
      <c r="E651">
        <f>cukier[[#This Row],[ilosc sprzedanego cukru w kg]]*cukier[[#This Row],[cena cukru]]</f>
        <v>98.899999999999991</v>
      </c>
    </row>
    <row r="652" spans="1:5" x14ac:dyDescent="0.35">
      <c r="A652" s="1">
        <v>39520</v>
      </c>
      <c r="B652" s="2" t="s">
        <v>133</v>
      </c>
      <c r="C652">
        <v>61</v>
      </c>
      <c r="D652">
        <f>VLOOKUP(YEAR(cukier[[#This Row],[data sprzedazy]]), $G$3:$H$13, 2,0)</f>
        <v>2.15</v>
      </c>
      <c r="E652">
        <f>cukier[[#This Row],[ilosc sprzedanego cukru w kg]]*cukier[[#This Row],[cena cukru]]</f>
        <v>131.15</v>
      </c>
    </row>
    <row r="653" spans="1:5" x14ac:dyDescent="0.35">
      <c r="A653" s="1">
        <v>39522</v>
      </c>
      <c r="B653" s="2" t="s">
        <v>30</v>
      </c>
      <c r="C653">
        <v>166</v>
      </c>
      <c r="D653">
        <f>VLOOKUP(YEAR(cukier[[#This Row],[data sprzedazy]]), $G$3:$H$13, 2,0)</f>
        <v>2.15</v>
      </c>
      <c r="E653">
        <f>cukier[[#This Row],[ilosc sprzedanego cukru w kg]]*cukier[[#This Row],[cena cukru]]</f>
        <v>356.9</v>
      </c>
    </row>
    <row r="654" spans="1:5" x14ac:dyDescent="0.35">
      <c r="A654" s="1">
        <v>39523</v>
      </c>
      <c r="B654" s="2" t="s">
        <v>71</v>
      </c>
      <c r="C654">
        <v>91</v>
      </c>
      <c r="D654">
        <f>VLOOKUP(YEAR(cukier[[#This Row],[data sprzedazy]]), $G$3:$H$13, 2,0)</f>
        <v>2.15</v>
      </c>
      <c r="E654">
        <f>cukier[[#This Row],[ilosc sprzedanego cukru w kg]]*cukier[[#This Row],[cena cukru]]</f>
        <v>195.65</v>
      </c>
    </row>
    <row r="655" spans="1:5" x14ac:dyDescent="0.35">
      <c r="A655" s="1">
        <v>39524</v>
      </c>
      <c r="B655" s="2" t="s">
        <v>165</v>
      </c>
      <c r="C655">
        <v>10</v>
      </c>
      <c r="D655">
        <f>VLOOKUP(YEAR(cukier[[#This Row],[data sprzedazy]]), $G$3:$H$13, 2,0)</f>
        <v>2.15</v>
      </c>
      <c r="E655">
        <f>cukier[[#This Row],[ilosc sprzedanego cukru w kg]]*cukier[[#This Row],[cena cukru]]</f>
        <v>21.5</v>
      </c>
    </row>
    <row r="656" spans="1:5" x14ac:dyDescent="0.35">
      <c r="A656" s="1">
        <v>39526</v>
      </c>
      <c r="B656" s="2" t="s">
        <v>166</v>
      </c>
      <c r="C656">
        <v>19</v>
      </c>
      <c r="D656">
        <f>VLOOKUP(YEAR(cukier[[#This Row],[data sprzedazy]]), $G$3:$H$13, 2,0)</f>
        <v>2.15</v>
      </c>
      <c r="E656">
        <f>cukier[[#This Row],[ilosc sprzedanego cukru w kg]]*cukier[[#This Row],[cena cukru]]</f>
        <v>40.85</v>
      </c>
    </row>
    <row r="657" spans="1:5" x14ac:dyDescent="0.35">
      <c r="A657" s="1">
        <v>39526</v>
      </c>
      <c r="B657" s="2" t="s">
        <v>167</v>
      </c>
      <c r="C657">
        <v>2</v>
      </c>
      <c r="D657">
        <f>VLOOKUP(YEAR(cukier[[#This Row],[data sprzedazy]]), $G$3:$H$13, 2,0)</f>
        <v>2.15</v>
      </c>
      <c r="E657">
        <f>cukier[[#This Row],[ilosc sprzedanego cukru w kg]]*cukier[[#This Row],[cena cukru]]</f>
        <v>4.3</v>
      </c>
    </row>
    <row r="658" spans="1:5" x14ac:dyDescent="0.35">
      <c r="A658" s="1">
        <v>39527</v>
      </c>
      <c r="B658" s="2" t="s">
        <v>37</v>
      </c>
      <c r="C658">
        <v>125</v>
      </c>
      <c r="D658">
        <f>VLOOKUP(YEAR(cukier[[#This Row],[data sprzedazy]]), $G$3:$H$13, 2,0)</f>
        <v>2.15</v>
      </c>
      <c r="E658">
        <f>cukier[[#This Row],[ilosc sprzedanego cukru w kg]]*cukier[[#This Row],[cena cukru]]</f>
        <v>268.75</v>
      </c>
    </row>
    <row r="659" spans="1:5" x14ac:dyDescent="0.35">
      <c r="A659" s="1">
        <v>39527</v>
      </c>
      <c r="B659" s="2" t="s">
        <v>24</v>
      </c>
      <c r="C659">
        <v>248</v>
      </c>
      <c r="D659">
        <f>VLOOKUP(YEAR(cukier[[#This Row],[data sprzedazy]]), $G$3:$H$13, 2,0)</f>
        <v>2.15</v>
      </c>
      <c r="E659">
        <f>cukier[[#This Row],[ilosc sprzedanego cukru w kg]]*cukier[[#This Row],[cena cukru]]</f>
        <v>533.19999999999993</v>
      </c>
    </row>
    <row r="660" spans="1:5" x14ac:dyDescent="0.35">
      <c r="A660" s="1">
        <v>39527</v>
      </c>
      <c r="B660" s="2" t="s">
        <v>104</v>
      </c>
      <c r="C660">
        <v>298</v>
      </c>
      <c r="D660">
        <f>VLOOKUP(YEAR(cukier[[#This Row],[data sprzedazy]]), $G$3:$H$13, 2,0)</f>
        <v>2.15</v>
      </c>
      <c r="E660">
        <f>cukier[[#This Row],[ilosc sprzedanego cukru w kg]]*cukier[[#This Row],[cena cukru]]</f>
        <v>640.69999999999993</v>
      </c>
    </row>
    <row r="661" spans="1:5" x14ac:dyDescent="0.35">
      <c r="A661" s="1">
        <v>39528</v>
      </c>
      <c r="B661" s="2" t="s">
        <v>24</v>
      </c>
      <c r="C661">
        <v>406</v>
      </c>
      <c r="D661">
        <f>VLOOKUP(YEAR(cukier[[#This Row],[data sprzedazy]]), $G$3:$H$13, 2,0)</f>
        <v>2.15</v>
      </c>
      <c r="E661">
        <f>cukier[[#This Row],[ilosc sprzedanego cukru w kg]]*cukier[[#This Row],[cena cukru]]</f>
        <v>872.9</v>
      </c>
    </row>
    <row r="662" spans="1:5" x14ac:dyDescent="0.35">
      <c r="A662" s="1">
        <v>39529</v>
      </c>
      <c r="B662" s="2" t="s">
        <v>21</v>
      </c>
      <c r="C662">
        <v>46</v>
      </c>
      <c r="D662">
        <f>VLOOKUP(YEAR(cukier[[#This Row],[data sprzedazy]]), $G$3:$H$13, 2,0)</f>
        <v>2.15</v>
      </c>
      <c r="E662">
        <f>cukier[[#This Row],[ilosc sprzedanego cukru w kg]]*cukier[[#This Row],[cena cukru]]</f>
        <v>98.899999999999991</v>
      </c>
    </row>
    <row r="663" spans="1:5" x14ac:dyDescent="0.35">
      <c r="A663" s="1">
        <v>39530</v>
      </c>
      <c r="B663" s="2" t="s">
        <v>71</v>
      </c>
      <c r="C663">
        <v>106</v>
      </c>
      <c r="D663">
        <f>VLOOKUP(YEAR(cukier[[#This Row],[data sprzedazy]]), $G$3:$H$13, 2,0)</f>
        <v>2.15</v>
      </c>
      <c r="E663">
        <f>cukier[[#This Row],[ilosc sprzedanego cukru w kg]]*cukier[[#This Row],[cena cukru]]</f>
        <v>227.89999999999998</v>
      </c>
    </row>
    <row r="664" spans="1:5" x14ac:dyDescent="0.35">
      <c r="A664" s="1">
        <v>39532</v>
      </c>
      <c r="B664" s="2" t="s">
        <v>11</v>
      </c>
      <c r="C664">
        <v>121</v>
      </c>
      <c r="D664">
        <f>VLOOKUP(YEAR(cukier[[#This Row],[data sprzedazy]]), $G$3:$H$13, 2,0)</f>
        <v>2.15</v>
      </c>
      <c r="E664">
        <f>cukier[[#This Row],[ilosc sprzedanego cukru w kg]]*cukier[[#This Row],[cena cukru]]</f>
        <v>260.14999999999998</v>
      </c>
    </row>
    <row r="665" spans="1:5" x14ac:dyDescent="0.35">
      <c r="A665" s="1">
        <v>39536</v>
      </c>
      <c r="B665" s="2" t="s">
        <v>47</v>
      </c>
      <c r="C665">
        <v>170</v>
      </c>
      <c r="D665">
        <f>VLOOKUP(YEAR(cukier[[#This Row],[data sprzedazy]]), $G$3:$H$13, 2,0)</f>
        <v>2.15</v>
      </c>
      <c r="E665">
        <f>cukier[[#This Row],[ilosc sprzedanego cukru w kg]]*cukier[[#This Row],[cena cukru]]</f>
        <v>365.5</v>
      </c>
    </row>
    <row r="666" spans="1:5" x14ac:dyDescent="0.35">
      <c r="A666" s="1">
        <v>39536</v>
      </c>
      <c r="B666" s="2" t="s">
        <v>16</v>
      </c>
      <c r="C666">
        <v>431</v>
      </c>
      <c r="D666">
        <f>VLOOKUP(YEAR(cukier[[#This Row],[data sprzedazy]]), $G$3:$H$13, 2,0)</f>
        <v>2.15</v>
      </c>
      <c r="E666">
        <f>cukier[[#This Row],[ilosc sprzedanego cukru w kg]]*cukier[[#This Row],[cena cukru]]</f>
        <v>926.65</v>
      </c>
    </row>
    <row r="667" spans="1:5" x14ac:dyDescent="0.35">
      <c r="A667" s="1">
        <v>39537</v>
      </c>
      <c r="B667" s="2" t="s">
        <v>52</v>
      </c>
      <c r="C667">
        <v>483</v>
      </c>
      <c r="D667">
        <f>VLOOKUP(YEAR(cukier[[#This Row],[data sprzedazy]]), $G$3:$H$13, 2,0)</f>
        <v>2.15</v>
      </c>
      <c r="E667">
        <f>cukier[[#This Row],[ilosc sprzedanego cukru w kg]]*cukier[[#This Row],[cena cukru]]</f>
        <v>1038.45</v>
      </c>
    </row>
    <row r="668" spans="1:5" x14ac:dyDescent="0.35">
      <c r="A668" s="1">
        <v>39539</v>
      </c>
      <c r="B668" s="2" t="s">
        <v>9</v>
      </c>
      <c r="C668">
        <v>354</v>
      </c>
      <c r="D668">
        <f>VLOOKUP(YEAR(cukier[[#This Row],[data sprzedazy]]), $G$3:$H$13, 2,0)</f>
        <v>2.15</v>
      </c>
      <c r="E668">
        <f>cukier[[#This Row],[ilosc sprzedanego cukru w kg]]*cukier[[#This Row],[cena cukru]]</f>
        <v>761.1</v>
      </c>
    </row>
    <row r="669" spans="1:5" x14ac:dyDescent="0.35">
      <c r="A669" s="1">
        <v>39541</v>
      </c>
      <c r="B669" s="2" t="s">
        <v>71</v>
      </c>
      <c r="C669">
        <v>65</v>
      </c>
      <c r="D669">
        <f>VLOOKUP(YEAR(cukier[[#This Row],[data sprzedazy]]), $G$3:$H$13, 2,0)</f>
        <v>2.15</v>
      </c>
      <c r="E669">
        <f>cukier[[#This Row],[ilosc sprzedanego cukru w kg]]*cukier[[#This Row],[cena cukru]]</f>
        <v>139.75</v>
      </c>
    </row>
    <row r="670" spans="1:5" x14ac:dyDescent="0.35">
      <c r="A670" s="1">
        <v>39544</v>
      </c>
      <c r="B670" s="2" t="s">
        <v>26</v>
      </c>
      <c r="C670">
        <v>176</v>
      </c>
      <c r="D670">
        <f>VLOOKUP(YEAR(cukier[[#This Row],[data sprzedazy]]), $G$3:$H$13, 2,0)</f>
        <v>2.15</v>
      </c>
      <c r="E670">
        <f>cukier[[#This Row],[ilosc sprzedanego cukru w kg]]*cukier[[#This Row],[cena cukru]]</f>
        <v>378.4</v>
      </c>
    </row>
    <row r="671" spans="1:5" x14ac:dyDescent="0.35">
      <c r="A671" s="1">
        <v>39545</v>
      </c>
      <c r="B671" s="2" t="s">
        <v>53</v>
      </c>
      <c r="C671">
        <v>2</v>
      </c>
      <c r="D671">
        <f>VLOOKUP(YEAR(cukier[[#This Row],[data sprzedazy]]), $G$3:$H$13, 2,0)</f>
        <v>2.15</v>
      </c>
      <c r="E671">
        <f>cukier[[#This Row],[ilosc sprzedanego cukru w kg]]*cukier[[#This Row],[cena cukru]]</f>
        <v>4.3</v>
      </c>
    </row>
    <row r="672" spans="1:5" x14ac:dyDescent="0.35">
      <c r="A672" s="1">
        <v>39546</v>
      </c>
      <c r="B672" s="2" t="s">
        <v>68</v>
      </c>
      <c r="C672">
        <v>46</v>
      </c>
      <c r="D672">
        <f>VLOOKUP(YEAR(cukier[[#This Row],[data sprzedazy]]), $G$3:$H$13, 2,0)</f>
        <v>2.15</v>
      </c>
      <c r="E672">
        <f>cukier[[#This Row],[ilosc sprzedanego cukru w kg]]*cukier[[#This Row],[cena cukru]]</f>
        <v>98.899999999999991</v>
      </c>
    </row>
    <row r="673" spans="1:5" x14ac:dyDescent="0.35">
      <c r="A673" s="1">
        <v>39549</v>
      </c>
      <c r="B673" s="2" t="s">
        <v>104</v>
      </c>
      <c r="C673">
        <v>477</v>
      </c>
      <c r="D673">
        <f>VLOOKUP(YEAR(cukier[[#This Row],[data sprzedazy]]), $G$3:$H$13, 2,0)</f>
        <v>2.15</v>
      </c>
      <c r="E673">
        <f>cukier[[#This Row],[ilosc sprzedanego cukru w kg]]*cukier[[#This Row],[cena cukru]]</f>
        <v>1025.55</v>
      </c>
    </row>
    <row r="674" spans="1:5" x14ac:dyDescent="0.35">
      <c r="A674" s="1">
        <v>39550</v>
      </c>
      <c r="B674" s="2" t="s">
        <v>59</v>
      </c>
      <c r="C674">
        <v>6</v>
      </c>
      <c r="D674">
        <f>VLOOKUP(YEAR(cukier[[#This Row],[data sprzedazy]]), $G$3:$H$13, 2,0)</f>
        <v>2.15</v>
      </c>
      <c r="E674">
        <f>cukier[[#This Row],[ilosc sprzedanego cukru w kg]]*cukier[[#This Row],[cena cukru]]</f>
        <v>12.899999999999999</v>
      </c>
    </row>
    <row r="675" spans="1:5" x14ac:dyDescent="0.35">
      <c r="A675" s="1">
        <v>39552</v>
      </c>
      <c r="B675" s="2" t="s">
        <v>50</v>
      </c>
      <c r="C675">
        <v>11</v>
      </c>
      <c r="D675">
        <f>VLOOKUP(YEAR(cukier[[#This Row],[data sprzedazy]]), $G$3:$H$13, 2,0)</f>
        <v>2.15</v>
      </c>
      <c r="E675">
        <f>cukier[[#This Row],[ilosc sprzedanego cukru w kg]]*cukier[[#This Row],[cena cukru]]</f>
        <v>23.65</v>
      </c>
    </row>
    <row r="676" spans="1:5" x14ac:dyDescent="0.35">
      <c r="A676" s="1">
        <v>39552</v>
      </c>
      <c r="B676" s="2" t="s">
        <v>68</v>
      </c>
      <c r="C676">
        <v>126</v>
      </c>
      <c r="D676">
        <f>VLOOKUP(YEAR(cukier[[#This Row],[data sprzedazy]]), $G$3:$H$13, 2,0)</f>
        <v>2.15</v>
      </c>
      <c r="E676">
        <f>cukier[[#This Row],[ilosc sprzedanego cukru w kg]]*cukier[[#This Row],[cena cukru]]</f>
        <v>270.89999999999998</v>
      </c>
    </row>
    <row r="677" spans="1:5" x14ac:dyDescent="0.35">
      <c r="A677" s="1">
        <v>39552</v>
      </c>
      <c r="B677" s="2" t="s">
        <v>20</v>
      </c>
      <c r="C677">
        <v>190</v>
      </c>
      <c r="D677">
        <f>VLOOKUP(YEAR(cukier[[#This Row],[data sprzedazy]]), $G$3:$H$13, 2,0)</f>
        <v>2.15</v>
      </c>
      <c r="E677">
        <f>cukier[[#This Row],[ilosc sprzedanego cukru w kg]]*cukier[[#This Row],[cena cukru]]</f>
        <v>408.5</v>
      </c>
    </row>
    <row r="678" spans="1:5" x14ac:dyDescent="0.35">
      <c r="A678" s="1">
        <v>39553</v>
      </c>
      <c r="B678" s="2" t="s">
        <v>52</v>
      </c>
      <c r="C678">
        <v>358</v>
      </c>
      <c r="D678">
        <f>VLOOKUP(YEAR(cukier[[#This Row],[data sprzedazy]]), $G$3:$H$13, 2,0)</f>
        <v>2.15</v>
      </c>
      <c r="E678">
        <f>cukier[[#This Row],[ilosc sprzedanego cukru w kg]]*cukier[[#This Row],[cena cukru]]</f>
        <v>769.69999999999993</v>
      </c>
    </row>
    <row r="679" spans="1:5" x14ac:dyDescent="0.35">
      <c r="A679" s="1">
        <v>39553</v>
      </c>
      <c r="B679" s="2" t="s">
        <v>41</v>
      </c>
      <c r="C679">
        <v>78</v>
      </c>
      <c r="D679">
        <f>VLOOKUP(YEAR(cukier[[#This Row],[data sprzedazy]]), $G$3:$H$13, 2,0)</f>
        <v>2.15</v>
      </c>
      <c r="E679">
        <f>cukier[[#This Row],[ilosc sprzedanego cukru w kg]]*cukier[[#This Row],[cena cukru]]</f>
        <v>167.7</v>
      </c>
    </row>
    <row r="680" spans="1:5" x14ac:dyDescent="0.35">
      <c r="A680" s="1">
        <v>39553</v>
      </c>
      <c r="B680" s="2" t="s">
        <v>73</v>
      </c>
      <c r="C680">
        <v>129</v>
      </c>
      <c r="D680">
        <f>VLOOKUP(YEAR(cukier[[#This Row],[data sprzedazy]]), $G$3:$H$13, 2,0)</f>
        <v>2.15</v>
      </c>
      <c r="E680">
        <f>cukier[[#This Row],[ilosc sprzedanego cukru w kg]]*cukier[[#This Row],[cena cukru]]</f>
        <v>277.34999999999997</v>
      </c>
    </row>
    <row r="681" spans="1:5" x14ac:dyDescent="0.35">
      <c r="A681" s="1">
        <v>39554</v>
      </c>
      <c r="B681" s="2" t="s">
        <v>16</v>
      </c>
      <c r="C681">
        <v>433</v>
      </c>
      <c r="D681">
        <f>VLOOKUP(YEAR(cukier[[#This Row],[data sprzedazy]]), $G$3:$H$13, 2,0)</f>
        <v>2.15</v>
      </c>
      <c r="E681">
        <f>cukier[[#This Row],[ilosc sprzedanego cukru w kg]]*cukier[[#This Row],[cena cukru]]</f>
        <v>930.94999999999993</v>
      </c>
    </row>
    <row r="682" spans="1:5" x14ac:dyDescent="0.35">
      <c r="A682" s="1">
        <v>39555</v>
      </c>
      <c r="B682" s="2" t="s">
        <v>92</v>
      </c>
      <c r="C682">
        <v>18</v>
      </c>
      <c r="D682">
        <f>VLOOKUP(YEAR(cukier[[#This Row],[data sprzedazy]]), $G$3:$H$13, 2,0)</f>
        <v>2.15</v>
      </c>
      <c r="E682">
        <f>cukier[[#This Row],[ilosc sprzedanego cukru w kg]]*cukier[[#This Row],[cena cukru]]</f>
        <v>38.699999999999996</v>
      </c>
    </row>
    <row r="683" spans="1:5" x14ac:dyDescent="0.35">
      <c r="A683" s="1">
        <v>39556</v>
      </c>
      <c r="B683" s="2" t="s">
        <v>82</v>
      </c>
      <c r="C683">
        <v>30</v>
      </c>
      <c r="D683">
        <f>VLOOKUP(YEAR(cukier[[#This Row],[data sprzedazy]]), $G$3:$H$13, 2,0)</f>
        <v>2.15</v>
      </c>
      <c r="E683">
        <f>cukier[[#This Row],[ilosc sprzedanego cukru w kg]]*cukier[[#This Row],[cena cukru]]</f>
        <v>64.5</v>
      </c>
    </row>
    <row r="684" spans="1:5" x14ac:dyDescent="0.35">
      <c r="A684" s="1">
        <v>39557</v>
      </c>
      <c r="B684" s="2" t="s">
        <v>44</v>
      </c>
      <c r="C684">
        <v>18</v>
      </c>
      <c r="D684">
        <f>VLOOKUP(YEAR(cukier[[#This Row],[data sprzedazy]]), $G$3:$H$13, 2,0)</f>
        <v>2.15</v>
      </c>
      <c r="E684">
        <f>cukier[[#This Row],[ilosc sprzedanego cukru w kg]]*cukier[[#This Row],[cena cukru]]</f>
        <v>38.699999999999996</v>
      </c>
    </row>
    <row r="685" spans="1:5" x14ac:dyDescent="0.35">
      <c r="A685" s="1">
        <v>39558</v>
      </c>
      <c r="B685" s="2" t="s">
        <v>68</v>
      </c>
      <c r="C685">
        <v>146</v>
      </c>
      <c r="D685">
        <f>VLOOKUP(YEAR(cukier[[#This Row],[data sprzedazy]]), $G$3:$H$13, 2,0)</f>
        <v>2.15</v>
      </c>
      <c r="E685">
        <f>cukier[[#This Row],[ilosc sprzedanego cukru w kg]]*cukier[[#This Row],[cena cukru]]</f>
        <v>313.89999999999998</v>
      </c>
    </row>
    <row r="686" spans="1:5" x14ac:dyDescent="0.35">
      <c r="A686" s="1">
        <v>39558</v>
      </c>
      <c r="B686" s="2" t="s">
        <v>164</v>
      </c>
      <c r="C686">
        <v>19</v>
      </c>
      <c r="D686">
        <f>VLOOKUP(YEAR(cukier[[#This Row],[data sprzedazy]]), $G$3:$H$13, 2,0)</f>
        <v>2.15</v>
      </c>
      <c r="E686">
        <f>cukier[[#This Row],[ilosc sprzedanego cukru w kg]]*cukier[[#This Row],[cena cukru]]</f>
        <v>40.85</v>
      </c>
    </row>
    <row r="687" spans="1:5" x14ac:dyDescent="0.35">
      <c r="A687" s="1">
        <v>39559</v>
      </c>
      <c r="B687" s="2" t="s">
        <v>25</v>
      </c>
      <c r="C687">
        <v>170</v>
      </c>
      <c r="D687">
        <f>VLOOKUP(YEAR(cukier[[#This Row],[data sprzedazy]]), $G$3:$H$13, 2,0)</f>
        <v>2.15</v>
      </c>
      <c r="E687">
        <f>cukier[[#This Row],[ilosc sprzedanego cukru w kg]]*cukier[[#This Row],[cena cukru]]</f>
        <v>365.5</v>
      </c>
    </row>
    <row r="688" spans="1:5" x14ac:dyDescent="0.35">
      <c r="A688" s="1">
        <v>39561</v>
      </c>
      <c r="B688" s="2" t="s">
        <v>7</v>
      </c>
      <c r="C688">
        <v>428</v>
      </c>
      <c r="D688">
        <f>VLOOKUP(YEAR(cukier[[#This Row],[data sprzedazy]]), $G$3:$H$13, 2,0)</f>
        <v>2.15</v>
      </c>
      <c r="E688">
        <f>cukier[[#This Row],[ilosc sprzedanego cukru w kg]]*cukier[[#This Row],[cena cukru]]</f>
        <v>920.19999999999993</v>
      </c>
    </row>
    <row r="689" spans="1:5" x14ac:dyDescent="0.35">
      <c r="A689" s="1">
        <v>39563</v>
      </c>
      <c r="B689" s="2" t="s">
        <v>52</v>
      </c>
      <c r="C689">
        <v>129</v>
      </c>
      <c r="D689">
        <f>VLOOKUP(YEAR(cukier[[#This Row],[data sprzedazy]]), $G$3:$H$13, 2,0)</f>
        <v>2.15</v>
      </c>
      <c r="E689">
        <f>cukier[[#This Row],[ilosc sprzedanego cukru w kg]]*cukier[[#This Row],[cena cukru]]</f>
        <v>277.34999999999997</v>
      </c>
    </row>
    <row r="690" spans="1:5" x14ac:dyDescent="0.35">
      <c r="A690" s="1">
        <v>39564</v>
      </c>
      <c r="B690" s="2" t="s">
        <v>19</v>
      </c>
      <c r="C690">
        <v>304</v>
      </c>
      <c r="D690">
        <f>VLOOKUP(YEAR(cukier[[#This Row],[data sprzedazy]]), $G$3:$H$13, 2,0)</f>
        <v>2.15</v>
      </c>
      <c r="E690">
        <f>cukier[[#This Row],[ilosc sprzedanego cukru w kg]]*cukier[[#This Row],[cena cukru]]</f>
        <v>653.6</v>
      </c>
    </row>
    <row r="691" spans="1:5" x14ac:dyDescent="0.35">
      <c r="A691" s="1">
        <v>39568</v>
      </c>
      <c r="B691" s="2" t="s">
        <v>153</v>
      </c>
      <c r="C691">
        <v>15</v>
      </c>
      <c r="D691">
        <f>VLOOKUP(YEAR(cukier[[#This Row],[data sprzedazy]]), $G$3:$H$13, 2,0)</f>
        <v>2.15</v>
      </c>
      <c r="E691">
        <f>cukier[[#This Row],[ilosc sprzedanego cukru w kg]]*cukier[[#This Row],[cena cukru]]</f>
        <v>32.25</v>
      </c>
    </row>
    <row r="692" spans="1:5" x14ac:dyDescent="0.35">
      <c r="A692" s="1">
        <v>39569</v>
      </c>
      <c r="B692" s="2" t="s">
        <v>168</v>
      </c>
      <c r="C692">
        <v>14</v>
      </c>
      <c r="D692">
        <f>VLOOKUP(YEAR(cukier[[#This Row],[data sprzedazy]]), $G$3:$H$13, 2,0)</f>
        <v>2.15</v>
      </c>
      <c r="E692">
        <f>cukier[[#This Row],[ilosc sprzedanego cukru w kg]]*cukier[[#This Row],[cena cukru]]</f>
        <v>30.099999999999998</v>
      </c>
    </row>
    <row r="693" spans="1:5" x14ac:dyDescent="0.35">
      <c r="A693" s="1">
        <v>39571</v>
      </c>
      <c r="B693" s="2" t="s">
        <v>16</v>
      </c>
      <c r="C693">
        <v>320</v>
      </c>
      <c r="D693">
        <f>VLOOKUP(YEAR(cukier[[#This Row],[data sprzedazy]]), $G$3:$H$13, 2,0)</f>
        <v>2.15</v>
      </c>
      <c r="E693">
        <f>cukier[[#This Row],[ilosc sprzedanego cukru w kg]]*cukier[[#This Row],[cena cukru]]</f>
        <v>688</v>
      </c>
    </row>
    <row r="694" spans="1:5" x14ac:dyDescent="0.35">
      <c r="A694" s="1">
        <v>39572</v>
      </c>
      <c r="B694" s="2" t="s">
        <v>57</v>
      </c>
      <c r="C694">
        <v>44</v>
      </c>
      <c r="D694">
        <f>VLOOKUP(YEAR(cukier[[#This Row],[data sprzedazy]]), $G$3:$H$13, 2,0)</f>
        <v>2.15</v>
      </c>
      <c r="E694">
        <f>cukier[[#This Row],[ilosc sprzedanego cukru w kg]]*cukier[[#This Row],[cena cukru]]</f>
        <v>94.6</v>
      </c>
    </row>
    <row r="695" spans="1:5" x14ac:dyDescent="0.35">
      <c r="A695" s="1">
        <v>39573</v>
      </c>
      <c r="B695" s="2" t="s">
        <v>12</v>
      </c>
      <c r="C695">
        <v>71</v>
      </c>
      <c r="D695">
        <f>VLOOKUP(YEAR(cukier[[#This Row],[data sprzedazy]]), $G$3:$H$13, 2,0)</f>
        <v>2.15</v>
      </c>
      <c r="E695">
        <f>cukier[[#This Row],[ilosc sprzedanego cukru w kg]]*cukier[[#This Row],[cena cukru]]</f>
        <v>152.65</v>
      </c>
    </row>
    <row r="696" spans="1:5" x14ac:dyDescent="0.35">
      <c r="A696" s="1">
        <v>39573</v>
      </c>
      <c r="B696" s="2" t="s">
        <v>74</v>
      </c>
      <c r="C696">
        <v>8</v>
      </c>
      <c r="D696">
        <f>VLOOKUP(YEAR(cukier[[#This Row],[data sprzedazy]]), $G$3:$H$13, 2,0)</f>
        <v>2.15</v>
      </c>
      <c r="E696">
        <f>cukier[[#This Row],[ilosc sprzedanego cukru w kg]]*cukier[[#This Row],[cena cukru]]</f>
        <v>17.2</v>
      </c>
    </row>
    <row r="697" spans="1:5" x14ac:dyDescent="0.35">
      <c r="A697" s="1">
        <v>39577</v>
      </c>
      <c r="B697" s="2" t="s">
        <v>11</v>
      </c>
      <c r="C697">
        <v>444</v>
      </c>
      <c r="D697">
        <f>VLOOKUP(YEAR(cukier[[#This Row],[data sprzedazy]]), $G$3:$H$13, 2,0)</f>
        <v>2.15</v>
      </c>
      <c r="E697">
        <f>cukier[[#This Row],[ilosc sprzedanego cukru w kg]]*cukier[[#This Row],[cena cukru]]</f>
        <v>954.59999999999991</v>
      </c>
    </row>
    <row r="698" spans="1:5" x14ac:dyDescent="0.35">
      <c r="A698" s="1">
        <v>39577</v>
      </c>
      <c r="B698" s="2" t="s">
        <v>85</v>
      </c>
      <c r="C698">
        <v>1</v>
      </c>
      <c r="D698">
        <f>VLOOKUP(YEAR(cukier[[#This Row],[data sprzedazy]]), $G$3:$H$13, 2,0)</f>
        <v>2.15</v>
      </c>
      <c r="E698">
        <f>cukier[[#This Row],[ilosc sprzedanego cukru w kg]]*cukier[[#This Row],[cena cukru]]</f>
        <v>2.15</v>
      </c>
    </row>
    <row r="699" spans="1:5" x14ac:dyDescent="0.35">
      <c r="A699" s="1">
        <v>39579</v>
      </c>
      <c r="B699" s="2" t="s">
        <v>68</v>
      </c>
      <c r="C699">
        <v>102</v>
      </c>
      <c r="D699">
        <f>VLOOKUP(YEAR(cukier[[#This Row],[data sprzedazy]]), $G$3:$H$13, 2,0)</f>
        <v>2.15</v>
      </c>
      <c r="E699">
        <f>cukier[[#This Row],[ilosc sprzedanego cukru w kg]]*cukier[[#This Row],[cena cukru]]</f>
        <v>219.29999999999998</v>
      </c>
    </row>
    <row r="700" spans="1:5" x14ac:dyDescent="0.35">
      <c r="A700" s="1">
        <v>39579</v>
      </c>
      <c r="B700" s="2" t="s">
        <v>28</v>
      </c>
      <c r="C700">
        <v>181</v>
      </c>
      <c r="D700">
        <f>VLOOKUP(YEAR(cukier[[#This Row],[data sprzedazy]]), $G$3:$H$13, 2,0)</f>
        <v>2.15</v>
      </c>
      <c r="E700">
        <f>cukier[[#This Row],[ilosc sprzedanego cukru w kg]]*cukier[[#This Row],[cena cukru]]</f>
        <v>389.15</v>
      </c>
    </row>
    <row r="701" spans="1:5" x14ac:dyDescent="0.35">
      <c r="A701" s="1">
        <v>39579</v>
      </c>
      <c r="B701" s="2" t="s">
        <v>54</v>
      </c>
      <c r="C701">
        <v>82</v>
      </c>
      <c r="D701">
        <f>VLOOKUP(YEAR(cukier[[#This Row],[data sprzedazy]]), $G$3:$H$13, 2,0)</f>
        <v>2.15</v>
      </c>
      <c r="E701">
        <f>cukier[[#This Row],[ilosc sprzedanego cukru w kg]]*cukier[[#This Row],[cena cukru]]</f>
        <v>176.29999999999998</v>
      </c>
    </row>
    <row r="702" spans="1:5" x14ac:dyDescent="0.35">
      <c r="A702" s="1">
        <v>39582</v>
      </c>
      <c r="B702" s="2" t="s">
        <v>169</v>
      </c>
      <c r="C702">
        <v>19</v>
      </c>
      <c r="D702">
        <f>VLOOKUP(YEAR(cukier[[#This Row],[data sprzedazy]]), $G$3:$H$13, 2,0)</f>
        <v>2.15</v>
      </c>
      <c r="E702">
        <f>cukier[[#This Row],[ilosc sprzedanego cukru w kg]]*cukier[[#This Row],[cena cukru]]</f>
        <v>40.85</v>
      </c>
    </row>
    <row r="703" spans="1:5" x14ac:dyDescent="0.35">
      <c r="A703" s="1">
        <v>39582</v>
      </c>
      <c r="B703" s="2" t="s">
        <v>19</v>
      </c>
      <c r="C703">
        <v>245</v>
      </c>
      <c r="D703">
        <f>VLOOKUP(YEAR(cukier[[#This Row],[data sprzedazy]]), $G$3:$H$13, 2,0)</f>
        <v>2.15</v>
      </c>
      <c r="E703">
        <f>cukier[[#This Row],[ilosc sprzedanego cukru w kg]]*cukier[[#This Row],[cena cukru]]</f>
        <v>526.75</v>
      </c>
    </row>
    <row r="704" spans="1:5" x14ac:dyDescent="0.35">
      <c r="A704" s="1">
        <v>39584</v>
      </c>
      <c r="B704" s="2" t="s">
        <v>104</v>
      </c>
      <c r="C704">
        <v>431</v>
      </c>
      <c r="D704">
        <f>VLOOKUP(YEAR(cukier[[#This Row],[data sprzedazy]]), $G$3:$H$13, 2,0)</f>
        <v>2.15</v>
      </c>
      <c r="E704">
        <f>cukier[[#This Row],[ilosc sprzedanego cukru w kg]]*cukier[[#This Row],[cena cukru]]</f>
        <v>926.65</v>
      </c>
    </row>
    <row r="705" spans="1:5" x14ac:dyDescent="0.35">
      <c r="A705" s="1">
        <v>39584</v>
      </c>
      <c r="B705" s="2" t="s">
        <v>9</v>
      </c>
      <c r="C705">
        <v>252</v>
      </c>
      <c r="D705">
        <f>VLOOKUP(YEAR(cukier[[#This Row],[data sprzedazy]]), $G$3:$H$13, 2,0)</f>
        <v>2.15</v>
      </c>
      <c r="E705">
        <f>cukier[[#This Row],[ilosc sprzedanego cukru w kg]]*cukier[[#This Row],[cena cukru]]</f>
        <v>541.79999999999995</v>
      </c>
    </row>
    <row r="706" spans="1:5" x14ac:dyDescent="0.35">
      <c r="A706" s="1">
        <v>39585</v>
      </c>
      <c r="B706" s="2" t="s">
        <v>64</v>
      </c>
      <c r="C706">
        <v>2</v>
      </c>
      <c r="D706">
        <f>VLOOKUP(YEAR(cukier[[#This Row],[data sprzedazy]]), $G$3:$H$13, 2,0)</f>
        <v>2.15</v>
      </c>
      <c r="E706">
        <f>cukier[[#This Row],[ilosc sprzedanego cukru w kg]]*cukier[[#This Row],[cena cukru]]</f>
        <v>4.3</v>
      </c>
    </row>
    <row r="707" spans="1:5" x14ac:dyDescent="0.35">
      <c r="A707" s="1">
        <v>39586</v>
      </c>
      <c r="B707" s="2" t="s">
        <v>8</v>
      </c>
      <c r="C707">
        <v>52</v>
      </c>
      <c r="D707">
        <f>VLOOKUP(YEAR(cukier[[#This Row],[data sprzedazy]]), $G$3:$H$13, 2,0)</f>
        <v>2.15</v>
      </c>
      <c r="E707">
        <f>cukier[[#This Row],[ilosc sprzedanego cukru w kg]]*cukier[[#This Row],[cena cukru]]</f>
        <v>111.8</v>
      </c>
    </row>
    <row r="708" spans="1:5" x14ac:dyDescent="0.35">
      <c r="A708" s="1">
        <v>39587</v>
      </c>
      <c r="B708" s="2" t="s">
        <v>25</v>
      </c>
      <c r="C708">
        <v>54</v>
      </c>
      <c r="D708">
        <f>VLOOKUP(YEAR(cukier[[#This Row],[data sprzedazy]]), $G$3:$H$13, 2,0)</f>
        <v>2.15</v>
      </c>
      <c r="E708">
        <f>cukier[[#This Row],[ilosc sprzedanego cukru w kg]]*cukier[[#This Row],[cena cukru]]</f>
        <v>116.1</v>
      </c>
    </row>
    <row r="709" spans="1:5" x14ac:dyDescent="0.35">
      <c r="A709" s="1">
        <v>39587</v>
      </c>
      <c r="B709" s="2" t="s">
        <v>61</v>
      </c>
      <c r="C709">
        <v>4</v>
      </c>
      <c r="D709">
        <f>VLOOKUP(YEAR(cukier[[#This Row],[data sprzedazy]]), $G$3:$H$13, 2,0)</f>
        <v>2.15</v>
      </c>
      <c r="E709">
        <f>cukier[[#This Row],[ilosc sprzedanego cukru w kg]]*cukier[[#This Row],[cena cukru]]</f>
        <v>8.6</v>
      </c>
    </row>
    <row r="710" spans="1:5" x14ac:dyDescent="0.35">
      <c r="A710" s="1">
        <v>39587</v>
      </c>
      <c r="B710" s="2" t="s">
        <v>63</v>
      </c>
      <c r="C710">
        <v>88</v>
      </c>
      <c r="D710">
        <f>VLOOKUP(YEAR(cukier[[#This Row],[data sprzedazy]]), $G$3:$H$13, 2,0)</f>
        <v>2.15</v>
      </c>
      <c r="E710">
        <f>cukier[[#This Row],[ilosc sprzedanego cukru w kg]]*cukier[[#This Row],[cena cukru]]</f>
        <v>189.2</v>
      </c>
    </row>
    <row r="711" spans="1:5" x14ac:dyDescent="0.35">
      <c r="A711" s="1">
        <v>39590</v>
      </c>
      <c r="B711" s="2" t="s">
        <v>20</v>
      </c>
      <c r="C711">
        <v>152</v>
      </c>
      <c r="D711">
        <f>VLOOKUP(YEAR(cukier[[#This Row],[data sprzedazy]]), $G$3:$H$13, 2,0)</f>
        <v>2.15</v>
      </c>
      <c r="E711">
        <f>cukier[[#This Row],[ilosc sprzedanego cukru w kg]]*cukier[[#This Row],[cena cukru]]</f>
        <v>326.8</v>
      </c>
    </row>
    <row r="712" spans="1:5" x14ac:dyDescent="0.35">
      <c r="A712" s="1">
        <v>39591</v>
      </c>
      <c r="B712" s="2" t="s">
        <v>57</v>
      </c>
      <c r="C712">
        <v>121</v>
      </c>
      <c r="D712">
        <f>VLOOKUP(YEAR(cukier[[#This Row],[data sprzedazy]]), $G$3:$H$13, 2,0)</f>
        <v>2.15</v>
      </c>
      <c r="E712">
        <f>cukier[[#This Row],[ilosc sprzedanego cukru w kg]]*cukier[[#This Row],[cena cukru]]</f>
        <v>260.14999999999998</v>
      </c>
    </row>
    <row r="713" spans="1:5" x14ac:dyDescent="0.35">
      <c r="A713" s="1">
        <v>39592</v>
      </c>
      <c r="B713" s="2" t="s">
        <v>20</v>
      </c>
      <c r="C713">
        <v>77</v>
      </c>
      <c r="D713">
        <f>VLOOKUP(YEAR(cukier[[#This Row],[data sprzedazy]]), $G$3:$H$13, 2,0)</f>
        <v>2.15</v>
      </c>
      <c r="E713">
        <f>cukier[[#This Row],[ilosc sprzedanego cukru w kg]]*cukier[[#This Row],[cena cukru]]</f>
        <v>165.54999999999998</v>
      </c>
    </row>
    <row r="714" spans="1:5" x14ac:dyDescent="0.35">
      <c r="A714" s="1">
        <v>39595</v>
      </c>
      <c r="B714" s="2" t="s">
        <v>133</v>
      </c>
      <c r="C714">
        <v>21</v>
      </c>
      <c r="D714">
        <f>VLOOKUP(YEAR(cukier[[#This Row],[data sprzedazy]]), $G$3:$H$13, 2,0)</f>
        <v>2.15</v>
      </c>
      <c r="E714">
        <f>cukier[[#This Row],[ilosc sprzedanego cukru w kg]]*cukier[[#This Row],[cena cukru]]</f>
        <v>45.15</v>
      </c>
    </row>
    <row r="715" spans="1:5" x14ac:dyDescent="0.35">
      <c r="A715" s="1">
        <v>39596</v>
      </c>
      <c r="B715" s="2" t="s">
        <v>63</v>
      </c>
      <c r="C715">
        <v>48</v>
      </c>
      <c r="D715">
        <f>VLOOKUP(YEAR(cukier[[#This Row],[data sprzedazy]]), $G$3:$H$13, 2,0)</f>
        <v>2.15</v>
      </c>
      <c r="E715">
        <f>cukier[[#This Row],[ilosc sprzedanego cukru w kg]]*cukier[[#This Row],[cena cukru]]</f>
        <v>103.19999999999999</v>
      </c>
    </row>
    <row r="716" spans="1:5" x14ac:dyDescent="0.35">
      <c r="A716" s="1">
        <v>39597</v>
      </c>
      <c r="B716" s="2" t="s">
        <v>47</v>
      </c>
      <c r="C716">
        <v>420</v>
      </c>
      <c r="D716">
        <f>VLOOKUP(YEAR(cukier[[#This Row],[data sprzedazy]]), $G$3:$H$13, 2,0)</f>
        <v>2.15</v>
      </c>
      <c r="E716">
        <f>cukier[[#This Row],[ilosc sprzedanego cukru w kg]]*cukier[[#This Row],[cena cukru]]</f>
        <v>903</v>
      </c>
    </row>
    <row r="717" spans="1:5" x14ac:dyDescent="0.35">
      <c r="A717" s="1">
        <v>39598</v>
      </c>
      <c r="B717" s="2" t="s">
        <v>9</v>
      </c>
      <c r="C717">
        <v>443</v>
      </c>
      <c r="D717">
        <f>VLOOKUP(YEAR(cukier[[#This Row],[data sprzedazy]]), $G$3:$H$13, 2,0)</f>
        <v>2.15</v>
      </c>
      <c r="E717">
        <f>cukier[[#This Row],[ilosc sprzedanego cukru w kg]]*cukier[[#This Row],[cena cukru]]</f>
        <v>952.44999999999993</v>
      </c>
    </row>
    <row r="718" spans="1:5" x14ac:dyDescent="0.35">
      <c r="A718" s="1">
        <v>39602</v>
      </c>
      <c r="B718" s="2" t="s">
        <v>57</v>
      </c>
      <c r="C718">
        <v>46</v>
      </c>
      <c r="D718">
        <f>VLOOKUP(YEAR(cukier[[#This Row],[data sprzedazy]]), $G$3:$H$13, 2,0)</f>
        <v>2.15</v>
      </c>
      <c r="E718">
        <f>cukier[[#This Row],[ilosc sprzedanego cukru w kg]]*cukier[[#This Row],[cena cukru]]</f>
        <v>98.899999999999991</v>
      </c>
    </row>
    <row r="719" spans="1:5" x14ac:dyDescent="0.35">
      <c r="A719" s="1">
        <v>39603</v>
      </c>
      <c r="B719" s="2" t="s">
        <v>136</v>
      </c>
      <c r="C719">
        <v>3</v>
      </c>
      <c r="D719">
        <f>VLOOKUP(YEAR(cukier[[#This Row],[data sprzedazy]]), $G$3:$H$13, 2,0)</f>
        <v>2.15</v>
      </c>
      <c r="E719">
        <f>cukier[[#This Row],[ilosc sprzedanego cukru w kg]]*cukier[[#This Row],[cena cukru]]</f>
        <v>6.4499999999999993</v>
      </c>
    </row>
    <row r="720" spans="1:5" x14ac:dyDescent="0.35">
      <c r="A720" s="1">
        <v>39605</v>
      </c>
      <c r="B720" s="2" t="s">
        <v>57</v>
      </c>
      <c r="C720">
        <v>98</v>
      </c>
      <c r="D720">
        <f>VLOOKUP(YEAR(cukier[[#This Row],[data sprzedazy]]), $G$3:$H$13, 2,0)</f>
        <v>2.15</v>
      </c>
      <c r="E720">
        <f>cukier[[#This Row],[ilosc sprzedanego cukru w kg]]*cukier[[#This Row],[cena cukru]]</f>
        <v>210.7</v>
      </c>
    </row>
    <row r="721" spans="1:5" x14ac:dyDescent="0.35">
      <c r="A721" s="1">
        <v>39605</v>
      </c>
      <c r="B721" s="2" t="s">
        <v>170</v>
      </c>
      <c r="C721">
        <v>18</v>
      </c>
      <c r="D721">
        <f>VLOOKUP(YEAR(cukier[[#This Row],[data sprzedazy]]), $G$3:$H$13, 2,0)</f>
        <v>2.15</v>
      </c>
      <c r="E721">
        <f>cukier[[#This Row],[ilosc sprzedanego cukru w kg]]*cukier[[#This Row],[cena cukru]]</f>
        <v>38.699999999999996</v>
      </c>
    </row>
    <row r="722" spans="1:5" x14ac:dyDescent="0.35">
      <c r="A722" s="1">
        <v>39605</v>
      </c>
      <c r="B722" s="2" t="s">
        <v>52</v>
      </c>
      <c r="C722">
        <v>237</v>
      </c>
      <c r="D722">
        <f>VLOOKUP(YEAR(cukier[[#This Row],[data sprzedazy]]), $G$3:$H$13, 2,0)</f>
        <v>2.15</v>
      </c>
      <c r="E722">
        <f>cukier[[#This Row],[ilosc sprzedanego cukru w kg]]*cukier[[#This Row],[cena cukru]]</f>
        <v>509.54999999999995</v>
      </c>
    </row>
    <row r="723" spans="1:5" x14ac:dyDescent="0.35">
      <c r="A723" s="1">
        <v>39605</v>
      </c>
      <c r="B723" s="2" t="s">
        <v>33</v>
      </c>
      <c r="C723">
        <v>64</v>
      </c>
      <c r="D723">
        <f>VLOOKUP(YEAR(cukier[[#This Row],[data sprzedazy]]), $G$3:$H$13, 2,0)</f>
        <v>2.15</v>
      </c>
      <c r="E723">
        <f>cukier[[#This Row],[ilosc sprzedanego cukru w kg]]*cukier[[#This Row],[cena cukru]]</f>
        <v>137.6</v>
      </c>
    </row>
    <row r="724" spans="1:5" x14ac:dyDescent="0.35">
      <c r="A724" s="1">
        <v>39609</v>
      </c>
      <c r="B724" s="2" t="s">
        <v>39</v>
      </c>
      <c r="C724">
        <v>32</v>
      </c>
      <c r="D724">
        <f>VLOOKUP(YEAR(cukier[[#This Row],[data sprzedazy]]), $G$3:$H$13, 2,0)</f>
        <v>2.15</v>
      </c>
      <c r="E724">
        <f>cukier[[#This Row],[ilosc sprzedanego cukru w kg]]*cukier[[#This Row],[cena cukru]]</f>
        <v>68.8</v>
      </c>
    </row>
    <row r="725" spans="1:5" x14ac:dyDescent="0.35">
      <c r="A725" s="1">
        <v>39614</v>
      </c>
      <c r="B725" s="2" t="s">
        <v>12</v>
      </c>
      <c r="C725">
        <v>30</v>
      </c>
      <c r="D725">
        <f>VLOOKUP(YEAR(cukier[[#This Row],[data sprzedazy]]), $G$3:$H$13, 2,0)</f>
        <v>2.15</v>
      </c>
      <c r="E725">
        <f>cukier[[#This Row],[ilosc sprzedanego cukru w kg]]*cukier[[#This Row],[cena cukru]]</f>
        <v>64.5</v>
      </c>
    </row>
    <row r="726" spans="1:5" x14ac:dyDescent="0.35">
      <c r="A726" s="1">
        <v>39614</v>
      </c>
      <c r="B726" s="2" t="s">
        <v>139</v>
      </c>
      <c r="C726">
        <v>12</v>
      </c>
      <c r="D726">
        <f>VLOOKUP(YEAR(cukier[[#This Row],[data sprzedazy]]), $G$3:$H$13, 2,0)</f>
        <v>2.15</v>
      </c>
      <c r="E726">
        <f>cukier[[#This Row],[ilosc sprzedanego cukru w kg]]*cukier[[#This Row],[cena cukru]]</f>
        <v>25.799999999999997</v>
      </c>
    </row>
    <row r="727" spans="1:5" x14ac:dyDescent="0.35">
      <c r="A727" s="1">
        <v>39615</v>
      </c>
      <c r="B727" s="2" t="s">
        <v>73</v>
      </c>
      <c r="C727">
        <v>138</v>
      </c>
      <c r="D727">
        <f>VLOOKUP(YEAR(cukier[[#This Row],[data sprzedazy]]), $G$3:$H$13, 2,0)</f>
        <v>2.15</v>
      </c>
      <c r="E727">
        <f>cukier[[#This Row],[ilosc sprzedanego cukru w kg]]*cukier[[#This Row],[cena cukru]]</f>
        <v>296.7</v>
      </c>
    </row>
    <row r="728" spans="1:5" x14ac:dyDescent="0.35">
      <c r="A728" s="1">
        <v>39619</v>
      </c>
      <c r="B728" s="2" t="s">
        <v>24</v>
      </c>
      <c r="C728">
        <v>411</v>
      </c>
      <c r="D728">
        <f>VLOOKUP(YEAR(cukier[[#This Row],[data sprzedazy]]), $G$3:$H$13, 2,0)</f>
        <v>2.15</v>
      </c>
      <c r="E728">
        <f>cukier[[#This Row],[ilosc sprzedanego cukru w kg]]*cukier[[#This Row],[cena cukru]]</f>
        <v>883.65</v>
      </c>
    </row>
    <row r="729" spans="1:5" x14ac:dyDescent="0.35">
      <c r="A729" s="1">
        <v>39622</v>
      </c>
      <c r="B729" s="2" t="s">
        <v>25</v>
      </c>
      <c r="C729">
        <v>152</v>
      </c>
      <c r="D729">
        <f>VLOOKUP(YEAR(cukier[[#This Row],[data sprzedazy]]), $G$3:$H$13, 2,0)</f>
        <v>2.15</v>
      </c>
      <c r="E729">
        <f>cukier[[#This Row],[ilosc sprzedanego cukru w kg]]*cukier[[#This Row],[cena cukru]]</f>
        <v>326.8</v>
      </c>
    </row>
    <row r="730" spans="1:5" x14ac:dyDescent="0.35">
      <c r="A730" s="1">
        <v>39623</v>
      </c>
      <c r="B730" s="2" t="s">
        <v>171</v>
      </c>
      <c r="C730">
        <v>10</v>
      </c>
      <c r="D730">
        <f>VLOOKUP(YEAR(cukier[[#This Row],[data sprzedazy]]), $G$3:$H$13, 2,0)</f>
        <v>2.15</v>
      </c>
      <c r="E730">
        <f>cukier[[#This Row],[ilosc sprzedanego cukru w kg]]*cukier[[#This Row],[cena cukru]]</f>
        <v>21.5</v>
      </c>
    </row>
    <row r="731" spans="1:5" x14ac:dyDescent="0.35">
      <c r="A731" s="1">
        <v>39624</v>
      </c>
      <c r="B731" s="2" t="s">
        <v>20</v>
      </c>
      <c r="C731">
        <v>75</v>
      </c>
      <c r="D731">
        <f>VLOOKUP(YEAR(cukier[[#This Row],[data sprzedazy]]), $G$3:$H$13, 2,0)</f>
        <v>2.15</v>
      </c>
      <c r="E731">
        <f>cukier[[#This Row],[ilosc sprzedanego cukru w kg]]*cukier[[#This Row],[cena cukru]]</f>
        <v>161.25</v>
      </c>
    </row>
    <row r="732" spans="1:5" x14ac:dyDescent="0.35">
      <c r="A732" s="1">
        <v>39624</v>
      </c>
      <c r="B732" s="2" t="s">
        <v>172</v>
      </c>
      <c r="C732">
        <v>4</v>
      </c>
      <c r="D732">
        <f>VLOOKUP(YEAR(cukier[[#This Row],[data sprzedazy]]), $G$3:$H$13, 2,0)</f>
        <v>2.15</v>
      </c>
      <c r="E732">
        <f>cukier[[#This Row],[ilosc sprzedanego cukru w kg]]*cukier[[#This Row],[cena cukru]]</f>
        <v>8.6</v>
      </c>
    </row>
    <row r="733" spans="1:5" x14ac:dyDescent="0.35">
      <c r="A733" s="1">
        <v>39626</v>
      </c>
      <c r="B733" s="2" t="s">
        <v>173</v>
      </c>
      <c r="C733">
        <v>2</v>
      </c>
      <c r="D733">
        <f>VLOOKUP(YEAR(cukier[[#This Row],[data sprzedazy]]), $G$3:$H$13, 2,0)</f>
        <v>2.15</v>
      </c>
      <c r="E733">
        <f>cukier[[#This Row],[ilosc sprzedanego cukru w kg]]*cukier[[#This Row],[cena cukru]]</f>
        <v>4.3</v>
      </c>
    </row>
    <row r="734" spans="1:5" x14ac:dyDescent="0.35">
      <c r="A734" s="1">
        <v>39627</v>
      </c>
      <c r="B734" s="2" t="s">
        <v>63</v>
      </c>
      <c r="C734">
        <v>110</v>
      </c>
      <c r="D734">
        <f>VLOOKUP(YEAR(cukier[[#This Row],[data sprzedazy]]), $G$3:$H$13, 2,0)</f>
        <v>2.15</v>
      </c>
      <c r="E734">
        <f>cukier[[#This Row],[ilosc sprzedanego cukru w kg]]*cukier[[#This Row],[cena cukru]]</f>
        <v>236.5</v>
      </c>
    </row>
    <row r="735" spans="1:5" x14ac:dyDescent="0.35">
      <c r="A735" s="1">
        <v>39628</v>
      </c>
      <c r="B735" s="2" t="s">
        <v>37</v>
      </c>
      <c r="C735">
        <v>161</v>
      </c>
      <c r="D735">
        <f>VLOOKUP(YEAR(cukier[[#This Row],[data sprzedazy]]), $G$3:$H$13, 2,0)</f>
        <v>2.15</v>
      </c>
      <c r="E735">
        <f>cukier[[#This Row],[ilosc sprzedanego cukru w kg]]*cukier[[#This Row],[cena cukru]]</f>
        <v>346.15</v>
      </c>
    </row>
    <row r="736" spans="1:5" x14ac:dyDescent="0.35">
      <c r="A736" s="1">
        <v>39629</v>
      </c>
      <c r="B736" s="2" t="s">
        <v>32</v>
      </c>
      <c r="C736">
        <v>68</v>
      </c>
      <c r="D736">
        <f>VLOOKUP(YEAR(cukier[[#This Row],[data sprzedazy]]), $G$3:$H$13, 2,0)</f>
        <v>2.15</v>
      </c>
      <c r="E736">
        <f>cukier[[#This Row],[ilosc sprzedanego cukru w kg]]*cukier[[#This Row],[cena cukru]]</f>
        <v>146.19999999999999</v>
      </c>
    </row>
    <row r="737" spans="1:5" x14ac:dyDescent="0.35">
      <c r="A737" s="1">
        <v>39631</v>
      </c>
      <c r="B737" s="2" t="s">
        <v>57</v>
      </c>
      <c r="C737">
        <v>30</v>
      </c>
      <c r="D737">
        <f>VLOOKUP(YEAR(cukier[[#This Row],[data sprzedazy]]), $G$3:$H$13, 2,0)</f>
        <v>2.15</v>
      </c>
      <c r="E737">
        <f>cukier[[#This Row],[ilosc sprzedanego cukru w kg]]*cukier[[#This Row],[cena cukru]]</f>
        <v>64.5</v>
      </c>
    </row>
    <row r="738" spans="1:5" x14ac:dyDescent="0.35">
      <c r="A738" s="1">
        <v>39632</v>
      </c>
      <c r="B738" s="2" t="s">
        <v>66</v>
      </c>
      <c r="C738">
        <v>3</v>
      </c>
      <c r="D738">
        <f>VLOOKUP(YEAR(cukier[[#This Row],[data sprzedazy]]), $G$3:$H$13, 2,0)</f>
        <v>2.15</v>
      </c>
      <c r="E738">
        <f>cukier[[#This Row],[ilosc sprzedanego cukru w kg]]*cukier[[#This Row],[cena cukru]]</f>
        <v>6.4499999999999993</v>
      </c>
    </row>
    <row r="739" spans="1:5" x14ac:dyDescent="0.35">
      <c r="A739" s="1">
        <v>39637</v>
      </c>
      <c r="B739" s="2" t="s">
        <v>52</v>
      </c>
      <c r="C739">
        <v>117</v>
      </c>
      <c r="D739">
        <f>VLOOKUP(YEAR(cukier[[#This Row],[data sprzedazy]]), $G$3:$H$13, 2,0)</f>
        <v>2.15</v>
      </c>
      <c r="E739">
        <f>cukier[[#This Row],[ilosc sprzedanego cukru w kg]]*cukier[[#This Row],[cena cukru]]</f>
        <v>251.54999999999998</v>
      </c>
    </row>
    <row r="740" spans="1:5" x14ac:dyDescent="0.35">
      <c r="A740" s="1">
        <v>39639</v>
      </c>
      <c r="B740" s="2" t="s">
        <v>10</v>
      </c>
      <c r="C740">
        <v>105</v>
      </c>
      <c r="D740">
        <f>VLOOKUP(YEAR(cukier[[#This Row],[data sprzedazy]]), $G$3:$H$13, 2,0)</f>
        <v>2.15</v>
      </c>
      <c r="E740">
        <f>cukier[[#This Row],[ilosc sprzedanego cukru w kg]]*cukier[[#This Row],[cena cukru]]</f>
        <v>225.75</v>
      </c>
    </row>
    <row r="741" spans="1:5" x14ac:dyDescent="0.35">
      <c r="A741" s="1">
        <v>39639</v>
      </c>
      <c r="B741" s="2" t="s">
        <v>48</v>
      </c>
      <c r="C741">
        <v>6</v>
      </c>
      <c r="D741">
        <f>VLOOKUP(YEAR(cukier[[#This Row],[data sprzedazy]]), $G$3:$H$13, 2,0)</f>
        <v>2.15</v>
      </c>
      <c r="E741">
        <f>cukier[[#This Row],[ilosc sprzedanego cukru w kg]]*cukier[[#This Row],[cena cukru]]</f>
        <v>12.899999999999999</v>
      </c>
    </row>
    <row r="742" spans="1:5" x14ac:dyDescent="0.35">
      <c r="A742" s="1">
        <v>39640</v>
      </c>
      <c r="B742" s="2" t="s">
        <v>19</v>
      </c>
      <c r="C742">
        <v>378</v>
      </c>
      <c r="D742">
        <f>VLOOKUP(YEAR(cukier[[#This Row],[data sprzedazy]]), $G$3:$H$13, 2,0)</f>
        <v>2.15</v>
      </c>
      <c r="E742">
        <f>cukier[[#This Row],[ilosc sprzedanego cukru w kg]]*cukier[[#This Row],[cena cukru]]</f>
        <v>812.69999999999993</v>
      </c>
    </row>
    <row r="743" spans="1:5" x14ac:dyDescent="0.35">
      <c r="A743" s="1">
        <v>39643</v>
      </c>
      <c r="B743" s="2" t="s">
        <v>71</v>
      </c>
      <c r="C743">
        <v>76</v>
      </c>
      <c r="D743">
        <f>VLOOKUP(YEAR(cukier[[#This Row],[data sprzedazy]]), $G$3:$H$13, 2,0)</f>
        <v>2.15</v>
      </c>
      <c r="E743">
        <f>cukier[[#This Row],[ilosc sprzedanego cukru w kg]]*cukier[[#This Row],[cena cukru]]</f>
        <v>163.4</v>
      </c>
    </row>
    <row r="744" spans="1:5" x14ac:dyDescent="0.35">
      <c r="A744" s="1">
        <v>39644</v>
      </c>
      <c r="B744" s="2" t="s">
        <v>24</v>
      </c>
      <c r="C744">
        <v>386</v>
      </c>
      <c r="D744">
        <f>VLOOKUP(YEAR(cukier[[#This Row],[data sprzedazy]]), $G$3:$H$13, 2,0)</f>
        <v>2.15</v>
      </c>
      <c r="E744">
        <f>cukier[[#This Row],[ilosc sprzedanego cukru w kg]]*cukier[[#This Row],[cena cukru]]</f>
        <v>829.9</v>
      </c>
    </row>
    <row r="745" spans="1:5" x14ac:dyDescent="0.35">
      <c r="A745" s="1">
        <v>39645</v>
      </c>
      <c r="B745" s="2" t="s">
        <v>52</v>
      </c>
      <c r="C745">
        <v>132</v>
      </c>
      <c r="D745">
        <f>VLOOKUP(YEAR(cukier[[#This Row],[data sprzedazy]]), $G$3:$H$13, 2,0)</f>
        <v>2.15</v>
      </c>
      <c r="E745">
        <f>cukier[[#This Row],[ilosc sprzedanego cukru w kg]]*cukier[[#This Row],[cena cukru]]</f>
        <v>283.8</v>
      </c>
    </row>
    <row r="746" spans="1:5" x14ac:dyDescent="0.35">
      <c r="A746" s="1">
        <v>39645</v>
      </c>
      <c r="B746" s="2" t="s">
        <v>24</v>
      </c>
      <c r="C746">
        <v>104</v>
      </c>
      <c r="D746">
        <f>VLOOKUP(YEAR(cukier[[#This Row],[data sprzedazy]]), $G$3:$H$13, 2,0)</f>
        <v>2.15</v>
      </c>
      <c r="E746">
        <f>cukier[[#This Row],[ilosc sprzedanego cukru w kg]]*cukier[[#This Row],[cena cukru]]</f>
        <v>223.6</v>
      </c>
    </row>
    <row r="747" spans="1:5" x14ac:dyDescent="0.35">
      <c r="A747" s="1">
        <v>39646</v>
      </c>
      <c r="B747" s="2" t="s">
        <v>47</v>
      </c>
      <c r="C747">
        <v>380</v>
      </c>
      <c r="D747">
        <f>VLOOKUP(YEAR(cukier[[#This Row],[data sprzedazy]]), $G$3:$H$13, 2,0)</f>
        <v>2.15</v>
      </c>
      <c r="E747">
        <f>cukier[[#This Row],[ilosc sprzedanego cukru w kg]]*cukier[[#This Row],[cena cukru]]</f>
        <v>817</v>
      </c>
    </row>
    <row r="748" spans="1:5" x14ac:dyDescent="0.35">
      <c r="A748" s="1">
        <v>39647</v>
      </c>
      <c r="B748" s="2" t="s">
        <v>80</v>
      </c>
      <c r="C748">
        <v>76</v>
      </c>
      <c r="D748">
        <f>VLOOKUP(YEAR(cukier[[#This Row],[data sprzedazy]]), $G$3:$H$13, 2,0)</f>
        <v>2.15</v>
      </c>
      <c r="E748">
        <f>cukier[[#This Row],[ilosc sprzedanego cukru w kg]]*cukier[[#This Row],[cena cukru]]</f>
        <v>163.4</v>
      </c>
    </row>
    <row r="749" spans="1:5" x14ac:dyDescent="0.35">
      <c r="A749" s="1">
        <v>39647</v>
      </c>
      <c r="B749" s="2" t="s">
        <v>27</v>
      </c>
      <c r="C749">
        <v>194</v>
      </c>
      <c r="D749">
        <f>VLOOKUP(YEAR(cukier[[#This Row],[data sprzedazy]]), $G$3:$H$13, 2,0)</f>
        <v>2.15</v>
      </c>
      <c r="E749">
        <f>cukier[[#This Row],[ilosc sprzedanego cukru w kg]]*cukier[[#This Row],[cena cukru]]</f>
        <v>417.09999999999997</v>
      </c>
    </row>
    <row r="750" spans="1:5" x14ac:dyDescent="0.35">
      <c r="A750" s="1">
        <v>39653</v>
      </c>
      <c r="B750" s="2" t="s">
        <v>63</v>
      </c>
      <c r="C750">
        <v>147</v>
      </c>
      <c r="D750">
        <f>VLOOKUP(YEAR(cukier[[#This Row],[data sprzedazy]]), $G$3:$H$13, 2,0)</f>
        <v>2.15</v>
      </c>
      <c r="E750">
        <f>cukier[[#This Row],[ilosc sprzedanego cukru w kg]]*cukier[[#This Row],[cena cukru]]</f>
        <v>316.05</v>
      </c>
    </row>
    <row r="751" spans="1:5" x14ac:dyDescent="0.35">
      <c r="A751" s="1">
        <v>39656</v>
      </c>
      <c r="B751" s="2" t="s">
        <v>24</v>
      </c>
      <c r="C751">
        <v>319</v>
      </c>
      <c r="D751">
        <f>VLOOKUP(YEAR(cukier[[#This Row],[data sprzedazy]]), $G$3:$H$13, 2,0)</f>
        <v>2.15</v>
      </c>
      <c r="E751">
        <f>cukier[[#This Row],[ilosc sprzedanego cukru w kg]]*cukier[[#This Row],[cena cukru]]</f>
        <v>685.85</v>
      </c>
    </row>
    <row r="752" spans="1:5" x14ac:dyDescent="0.35">
      <c r="A752" s="1">
        <v>39657</v>
      </c>
      <c r="B752" s="2" t="s">
        <v>41</v>
      </c>
      <c r="C752">
        <v>38</v>
      </c>
      <c r="D752">
        <f>VLOOKUP(YEAR(cukier[[#This Row],[data sprzedazy]]), $G$3:$H$13, 2,0)</f>
        <v>2.15</v>
      </c>
      <c r="E752">
        <f>cukier[[#This Row],[ilosc sprzedanego cukru w kg]]*cukier[[#This Row],[cena cukru]]</f>
        <v>81.7</v>
      </c>
    </row>
    <row r="753" spans="1:5" x14ac:dyDescent="0.35">
      <c r="A753" s="1">
        <v>39662</v>
      </c>
      <c r="B753" s="2" t="s">
        <v>30</v>
      </c>
      <c r="C753">
        <v>31</v>
      </c>
      <c r="D753">
        <f>VLOOKUP(YEAR(cukier[[#This Row],[data sprzedazy]]), $G$3:$H$13, 2,0)</f>
        <v>2.15</v>
      </c>
      <c r="E753">
        <f>cukier[[#This Row],[ilosc sprzedanego cukru w kg]]*cukier[[#This Row],[cena cukru]]</f>
        <v>66.649999999999991</v>
      </c>
    </row>
    <row r="754" spans="1:5" x14ac:dyDescent="0.35">
      <c r="A754" s="1">
        <v>39664</v>
      </c>
      <c r="B754" s="2" t="s">
        <v>8</v>
      </c>
      <c r="C754">
        <v>28</v>
      </c>
      <c r="D754">
        <f>VLOOKUP(YEAR(cukier[[#This Row],[data sprzedazy]]), $G$3:$H$13, 2,0)</f>
        <v>2.15</v>
      </c>
      <c r="E754">
        <f>cukier[[#This Row],[ilosc sprzedanego cukru w kg]]*cukier[[#This Row],[cena cukru]]</f>
        <v>60.199999999999996</v>
      </c>
    </row>
    <row r="755" spans="1:5" x14ac:dyDescent="0.35">
      <c r="A755" s="1">
        <v>39664</v>
      </c>
      <c r="B755" s="2" t="s">
        <v>107</v>
      </c>
      <c r="C755">
        <v>15</v>
      </c>
      <c r="D755">
        <f>VLOOKUP(YEAR(cukier[[#This Row],[data sprzedazy]]), $G$3:$H$13, 2,0)</f>
        <v>2.15</v>
      </c>
      <c r="E755">
        <f>cukier[[#This Row],[ilosc sprzedanego cukru w kg]]*cukier[[#This Row],[cena cukru]]</f>
        <v>32.25</v>
      </c>
    </row>
    <row r="756" spans="1:5" x14ac:dyDescent="0.35">
      <c r="A756" s="1">
        <v>39667</v>
      </c>
      <c r="B756" s="2" t="s">
        <v>64</v>
      </c>
      <c r="C756">
        <v>2</v>
      </c>
      <c r="D756">
        <f>VLOOKUP(YEAR(cukier[[#This Row],[data sprzedazy]]), $G$3:$H$13, 2,0)</f>
        <v>2.15</v>
      </c>
      <c r="E756">
        <f>cukier[[#This Row],[ilosc sprzedanego cukru w kg]]*cukier[[#This Row],[cena cukru]]</f>
        <v>4.3</v>
      </c>
    </row>
    <row r="757" spans="1:5" x14ac:dyDescent="0.35">
      <c r="A757" s="1">
        <v>39667</v>
      </c>
      <c r="B757" s="2" t="s">
        <v>103</v>
      </c>
      <c r="C757">
        <v>16</v>
      </c>
      <c r="D757">
        <f>VLOOKUP(YEAR(cukier[[#This Row],[data sprzedazy]]), $G$3:$H$13, 2,0)</f>
        <v>2.15</v>
      </c>
      <c r="E757">
        <f>cukier[[#This Row],[ilosc sprzedanego cukru w kg]]*cukier[[#This Row],[cena cukru]]</f>
        <v>34.4</v>
      </c>
    </row>
    <row r="758" spans="1:5" x14ac:dyDescent="0.35">
      <c r="A758" s="1">
        <v>39669</v>
      </c>
      <c r="B758" s="2" t="s">
        <v>80</v>
      </c>
      <c r="C758">
        <v>83</v>
      </c>
      <c r="D758">
        <f>VLOOKUP(YEAR(cukier[[#This Row],[data sprzedazy]]), $G$3:$H$13, 2,0)</f>
        <v>2.15</v>
      </c>
      <c r="E758">
        <f>cukier[[#This Row],[ilosc sprzedanego cukru w kg]]*cukier[[#This Row],[cena cukru]]</f>
        <v>178.45</v>
      </c>
    </row>
    <row r="759" spans="1:5" x14ac:dyDescent="0.35">
      <c r="A759" s="1">
        <v>39670</v>
      </c>
      <c r="B759" s="2" t="s">
        <v>174</v>
      </c>
      <c r="C759">
        <v>16</v>
      </c>
      <c r="D759">
        <f>VLOOKUP(YEAR(cukier[[#This Row],[data sprzedazy]]), $G$3:$H$13, 2,0)</f>
        <v>2.15</v>
      </c>
      <c r="E759">
        <f>cukier[[#This Row],[ilosc sprzedanego cukru w kg]]*cukier[[#This Row],[cena cukru]]</f>
        <v>34.4</v>
      </c>
    </row>
    <row r="760" spans="1:5" x14ac:dyDescent="0.35">
      <c r="A760" s="1">
        <v>39671</v>
      </c>
      <c r="B760" s="2" t="s">
        <v>11</v>
      </c>
      <c r="C760">
        <v>397</v>
      </c>
      <c r="D760">
        <f>VLOOKUP(YEAR(cukier[[#This Row],[data sprzedazy]]), $G$3:$H$13, 2,0)</f>
        <v>2.15</v>
      </c>
      <c r="E760">
        <f>cukier[[#This Row],[ilosc sprzedanego cukru w kg]]*cukier[[#This Row],[cena cukru]]</f>
        <v>853.55</v>
      </c>
    </row>
    <row r="761" spans="1:5" x14ac:dyDescent="0.35">
      <c r="A761" s="1">
        <v>39671</v>
      </c>
      <c r="B761" s="2" t="s">
        <v>80</v>
      </c>
      <c r="C761">
        <v>184</v>
      </c>
      <c r="D761">
        <f>VLOOKUP(YEAR(cukier[[#This Row],[data sprzedazy]]), $G$3:$H$13, 2,0)</f>
        <v>2.15</v>
      </c>
      <c r="E761">
        <f>cukier[[#This Row],[ilosc sprzedanego cukru w kg]]*cukier[[#This Row],[cena cukru]]</f>
        <v>395.59999999999997</v>
      </c>
    </row>
    <row r="762" spans="1:5" x14ac:dyDescent="0.35">
      <c r="A762" s="1">
        <v>39673</v>
      </c>
      <c r="B762" s="2" t="s">
        <v>80</v>
      </c>
      <c r="C762">
        <v>55</v>
      </c>
      <c r="D762">
        <f>VLOOKUP(YEAR(cukier[[#This Row],[data sprzedazy]]), $G$3:$H$13, 2,0)</f>
        <v>2.15</v>
      </c>
      <c r="E762">
        <f>cukier[[#This Row],[ilosc sprzedanego cukru w kg]]*cukier[[#This Row],[cena cukru]]</f>
        <v>118.25</v>
      </c>
    </row>
    <row r="763" spans="1:5" x14ac:dyDescent="0.35">
      <c r="A763" s="1">
        <v>39674</v>
      </c>
      <c r="B763" s="2" t="s">
        <v>71</v>
      </c>
      <c r="C763">
        <v>107</v>
      </c>
      <c r="D763">
        <f>VLOOKUP(YEAR(cukier[[#This Row],[data sprzedazy]]), $G$3:$H$13, 2,0)</f>
        <v>2.15</v>
      </c>
      <c r="E763">
        <f>cukier[[#This Row],[ilosc sprzedanego cukru w kg]]*cukier[[#This Row],[cena cukru]]</f>
        <v>230.04999999999998</v>
      </c>
    </row>
    <row r="764" spans="1:5" x14ac:dyDescent="0.35">
      <c r="A764" s="1">
        <v>39676</v>
      </c>
      <c r="B764" s="2" t="s">
        <v>71</v>
      </c>
      <c r="C764">
        <v>127</v>
      </c>
      <c r="D764">
        <f>VLOOKUP(YEAR(cukier[[#This Row],[data sprzedazy]]), $G$3:$H$13, 2,0)</f>
        <v>2.15</v>
      </c>
      <c r="E764">
        <f>cukier[[#This Row],[ilosc sprzedanego cukru w kg]]*cukier[[#This Row],[cena cukru]]</f>
        <v>273.05</v>
      </c>
    </row>
    <row r="765" spans="1:5" x14ac:dyDescent="0.35">
      <c r="A765" s="1">
        <v>39679</v>
      </c>
      <c r="B765" s="2" t="s">
        <v>175</v>
      </c>
      <c r="C765">
        <v>122</v>
      </c>
      <c r="D765">
        <f>VLOOKUP(YEAR(cukier[[#This Row],[data sprzedazy]]), $G$3:$H$13, 2,0)</f>
        <v>2.15</v>
      </c>
      <c r="E765">
        <f>cukier[[#This Row],[ilosc sprzedanego cukru w kg]]*cukier[[#This Row],[cena cukru]]</f>
        <v>262.3</v>
      </c>
    </row>
    <row r="766" spans="1:5" x14ac:dyDescent="0.35">
      <c r="A766" s="1">
        <v>39679</v>
      </c>
      <c r="B766" s="2" t="s">
        <v>20</v>
      </c>
      <c r="C766">
        <v>107</v>
      </c>
      <c r="D766">
        <f>VLOOKUP(YEAR(cukier[[#This Row],[data sprzedazy]]), $G$3:$H$13, 2,0)</f>
        <v>2.15</v>
      </c>
      <c r="E766">
        <f>cukier[[#This Row],[ilosc sprzedanego cukru w kg]]*cukier[[#This Row],[cena cukru]]</f>
        <v>230.04999999999998</v>
      </c>
    </row>
    <row r="767" spans="1:5" x14ac:dyDescent="0.35">
      <c r="A767" s="1">
        <v>39681</v>
      </c>
      <c r="B767" s="2" t="s">
        <v>24</v>
      </c>
      <c r="C767">
        <v>113</v>
      </c>
      <c r="D767">
        <f>VLOOKUP(YEAR(cukier[[#This Row],[data sprzedazy]]), $G$3:$H$13, 2,0)</f>
        <v>2.15</v>
      </c>
      <c r="E767">
        <f>cukier[[#This Row],[ilosc sprzedanego cukru w kg]]*cukier[[#This Row],[cena cukru]]</f>
        <v>242.95</v>
      </c>
    </row>
    <row r="768" spans="1:5" x14ac:dyDescent="0.35">
      <c r="A768" s="1">
        <v>39681</v>
      </c>
      <c r="B768" s="2" t="s">
        <v>9</v>
      </c>
      <c r="C768">
        <v>297</v>
      </c>
      <c r="D768">
        <f>VLOOKUP(YEAR(cukier[[#This Row],[data sprzedazy]]), $G$3:$H$13, 2,0)</f>
        <v>2.15</v>
      </c>
      <c r="E768">
        <f>cukier[[#This Row],[ilosc sprzedanego cukru w kg]]*cukier[[#This Row],[cena cukru]]</f>
        <v>638.54999999999995</v>
      </c>
    </row>
    <row r="769" spans="1:5" x14ac:dyDescent="0.35">
      <c r="A769" s="1">
        <v>39682</v>
      </c>
      <c r="B769" s="2" t="s">
        <v>46</v>
      </c>
      <c r="C769">
        <v>14</v>
      </c>
      <c r="D769">
        <f>VLOOKUP(YEAR(cukier[[#This Row],[data sprzedazy]]), $G$3:$H$13, 2,0)</f>
        <v>2.15</v>
      </c>
      <c r="E769">
        <f>cukier[[#This Row],[ilosc sprzedanego cukru w kg]]*cukier[[#This Row],[cena cukru]]</f>
        <v>30.099999999999998</v>
      </c>
    </row>
    <row r="770" spans="1:5" x14ac:dyDescent="0.35">
      <c r="A770" s="1">
        <v>39684</v>
      </c>
      <c r="B770" s="2" t="s">
        <v>54</v>
      </c>
      <c r="C770">
        <v>188</v>
      </c>
      <c r="D770">
        <f>VLOOKUP(YEAR(cukier[[#This Row],[data sprzedazy]]), $G$3:$H$13, 2,0)</f>
        <v>2.15</v>
      </c>
      <c r="E770">
        <f>cukier[[#This Row],[ilosc sprzedanego cukru w kg]]*cukier[[#This Row],[cena cukru]]</f>
        <v>404.2</v>
      </c>
    </row>
    <row r="771" spans="1:5" x14ac:dyDescent="0.35">
      <c r="A771" s="1">
        <v>39686</v>
      </c>
      <c r="B771" s="2" t="s">
        <v>153</v>
      </c>
      <c r="C771">
        <v>11</v>
      </c>
      <c r="D771">
        <f>VLOOKUP(YEAR(cukier[[#This Row],[data sprzedazy]]), $G$3:$H$13, 2,0)</f>
        <v>2.15</v>
      </c>
      <c r="E771">
        <f>cukier[[#This Row],[ilosc sprzedanego cukru w kg]]*cukier[[#This Row],[cena cukru]]</f>
        <v>23.65</v>
      </c>
    </row>
    <row r="772" spans="1:5" x14ac:dyDescent="0.35">
      <c r="A772" s="1">
        <v>39689</v>
      </c>
      <c r="B772" s="2" t="s">
        <v>30</v>
      </c>
      <c r="C772">
        <v>105</v>
      </c>
      <c r="D772">
        <f>VLOOKUP(YEAR(cukier[[#This Row],[data sprzedazy]]), $G$3:$H$13, 2,0)</f>
        <v>2.15</v>
      </c>
      <c r="E772">
        <f>cukier[[#This Row],[ilosc sprzedanego cukru w kg]]*cukier[[#This Row],[cena cukru]]</f>
        <v>225.75</v>
      </c>
    </row>
    <row r="773" spans="1:5" x14ac:dyDescent="0.35">
      <c r="A773" s="1">
        <v>39690</v>
      </c>
      <c r="B773" s="2" t="s">
        <v>162</v>
      </c>
      <c r="C773">
        <v>18</v>
      </c>
      <c r="D773">
        <f>VLOOKUP(YEAR(cukier[[#This Row],[data sprzedazy]]), $G$3:$H$13, 2,0)</f>
        <v>2.15</v>
      </c>
      <c r="E773">
        <f>cukier[[#This Row],[ilosc sprzedanego cukru w kg]]*cukier[[#This Row],[cena cukru]]</f>
        <v>38.699999999999996</v>
      </c>
    </row>
    <row r="774" spans="1:5" x14ac:dyDescent="0.35">
      <c r="A774" s="1">
        <v>39690</v>
      </c>
      <c r="B774" s="2" t="s">
        <v>9</v>
      </c>
      <c r="C774">
        <v>418</v>
      </c>
      <c r="D774">
        <f>VLOOKUP(YEAR(cukier[[#This Row],[data sprzedazy]]), $G$3:$H$13, 2,0)</f>
        <v>2.15</v>
      </c>
      <c r="E774">
        <f>cukier[[#This Row],[ilosc sprzedanego cukru w kg]]*cukier[[#This Row],[cena cukru]]</f>
        <v>898.69999999999993</v>
      </c>
    </row>
    <row r="775" spans="1:5" x14ac:dyDescent="0.35">
      <c r="A775" s="1">
        <v>39691</v>
      </c>
      <c r="B775" s="2" t="s">
        <v>176</v>
      </c>
      <c r="C775">
        <v>4</v>
      </c>
      <c r="D775">
        <f>VLOOKUP(YEAR(cukier[[#This Row],[data sprzedazy]]), $G$3:$H$13, 2,0)</f>
        <v>2.15</v>
      </c>
      <c r="E775">
        <f>cukier[[#This Row],[ilosc sprzedanego cukru w kg]]*cukier[[#This Row],[cena cukru]]</f>
        <v>8.6</v>
      </c>
    </row>
    <row r="776" spans="1:5" x14ac:dyDescent="0.35">
      <c r="A776" s="1">
        <v>39691</v>
      </c>
      <c r="B776" s="2" t="s">
        <v>126</v>
      </c>
      <c r="C776">
        <v>5</v>
      </c>
      <c r="D776">
        <f>VLOOKUP(YEAR(cukier[[#This Row],[data sprzedazy]]), $G$3:$H$13, 2,0)</f>
        <v>2.15</v>
      </c>
      <c r="E776">
        <f>cukier[[#This Row],[ilosc sprzedanego cukru w kg]]*cukier[[#This Row],[cena cukru]]</f>
        <v>10.75</v>
      </c>
    </row>
    <row r="777" spans="1:5" x14ac:dyDescent="0.35">
      <c r="A777" s="1">
        <v>39692</v>
      </c>
      <c r="B777" s="2" t="s">
        <v>104</v>
      </c>
      <c r="C777">
        <v>346</v>
      </c>
      <c r="D777">
        <f>VLOOKUP(YEAR(cukier[[#This Row],[data sprzedazy]]), $G$3:$H$13, 2,0)</f>
        <v>2.15</v>
      </c>
      <c r="E777">
        <f>cukier[[#This Row],[ilosc sprzedanego cukru w kg]]*cukier[[#This Row],[cena cukru]]</f>
        <v>743.9</v>
      </c>
    </row>
    <row r="778" spans="1:5" x14ac:dyDescent="0.35">
      <c r="A778" s="1">
        <v>39694</v>
      </c>
      <c r="B778" s="2" t="s">
        <v>11</v>
      </c>
      <c r="C778">
        <v>417</v>
      </c>
      <c r="D778">
        <f>VLOOKUP(YEAR(cukier[[#This Row],[data sprzedazy]]), $G$3:$H$13, 2,0)</f>
        <v>2.15</v>
      </c>
      <c r="E778">
        <f>cukier[[#This Row],[ilosc sprzedanego cukru w kg]]*cukier[[#This Row],[cena cukru]]</f>
        <v>896.55</v>
      </c>
    </row>
    <row r="779" spans="1:5" x14ac:dyDescent="0.35">
      <c r="A779" s="1">
        <v>39696</v>
      </c>
      <c r="B779" s="2" t="s">
        <v>125</v>
      </c>
      <c r="C779">
        <v>35</v>
      </c>
      <c r="D779">
        <f>VLOOKUP(YEAR(cukier[[#This Row],[data sprzedazy]]), $G$3:$H$13, 2,0)</f>
        <v>2.15</v>
      </c>
      <c r="E779">
        <f>cukier[[#This Row],[ilosc sprzedanego cukru w kg]]*cukier[[#This Row],[cena cukru]]</f>
        <v>75.25</v>
      </c>
    </row>
    <row r="780" spans="1:5" x14ac:dyDescent="0.35">
      <c r="A780" s="1">
        <v>39696</v>
      </c>
      <c r="B780" s="2" t="s">
        <v>5</v>
      </c>
      <c r="C780">
        <v>6</v>
      </c>
      <c r="D780">
        <f>VLOOKUP(YEAR(cukier[[#This Row],[data sprzedazy]]), $G$3:$H$13, 2,0)</f>
        <v>2.15</v>
      </c>
      <c r="E780">
        <f>cukier[[#This Row],[ilosc sprzedanego cukru w kg]]*cukier[[#This Row],[cena cukru]]</f>
        <v>12.899999999999999</v>
      </c>
    </row>
    <row r="781" spans="1:5" x14ac:dyDescent="0.35">
      <c r="A781" s="1">
        <v>39697</v>
      </c>
      <c r="B781" s="2" t="s">
        <v>52</v>
      </c>
      <c r="C781">
        <v>322</v>
      </c>
      <c r="D781">
        <f>VLOOKUP(YEAR(cukier[[#This Row],[data sprzedazy]]), $G$3:$H$13, 2,0)</f>
        <v>2.15</v>
      </c>
      <c r="E781">
        <f>cukier[[#This Row],[ilosc sprzedanego cukru w kg]]*cukier[[#This Row],[cena cukru]]</f>
        <v>692.3</v>
      </c>
    </row>
    <row r="782" spans="1:5" x14ac:dyDescent="0.35">
      <c r="A782" s="1">
        <v>39697</v>
      </c>
      <c r="B782" s="2" t="s">
        <v>39</v>
      </c>
      <c r="C782">
        <v>150</v>
      </c>
      <c r="D782">
        <f>VLOOKUP(YEAR(cukier[[#This Row],[data sprzedazy]]), $G$3:$H$13, 2,0)</f>
        <v>2.15</v>
      </c>
      <c r="E782">
        <f>cukier[[#This Row],[ilosc sprzedanego cukru w kg]]*cukier[[#This Row],[cena cukru]]</f>
        <v>322.5</v>
      </c>
    </row>
    <row r="783" spans="1:5" x14ac:dyDescent="0.35">
      <c r="A783" s="1">
        <v>39698</v>
      </c>
      <c r="B783" s="2" t="s">
        <v>16</v>
      </c>
      <c r="C783">
        <v>492</v>
      </c>
      <c r="D783">
        <f>VLOOKUP(YEAR(cukier[[#This Row],[data sprzedazy]]), $G$3:$H$13, 2,0)</f>
        <v>2.15</v>
      </c>
      <c r="E783">
        <f>cukier[[#This Row],[ilosc sprzedanego cukru w kg]]*cukier[[#This Row],[cena cukru]]</f>
        <v>1057.8</v>
      </c>
    </row>
    <row r="784" spans="1:5" x14ac:dyDescent="0.35">
      <c r="A784" s="1">
        <v>39702</v>
      </c>
      <c r="B784" s="2" t="s">
        <v>20</v>
      </c>
      <c r="C784">
        <v>93</v>
      </c>
      <c r="D784">
        <f>VLOOKUP(YEAR(cukier[[#This Row],[data sprzedazy]]), $G$3:$H$13, 2,0)</f>
        <v>2.15</v>
      </c>
      <c r="E784">
        <f>cukier[[#This Row],[ilosc sprzedanego cukru w kg]]*cukier[[#This Row],[cena cukru]]</f>
        <v>199.95</v>
      </c>
    </row>
    <row r="785" spans="1:5" x14ac:dyDescent="0.35">
      <c r="A785" s="1">
        <v>39705</v>
      </c>
      <c r="B785" s="2" t="s">
        <v>63</v>
      </c>
      <c r="C785">
        <v>64</v>
      </c>
      <c r="D785">
        <f>VLOOKUP(YEAR(cukier[[#This Row],[data sprzedazy]]), $G$3:$H$13, 2,0)</f>
        <v>2.15</v>
      </c>
      <c r="E785">
        <f>cukier[[#This Row],[ilosc sprzedanego cukru w kg]]*cukier[[#This Row],[cena cukru]]</f>
        <v>137.6</v>
      </c>
    </row>
    <row r="786" spans="1:5" x14ac:dyDescent="0.35">
      <c r="A786" s="1">
        <v>39705</v>
      </c>
      <c r="B786" s="2" t="s">
        <v>91</v>
      </c>
      <c r="C786">
        <v>7</v>
      </c>
      <c r="D786">
        <f>VLOOKUP(YEAR(cukier[[#This Row],[data sprzedazy]]), $G$3:$H$13, 2,0)</f>
        <v>2.15</v>
      </c>
      <c r="E786">
        <f>cukier[[#This Row],[ilosc sprzedanego cukru w kg]]*cukier[[#This Row],[cena cukru]]</f>
        <v>15.049999999999999</v>
      </c>
    </row>
    <row r="787" spans="1:5" x14ac:dyDescent="0.35">
      <c r="A787" s="1">
        <v>39705</v>
      </c>
      <c r="B787" s="2" t="s">
        <v>20</v>
      </c>
      <c r="C787">
        <v>90</v>
      </c>
      <c r="D787">
        <f>VLOOKUP(YEAR(cukier[[#This Row],[data sprzedazy]]), $G$3:$H$13, 2,0)</f>
        <v>2.15</v>
      </c>
      <c r="E787">
        <f>cukier[[#This Row],[ilosc sprzedanego cukru w kg]]*cukier[[#This Row],[cena cukru]]</f>
        <v>193.5</v>
      </c>
    </row>
    <row r="788" spans="1:5" x14ac:dyDescent="0.35">
      <c r="A788" s="1">
        <v>39712</v>
      </c>
      <c r="B788" s="2" t="s">
        <v>52</v>
      </c>
      <c r="C788">
        <v>136</v>
      </c>
      <c r="D788">
        <f>VLOOKUP(YEAR(cukier[[#This Row],[data sprzedazy]]), $G$3:$H$13, 2,0)</f>
        <v>2.15</v>
      </c>
      <c r="E788">
        <f>cukier[[#This Row],[ilosc sprzedanego cukru w kg]]*cukier[[#This Row],[cena cukru]]</f>
        <v>292.39999999999998</v>
      </c>
    </row>
    <row r="789" spans="1:5" x14ac:dyDescent="0.35">
      <c r="A789" s="1">
        <v>39713</v>
      </c>
      <c r="B789" s="2" t="s">
        <v>21</v>
      </c>
      <c r="C789">
        <v>104</v>
      </c>
      <c r="D789">
        <f>VLOOKUP(YEAR(cukier[[#This Row],[data sprzedazy]]), $G$3:$H$13, 2,0)</f>
        <v>2.15</v>
      </c>
      <c r="E789">
        <f>cukier[[#This Row],[ilosc sprzedanego cukru w kg]]*cukier[[#This Row],[cena cukru]]</f>
        <v>223.6</v>
      </c>
    </row>
    <row r="790" spans="1:5" x14ac:dyDescent="0.35">
      <c r="A790" s="1">
        <v>39713</v>
      </c>
      <c r="B790" s="2" t="s">
        <v>152</v>
      </c>
      <c r="C790">
        <v>1</v>
      </c>
      <c r="D790">
        <f>VLOOKUP(YEAR(cukier[[#This Row],[data sprzedazy]]), $G$3:$H$13, 2,0)</f>
        <v>2.15</v>
      </c>
      <c r="E790">
        <f>cukier[[#This Row],[ilosc sprzedanego cukru w kg]]*cukier[[#This Row],[cena cukru]]</f>
        <v>2.15</v>
      </c>
    </row>
    <row r="791" spans="1:5" x14ac:dyDescent="0.35">
      <c r="A791" s="1">
        <v>39714</v>
      </c>
      <c r="B791" s="2" t="s">
        <v>33</v>
      </c>
      <c r="C791">
        <v>52</v>
      </c>
      <c r="D791">
        <f>VLOOKUP(YEAR(cukier[[#This Row],[data sprzedazy]]), $G$3:$H$13, 2,0)</f>
        <v>2.15</v>
      </c>
      <c r="E791">
        <f>cukier[[#This Row],[ilosc sprzedanego cukru w kg]]*cukier[[#This Row],[cena cukru]]</f>
        <v>111.8</v>
      </c>
    </row>
    <row r="792" spans="1:5" x14ac:dyDescent="0.35">
      <c r="A792" s="1">
        <v>39714</v>
      </c>
      <c r="B792" s="2" t="s">
        <v>47</v>
      </c>
      <c r="C792">
        <v>203</v>
      </c>
      <c r="D792">
        <f>VLOOKUP(YEAR(cukier[[#This Row],[data sprzedazy]]), $G$3:$H$13, 2,0)</f>
        <v>2.15</v>
      </c>
      <c r="E792">
        <f>cukier[[#This Row],[ilosc sprzedanego cukru w kg]]*cukier[[#This Row],[cena cukru]]</f>
        <v>436.45</v>
      </c>
    </row>
    <row r="793" spans="1:5" x14ac:dyDescent="0.35">
      <c r="A793" s="1">
        <v>39716</v>
      </c>
      <c r="B793" s="2" t="s">
        <v>32</v>
      </c>
      <c r="C793">
        <v>183</v>
      </c>
      <c r="D793">
        <f>VLOOKUP(YEAR(cukier[[#This Row],[data sprzedazy]]), $G$3:$H$13, 2,0)</f>
        <v>2.15</v>
      </c>
      <c r="E793">
        <f>cukier[[#This Row],[ilosc sprzedanego cukru w kg]]*cukier[[#This Row],[cena cukru]]</f>
        <v>393.45</v>
      </c>
    </row>
    <row r="794" spans="1:5" x14ac:dyDescent="0.35">
      <c r="A794" s="1">
        <v>39717</v>
      </c>
      <c r="B794" s="2" t="s">
        <v>63</v>
      </c>
      <c r="C794">
        <v>182</v>
      </c>
      <c r="D794">
        <f>VLOOKUP(YEAR(cukier[[#This Row],[data sprzedazy]]), $G$3:$H$13, 2,0)</f>
        <v>2.15</v>
      </c>
      <c r="E794">
        <f>cukier[[#This Row],[ilosc sprzedanego cukru w kg]]*cukier[[#This Row],[cena cukru]]</f>
        <v>391.3</v>
      </c>
    </row>
    <row r="795" spans="1:5" x14ac:dyDescent="0.35">
      <c r="A795" s="1">
        <v>39719</v>
      </c>
      <c r="B795" s="2" t="s">
        <v>47</v>
      </c>
      <c r="C795">
        <v>383</v>
      </c>
      <c r="D795">
        <f>VLOOKUP(YEAR(cukier[[#This Row],[data sprzedazy]]), $G$3:$H$13, 2,0)</f>
        <v>2.15</v>
      </c>
      <c r="E795">
        <f>cukier[[#This Row],[ilosc sprzedanego cukru w kg]]*cukier[[#This Row],[cena cukru]]</f>
        <v>823.44999999999993</v>
      </c>
    </row>
    <row r="796" spans="1:5" x14ac:dyDescent="0.35">
      <c r="A796" s="1">
        <v>39722</v>
      </c>
      <c r="B796" s="2" t="s">
        <v>24</v>
      </c>
      <c r="C796">
        <v>113</v>
      </c>
      <c r="D796">
        <f>VLOOKUP(YEAR(cukier[[#This Row],[data sprzedazy]]), $G$3:$H$13, 2,0)</f>
        <v>2.15</v>
      </c>
      <c r="E796">
        <f>cukier[[#This Row],[ilosc sprzedanego cukru w kg]]*cukier[[#This Row],[cena cukru]]</f>
        <v>242.95</v>
      </c>
    </row>
    <row r="797" spans="1:5" x14ac:dyDescent="0.35">
      <c r="A797" s="1">
        <v>39722</v>
      </c>
      <c r="B797" s="2" t="s">
        <v>65</v>
      </c>
      <c r="C797">
        <v>154</v>
      </c>
      <c r="D797">
        <f>VLOOKUP(YEAR(cukier[[#This Row],[data sprzedazy]]), $G$3:$H$13, 2,0)</f>
        <v>2.15</v>
      </c>
      <c r="E797">
        <f>cukier[[#This Row],[ilosc sprzedanego cukru w kg]]*cukier[[#This Row],[cena cukru]]</f>
        <v>331.09999999999997</v>
      </c>
    </row>
    <row r="798" spans="1:5" x14ac:dyDescent="0.35">
      <c r="A798" s="1">
        <v>39722</v>
      </c>
      <c r="B798" s="2" t="s">
        <v>38</v>
      </c>
      <c r="C798">
        <v>8</v>
      </c>
      <c r="D798">
        <f>VLOOKUP(YEAR(cukier[[#This Row],[data sprzedazy]]), $G$3:$H$13, 2,0)</f>
        <v>2.15</v>
      </c>
      <c r="E798">
        <f>cukier[[#This Row],[ilosc sprzedanego cukru w kg]]*cukier[[#This Row],[cena cukru]]</f>
        <v>17.2</v>
      </c>
    </row>
    <row r="799" spans="1:5" x14ac:dyDescent="0.35">
      <c r="A799" s="1">
        <v>39725</v>
      </c>
      <c r="B799" s="2" t="s">
        <v>118</v>
      </c>
      <c r="C799">
        <v>5</v>
      </c>
      <c r="D799">
        <f>VLOOKUP(YEAR(cukier[[#This Row],[data sprzedazy]]), $G$3:$H$13, 2,0)</f>
        <v>2.15</v>
      </c>
      <c r="E799">
        <f>cukier[[#This Row],[ilosc sprzedanego cukru w kg]]*cukier[[#This Row],[cena cukru]]</f>
        <v>10.75</v>
      </c>
    </row>
    <row r="800" spans="1:5" x14ac:dyDescent="0.35">
      <c r="A800" s="1">
        <v>39725</v>
      </c>
      <c r="B800" s="2" t="s">
        <v>44</v>
      </c>
      <c r="C800">
        <v>14</v>
      </c>
      <c r="D800">
        <f>VLOOKUP(YEAR(cukier[[#This Row],[data sprzedazy]]), $G$3:$H$13, 2,0)</f>
        <v>2.15</v>
      </c>
      <c r="E800">
        <f>cukier[[#This Row],[ilosc sprzedanego cukru w kg]]*cukier[[#This Row],[cena cukru]]</f>
        <v>30.099999999999998</v>
      </c>
    </row>
    <row r="801" spans="1:5" x14ac:dyDescent="0.35">
      <c r="A801" s="1">
        <v>39727</v>
      </c>
      <c r="B801" s="2" t="s">
        <v>73</v>
      </c>
      <c r="C801">
        <v>27</v>
      </c>
      <c r="D801">
        <f>VLOOKUP(YEAR(cukier[[#This Row],[data sprzedazy]]), $G$3:$H$13, 2,0)</f>
        <v>2.15</v>
      </c>
      <c r="E801">
        <f>cukier[[#This Row],[ilosc sprzedanego cukru w kg]]*cukier[[#This Row],[cena cukru]]</f>
        <v>58.05</v>
      </c>
    </row>
    <row r="802" spans="1:5" x14ac:dyDescent="0.35">
      <c r="A802" s="1">
        <v>39727</v>
      </c>
      <c r="B802" s="2" t="s">
        <v>10</v>
      </c>
      <c r="C802">
        <v>141</v>
      </c>
      <c r="D802">
        <f>VLOOKUP(YEAR(cukier[[#This Row],[data sprzedazy]]), $G$3:$H$13, 2,0)</f>
        <v>2.15</v>
      </c>
      <c r="E802">
        <f>cukier[[#This Row],[ilosc sprzedanego cukru w kg]]*cukier[[#This Row],[cena cukru]]</f>
        <v>303.14999999999998</v>
      </c>
    </row>
    <row r="803" spans="1:5" x14ac:dyDescent="0.35">
      <c r="A803" s="1">
        <v>39729</v>
      </c>
      <c r="B803" s="2" t="s">
        <v>177</v>
      </c>
      <c r="C803">
        <v>14</v>
      </c>
      <c r="D803">
        <f>VLOOKUP(YEAR(cukier[[#This Row],[data sprzedazy]]), $G$3:$H$13, 2,0)</f>
        <v>2.15</v>
      </c>
      <c r="E803">
        <f>cukier[[#This Row],[ilosc sprzedanego cukru w kg]]*cukier[[#This Row],[cena cukru]]</f>
        <v>30.099999999999998</v>
      </c>
    </row>
    <row r="804" spans="1:5" x14ac:dyDescent="0.35">
      <c r="A804" s="1">
        <v>39729</v>
      </c>
      <c r="B804" s="2" t="s">
        <v>33</v>
      </c>
      <c r="C804">
        <v>136</v>
      </c>
      <c r="D804">
        <f>VLOOKUP(YEAR(cukier[[#This Row],[data sprzedazy]]), $G$3:$H$13, 2,0)</f>
        <v>2.15</v>
      </c>
      <c r="E804">
        <f>cukier[[#This Row],[ilosc sprzedanego cukru w kg]]*cukier[[#This Row],[cena cukru]]</f>
        <v>292.39999999999998</v>
      </c>
    </row>
    <row r="805" spans="1:5" x14ac:dyDescent="0.35">
      <c r="A805" s="1">
        <v>39729</v>
      </c>
      <c r="B805" s="2" t="s">
        <v>7</v>
      </c>
      <c r="C805">
        <v>378</v>
      </c>
      <c r="D805">
        <f>VLOOKUP(YEAR(cukier[[#This Row],[data sprzedazy]]), $G$3:$H$13, 2,0)</f>
        <v>2.15</v>
      </c>
      <c r="E805">
        <f>cukier[[#This Row],[ilosc sprzedanego cukru w kg]]*cukier[[#This Row],[cena cukru]]</f>
        <v>812.69999999999993</v>
      </c>
    </row>
    <row r="806" spans="1:5" x14ac:dyDescent="0.35">
      <c r="A806" s="1">
        <v>39729</v>
      </c>
      <c r="B806" s="2" t="s">
        <v>161</v>
      </c>
      <c r="C806">
        <v>12</v>
      </c>
      <c r="D806">
        <f>VLOOKUP(YEAR(cukier[[#This Row],[data sprzedazy]]), $G$3:$H$13, 2,0)</f>
        <v>2.15</v>
      </c>
      <c r="E806">
        <f>cukier[[#This Row],[ilosc sprzedanego cukru w kg]]*cukier[[#This Row],[cena cukru]]</f>
        <v>25.799999999999997</v>
      </c>
    </row>
    <row r="807" spans="1:5" x14ac:dyDescent="0.35">
      <c r="A807" s="1">
        <v>39732</v>
      </c>
      <c r="B807" s="2" t="s">
        <v>47</v>
      </c>
      <c r="C807">
        <v>284</v>
      </c>
      <c r="D807">
        <f>VLOOKUP(YEAR(cukier[[#This Row],[data sprzedazy]]), $G$3:$H$13, 2,0)</f>
        <v>2.15</v>
      </c>
      <c r="E807">
        <f>cukier[[#This Row],[ilosc sprzedanego cukru w kg]]*cukier[[#This Row],[cena cukru]]</f>
        <v>610.6</v>
      </c>
    </row>
    <row r="808" spans="1:5" x14ac:dyDescent="0.35">
      <c r="A808" s="1">
        <v>39733</v>
      </c>
      <c r="B808" s="2" t="s">
        <v>21</v>
      </c>
      <c r="C808">
        <v>54</v>
      </c>
      <c r="D808">
        <f>VLOOKUP(YEAR(cukier[[#This Row],[data sprzedazy]]), $G$3:$H$13, 2,0)</f>
        <v>2.15</v>
      </c>
      <c r="E808">
        <f>cukier[[#This Row],[ilosc sprzedanego cukru w kg]]*cukier[[#This Row],[cena cukru]]</f>
        <v>116.1</v>
      </c>
    </row>
    <row r="809" spans="1:5" x14ac:dyDescent="0.35">
      <c r="A809" s="1">
        <v>39733</v>
      </c>
      <c r="B809" s="2" t="s">
        <v>33</v>
      </c>
      <c r="C809">
        <v>51</v>
      </c>
      <c r="D809">
        <f>VLOOKUP(YEAR(cukier[[#This Row],[data sprzedazy]]), $G$3:$H$13, 2,0)</f>
        <v>2.15</v>
      </c>
      <c r="E809">
        <f>cukier[[#This Row],[ilosc sprzedanego cukru w kg]]*cukier[[#This Row],[cena cukru]]</f>
        <v>109.64999999999999</v>
      </c>
    </row>
    <row r="810" spans="1:5" x14ac:dyDescent="0.35">
      <c r="A810" s="1">
        <v>39733</v>
      </c>
      <c r="B810" s="2" t="s">
        <v>57</v>
      </c>
      <c r="C810">
        <v>159</v>
      </c>
      <c r="D810">
        <f>VLOOKUP(YEAR(cukier[[#This Row],[data sprzedazy]]), $G$3:$H$13, 2,0)</f>
        <v>2.15</v>
      </c>
      <c r="E810">
        <f>cukier[[#This Row],[ilosc sprzedanego cukru w kg]]*cukier[[#This Row],[cena cukru]]</f>
        <v>341.84999999999997</v>
      </c>
    </row>
    <row r="811" spans="1:5" x14ac:dyDescent="0.35">
      <c r="A811" s="1">
        <v>39738</v>
      </c>
      <c r="B811" s="2" t="s">
        <v>11</v>
      </c>
      <c r="C811">
        <v>351</v>
      </c>
      <c r="D811">
        <f>VLOOKUP(YEAR(cukier[[#This Row],[data sprzedazy]]), $G$3:$H$13, 2,0)</f>
        <v>2.15</v>
      </c>
      <c r="E811">
        <f>cukier[[#This Row],[ilosc sprzedanego cukru w kg]]*cukier[[#This Row],[cena cukru]]</f>
        <v>754.65</v>
      </c>
    </row>
    <row r="812" spans="1:5" x14ac:dyDescent="0.35">
      <c r="A812" s="1">
        <v>39738</v>
      </c>
      <c r="B812" s="2" t="s">
        <v>24</v>
      </c>
      <c r="C812">
        <v>390</v>
      </c>
      <c r="D812">
        <f>VLOOKUP(YEAR(cukier[[#This Row],[data sprzedazy]]), $G$3:$H$13, 2,0)</f>
        <v>2.15</v>
      </c>
      <c r="E812">
        <f>cukier[[#This Row],[ilosc sprzedanego cukru w kg]]*cukier[[#This Row],[cena cukru]]</f>
        <v>838.5</v>
      </c>
    </row>
    <row r="813" spans="1:5" x14ac:dyDescent="0.35">
      <c r="A813" s="1">
        <v>39738</v>
      </c>
      <c r="B813" s="2" t="s">
        <v>35</v>
      </c>
      <c r="C813">
        <v>4</v>
      </c>
      <c r="D813">
        <f>VLOOKUP(YEAR(cukier[[#This Row],[data sprzedazy]]), $G$3:$H$13, 2,0)</f>
        <v>2.15</v>
      </c>
      <c r="E813">
        <f>cukier[[#This Row],[ilosc sprzedanego cukru w kg]]*cukier[[#This Row],[cena cukru]]</f>
        <v>8.6</v>
      </c>
    </row>
    <row r="814" spans="1:5" x14ac:dyDescent="0.35">
      <c r="A814" s="1">
        <v>39739</v>
      </c>
      <c r="B814" s="2" t="s">
        <v>37</v>
      </c>
      <c r="C814">
        <v>140</v>
      </c>
      <c r="D814">
        <f>VLOOKUP(YEAR(cukier[[#This Row],[data sprzedazy]]), $G$3:$H$13, 2,0)</f>
        <v>2.15</v>
      </c>
      <c r="E814">
        <f>cukier[[#This Row],[ilosc sprzedanego cukru w kg]]*cukier[[#This Row],[cena cukru]]</f>
        <v>301</v>
      </c>
    </row>
    <row r="815" spans="1:5" x14ac:dyDescent="0.35">
      <c r="A815" s="1">
        <v>39740</v>
      </c>
      <c r="B815" s="2" t="s">
        <v>52</v>
      </c>
      <c r="C815">
        <v>125</v>
      </c>
      <c r="D815">
        <f>VLOOKUP(YEAR(cukier[[#This Row],[data sprzedazy]]), $G$3:$H$13, 2,0)</f>
        <v>2.15</v>
      </c>
      <c r="E815">
        <f>cukier[[#This Row],[ilosc sprzedanego cukru w kg]]*cukier[[#This Row],[cena cukru]]</f>
        <v>268.75</v>
      </c>
    </row>
    <row r="816" spans="1:5" x14ac:dyDescent="0.35">
      <c r="A816" s="1">
        <v>39740</v>
      </c>
      <c r="B816" s="2" t="s">
        <v>68</v>
      </c>
      <c r="C816">
        <v>97</v>
      </c>
      <c r="D816">
        <f>VLOOKUP(YEAR(cukier[[#This Row],[data sprzedazy]]), $G$3:$H$13, 2,0)</f>
        <v>2.15</v>
      </c>
      <c r="E816">
        <f>cukier[[#This Row],[ilosc sprzedanego cukru w kg]]*cukier[[#This Row],[cena cukru]]</f>
        <v>208.54999999999998</v>
      </c>
    </row>
    <row r="817" spans="1:5" x14ac:dyDescent="0.35">
      <c r="A817" s="1">
        <v>39743</v>
      </c>
      <c r="B817" s="2" t="s">
        <v>68</v>
      </c>
      <c r="C817">
        <v>190</v>
      </c>
      <c r="D817">
        <f>VLOOKUP(YEAR(cukier[[#This Row],[data sprzedazy]]), $G$3:$H$13, 2,0)</f>
        <v>2.15</v>
      </c>
      <c r="E817">
        <f>cukier[[#This Row],[ilosc sprzedanego cukru w kg]]*cukier[[#This Row],[cena cukru]]</f>
        <v>408.5</v>
      </c>
    </row>
    <row r="818" spans="1:5" x14ac:dyDescent="0.35">
      <c r="A818" s="1">
        <v>39745</v>
      </c>
      <c r="B818" s="2" t="s">
        <v>16</v>
      </c>
      <c r="C818">
        <v>415</v>
      </c>
      <c r="D818">
        <f>VLOOKUP(YEAR(cukier[[#This Row],[data sprzedazy]]), $G$3:$H$13, 2,0)</f>
        <v>2.15</v>
      </c>
      <c r="E818">
        <f>cukier[[#This Row],[ilosc sprzedanego cukru w kg]]*cukier[[#This Row],[cena cukru]]</f>
        <v>892.25</v>
      </c>
    </row>
    <row r="819" spans="1:5" x14ac:dyDescent="0.35">
      <c r="A819" s="1">
        <v>39747</v>
      </c>
      <c r="B819" s="2" t="s">
        <v>11</v>
      </c>
      <c r="C819">
        <v>269</v>
      </c>
      <c r="D819">
        <f>VLOOKUP(YEAR(cukier[[#This Row],[data sprzedazy]]), $G$3:$H$13, 2,0)</f>
        <v>2.15</v>
      </c>
      <c r="E819">
        <f>cukier[[#This Row],[ilosc sprzedanego cukru w kg]]*cukier[[#This Row],[cena cukru]]</f>
        <v>578.35</v>
      </c>
    </row>
    <row r="820" spans="1:5" x14ac:dyDescent="0.35">
      <c r="A820" s="1">
        <v>39747</v>
      </c>
      <c r="B820" s="2" t="s">
        <v>142</v>
      </c>
      <c r="C820">
        <v>11</v>
      </c>
      <c r="D820">
        <f>VLOOKUP(YEAR(cukier[[#This Row],[data sprzedazy]]), $G$3:$H$13, 2,0)</f>
        <v>2.15</v>
      </c>
      <c r="E820">
        <f>cukier[[#This Row],[ilosc sprzedanego cukru w kg]]*cukier[[#This Row],[cena cukru]]</f>
        <v>23.65</v>
      </c>
    </row>
    <row r="821" spans="1:5" x14ac:dyDescent="0.35">
      <c r="A821" s="1">
        <v>39747</v>
      </c>
      <c r="B821" s="2" t="s">
        <v>47</v>
      </c>
      <c r="C821">
        <v>162</v>
      </c>
      <c r="D821">
        <f>VLOOKUP(YEAR(cukier[[#This Row],[data sprzedazy]]), $G$3:$H$13, 2,0)</f>
        <v>2.15</v>
      </c>
      <c r="E821">
        <f>cukier[[#This Row],[ilosc sprzedanego cukru w kg]]*cukier[[#This Row],[cena cukru]]</f>
        <v>348.3</v>
      </c>
    </row>
    <row r="822" spans="1:5" x14ac:dyDescent="0.35">
      <c r="A822" s="1">
        <v>39757</v>
      </c>
      <c r="B822" s="2" t="s">
        <v>20</v>
      </c>
      <c r="C822">
        <v>75</v>
      </c>
      <c r="D822">
        <f>VLOOKUP(YEAR(cukier[[#This Row],[data sprzedazy]]), $G$3:$H$13, 2,0)</f>
        <v>2.15</v>
      </c>
      <c r="E822">
        <f>cukier[[#This Row],[ilosc sprzedanego cukru w kg]]*cukier[[#This Row],[cena cukru]]</f>
        <v>161.25</v>
      </c>
    </row>
    <row r="823" spans="1:5" x14ac:dyDescent="0.35">
      <c r="A823" s="1">
        <v>39759</v>
      </c>
      <c r="B823" s="2" t="s">
        <v>24</v>
      </c>
      <c r="C823">
        <v>358</v>
      </c>
      <c r="D823">
        <f>VLOOKUP(YEAR(cukier[[#This Row],[data sprzedazy]]), $G$3:$H$13, 2,0)</f>
        <v>2.15</v>
      </c>
      <c r="E823">
        <f>cukier[[#This Row],[ilosc sprzedanego cukru w kg]]*cukier[[#This Row],[cena cukru]]</f>
        <v>769.69999999999993</v>
      </c>
    </row>
    <row r="824" spans="1:5" x14ac:dyDescent="0.35">
      <c r="A824" s="1">
        <v>39760</v>
      </c>
      <c r="B824" s="2" t="s">
        <v>10</v>
      </c>
      <c r="C824">
        <v>198</v>
      </c>
      <c r="D824">
        <f>VLOOKUP(YEAR(cukier[[#This Row],[data sprzedazy]]), $G$3:$H$13, 2,0)</f>
        <v>2.15</v>
      </c>
      <c r="E824">
        <f>cukier[[#This Row],[ilosc sprzedanego cukru w kg]]*cukier[[#This Row],[cena cukru]]</f>
        <v>425.7</v>
      </c>
    </row>
    <row r="825" spans="1:5" x14ac:dyDescent="0.35">
      <c r="A825" s="1">
        <v>39763</v>
      </c>
      <c r="B825" s="2" t="s">
        <v>24</v>
      </c>
      <c r="C825">
        <v>189</v>
      </c>
      <c r="D825">
        <f>VLOOKUP(YEAR(cukier[[#This Row],[data sprzedazy]]), $G$3:$H$13, 2,0)</f>
        <v>2.15</v>
      </c>
      <c r="E825">
        <f>cukier[[#This Row],[ilosc sprzedanego cukru w kg]]*cukier[[#This Row],[cena cukru]]</f>
        <v>406.34999999999997</v>
      </c>
    </row>
    <row r="826" spans="1:5" x14ac:dyDescent="0.35">
      <c r="A826" s="1">
        <v>39764</v>
      </c>
      <c r="B826" s="2" t="s">
        <v>26</v>
      </c>
      <c r="C826">
        <v>226</v>
      </c>
      <c r="D826">
        <f>VLOOKUP(YEAR(cukier[[#This Row],[data sprzedazy]]), $G$3:$H$13, 2,0)</f>
        <v>2.15</v>
      </c>
      <c r="E826">
        <f>cukier[[#This Row],[ilosc sprzedanego cukru w kg]]*cukier[[#This Row],[cena cukru]]</f>
        <v>485.9</v>
      </c>
    </row>
    <row r="827" spans="1:5" x14ac:dyDescent="0.35">
      <c r="A827" s="1">
        <v>39765</v>
      </c>
      <c r="B827" s="2" t="s">
        <v>57</v>
      </c>
      <c r="C827">
        <v>94</v>
      </c>
      <c r="D827">
        <f>VLOOKUP(YEAR(cukier[[#This Row],[data sprzedazy]]), $G$3:$H$13, 2,0)</f>
        <v>2.15</v>
      </c>
      <c r="E827">
        <f>cukier[[#This Row],[ilosc sprzedanego cukru w kg]]*cukier[[#This Row],[cena cukru]]</f>
        <v>202.1</v>
      </c>
    </row>
    <row r="828" spans="1:5" x14ac:dyDescent="0.35">
      <c r="A828" s="1">
        <v>39770</v>
      </c>
      <c r="B828" s="2" t="s">
        <v>52</v>
      </c>
      <c r="C828">
        <v>401</v>
      </c>
      <c r="D828">
        <f>VLOOKUP(YEAR(cukier[[#This Row],[data sprzedazy]]), $G$3:$H$13, 2,0)</f>
        <v>2.15</v>
      </c>
      <c r="E828">
        <f>cukier[[#This Row],[ilosc sprzedanego cukru w kg]]*cukier[[#This Row],[cena cukru]]</f>
        <v>862.15</v>
      </c>
    </row>
    <row r="829" spans="1:5" x14ac:dyDescent="0.35">
      <c r="A829" s="1">
        <v>39771</v>
      </c>
      <c r="B829" s="2" t="s">
        <v>71</v>
      </c>
      <c r="C829">
        <v>52</v>
      </c>
      <c r="D829">
        <f>VLOOKUP(YEAR(cukier[[#This Row],[data sprzedazy]]), $G$3:$H$13, 2,0)</f>
        <v>2.15</v>
      </c>
      <c r="E829">
        <f>cukier[[#This Row],[ilosc sprzedanego cukru w kg]]*cukier[[#This Row],[cena cukru]]</f>
        <v>111.8</v>
      </c>
    </row>
    <row r="830" spans="1:5" x14ac:dyDescent="0.35">
      <c r="A830" s="1">
        <v>39772</v>
      </c>
      <c r="B830" s="2" t="s">
        <v>14</v>
      </c>
      <c r="C830">
        <v>189</v>
      </c>
      <c r="D830">
        <f>VLOOKUP(YEAR(cukier[[#This Row],[data sprzedazy]]), $G$3:$H$13, 2,0)</f>
        <v>2.15</v>
      </c>
      <c r="E830">
        <f>cukier[[#This Row],[ilosc sprzedanego cukru w kg]]*cukier[[#This Row],[cena cukru]]</f>
        <v>406.34999999999997</v>
      </c>
    </row>
    <row r="831" spans="1:5" x14ac:dyDescent="0.35">
      <c r="A831" s="1">
        <v>39774</v>
      </c>
      <c r="B831" s="2" t="s">
        <v>19</v>
      </c>
      <c r="C831">
        <v>201</v>
      </c>
      <c r="D831">
        <f>VLOOKUP(YEAR(cukier[[#This Row],[data sprzedazy]]), $G$3:$H$13, 2,0)</f>
        <v>2.15</v>
      </c>
      <c r="E831">
        <f>cukier[[#This Row],[ilosc sprzedanego cukru w kg]]*cukier[[#This Row],[cena cukru]]</f>
        <v>432.15</v>
      </c>
    </row>
    <row r="832" spans="1:5" x14ac:dyDescent="0.35">
      <c r="A832" s="1">
        <v>39775</v>
      </c>
      <c r="B832" s="2" t="s">
        <v>24</v>
      </c>
      <c r="C832">
        <v>235</v>
      </c>
      <c r="D832">
        <f>VLOOKUP(YEAR(cukier[[#This Row],[data sprzedazy]]), $G$3:$H$13, 2,0)</f>
        <v>2.15</v>
      </c>
      <c r="E832">
        <f>cukier[[#This Row],[ilosc sprzedanego cukru w kg]]*cukier[[#This Row],[cena cukru]]</f>
        <v>505.25</v>
      </c>
    </row>
    <row r="833" spans="1:5" x14ac:dyDescent="0.35">
      <c r="A833" s="1">
        <v>39776</v>
      </c>
      <c r="B833" s="2" t="s">
        <v>57</v>
      </c>
      <c r="C833">
        <v>78</v>
      </c>
      <c r="D833">
        <f>VLOOKUP(YEAR(cukier[[#This Row],[data sprzedazy]]), $G$3:$H$13, 2,0)</f>
        <v>2.15</v>
      </c>
      <c r="E833">
        <f>cukier[[#This Row],[ilosc sprzedanego cukru w kg]]*cukier[[#This Row],[cena cukru]]</f>
        <v>167.7</v>
      </c>
    </row>
    <row r="834" spans="1:5" x14ac:dyDescent="0.35">
      <c r="A834" s="1">
        <v>39776</v>
      </c>
      <c r="B834" s="2" t="s">
        <v>128</v>
      </c>
      <c r="C834">
        <v>13</v>
      </c>
      <c r="D834">
        <f>VLOOKUP(YEAR(cukier[[#This Row],[data sprzedazy]]), $G$3:$H$13, 2,0)</f>
        <v>2.15</v>
      </c>
      <c r="E834">
        <f>cukier[[#This Row],[ilosc sprzedanego cukru w kg]]*cukier[[#This Row],[cena cukru]]</f>
        <v>27.95</v>
      </c>
    </row>
    <row r="835" spans="1:5" x14ac:dyDescent="0.35">
      <c r="A835" s="1">
        <v>39776</v>
      </c>
      <c r="B835" s="2" t="s">
        <v>22</v>
      </c>
      <c r="C835">
        <v>196</v>
      </c>
      <c r="D835">
        <f>VLOOKUP(YEAR(cukier[[#This Row],[data sprzedazy]]), $G$3:$H$13, 2,0)</f>
        <v>2.15</v>
      </c>
      <c r="E835">
        <f>cukier[[#This Row],[ilosc sprzedanego cukru w kg]]*cukier[[#This Row],[cena cukru]]</f>
        <v>421.4</v>
      </c>
    </row>
    <row r="836" spans="1:5" x14ac:dyDescent="0.35">
      <c r="A836" s="1">
        <v>39780</v>
      </c>
      <c r="B836" s="2" t="s">
        <v>72</v>
      </c>
      <c r="C836">
        <v>11</v>
      </c>
      <c r="D836">
        <f>VLOOKUP(YEAR(cukier[[#This Row],[data sprzedazy]]), $G$3:$H$13, 2,0)</f>
        <v>2.15</v>
      </c>
      <c r="E836">
        <f>cukier[[#This Row],[ilosc sprzedanego cukru w kg]]*cukier[[#This Row],[cena cukru]]</f>
        <v>23.65</v>
      </c>
    </row>
    <row r="837" spans="1:5" x14ac:dyDescent="0.35">
      <c r="A837" s="1">
        <v>39780</v>
      </c>
      <c r="B837" s="2" t="s">
        <v>178</v>
      </c>
      <c r="C837">
        <v>17</v>
      </c>
      <c r="D837">
        <f>VLOOKUP(YEAR(cukier[[#This Row],[data sprzedazy]]), $G$3:$H$13, 2,0)</f>
        <v>2.15</v>
      </c>
      <c r="E837">
        <f>cukier[[#This Row],[ilosc sprzedanego cukru w kg]]*cukier[[#This Row],[cena cukru]]</f>
        <v>36.549999999999997</v>
      </c>
    </row>
    <row r="838" spans="1:5" x14ac:dyDescent="0.35">
      <c r="A838" s="1">
        <v>39781</v>
      </c>
      <c r="B838" s="2" t="s">
        <v>49</v>
      </c>
      <c r="C838">
        <v>4</v>
      </c>
      <c r="D838">
        <f>VLOOKUP(YEAR(cukier[[#This Row],[data sprzedazy]]), $G$3:$H$13, 2,0)</f>
        <v>2.15</v>
      </c>
      <c r="E838">
        <f>cukier[[#This Row],[ilosc sprzedanego cukru w kg]]*cukier[[#This Row],[cena cukru]]</f>
        <v>8.6</v>
      </c>
    </row>
    <row r="839" spans="1:5" x14ac:dyDescent="0.35">
      <c r="A839" s="1">
        <v>39785</v>
      </c>
      <c r="B839" s="2" t="s">
        <v>56</v>
      </c>
      <c r="C839">
        <v>17</v>
      </c>
      <c r="D839">
        <f>VLOOKUP(YEAR(cukier[[#This Row],[data sprzedazy]]), $G$3:$H$13, 2,0)</f>
        <v>2.15</v>
      </c>
      <c r="E839">
        <f>cukier[[#This Row],[ilosc sprzedanego cukru w kg]]*cukier[[#This Row],[cena cukru]]</f>
        <v>36.549999999999997</v>
      </c>
    </row>
    <row r="840" spans="1:5" x14ac:dyDescent="0.35">
      <c r="A840" s="1">
        <v>39785</v>
      </c>
      <c r="B840" s="2" t="s">
        <v>179</v>
      </c>
      <c r="C840">
        <v>1</v>
      </c>
      <c r="D840">
        <f>VLOOKUP(YEAR(cukier[[#This Row],[data sprzedazy]]), $G$3:$H$13, 2,0)</f>
        <v>2.15</v>
      </c>
      <c r="E840">
        <f>cukier[[#This Row],[ilosc sprzedanego cukru w kg]]*cukier[[#This Row],[cena cukru]]</f>
        <v>2.15</v>
      </c>
    </row>
    <row r="841" spans="1:5" x14ac:dyDescent="0.35">
      <c r="A841" s="1">
        <v>39790</v>
      </c>
      <c r="B841" s="2" t="s">
        <v>15</v>
      </c>
      <c r="C841">
        <v>6</v>
      </c>
      <c r="D841">
        <f>VLOOKUP(YEAR(cukier[[#This Row],[data sprzedazy]]), $G$3:$H$13, 2,0)</f>
        <v>2.15</v>
      </c>
      <c r="E841">
        <f>cukier[[#This Row],[ilosc sprzedanego cukru w kg]]*cukier[[#This Row],[cena cukru]]</f>
        <v>12.899999999999999</v>
      </c>
    </row>
    <row r="842" spans="1:5" x14ac:dyDescent="0.35">
      <c r="A842" s="1">
        <v>39790</v>
      </c>
      <c r="B842" s="2" t="s">
        <v>9</v>
      </c>
      <c r="C842">
        <v>496</v>
      </c>
      <c r="D842">
        <f>VLOOKUP(YEAR(cukier[[#This Row],[data sprzedazy]]), $G$3:$H$13, 2,0)</f>
        <v>2.15</v>
      </c>
      <c r="E842">
        <f>cukier[[#This Row],[ilosc sprzedanego cukru w kg]]*cukier[[#This Row],[cena cukru]]</f>
        <v>1066.3999999999999</v>
      </c>
    </row>
    <row r="843" spans="1:5" x14ac:dyDescent="0.35">
      <c r="A843" s="1">
        <v>39794</v>
      </c>
      <c r="B843" s="2" t="s">
        <v>7</v>
      </c>
      <c r="C843">
        <v>363</v>
      </c>
      <c r="D843">
        <f>VLOOKUP(YEAR(cukier[[#This Row],[data sprzedazy]]), $G$3:$H$13, 2,0)</f>
        <v>2.15</v>
      </c>
      <c r="E843">
        <f>cukier[[#This Row],[ilosc sprzedanego cukru w kg]]*cukier[[#This Row],[cena cukru]]</f>
        <v>780.44999999999993</v>
      </c>
    </row>
    <row r="844" spans="1:5" x14ac:dyDescent="0.35">
      <c r="A844" s="1">
        <v>39797</v>
      </c>
      <c r="B844" s="2" t="s">
        <v>7</v>
      </c>
      <c r="C844">
        <v>491</v>
      </c>
      <c r="D844">
        <f>VLOOKUP(YEAR(cukier[[#This Row],[data sprzedazy]]), $G$3:$H$13, 2,0)</f>
        <v>2.15</v>
      </c>
      <c r="E844">
        <f>cukier[[#This Row],[ilosc sprzedanego cukru w kg]]*cukier[[#This Row],[cena cukru]]</f>
        <v>1055.6499999999999</v>
      </c>
    </row>
    <row r="845" spans="1:5" x14ac:dyDescent="0.35">
      <c r="A845" s="1">
        <v>39797</v>
      </c>
      <c r="B845" s="2" t="s">
        <v>19</v>
      </c>
      <c r="C845">
        <v>369</v>
      </c>
      <c r="D845">
        <f>VLOOKUP(YEAR(cukier[[#This Row],[data sprzedazy]]), $G$3:$H$13, 2,0)</f>
        <v>2.15</v>
      </c>
      <c r="E845">
        <f>cukier[[#This Row],[ilosc sprzedanego cukru w kg]]*cukier[[#This Row],[cena cukru]]</f>
        <v>793.35</v>
      </c>
    </row>
    <row r="846" spans="1:5" x14ac:dyDescent="0.35">
      <c r="A846" s="1">
        <v>39799</v>
      </c>
      <c r="B846" s="2" t="s">
        <v>68</v>
      </c>
      <c r="C846">
        <v>60</v>
      </c>
      <c r="D846">
        <f>VLOOKUP(YEAR(cukier[[#This Row],[data sprzedazy]]), $G$3:$H$13, 2,0)</f>
        <v>2.15</v>
      </c>
      <c r="E846">
        <f>cukier[[#This Row],[ilosc sprzedanego cukru w kg]]*cukier[[#This Row],[cena cukru]]</f>
        <v>129</v>
      </c>
    </row>
    <row r="847" spans="1:5" x14ac:dyDescent="0.35">
      <c r="A847" s="1">
        <v>39800</v>
      </c>
      <c r="B847" s="2" t="s">
        <v>22</v>
      </c>
      <c r="C847">
        <v>35</v>
      </c>
      <c r="D847">
        <f>VLOOKUP(YEAR(cukier[[#This Row],[data sprzedazy]]), $G$3:$H$13, 2,0)</f>
        <v>2.15</v>
      </c>
      <c r="E847">
        <f>cukier[[#This Row],[ilosc sprzedanego cukru w kg]]*cukier[[#This Row],[cena cukru]]</f>
        <v>75.25</v>
      </c>
    </row>
    <row r="848" spans="1:5" x14ac:dyDescent="0.35">
      <c r="A848" s="1">
        <v>39803</v>
      </c>
      <c r="B848" s="2" t="s">
        <v>9</v>
      </c>
      <c r="C848">
        <v>121</v>
      </c>
      <c r="D848">
        <f>VLOOKUP(YEAR(cukier[[#This Row],[data sprzedazy]]), $G$3:$H$13, 2,0)</f>
        <v>2.15</v>
      </c>
      <c r="E848">
        <f>cukier[[#This Row],[ilosc sprzedanego cukru w kg]]*cukier[[#This Row],[cena cukru]]</f>
        <v>260.14999999999998</v>
      </c>
    </row>
    <row r="849" spans="1:5" x14ac:dyDescent="0.35">
      <c r="A849" s="1">
        <v>39803</v>
      </c>
      <c r="B849" s="2" t="s">
        <v>52</v>
      </c>
      <c r="C849">
        <v>442</v>
      </c>
      <c r="D849">
        <f>VLOOKUP(YEAR(cukier[[#This Row],[data sprzedazy]]), $G$3:$H$13, 2,0)</f>
        <v>2.15</v>
      </c>
      <c r="E849">
        <f>cukier[[#This Row],[ilosc sprzedanego cukru w kg]]*cukier[[#This Row],[cena cukru]]</f>
        <v>950.3</v>
      </c>
    </row>
    <row r="850" spans="1:5" x14ac:dyDescent="0.35">
      <c r="A850" s="1">
        <v>39804</v>
      </c>
      <c r="B850" s="2" t="s">
        <v>9</v>
      </c>
      <c r="C850">
        <v>338</v>
      </c>
      <c r="D850">
        <f>VLOOKUP(YEAR(cukier[[#This Row],[data sprzedazy]]), $G$3:$H$13, 2,0)</f>
        <v>2.15</v>
      </c>
      <c r="E850">
        <f>cukier[[#This Row],[ilosc sprzedanego cukru w kg]]*cukier[[#This Row],[cena cukru]]</f>
        <v>726.69999999999993</v>
      </c>
    </row>
    <row r="851" spans="1:5" x14ac:dyDescent="0.35">
      <c r="A851" s="1">
        <v>39805</v>
      </c>
      <c r="B851" s="2" t="s">
        <v>33</v>
      </c>
      <c r="C851">
        <v>94</v>
      </c>
      <c r="D851">
        <f>VLOOKUP(YEAR(cukier[[#This Row],[data sprzedazy]]), $G$3:$H$13, 2,0)</f>
        <v>2.15</v>
      </c>
      <c r="E851">
        <f>cukier[[#This Row],[ilosc sprzedanego cukru w kg]]*cukier[[#This Row],[cena cukru]]</f>
        <v>202.1</v>
      </c>
    </row>
    <row r="852" spans="1:5" x14ac:dyDescent="0.35">
      <c r="A852" s="1">
        <v>39808</v>
      </c>
      <c r="B852" s="2" t="s">
        <v>3</v>
      </c>
      <c r="C852">
        <v>14</v>
      </c>
      <c r="D852">
        <f>VLOOKUP(YEAR(cukier[[#This Row],[data sprzedazy]]), $G$3:$H$13, 2,0)</f>
        <v>2.15</v>
      </c>
      <c r="E852">
        <f>cukier[[#This Row],[ilosc sprzedanego cukru w kg]]*cukier[[#This Row],[cena cukru]]</f>
        <v>30.099999999999998</v>
      </c>
    </row>
    <row r="853" spans="1:5" x14ac:dyDescent="0.35">
      <c r="A853" s="1">
        <v>39809</v>
      </c>
      <c r="B853" s="2" t="s">
        <v>96</v>
      </c>
      <c r="C853">
        <v>2</v>
      </c>
      <c r="D853">
        <f>VLOOKUP(YEAR(cukier[[#This Row],[data sprzedazy]]), $G$3:$H$13, 2,0)</f>
        <v>2.15</v>
      </c>
      <c r="E853">
        <f>cukier[[#This Row],[ilosc sprzedanego cukru w kg]]*cukier[[#This Row],[cena cukru]]</f>
        <v>4.3</v>
      </c>
    </row>
    <row r="854" spans="1:5" x14ac:dyDescent="0.35">
      <c r="A854" s="1">
        <v>39811</v>
      </c>
      <c r="B854" s="2" t="s">
        <v>16</v>
      </c>
      <c r="C854">
        <v>110</v>
      </c>
      <c r="D854">
        <f>VLOOKUP(YEAR(cukier[[#This Row],[data sprzedazy]]), $G$3:$H$13, 2,0)</f>
        <v>2.15</v>
      </c>
      <c r="E854">
        <f>cukier[[#This Row],[ilosc sprzedanego cukru w kg]]*cukier[[#This Row],[cena cukru]]</f>
        <v>236.5</v>
      </c>
    </row>
    <row r="855" spans="1:5" x14ac:dyDescent="0.35">
      <c r="A855" s="1">
        <v>39812</v>
      </c>
      <c r="B855" s="2" t="s">
        <v>89</v>
      </c>
      <c r="C855">
        <v>18</v>
      </c>
      <c r="D855">
        <f>VLOOKUP(YEAR(cukier[[#This Row],[data sprzedazy]]), $G$3:$H$13, 2,0)</f>
        <v>2.15</v>
      </c>
      <c r="E855">
        <f>cukier[[#This Row],[ilosc sprzedanego cukru w kg]]*cukier[[#This Row],[cena cukru]]</f>
        <v>38.699999999999996</v>
      </c>
    </row>
    <row r="856" spans="1:5" x14ac:dyDescent="0.35">
      <c r="A856" s="1">
        <v>39812</v>
      </c>
      <c r="B856" s="2" t="s">
        <v>149</v>
      </c>
      <c r="C856">
        <v>7</v>
      </c>
      <c r="D856">
        <f>VLOOKUP(YEAR(cukier[[#This Row],[data sprzedazy]]), $G$3:$H$13, 2,0)</f>
        <v>2.15</v>
      </c>
      <c r="E856">
        <f>cukier[[#This Row],[ilosc sprzedanego cukru w kg]]*cukier[[#This Row],[cena cukru]]</f>
        <v>15.049999999999999</v>
      </c>
    </row>
    <row r="857" spans="1:5" x14ac:dyDescent="0.35">
      <c r="A857" s="1">
        <v>39814</v>
      </c>
      <c r="B857" s="2" t="s">
        <v>180</v>
      </c>
      <c r="C857">
        <v>2</v>
      </c>
      <c r="D857">
        <f>VLOOKUP(YEAR(cukier[[#This Row],[data sprzedazy]]), $G$3:$H$13, 2,0)</f>
        <v>2.13</v>
      </c>
      <c r="E857">
        <f>cukier[[#This Row],[ilosc sprzedanego cukru w kg]]*cukier[[#This Row],[cena cukru]]</f>
        <v>4.26</v>
      </c>
    </row>
    <row r="858" spans="1:5" x14ac:dyDescent="0.35">
      <c r="A858" s="1">
        <v>39815</v>
      </c>
      <c r="B858" s="2" t="s">
        <v>39</v>
      </c>
      <c r="C858">
        <v>188</v>
      </c>
      <c r="D858">
        <f>VLOOKUP(YEAR(cukier[[#This Row],[data sprzedazy]]), $G$3:$H$13, 2,0)</f>
        <v>2.13</v>
      </c>
      <c r="E858">
        <f>cukier[[#This Row],[ilosc sprzedanego cukru w kg]]*cukier[[#This Row],[cena cukru]]</f>
        <v>400.44</v>
      </c>
    </row>
    <row r="859" spans="1:5" x14ac:dyDescent="0.35">
      <c r="A859" s="1">
        <v>39819</v>
      </c>
      <c r="B859" s="2" t="s">
        <v>94</v>
      </c>
      <c r="C859">
        <v>11</v>
      </c>
      <c r="D859">
        <f>VLOOKUP(YEAR(cukier[[#This Row],[data sprzedazy]]), $G$3:$H$13, 2,0)</f>
        <v>2.13</v>
      </c>
      <c r="E859">
        <f>cukier[[#This Row],[ilosc sprzedanego cukru w kg]]*cukier[[#This Row],[cena cukru]]</f>
        <v>23.43</v>
      </c>
    </row>
    <row r="860" spans="1:5" x14ac:dyDescent="0.35">
      <c r="A860" s="1">
        <v>39819</v>
      </c>
      <c r="B860" s="2" t="s">
        <v>16</v>
      </c>
      <c r="C860">
        <v>129</v>
      </c>
      <c r="D860">
        <f>VLOOKUP(YEAR(cukier[[#This Row],[data sprzedazy]]), $G$3:$H$13, 2,0)</f>
        <v>2.13</v>
      </c>
      <c r="E860">
        <f>cukier[[#This Row],[ilosc sprzedanego cukru w kg]]*cukier[[#This Row],[cena cukru]]</f>
        <v>274.77</v>
      </c>
    </row>
    <row r="861" spans="1:5" x14ac:dyDescent="0.35">
      <c r="A861" s="1">
        <v>39819</v>
      </c>
      <c r="B861" s="2" t="s">
        <v>63</v>
      </c>
      <c r="C861">
        <v>117</v>
      </c>
      <c r="D861">
        <f>VLOOKUP(YEAR(cukier[[#This Row],[data sprzedazy]]), $G$3:$H$13, 2,0)</f>
        <v>2.13</v>
      </c>
      <c r="E861">
        <f>cukier[[#This Row],[ilosc sprzedanego cukru w kg]]*cukier[[#This Row],[cena cukru]]</f>
        <v>249.20999999999998</v>
      </c>
    </row>
    <row r="862" spans="1:5" x14ac:dyDescent="0.35">
      <c r="A862" s="1">
        <v>39821</v>
      </c>
      <c r="B862" s="2" t="s">
        <v>84</v>
      </c>
      <c r="C862">
        <v>11</v>
      </c>
      <c r="D862">
        <f>VLOOKUP(YEAR(cukier[[#This Row],[data sprzedazy]]), $G$3:$H$13, 2,0)</f>
        <v>2.13</v>
      </c>
      <c r="E862">
        <f>cukier[[#This Row],[ilosc sprzedanego cukru w kg]]*cukier[[#This Row],[cena cukru]]</f>
        <v>23.43</v>
      </c>
    </row>
    <row r="863" spans="1:5" x14ac:dyDescent="0.35">
      <c r="A863" s="1">
        <v>39823</v>
      </c>
      <c r="B863" s="2" t="s">
        <v>63</v>
      </c>
      <c r="C863">
        <v>186</v>
      </c>
      <c r="D863">
        <f>VLOOKUP(YEAR(cukier[[#This Row],[data sprzedazy]]), $G$3:$H$13, 2,0)</f>
        <v>2.13</v>
      </c>
      <c r="E863">
        <f>cukier[[#This Row],[ilosc sprzedanego cukru w kg]]*cukier[[#This Row],[cena cukru]]</f>
        <v>396.18</v>
      </c>
    </row>
    <row r="864" spans="1:5" x14ac:dyDescent="0.35">
      <c r="A864" s="1">
        <v>39824</v>
      </c>
      <c r="B864" s="2" t="s">
        <v>20</v>
      </c>
      <c r="C864">
        <v>40</v>
      </c>
      <c r="D864">
        <f>VLOOKUP(YEAR(cukier[[#This Row],[data sprzedazy]]), $G$3:$H$13, 2,0)</f>
        <v>2.13</v>
      </c>
      <c r="E864">
        <f>cukier[[#This Row],[ilosc sprzedanego cukru w kg]]*cukier[[#This Row],[cena cukru]]</f>
        <v>85.199999999999989</v>
      </c>
    </row>
    <row r="865" spans="1:5" x14ac:dyDescent="0.35">
      <c r="A865" s="1">
        <v>39829</v>
      </c>
      <c r="B865" s="2" t="s">
        <v>49</v>
      </c>
      <c r="C865">
        <v>6</v>
      </c>
      <c r="D865">
        <f>VLOOKUP(YEAR(cukier[[#This Row],[data sprzedazy]]), $G$3:$H$13, 2,0)</f>
        <v>2.13</v>
      </c>
      <c r="E865">
        <f>cukier[[#This Row],[ilosc sprzedanego cukru w kg]]*cukier[[#This Row],[cena cukru]]</f>
        <v>12.78</v>
      </c>
    </row>
    <row r="866" spans="1:5" x14ac:dyDescent="0.35">
      <c r="A866" s="1">
        <v>39831</v>
      </c>
      <c r="B866" s="2" t="s">
        <v>57</v>
      </c>
      <c r="C866">
        <v>153</v>
      </c>
      <c r="D866">
        <f>VLOOKUP(YEAR(cukier[[#This Row],[data sprzedazy]]), $G$3:$H$13, 2,0)</f>
        <v>2.13</v>
      </c>
      <c r="E866">
        <f>cukier[[#This Row],[ilosc sprzedanego cukru w kg]]*cukier[[#This Row],[cena cukru]]</f>
        <v>325.89</v>
      </c>
    </row>
    <row r="867" spans="1:5" x14ac:dyDescent="0.35">
      <c r="A867" s="1">
        <v>39832</v>
      </c>
      <c r="B867" s="2" t="s">
        <v>47</v>
      </c>
      <c r="C867">
        <v>163</v>
      </c>
      <c r="D867">
        <f>VLOOKUP(YEAR(cukier[[#This Row],[data sprzedazy]]), $G$3:$H$13, 2,0)</f>
        <v>2.13</v>
      </c>
      <c r="E867">
        <f>cukier[[#This Row],[ilosc sprzedanego cukru w kg]]*cukier[[#This Row],[cena cukru]]</f>
        <v>347.19</v>
      </c>
    </row>
    <row r="868" spans="1:5" x14ac:dyDescent="0.35">
      <c r="A868" s="1">
        <v>39834</v>
      </c>
      <c r="B868" s="2" t="s">
        <v>181</v>
      </c>
      <c r="C868">
        <v>16</v>
      </c>
      <c r="D868">
        <f>VLOOKUP(YEAR(cukier[[#This Row],[data sprzedazy]]), $G$3:$H$13, 2,0)</f>
        <v>2.13</v>
      </c>
      <c r="E868">
        <f>cukier[[#This Row],[ilosc sprzedanego cukru w kg]]*cukier[[#This Row],[cena cukru]]</f>
        <v>34.08</v>
      </c>
    </row>
    <row r="869" spans="1:5" x14ac:dyDescent="0.35">
      <c r="A869" s="1">
        <v>39835</v>
      </c>
      <c r="B869" s="2" t="s">
        <v>27</v>
      </c>
      <c r="C869">
        <v>161</v>
      </c>
      <c r="D869">
        <f>VLOOKUP(YEAR(cukier[[#This Row],[data sprzedazy]]), $G$3:$H$13, 2,0)</f>
        <v>2.13</v>
      </c>
      <c r="E869">
        <f>cukier[[#This Row],[ilosc sprzedanego cukru w kg]]*cukier[[#This Row],[cena cukru]]</f>
        <v>342.93</v>
      </c>
    </row>
    <row r="870" spans="1:5" x14ac:dyDescent="0.35">
      <c r="A870" s="1">
        <v>39836</v>
      </c>
      <c r="B870" s="2" t="s">
        <v>182</v>
      </c>
      <c r="C870">
        <v>5</v>
      </c>
      <c r="D870">
        <f>VLOOKUP(YEAR(cukier[[#This Row],[data sprzedazy]]), $G$3:$H$13, 2,0)</f>
        <v>2.13</v>
      </c>
      <c r="E870">
        <f>cukier[[#This Row],[ilosc sprzedanego cukru w kg]]*cukier[[#This Row],[cena cukru]]</f>
        <v>10.649999999999999</v>
      </c>
    </row>
    <row r="871" spans="1:5" x14ac:dyDescent="0.35">
      <c r="A871" s="1">
        <v>39839</v>
      </c>
      <c r="B871" s="2" t="s">
        <v>32</v>
      </c>
      <c r="C871">
        <v>200</v>
      </c>
      <c r="D871">
        <f>VLOOKUP(YEAR(cukier[[#This Row],[data sprzedazy]]), $G$3:$H$13, 2,0)</f>
        <v>2.13</v>
      </c>
      <c r="E871">
        <f>cukier[[#This Row],[ilosc sprzedanego cukru w kg]]*cukier[[#This Row],[cena cukru]]</f>
        <v>426</v>
      </c>
    </row>
    <row r="872" spans="1:5" x14ac:dyDescent="0.35">
      <c r="A872" s="1">
        <v>39843</v>
      </c>
      <c r="B872" s="2" t="s">
        <v>183</v>
      </c>
      <c r="C872">
        <v>11</v>
      </c>
      <c r="D872">
        <f>VLOOKUP(YEAR(cukier[[#This Row],[data sprzedazy]]), $G$3:$H$13, 2,0)</f>
        <v>2.13</v>
      </c>
      <c r="E872">
        <f>cukier[[#This Row],[ilosc sprzedanego cukru w kg]]*cukier[[#This Row],[cena cukru]]</f>
        <v>23.43</v>
      </c>
    </row>
    <row r="873" spans="1:5" x14ac:dyDescent="0.35">
      <c r="A873" s="1">
        <v>39847</v>
      </c>
      <c r="B873" s="2" t="s">
        <v>98</v>
      </c>
      <c r="C873">
        <v>14</v>
      </c>
      <c r="D873">
        <f>VLOOKUP(YEAR(cukier[[#This Row],[data sprzedazy]]), $G$3:$H$13, 2,0)</f>
        <v>2.13</v>
      </c>
      <c r="E873">
        <f>cukier[[#This Row],[ilosc sprzedanego cukru w kg]]*cukier[[#This Row],[cena cukru]]</f>
        <v>29.82</v>
      </c>
    </row>
    <row r="874" spans="1:5" x14ac:dyDescent="0.35">
      <c r="A874" s="1">
        <v>39849</v>
      </c>
      <c r="B874" s="2" t="s">
        <v>9</v>
      </c>
      <c r="C874">
        <v>469</v>
      </c>
      <c r="D874">
        <f>VLOOKUP(YEAR(cukier[[#This Row],[data sprzedazy]]), $G$3:$H$13, 2,0)</f>
        <v>2.13</v>
      </c>
      <c r="E874">
        <f>cukier[[#This Row],[ilosc sprzedanego cukru w kg]]*cukier[[#This Row],[cena cukru]]</f>
        <v>998.96999999999991</v>
      </c>
    </row>
    <row r="875" spans="1:5" x14ac:dyDescent="0.35">
      <c r="A875" s="1">
        <v>39853</v>
      </c>
      <c r="B875" s="2" t="s">
        <v>168</v>
      </c>
      <c r="C875">
        <v>11</v>
      </c>
      <c r="D875">
        <f>VLOOKUP(YEAR(cukier[[#This Row],[data sprzedazy]]), $G$3:$H$13, 2,0)</f>
        <v>2.13</v>
      </c>
      <c r="E875">
        <f>cukier[[#This Row],[ilosc sprzedanego cukru w kg]]*cukier[[#This Row],[cena cukru]]</f>
        <v>23.43</v>
      </c>
    </row>
    <row r="876" spans="1:5" x14ac:dyDescent="0.35">
      <c r="A876" s="1">
        <v>39853</v>
      </c>
      <c r="B876" s="2" t="s">
        <v>16</v>
      </c>
      <c r="C876">
        <v>423</v>
      </c>
      <c r="D876">
        <f>VLOOKUP(YEAR(cukier[[#This Row],[data sprzedazy]]), $G$3:$H$13, 2,0)</f>
        <v>2.13</v>
      </c>
      <c r="E876">
        <f>cukier[[#This Row],[ilosc sprzedanego cukru w kg]]*cukier[[#This Row],[cena cukru]]</f>
        <v>900.99</v>
      </c>
    </row>
    <row r="877" spans="1:5" x14ac:dyDescent="0.35">
      <c r="A877" s="1">
        <v>39853</v>
      </c>
      <c r="B877" s="2" t="s">
        <v>174</v>
      </c>
      <c r="C877">
        <v>9</v>
      </c>
      <c r="D877">
        <f>VLOOKUP(YEAR(cukier[[#This Row],[data sprzedazy]]), $G$3:$H$13, 2,0)</f>
        <v>2.13</v>
      </c>
      <c r="E877">
        <f>cukier[[#This Row],[ilosc sprzedanego cukru w kg]]*cukier[[#This Row],[cena cukru]]</f>
        <v>19.169999999999998</v>
      </c>
    </row>
    <row r="878" spans="1:5" x14ac:dyDescent="0.35">
      <c r="A878" s="1">
        <v>39853</v>
      </c>
      <c r="B878" s="2" t="s">
        <v>70</v>
      </c>
      <c r="C878">
        <v>3</v>
      </c>
      <c r="D878">
        <f>VLOOKUP(YEAR(cukier[[#This Row],[data sprzedazy]]), $G$3:$H$13, 2,0)</f>
        <v>2.13</v>
      </c>
      <c r="E878">
        <f>cukier[[#This Row],[ilosc sprzedanego cukru w kg]]*cukier[[#This Row],[cena cukru]]</f>
        <v>6.39</v>
      </c>
    </row>
    <row r="879" spans="1:5" x14ac:dyDescent="0.35">
      <c r="A879" s="1">
        <v>39854</v>
      </c>
      <c r="B879" s="2" t="s">
        <v>24</v>
      </c>
      <c r="C879">
        <v>186</v>
      </c>
      <c r="D879">
        <f>VLOOKUP(YEAR(cukier[[#This Row],[data sprzedazy]]), $G$3:$H$13, 2,0)</f>
        <v>2.13</v>
      </c>
      <c r="E879">
        <f>cukier[[#This Row],[ilosc sprzedanego cukru w kg]]*cukier[[#This Row],[cena cukru]]</f>
        <v>396.18</v>
      </c>
    </row>
    <row r="880" spans="1:5" x14ac:dyDescent="0.35">
      <c r="A880" s="1">
        <v>39854</v>
      </c>
      <c r="B880" s="2" t="s">
        <v>9</v>
      </c>
      <c r="C880">
        <v>390</v>
      </c>
      <c r="D880">
        <f>VLOOKUP(YEAR(cukier[[#This Row],[data sprzedazy]]), $G$3:$H$13, 2,0)</f>
        <v>2.13</v>
      </c>
      <c r="E880">
        <f>cukier[[#This Row],[ilosc sprzedanego cukru w kg]]*cukier[[#This Row],[cena cukru]]</f>
        <v>830.69999999999993</v>
      </c>
    </row>
    <row r="881" spans="1:5" x14ac:dyDescent="0.35">
      <c r="A881" s="1">
        <v>39855</v>
      </c>
      <c r="B881" s="2" t="s">
        <v>7</v>
      </c>
      <c r="C881">
        <v>445</v>
      </c>
      <c r="D881">
        <f>VLOOKUP(YEAR(cukier[[#This Row],[data sprzedazy]]), $G$3:$H$13, 2,0)</f>
        <v>2.13</v>
      </c>
      <c r="E881">
        <f>cukier[[#This Row],[ilosc sprzedanego cukru w kg]]*cukier[[#This Row],[cena cukru]]</f>
        <v>947.84999999999991</v>
      </c>
    </row>
    <row r="882" spans="1:5" x14ac:dyDescent="0.35">
      <c r="A882" s="1">
        <v>39856</v>
      </c>
      <c r="B882" s="2" t="s">
        <v>52</v>
      </c>
      <c r="C882">
        <v>241</v>
      </c>
      <c r="D882">
        <f>VLOOKUP(YEAR(cukier[[#This Row],[data sprzedazy]]), $G$3:$H$13, 2,0)</f>
        <v>2.13</v>
      </c>
      <c r="E882">
        <f>cukier[[#This Row],[ilosc sprzedanego cukru w kg]]*cukier[[#This Row],[cena cukru]]</f>
        <v>513.32999999999993</v>
      </c>
    </row>
    <row r="883" spans="1:5" x14ac:dyDescent="0.35">
      <c r="A883" s="1">
        <v>39856</v>
      </c>
      <c r="B883" s="2" t="s">
        <v>31</v>
      </c>
      <c r="C883">
        <v>3</v>
      </c>
      <c r="D883">
        <f>VLOOKUP(YEAR(cukier[[#This Row],[data sprzedazy]]), $G$3:$H$13, 2,0)</f>
        <v>2.13</v>
      </c>
      <c r="E883">
        <f>cukier[[#This Row],[ilosc sprzedanego cukru w kg]]*cukier[[#This Row],[cena cukru]]</f>
        <v>6.39</v>
      </c>
    </row>
    <row r="884" spans="1:5" x14ac:dyDescent="0.35">
      <c r="A884" s="1">
        <v>39858</v>
      </c>
      <c r="B884" s="2" t="s">
        <v>25</v>
      </c>
      <c r="C884">
        <v>50</v>
      </c>
      <c r="D884">
        <f>VLOOKUP(YEAR(cukier[[#This Row],[data sprzedazy]]), $G$3:$H$13, 2,0)</f>
        <v>2.13</v>
      </c>
      <c r="E884">
        <f>cukier[[#This Row],[ilosc sprzedanego cukru w kg]]*cukier[[#This Row],[cena cukru]]</f>
        <v>106.5</v>
      </c>
    </row>
    <row r="885" spans="1:5" x14ac:dyDescent="0.35">
      <c r="A885" s="1">
        <v>39859</v>
      </c>
      <c r="B885" s="2" t="s">
        <v>26</v>
      </c>
      <c r="C885">
        <v>284</v>
      </c>
      <c r="D885">
        <f>VLOOKUP(YEAR(cukier[[#This Row],[data sprzedazy]]), $G$3:$H$13, 2,0)</f>
        <v>2.13</v>
      </c>
      <c r="E885">
        <f>cukier[[#This Row],[ilosc sprzedanego cukru w kg]]*cukier[[#This Row],[cena cukru]]</f>
        <v>604.91999999999996</v>
      </c>
    </row>
    <row r="886" spans="1:5" x14ac:dyDescent="0.35">
      <c r="A886" s="1">
        <v>39860</v>
      </c>
      <c r="B886" s="2" t="s">
        <v>11</v>
      </c>
      <c r="C886">
        <v>395</v>
      </c>
      <c r="D886">
        <f>VLOOKUP(YEAR(cukier[[#This Row],[data sprzedazy]]), $G$3:$H$13, 2,0)</f>
        <v>2.13</v>
      </c>
      <c r="E886">
        <f>cukier[[#This Row],[ilosc sprzedanego cukru w kg]]*cukier[[#This Row],[cena cukru]]</f>
        <v>841.34999999999991</v>
      </c>
    </row>
    <row r="887" spans="1:5" x14ac:dyDescent="0.35">
      <c r="A887" s="1">
        <v>39862</v>
      </c>
      <c r="B887" s="2" t="s">
        <v>7</v>
      </c>
      <c r="C887">
        <v>290</v>
      </c>
      <c r="D887">
        <f>VLOOKUP(YEAR(cukier[[#This Row],[data sprzedazy]]), $G$3:$H$13, 2,0)</f>
        <v>2.13</v>
      </c>
      <c r="E887">
        <f>cukier[[#This Row],[ilosc sprzedanego cukru w kg]]*cukier[[#This Row],[cena cukru]]</f>
        <v>617.69999999999993</v>
      </c>
    </row>
    <row r="888" spans="1:5" x14ac:dyDescent="0.35">
      <c r="A888" s="1">
        <v>39863</v>
      </c>
      <c r="B888" s="2" t="s">
        <v>24</v>
      </c>
      <c r="C888">
        <v>361</v>
      </c>
      <c r="D888">
        <f>VLOOKUP(YEAR(cukier[[#This Row],[data sprzedazy]]), $G$3:$H$13, 2,0)</f>
        <v>2.13</v>
      </c>
      <c r="E888">
        <f>cukier[[#This Row],[ilosc sprzedanego cukru w kg]]*cukier[[#This Row],[cena cukru]]</f>
        <v>768.93</v>
      </c>
    </row>
    <row r="889" spans="1:5" x14ac:dyDescent="0.35">
      <c r="A889" s="1">
        <v>39865</v>
      </c>
      <c r="B889" s="2" t="s">
        <v>19</v>
      </c>
      <c r="C889">
        <v>355</v>
      </c>
      <c r="D889">
        <f>VLOOKUP(YEAR(cukier[[#This Row],[data sprzedazy]]), $G$3:$H$13, 2,0)</f>
        <v>2.13</v>
      </c>
      <c r="E889">
        <f>cukier[[#This Row],[ilosc sprzedanego cukru w kg]]*cukier[[#This Row],[cena cukru]]</f>
        <v>756.15</v>
      </c>
    </row>
    <row r="890" spans="1:5" x14ac:dyDescent="0.35">
      <c r="A890" s="1">
        <v>39866</v>
      </c>
      <c r="B890" s="2" t="s">
        <v>184</v>
      </c>
      <c r="C890">
        <v>19</v>
      </c>
      <c r="D890">
        <f>VLOOKUP(YEAR(cukier[[#This Row],[data sprzedazy]]), $G$3:$H$13, 2,0)</f>
        <v>2.13</v>
      </c>
      <c r="E890">
        <f>cukier[[#This Row],[ilosc sprzedanego cukru w kg]]*cukier[[#This Row],[cena cukru]]</f>
        <v>40.47</v>
      </c>
    </row>
    <row r="891" spans="1:5" x14ac:dyDescent="0.35">
      <c r="A891" s="1">
        <v>39868</v>
      </c>
      <c r="B891" s="2" t="s">
        <v>54</v>
      </c>
      <c r="C891">
        <v>32</v>
      </c>
      <c r="D891">
        <f>VLOOKUP(YEAR(cukier[[#This Row],[data sprzedazy]]), $G$3:$H$13, 2,0)</f>
        <v>2.13</v>
      </c>
      <c r="E891">
        <f>cukier[[#This Row],[ilosc sprzedanego cukru w kg]]*cukier[[#This Row],[cena cukru]]</f>
        <v>68.16</v>
      </c>
    </row>
    <row r="892" spans="1:5" x14ac:dyDescent="0.35">
      <c r="A892" s="1">
        <v>39871</v>
      </c>
      <c r="B892" s="2" t="s">
        <v>148</v>
      </c>
      <c r="C892">
        <v>13</v>
      </c>
      <c r="D892">
        <f>VLOOKUP(YEAR(cukier[[#This Row],[data sprzedazy]]), $G$3:$H$13, 2,0)</f>
        <v>2.13</v>
      </c>
      <c r="E892">
        <f>cukier[[#This Row],[ilosc sprzedanego cukru w kg]]*cukier[[#This Row],[cena cukru]]</f>
        <v>27.689999999999998</v>
      </c>
    </row>
    <row r="893" spans="1:5" x14ac:dyDescent="0.35">
      <c r="A893" s="1">
        <v>39871</v>
      </c>
      <c r="B893" s="2" t="s">
        <v>47</v>
      </c>
      <c r="C893">
        <v>156</v>
      </c>
      <c r="D893">
        <f>VLOOKUP(YEAR(cukier[[#This Row],[data sprzedazy]]), $G$3:$H$13, 2,0)</f>
        <v>2.13</v>
      </c>
      <c r="E893">
        <f>cukier[[#This Row],[ilosc sprzedanego cukru w kg]]*cukier[[#This Row],[cena cukru]]</f>
        <v>332.28</v>
      </c>
    </row>
    <row r="894" spans="1:5" x14ac:dyDescent="0.35">
      <c r="A894" s="1">
        <v>39873</v>
      </c>
      <c r="B894" s="2" t="s">
        <v>185</v>
      </c>
      <c r="C894">
        <v>20</v>
      </c>
      <c r="D894">
        <f>VLOOKUP(YEAR(cukier[[#This Row],[data sprzedazy]]), $G$3:$H$13, 2,0)</f>
        <v>2.13</v>
      </c>
      <c r="E894">
        <f>cukier[[#This Row],[ilosc sprzedanego cukru w kg]]*cukier[[#This Row],[cena cukru]]</f>
        <v>42.599999999999994</v>
      </c>
    </row>
    <row r="895" spans="1:5" x14ac:dyDescent="0.35">
      <c r="A895" s="1">
        <v>39874</v>
      </c>
      <c r="B895" s="2" t="s">
        <v>14</v>
      </c>
      <c r="C895">
        <v>112</v>
      </c>
      <c r="D895">
        <f>VLOOKUP(YEAR(cukier[[#This Row],[data sprzedazy]]), $G$3:$H$13, 2,0)</f>
        <v>2.13</v>
      </c>
      <c r="E895">
        <f>cukier[[#This Row],[ilosc sprzedanego cukru w kg]]*cukier[[#This Row],[cena cukru]]</f>
        <v>238.56</v>
      </c>
    </row>
    <row r="896" spans="1:5" x14ac:dyDescent="0.35">
      <c r="A896" s="1">
        <v>39877</v>
      </c>
      <c r="B896" s="2" t="s">
        <v>9</v>
      </c>
      <c r="C896">
        <v>110</v>
      </c>
      <c r="D896">
        <f>VLOOKUP(YEAR(cukier[[#This Row],[data sprzedazy]]), $G$3:$H$13, 2,0)</f>
        <v>2.13</v>
      </c>
      <c r="E896">
        <f>cukier[[#This Row],[ilosc sprzedanego cukru w kg]]*cukier[[#This Row],[cena cukru]]</f>
        <v>234.29999999999998</v>
      </c>
    </row>
    <row r="897" spans="1:5" x14ac:dyDescent="0.35">
      <c r="A897" s="1">
        <v>39878</v>
      </c>
      <c r="B897" s="2" t="s">
        <v>186</v>
      </c>
      <c r="C897">
        <v>4</v>
      </c>
      <c r="D897">
        <f>VLOOKUP(YEAR(cukier[[#This Row],[data sprzedazy]]), $G$3:$H$13, 2,0)</f>
        <v>2.13</v>
      </c>
      <c r="E897">
        <f>cukier[[#This Row],[ilosc sprzedanego cukru w kg]]*cukier[[#This Row],[cena cukru]]</f>
        <v>8.52</v>
      </c>
    </row>
    <row r="898" spans="1:5" x14ac:dyDescent="0.35">
      <c r="A898" s="1">
        <v>39885</v>
      </c>
      <c r="B898" s="2" t="s">
        <v>135</v>
      </c>
      <c r="C898">
        <v>18</v>
      </c>
      <c r="D898">
        <f>VLOOKUP(YEAR(cukier[[#This Row],[data sprzedazy]]), $G$3:$H$13, 2,0)</f>
        <v>2.13</v>
      </c>
      <c r="E898">
        <f>cukier[[#This Row],[ilosc sprzedanego cukru w kg]]*cukier[[#This Row],[cena cukru]]</f>
        <v>38.339999999999996</v>
      </c>
    </row>
    <row r="899" spans="1:5" x14ac:dyDescent="0.35">
      <c r="A899" s="1">
        <v>39889</v>
      </c>
      <c r="B899" s="2" t="s">
        <v>22</v>
      </c>
      <c r="C899">
        <v>60</v>
      </c>
      <c r="D899">
        <f>VLOOKUP(YEAR(cukier[[#This Row],[data sprzedazy]]), $G$3:$H$13, 2,0)</f>
        <v>2.13</v>
      </c>
      <c r="E899">
        <f>cukier[[#This Row],[ilosc sprzedanego cukru w kg]]*cukier[[#This Row],[cena cukru]]</f>
        <v>127.8</v>
      </c>
    </row>
    <row r="900" spans="1:5" x14ac:dyDescent="0.35">
      <c r="A900" s="1">
        <v>39889</v>
      </c>
      <c r="B900" s="2" t="s">
        <v>90</v>
      </c>
      <c r="C900">
        <v>14</v>
      </c>
      <c r="D900">
        <f>VLOOKUP(YEAR(cukier[[#This Row],[data sprzedazy]]), $G$3:$H$13, 2,0)</f>
        <v>2.13</v>
      </c>
      <c r="E900">
        <f>cukier[[#This Row],[ilosc sprzedanego cukru w kg]]*cukier[[#This Row],[cena cukru]]</f>
        <v>29.82</v>
      </c>
    </row>
    <row r="901" spans="1:5" x14ac:dyDescent="0.35">
      <c r="A901" s="1">
        <v>39889</v>
      </c>
      <c r="B901" s="2" t="s">
        <v>30</v>
      </c>
      <c r="C901">
        <v>24</v>
      </c>
      <c r="D901">
        <f>VLOOKUP(YEAR(cukier[[#This Row],[data sprzedazy]]), $G$3:$H$13, 2,0)</f>
        <v>2.13</v>
      </c>
      <c r="E901">
        <f>cukier[[#This Row],[ilosc sprzedanego cukru w kg]]*cukier[[#This Row],[cena cukru]]</f>
        <v>51.12</v>
      </c>
    </row>
    <row r="902" spans="1:5" x14ac:dyDescent="0.35">
      <c r="A902" s="1">
        <v>39891</v>
      </c>
      <c r="B902" s="2" t="s">
        <v>24</v>
      </c>
      <c r="C902">
        <v>145</v>
      </c>
      <c r="D902">
        <f>VLOOKUP(YEAR(cukier[[#This Row],[data sprzedazy]]), $G$3:$H$13, 2,0)</f>
        <v>2.13</v>
      </c>
      <c r="E902">
        <f>cukier[[#This Row],[ilosc sprzedanego cukru w kg]]*cukier[[#This Row],[cena cukru]]</f>
        <v>308.84999999999997</v>
      </c>
    </row>
    <row r="903" spans="1:5" x14ac:dyDescent="0.35">
      <c r="A903" s="1">
        <v>39891</v>
      </c>
      <c r="B903" s="2" t="s">
        <v>52</v>
      </c>
      <c r="C903">
        <v>393</v>
      </c>
      <c r="D903">
        <f>VLOOKUP(YEAR(cukier[[#This Row],[data sprzedazy]]), $G$3:$H$13, 2,0)</f>
        <v>2.13</v>
      </c>
      <c r="E903">
        <f>cukier[[#This Row],[ilosc sprzedanego cukru w kg]]*cukier[[#This Row],[cena cukru]]</f>
        <v>837.08999999999992</v>
      </c>
    </row>
    <row r="904" spans="1:5" x14ac:dyDescent="0.35">
      <c r="A904" s="1">
        <v>39893</v>
      </c>
      <c r="B904" s="2" t="s">
        <v>30</v>
      </c>
      <c r="C904">
        <v>73</v>
      </c>
      <c r="D904">
        <f>VLOOKUP(YEAR(cukier[[#This Row],[data sprzedazy]]), $G$3:$H$13, 2,0)</f>
        <v>2.13</v>
      </c>
      <c r="E904">
        <f>cukier[[#This Row],[ilosc sprzedanego cukru w kg]]*cukier[[#This Row],[cena cukru]]</f>
        <v>155.48999999999998</v>
      </c>
    </row>
    <row r="905" spans="1:5" x14ac:dyDescent="0.35">
      <c r="A905" s="1">
        <v>39893</v>
      </c>
      <c r="B905" s="2" t="s">
        <v>10</v>
      </c>
      <c r="C905">
        <v>136</v>
      </c>
      <c r="D905">
        <f>VLOOKUP(YEAR(cukier[[#This Row],[data sprzedazy]]), $G$3:$H$13, 2,0)</f>
        <v>2.13</v>
      </c>
      <c r="E905">
        <f>cukier[[#This Row],[ilosc sprzedanego cukru w kg]]*cukier[[#This Row],[cena cukru]]</f>
        <v>289.68</v>
      </c>
    </row>
    <row r="906" spans="1:5" x14ac:dyDescent="0.35">
      <c r="A906" s="1">
        <v>39894</v>
      </c>
      <c r="B906" s="2" t="s">
        <v>47</v>
      </c>
      <c r="C906">
        <v>422</v>
      </c>
      <c r="D906">
        <f>VLOOKUP(YEAR(cukier[[#This Row],[data sprzedazy]]), $G$3:$H$13, 2,0)</f>
        <v>2.13</v>
      </c>
      <c r="E906">
        <f>cukier[[#This Row],[ilosc sprzedanego cukru w kg]]*cukier[[#This Row],[cena cukru]]</f>
        <v>898.8599999999999</v>
      </c>
    </row>
    <row r="907" spans="1:5" x14ac:dyDescent="0.35">
      <c r="A907" s="1">
        <v>39895</v>
      </c>
      <c r="B907" s="2" t="s">
        <v>11</v>
      </c>
      <c r="C907">
        <v>187</v>
      </c>
      <c r="D907">
        <f>VLOOKUP(YEAR(cukier[[#This Row],[data sprzedazy]]), $G$3:$H$13, 2,0)</f>
        <v>2.13</v>
      </c>
      <c r="E907">
        <f>cukier[[#This Row],[ilosc sprzedanego cukru w kg]]*cukier[[#This Row],[cena cukru]]</f>
        <v>398.31</v>
      </c>
    </row>
    <row r="908" spans="1:5" x14ac:dyDescent="0.35">
      <c r="A908" s="1">
        <v>39897</v>
      </c>
      <c r="B908" s="2" t="s">
        <v>20</v>
      </c>
      <c r="C908">
        <v>58</v>
      </c>
      <c r="D908">
        <f>VLOOKUP(YEAR(cukier[[#This Row],[data sprzedazy]]), $G$3:$H$13, 2,0)</f>
        <v>2.13</v>
      </c>
      <c r="E908">
        <f>cukier[[#This Row],[ilosc sprzedanego cukru w kg]]*cukier[[#This Row],[cena cukru]]</f>
        <v>123.53999999999999</v>
      </c>
    </row>
    <row r="909" spans="1:5" x14ac:dyDescent="0.35">
      <c r="A909" s="1">
        <v>39898</v>
      </c>
      <c r="B909" s="2" t="s">
        <v>47</v>
      </c>
      <c r="C909">
        <v>436</v>
      </c>
      <c r="D909">
        <f>VLOOKUP(YEAR(cukier[[#This Row],[data sprzedazy]]), $G$3:$H$13, 2,0)</f>
        <v>2.13</v>
      </c>
      <c r="E909">
        <f>cukier[[#This Row],[ilosc sprzedanego cukru w kg]]*cukier[[#This Row],[cena cukru]]</f>
        <v>928.68</v>
      </c>
    </row>
    <row r="910" spans="1:5" x14ac:dyDescent="0.35">
      <c r="A910" s="1">
        <v>39902</v>
      </c>
      <c r="B910" s="2" t="s">
        <v>16</v>
      </c>
      <c r="C910">
        <v>406</v>
      </c>
      <c r="D910">
        <f>VLOOKUP(YEAR(cukier[[#This Row],[data sprzedazy]]), $G$3:$H$13, 2,0)</f>
        <v>2.13</v>
      </c>
      <c r="E910">
        <f>cukier[[#This Row],[ilosc sprzedanego cukru w kg]]*cukier[[#This Row],[cena cukru]]</f>
        <v>864.78</v>
      </c>
    </row>
    <row r="911" spans="1:5" x14ac:dyDescent="0.35">
      <c r="A911" s="1">
        <v>39904</v>
      </c>
      <c r="B911" s="2" t="s">
        <v>16</v>
      </c>
      <c r="C911">
        <v>108</v>
      </c>
      <c r="D911">
        <f>VLOOKUP(YEAR(cukier[[#This Row],[data sprzedazy]]), $G$3:$H$13, 2,0)</f>
        <v>2.13</v>
      </c>
      <c r="E911">
        <f>cukier[[#This Row],[ilosc sprzedanego cukru w kg]]*cukier[[#This Row],[cena cukru]]</f>
        <v>230.04</v>
      </c>
    </row>
    <row r="912" spans="1:5" x14ac:dyDescent="0.35">
      <c r="A912" s="1">
        <v>39905</v>
      </c>
      <c r="B912" s="2" t="s">
        <v>144</v>
      </c>
      <c r="C912">
        <v>10</v>
      </c>
      <c r="D912">
        <f>VLOOKUP(YEAR(cukier[[#This Row],[data sprzedazy]]), $G$3:$H$13, 2,0)</f>
        <v>2.13</v>
      </c>
      <c r="E912">
        <f>cukier[[#This Row],[ilosc sprzedanego cukru w kg]]*cukier[[#This Row],[cena cukru]]</f>
        <v>21.299999999999997</v>
      </c>
    </row>
    <row r="913" spans="1:5" x14ac:dyDescent="0.35">
      <c r="A913" s="1">
        <v>39906</v>
      </c>
      <c r="B913" s="2" t="s">
        <v>39</v>
      </c>
      <c r="C913">
        <v>153</v>
      </c>
      <c r="D913">
        <f>VLOOKUP(YEAR(cukier[[#This Row],[data sprzedazy]]), $G$3:$H$13, 2,0)</f>
        <v>2.13</v>
      </c>
      <c r="E913">
        <f>cukier[[#This Row],[ilosc sprzedanego cukru w kg]]*cukier[[#This Row],[cena cukru]]</f>
        <v>325.89</v>
      </c>
    </row>
    <row r="914" spans="1:5" x14ac:dyDescent="0.35">
      <c r="A914" s="1">
        <v>39908</v>
      </c>
      <c r="B914" s="2" t="s">
        <v>187</v>
      </c>
      <c r="C914">
        <v>3</v>
      </c>
      <c r="D914">
        <f>VLOOKUP(YEAR(cukier[[#This Row],[data sprzedazy]]), $G$3:$H$13, 2,0)</f>
        <v>2.13</v>
      </c>
      <c r="E914">
        <f>cukier[[#This Row],[ilosc sprzedanego cukru w kg]]*cukier[[#This Row],[cena cukru]]</f>
        <v>6.39</v>
      </c>
    </row>
    <row r="915" spans="1:5" x14ac:dyDescent="0.35">
      <c r="A915" s="1">
        <v>39909</v>
      </c>
      <c r="B915" s="2" t="s">
        <v>33</v>
      </c>
      <c r="C915">
        <v>109</v>
      </c>
      <c r="D915">
        <f>VLOOKUP(YEAR(cukier[[#This Row],[data sprzedazy]]), $G$3:$H$13, 2,0)</f>
        <v>2.13</v>
      </c>
      <c r="E915">
        <f>cukier[[#This Row],[ilosc sprzedanego cukru w kg]]*cukier[[#This Row],[cena cukru]]</f>
        <v>232.17</v>
      </c>
    </row>
    <row r="916" spans="1:5" x14ac:dyDescent="0.35">
      <c r="A916" s="1">
        <v>39911</v>
      </c>
      <c r="B916" s="2" t="s">
        <v>88</v>
      </c>
      <c r="C916">
        <v>9</v>
      </c>
      <c r="D916">
        <f>VLOOKUP(YEAR(cukier[[#This Row],[data sprzedazy]]), $G$3:$H$13, 2,0)</f>
        <v>2.13</v>
      </c>
      <c r="E916">
        <f>cukier[[#This Row],[ilosc sprzedanego cukru w kg]]*cukier[[#This Row],[cena cukru]]</f>
        <v>19.169999999999998</v>
      </c>
    </row>
    <row r="917" spans="1:5" x14ac:dyDescent="0.35">
      <c r="A917" s="1">
        <v>39911</v>
      </c>
      <c r="B917" s="2" t="s">
        <v>54</v>
      </c>
      <c r="C917">
        <v>112</v>
      </c>
      <c r="D917">
        <f>VLOOKUP(YEAR(cukier[[#This Row],[data sprzedazy]]), $G$3:$H$13, 2,0)</f>
        <v>2.13</v>
      </c>
      <c r="E917">
        <f>cukier[[#This Row],[ilosc sprzedanego cukru w kg]]*cukier[[#This Row],[cena cukru]]</f>
        <v>238.56</v>
      </c>
    </row>
    <row r="918" spans="1:5" x14ac:dyDescent="0.35">
      <c r="A918" s="1">
        <v>39916</v>
      </c>
      <c r="B918" s="2" t="s">
        <v>21</v>
      </c>
      <c r="C918">
        <v>29</v>
      </c>
      <c r="D918">
        <f>VLOOKUP(YEAR(cukier[[#This Row],[data sprzedazy]]), $G$3:$H$13, 2,0)</f>
        <v>2.13</v>
      </c>
      <c r="E918">
        <f>cukier[[#This Row],[ilosc sprzedanego cukru w kg]]*cukier[[#This Row],[cena cukru]]</f>
        <v>61.769999999999996</v>
      </c>
    </row>
    <row r="919" spans="1:5" x14ac:dyDescent="0.35">
      <c r="A919" s="1">
        <v>39916</v>
      </c>
      <c r="B919" s="2" t="s">
        <v>52</v>
      </c>
      <c r="C919">
        <v>310</v>
      </c>
      <c r="D919">
        <f>VLOOKUP(YEAR(cukier[[#This Row],[data sprzedazy]]), $G$3:$H$13, 2,0)</f>
        <v>2.13</v>
      </c>
      <c r="E919">
        <f>cukier[[#This Row],[ilosc sprzedanego cukru w kg]]*cukier[[#This Row],[cena cukru]]</f>
        <v>660.3</v>
      </c>
    </row>
    <row r="920" spans="1:5" x14ac:dyDescent="0.35">
      <c r="A920" s="1">
        <v>39918</v>
      </c>
      <c r="B920" s="2" t="s">
        <v>57</v>
      </c>
      <c r="C920">
        <v>107</v>
      </c>
      <c r="D920">
        <f>VLOOKUP(YEAR(cukier[[#This Row],[data sprzedazy]]), $G$3:$H$13, 2,0)</f>
        <v>2.13</v>
      </c>
      <c r="E920">
        <f>cukier[[#This Row],[ilosc sprzedanego cukru w kg]]*cukier[[#This Row],[cena cukru]]</f>
        <v>227.91</v>
      </c>
    </row>
    <row r="921" spans="1:5" x14ac:dyDescent="0.35">
      <c r="A921" s="1">
        <v>39921</v>
      </c>
      <c r="B921" s="2" t="s">
        <v>10</v>
      </c>
      <c r="C921">
        <v>26</v>
      </c>
      <c r="D921">
        <f>VLOOKUP(YEAR(cukier[[#This Row],[data sprzedazy]]), $G$3:$H$13, 2,0)</f>
        <v>2.13</v>
      </c>
      <c r="E921">
        <f>cukier[[#This Row],[ilosc sprzedanego cukru w kg]]*cukier[[#This Row],[cena cukru]]</f>
        <v>55.379999999999995</v>
      </c>
    </row>
    <row r="922" spans="1:5" x14ac:dyDescent="0.35">
      <c r="A922" s="1">
        <v>39923</v>
      </c>
      <c r="B922" s="2" t="s">
        <v>33</v>
      </c>
      <c r="C922">
        <v>114</v>
      </c>
      <c r="D922">
        <f>VLOOKUP(YEAR(cukier[[#This Row],[data sprzedazy]]), $G$3:$H$13, 2,0)</f>
        <v>2.13</v>
      </c>
      <c r="E922">
        <f>cukier[[#This Row],[ilosc sprzedanego cukru w kg]]*cukier[[#This Row],[cena cukru]]</f>
        <v>242.82</v>
      </c>
    </row>
    <row r="923" spans="1:5" x14ac:dyDescent="0.35">
      <c r="A923" s="1">
        <v>39924</v>
      </c>
      <c r="B923" s="2" t="s">
        <v>171</v>
      </c>
      <c r="C923">
        <v>4</v>
      </c>
      <c r="D923">
        <f>VLOOKUP(YEAR(cukier[[#This Row],[data sprzedazy]]), $G$3:$H$13, 2,0)</f>
        <v>2.13</v>
      </c>
      <c r="E923">
        <f>cukier[[#This Row],[ilosc sprzedanego cukru w kg]]*cukier[[#This Row],[cena cukru]]</f>
        <v>8.52</v>
      </c>
    </row>
    <row r="924" spans="1:5" x14ac:dyDescent="0.35">
      <c r="A924" s="1">
        <v>39925</v>
      </c>
      <c r="B924" s="2" t="s">
        <v>188</v>
      </c>
      <c r="C924">
        <v>15</v>
      </c>
      <c r="D924">
        <f>VLOOKUP(YEAR(cukier[[#This Row],[data sprzedazy]]), $G$3:$H$13, 2,0)</f>
        <v>2.13</v>
      </c>
      <c r="E924">
        <f>cukier[[#This Row],[ilosc sprzedanego cukru w kg]]*cukier[[#This Row],[cena cukru]]</f>
        <v>31.95</v>
      </c>
    </row>
    <row r="925" spans="1:5" x14ac:dyDescent="0.35">
      <c r="A925" s="1">
        <v>39929</v>
      </c>
      <c r="B925" s="2" t="s">
        <v>68</v>
      </c>
      <c r="C925">
        <v>144</v>
      </c>
      <c r="D925">
        <f>VLOOKUP(YEAR(cukier[[#This Row],[data sprzedazy]]), $G$3:$H$13, 2,0)</f>
        <v>2.13</v>
      </c>
      <c r="E925">
        <f>cukier[[#This Row],[ilosc sprzedanego cukru w kg]]*cukier[[#This Row],[cena cukru]]</f>
        <v>306.71999999999997</v>
      </c>
    </row>
    <row r="926" spans="1:5" x14ac:dyDescent="0.35">
      <c r="A926" s="1">
        <v>39933</v>
      </c>
      <c r="B926" s="2" t="s">
        <v>7</v>
      </c>
      <c r="C926">
        <v>110</v>
      </c>
      <c r="D926">
        <f>VLOOKUP(YEAR(cukier[[#This Row],[data sprzedazy]]), $G$3:$H$13, 2,0)</f>
        <v>2.13</v>
      </c>
      <c r="E926">
        <f>cukier[[#This Row],[ilosc sprzedanego cukru w kg]]*cukier[[#This Row],[cena cukru]]</f>
        <v>234.29999999999998</v>
      </c>
    </row>
    <row r="927" spans="1:5" x14ac:dyDescent="0.35">
      <c r="A927" s="1">
        <v>39933</v>
      </c>
      <c r="B927" s="2" t="s">
        <v>39</v>
      </c>
      <c r="C927">
        <v>105</v>
      </c>
      <c r="D927">
        <f>VLOOKUP(YEAR(cukier[[#This Row],[data sprzedazy]]), $G$3:$H$13, 2,0)</f>
        <v>2.13</v>
      </c>
      <c r="E927">
        <f>cukier[[#This Row],[ilosc sprzedanego cukru w kg]]*cukier[[#This Row],[cena cukru]]</f>
        <v>223.64999999999998</v>
      </c>
    </row>
    <row r="928" spans="1:5" x14ac:dyDescent="0.35">
      <c r="A928" s="1">
        <v>39935</v>
      </c>
      <c r="B928" s="2" t="s">
        <v>54</v>
      </c>
      <c r="C928">
        <v>51</v>
      </c>
      <c r="D928">
        <f>VLOOKUP(YEAR(cukier[[#This Row],[data sprzedazy]]), $G$3:$H$13, 2,0)</f>
        <v>2.13</v>
      </c>
      <c r="E928">
        <f>cukier[[#This Row],[ilosc sprzedanego cukru w kg]]*cukier[[#This Row],[cena cukru]]</f>
        <v>108.63</v>
      </c>
    </row>
    <row r="929" spans="1:5" x14ac:dyDescent="0.35">
      <c r="A929" s="1">
        <v>39937</v>
      </c>
      <c r="B929" s="2" t="s">
        <v>147</v>
      </c>
      <c r="C929">
        <v>1</v>
      </c>
      <c r="D929">
        <f>VLOOKUP(YEAR(cukier[[#This Row],[data sprzedazy]]), $G$3:$H$13, 2,0)</f>
        <v>2.13</v>
      </c>
      <c r="E929">
        <f>cukier[[#This Row],[ilosc sprzedanego cukru w kg]]*cukier[[#This Row],[cena cukru]]</f>
        <v>2.13</v>
      </c>
    </row>
    <row r="930" spans="1:5" x14ac:dyDescent="0.35">
      <c r="A930" s="1">
        <v>39937</v>
      </c>
      <c r="B930" s="2" t="s">
        <v>154</v>
      </c>
      <c r="C930">
        <v>8</v>
      </c>
      <c r="D930">
        <f>VLOOKUP(YEAR(cukier[[#This Row],[data sprzedazy]]), $G$3:$H$13, 2,0)</f>
        <v>2.13</v>
      </c>
      <c r="E930">
        <f>cukier[[#This Row],[ilosc sprzedanego cukru w kg]]*cukier[[#This Row],[cena cukru]]</f>
        <v>17.04</v>
      </c>
    </row>
    <row r="931" spans="1:5" x14ac:dyDescent="0.35">
      <c r="A931" s="1">
        <v>39939</v>
      </c>
      <c r="B931" s="2" t="s">
        <v>11</v>
      </c>
      <c r="C931">
        <v>128</v>
      </c>
      <c r="D931">
        <f>VLOOKUP(YEAR(cukier[[#This Row],[data sprzedazy]]), $G$3:$H$13, 2,0)</f>
        <v>2.13</v>
      </c>
      <c r="E931">
        <f>cukier[[#This Row],[ilosc sprzedanego cukru w kg]]*cukier[[#This Row],[cena cukru]]</f>
        <v>272.64</v>
      </c>
    </row>
    <row r="932" spans="1:5" x14ac:dyDescent="0.35">
      <c r="A932" s="1">
        <v>39942</v>
      </c>
      <c r="B932" s="2" t="s">
        <v>89</v>
      </c>
      <c r="C932">
        <v>9</v>
      </c>
      <c r="D932">
        <f>VLOOKUP(YEAR(cukier[[#This Row],[data sprzedazy]]), $G$3:$H$13, 2,0)</f>
        <v>2.13</v>
      </c>
      <c r="E932">
        <f>cukier[[#This Row],[ilosc sprzedanego cukru w kg]]*cukier[[#This Row],[cena cukru]]</f>
        <v>19.169999999999998</v>
      </c>
    </row>
    <row r="933" spans="1:5" x14ac:dyDescent="0.35">
      <c r="A933" s="1">
        <v>39948</v>
      </c>
      <c r="B933" s="2" t="s">
        <v>11</v>
      </c>
      <c r="C933">
        <v>291</v>
      </c>
      <c r="D933">
        <f>VLOOKUP(YEAR(cukier[[#This Row],[data sprzedazy]]), $G$3:$H$13, 2,0)</f>
        <v>2.13</v>
      </c>
      <c r="E933">
        <f>cukier[[#This Row],[ilosc sprzedanego cukru w kg]]*cukier[[#This Row],[cena cukru]]</f>
        <v>619.82999999999993</v>
      </c>
    </row>
    <row r="934" spans="1:5" x14ac:dyDescent="0.35">
      <c r="A934" s="1">
        <v>39949</v>
      </c>
      <c r="B934" s="2" t="s">
        <v>16</v>
      </c>
      <c r="C934">
        <v>261</v>
      </c>
      <c r="D934">
        <f>VLOOKUP(YEAR(cukier[[#This Row],[data sprzedazy]]), $G$3:$H$13, 2,0)</f>
        <v>2.13</v>
      </c>
      <c r="E934">
        <f>cukier[[#This Row],[ilosc sprzedanego cukru w kg]]*cukier[[#This Row],[cena cukru]]</f>
        <v>555.92999999999995</v>
      </c>
    </row>
    <row r="935" spans="1:5" x14ac:dyDescent="0.35">
      <c r="A935" s="1">
        <v>39951</v>
      </c>
      <c r="B935" s="2" t="s">
        <v>54</v>
      </c>
      <c r="C935">
        <v>192</v>
      </c>
      <c r="D935">
        <f>VLOOKUP(YEAR(cukier[[#This Row],[data sprzedazy]]), $G$3:$H$13, 2,0)</f>
        <v>2.13</v>
      </c>
      <c r="E935">
        <f>cukier[[#This Row],[ilosc sprzedanego cukru w kg]]*cukier[[#This Row],[cena cukru]]</f>
        <v>408.96</v>
      </c>
    </row>
    <row r="936" spans="1:5" x14ac:dyDescent="0.35">
      <c r="A936" s="1">
        <v>39951</v>
      </c>
      <c r="B936" s="2" t="s">
        <v>9</v>
      </c>
      <c r="C936">
        <v>319</v>
      </c>
      <c r="D936">
        <f>VLOOKUP(YEAR(cukier[[#This Row],[data sprzedazy]]), $G$3:$H$13, 2,0)</f>
        <v>2.13</v>
      </c>
      <c r="E936">
        <f>cukier[[#This Row],[ilosc sprzedanego cukru w kg]]*cukier[[#This Row],[cena cukru]]</f>
        <v>679.46999999999991</v>
      </c>
    </row>
    <row r="937" spans="1:5" x14ac:dyDescent="0.35">
      <c r="A937" s="1">
        <v>39953</v>
      </c>
      <c r="B937" s="2" t="s">
        <v>47</v>
      </c>
      <c r="C937">
        <v>393</v>
      </c>
      <c r="D937">
        <f>VLOOKUP(YEAR(cukier[[#This Row],[data sprzedazy]]), $G$3:$H$13, 2,0)</f>
        <v>2.13</v>
      </c>
      <c r="E937">
        <f>cukier[[#This Row],[ilosc sprzedanego cukru w kg]]*cukier[[#This Row],[cena cukru]]</f>
        <v>837.08999999999992</v>
      </c>
    </row>
    <row r="938" spans="1:5" x14ac:dyDescent="0.35">
      <c r="A938" s="1">
        <v>39957</v>
      </c>
      <c r="B938" s="2" t="s">
        <v>189</v>
      </c>
      <c r="C938">
        <v>13</v>
      </c>
      <c r="D938">
        <f>VLOOKUP(YEAR(cukier[[#This Row],[data sprzedazy]]), $G$3:$H$13, 2,0)</f>
        <v>2.13</v>
      </c>
      <c r="E938">
        <f>cukier[[#This Row],[ilosc sprzedanego cukru w kg]]*cukier[[#This Row],[cena cukru]]</f>
        <v>27.689999999999998</v>
      </c>
    </row>
    <row r="939" spans="1:5" x14ac:dyDescent="0.35">
      <c r="A939" s="1">
        <v>39958</v>
      </c>
      <c r="B939" s="2" t="s">
        <v>52</v>
      </c>
      <c r="C939">
        <v>380</v>
      </c>
      <c r="D939">
        <f>VLOOKUP(YEAR(cukier[[#This Row],[data sprzedazy]]), $G$3:$H$13, 2,0)</f>
        <v>2.13</v>
      </c>
      <c r="E939">
        <f>cukier[[#This Row],[ilosc sprzedanego cukru w kg]]*cukier[[#This Row],[cena cukru]]</f>
        <v>809.4</v>
      </c>
    </row>
    <row r="940" spans="1:5" x14ac:dyDescent="0.35">
      <c r="A940" s="1">
        <v>39959</v>
      </c>
      <c r="B940" s="2" t="s">
        <v>39</v>
      </c>
      <c r="C940">
        <v>36</v>
      </c>
      <c r="D940">
        <f>VLOOKUP(YEAR(cukier[[#This Row],[data sprzedazy]]), $G$3:$H$13, 2,0)</f>
        <v>2.13</v>
      </c>
      <c r="E940">
        <f>cukier[[#This Row],[ilosc sprzedanego cukru w kg]]*cukier[[#This Row],[cena cukru]]</f>
        <v>76.679999999999993</v>
      </c>
    </row>
    <row r="941" spans="1:5" x14ac:dyDescent="0.35">
      <c r="A941" s="1">
        <v>39962</v>
      </c>
      <c r="B941" s="2" t="s">
        <v>175</v>
      </c>
      <c r="C941">
        <v>179</v>
      </c>
      <c r="D941">
        <f>VLOOKUP(YEAR(cukier[[#This Row],[data sprzedazy]]), $G$3:$H$13, 2,0)</f>
        <v>2.13</v>
      </c>
      <c r="E941">
        <f>cukier[[#This Row],[ilosc sprzedanego cukru w kg]]*cukier[[#This Row],[cena cukru]]</f>
        <v>381.27</v>
      </c>
    </row>
    <row r="942" spans="1:5" x14ac:dyDescent="0.35">
      <c r="A942" s="1">
        <v>39964</v>
      </c>
      <c r="B942" s="2" t="s">
        <v>30</v>
      </c>
      <c r="C942">
        <v>111</v>
      </c>
      <c r="D942">
        <f>VLOOKUP(YEAR(cukier[[#This Row],[data sprzedazy]]), $G$3:$H$13, 2,0)</f>
        <v>2.13</v>
      </c>
      <c r="E942">
        <f>cukier[[#This Row],[ilosc sprzedanego cukru w kg]]*cukier[[#This Row],[cena cukru]]</f>
        <v>236.42999999999998</v>
      </c>
    </row>
    <row r="943" spans="1:5" x14ac:dyDescent="0.35">
      <c r="A943" s="1">
        <v>39965</v>
      </c>
      <c r="B943" s="2" t="s">
        <v>10</v>
      </c>
      <c r="C943">
        <v>36</v>
      </c>
      <c r="D943">
        <f>VLOOKUP(YEAR(cukier[[#This Row],[data sprzedazy]]), $G$3:$H$13, 2,0)</f>
        <v>2.13</v>
      </c>
      <c r="E943">
        <f>cukier[[#This Row],[ilosc sprzedanego cukru w kg]]*cukier[[#This Row],[cena cukru]]</f>
        <v>76.679999999999993</v>
      </c>
    </row>
    <row r="944" spans="1:5" x14ac:dyDescent="0.35">
      <c r="A944" s="1">
        <v>39965</v>
      </c>
      <c r="B944" s="2" t="s">
        <v>12</v>
      </c>
      <c r="C944">
        <v>120</v>
      </c>
      <c r="D944">
        <f>VLOOKUP(YEAR(cukier[[#This Row],[data sprzedazy]]), $G$3:$H$13, 2,0)</f>
        <v>2.13</v>
      </c>
      <c r="E944">
        <f>cukier[[#This Row],[ilosc sprzedanego cukru w kg]]*cukier[[#This Row],[cena cukru]]</f>
        <v>255.6</v>
      </c>
    </row>
    <row r="945" spans="1:5" x14ac:dyDescent="0.35">
      <c r="A945" s="1">
        <v>39969</v>
      </c>
      <c r="B945" s="2" t="s">
        <v>190</v>
      </c>
      <c r="C945">
        <v>11</v>
      </c>
      <c r="D945">
        <f>VLOOKUP(YEAR(cukier[[#This Row],[data sprzedazy]]), $G$3:$H$13, 2,0)</f>
        <v>2.13</v>
      </c>
      <c r="E945">
        <f>cukier[[#This Row],[ilosc sprzedanego cukru w kg]]*cukier[[#This Row],[cena cukru]]</f>
        <v>23.43</v>
      </c>
    </row>
    <row r="946" spans="1:5" x14ac:dyDescent="0.35">
      <c r="A946" s="1">
        <v>39971</v>
      </c>
      <c r="B946" s="2" t="s">
        <v>128</v>
      </c>
      <c r="C946">
        <v>15</v>
      </c>
      <c r="D946">
        <f>VLOOKUP(YEAR(cukier[[#This Row],[data sprzedazy]]), $G$3:$H$13, 2,0)</f>
        <v>2.13</v>
      </c>
      <c r="E946">
        <f>cukier[[#This Row],[ilosc sprzedanego cukru w kg]]*cukier[[#This Row],[cena cukru]]</f>
        <v>31.95</v>
      </c>
    </row>
    <row r="947" spans="1:5" x14ac:dyDescent="0.35">
      <c r="A947" s="1">
        <v>39971</v>
      </c>
      <c r="B947" s="2" t="s">
        <v>45</v>
      </c>
      <c r="C947">
        <v>4</v>
      </c>
      <c r="D947">
        <f>VLOOKUP(YEAR(cukier[[#This Row],[data sprzedazy]]), $G$3:$H$13, 2,0)</f>
        <v>2.13</v>
      </c>
      <c r="E947">
        <f>cukier[[#This Row],[ilosc sprzedanego cukru w kg]]*cukier[[#This Row],[cena cukru]]</f>
        <v>8.52</v>
      </c>
    </row>
    <row r="948" spans="1:5" x14ac:dyDescent="0.35">
      <c r="A948" s="1">
        <v>39974</v>
      </c>
      <c r="B948" s="2" t="s">
        <v>117</v>
      </c>
      <c r="C948">
        <v>11</v>
      </c>
      <c r="D948">
        <f>VLOOKUP(YEAR(cukier[[#This Row],[data sprzedazy]]), $G$3:$H$13, 2,0)</f>
        <v>2.13</v>
      </c>
      <c r="E948">
        <f>cukier[[#This Row],[ilosc sprzedanego cukru w kg]]*cukier[[#This Row],[cena cukru]]</f>
        <v>23.43</v>
      </c>
    </row>
    <row r="949" spans="1:5" x14ac:dyDescent="0.35">
      <c r="A949" s="1">
        <v>39977</v>
      </c>
      <c r="B949" s="2" t="s">
        <v>191</v>
      </c>
      <c r="C949">
        <v>9</v>
      </c>
      <c r="D949">
        <f>VLOOKUP(YEAR(cukier[[#This Row],[data sprzedazy]]), $G$3:$H$13, 2,0)</f>
        <v>2.13</v>
      </c>
      <c r="E949">
        <f>cukier[[#This Row],[ilosc sprzedanego cukru w kg]]*cukier[[#This Row],[cena cukru]]</f>
        <v>19.169999999999998</v>
      </c>
    </row>
    <row r="950" spans="1:5" x14ac:dyDescent="0.35">
      <c r="A950" s="1">
        <v>39978</v>
      </c>
      <c r="B950" s="2" t="s">
        <v>52</v>
      </c>
      <c r="C950">
        <v>498</v>
      </c>
      <c r="D950">
        <f>VLOOKUP(YEAR(cukier[[#This Row],[data sprzedazy]]), $G$3:$H$13, 2,0)</f>
        <v>2.13</v>
      </c>
      <c r="E950">
        <f>cukier[[#This Row],[ilosc sprzedanego cukru w kg]]*cukier[[#This Row],[cena cukru]]</f>
        <v>1060.74</v>
      </c>
    </row>
    <row r="951" spans="1:5" x14ac:dyDescent="0.35">
      <c r="A951" s="1">
        <v>39980</v>
      </c>
      <c r="B951" s="2" t="s">
        <v>47</v>
      </c>
      <c r="C951">
        <v>350</v>
      </c>
      <c r="D951">
        <f>VLOOKUP(YEAR(cukier[[#This Row],[data sprzedazy]]), $G$3:$H$13, 2,0)</f>
        <v>2.13</v>
      </c>
      <c r="E951">
        <f>cukier[[#This Row],[ilosc sprzedanego cukru w kg]]*cukier[[#This Row],[cena cukru]]</f>
        <v>745.5</v>
      </c>
    </row>
    <row r="952" spans="1:5" x14ac:dyDescent="0.35">
      <c r="A952" s="1">
        <v>39980</v>
      </c>
      <c r="B952" s="2" t="s">
        <v>10</v>
      </c>
      <c r="C952">
        <v>191</v>
      </c>
      <c r="D952">
        <f>VLOOKUP(YEAR(cukier[[#This Row],[data sprzedazy]]), $G$3:$H$13, 2,0)</f>
        <v>2.13</v>
      </c>
      <c r="E952">
        <f>cukier[[#This Row],[ilosc sprzedanego cukru w kg]]*cukier[[#This Row],[cena cukru]]</f>
        <v>406.83</v>
      </c>
    </row>
    <row r="953" spans="1:5" x14ac:dyDescent="0.35">
      <c r="A953" s="1">
        <v>39980</v>
      </c>
      <c r="B953" s="2" t="s">
        <v>11</v>
      </c>
      <c r="C953">
        <v>402</v>
      </c>
      <c r="D953">
        <f>VLOOKUP(YEAR(cukier[[#This Row],[data sprzedazy]]), $G$3:$H$13, 2,0)</f>
        <v>2.13</v>
      </c>
      <c r="E953">
        <f>cukier[[#This Row],[ilosc sprzedanego cukru w kg]]*cukier[[#This Row],[cena cukru]]</f>
        <v>856.26</v>
      </c>
    </row>
    <row r="954" spans="1:5" x14ac:dyDescent="0.35">
      <c r="A954" s="1">
        <v>39984</v>
      </c>
      <c r="B954" s="2" t="s">
        <v>71</v>
      </c>
      <c r="C954">
        <v>140</v>
      </c>
      <c r="D954">
        <f>VLOOKUP(YEAR(cukier[[#This Row],[data sprzedazy]]), $G$3:$H$13, 2,0)</f>
        <v>2.13</v>
      </c>
      <c r="E954">
        <f>cukier[[#This Row],[ilosc sprzedanego cukru w kg]]*cukier[[#This Row],[cena cukru]]</f>
        <v>298.2</v>
      </c>
    </row>
    <row r="955" spans="1:5" x14ac:dyDescent="0.35">
      <c r="A955" s="1">
        <v>39985</v>
      </c>
      <c r="B955" s="2" t="s">
        <v>192</v>
      </c>
      <c r="C955">
        <v>3</v>
      </c>
      <c r="D955">
        <f>VLOOKUP(YEAR(cukier[[#This Row],[data sprzedazy]]), $G$3:$H$13, 2,0)</f>
        <v>2.13</v>
      </c>
      <c r="E955">
        <f>cukier[[#This Row],[ilosc sprzedanego cukru w kg]]*cukier[[#This Row],[cena cukru]]</f>
        <v>6.39</v>
      </c>
    </row>
    <row r="956" spans="1:5" x14ac:dyDescent="0.35">
      <c r="A956" s="1">
        <v>39987</v>
      </c>
      <c r="B956" s="2" t="s">
        <v>54</v>
      </c>
      <c r="C956">
        <v>25</v>
      </c>
      <c r="D956">
        <f>VLOOKUP(YEAR(cukier[[#This Row],[data sprzedazy]]), $G$3:$H$13, 2,0)</f>
        <v>2.13</v>
      </c>
      <c r="E956">
        <f>cukier[[#This Row],[ilosc sprzedanego cukru w kg]]*cukier[[#This Row],[cena cukru]]</f>
        <v>53.25</v>
      </c>
    </row>
    <row r="957" spans="1:5" x14ac:dyDescent="0.35">
      <c r="A957" s="1">
        <v>39992</v>
      </c>
      <c r="B957" s="2" t="s">
        <v>193</v>
      </c>
      <c r="C957">
        <v>7</v>
      </c>
      <c r="D957">
        <f>VLOOKUP(YEAR(cukier[[#This Row],[data sprzedazy]]), $G$3:$H$13, 2,0)</f>
        <v>2.13</v>
      </c>
      <c r="E957">
        <f>cukier[[#This Row],[ilosc sprzedanego cukru w kg]]*cukier[[#This Row],[cena cukru]]</f>
        <v>14.91</v>
      </c>
    </row>
    <row r="958" spans="1:5" x14ac:dyDescent="0.35">
      <c r="A958" s="1">
        <v>39994</v>
      </c>
      <c r="B958" s="2" t="s">
        <v>194</v>
      </c>
      <c r="C958">
        <v>17</v>
      </c>
      <c r="D958">
        <f>VLOOKUP(YEAR(cukier[[#This Row],[data sprzedazy]]), $G$3:$H$13, 2,0)</f>
        <v>2.13</v>
      </c>
      <c r="E958">
        <f>cukier[[#This Row],[ilosc sprzedanego cukru w kg]]*cukier[[#This Row],[cena cukru]]</f>
        <v>36.21</v>
      </c>
    </row>
    <row r="959" spans="1:5" x14ac:dyDescent="0.35">
      <c r="A959" s="1">
        <v>39994</v>
      </c>
      <c r="B959" s="2" t="s">
        <v>11</v>
      </c>
      <c r="C959">
        <v>479</v>
      </c>
      <c r="D959">
        <f>VLOOKUP(YEAR(cukier[[#This Row],[data sprzedazy]]), $G$3:$H$13, 2,0)</f>
        <v>2.13</v>
      </c>
      <c r="E959">
        <f>cukier[[#This Row],[ilosc sprzedanego cukru w kg]]*cukier[[#This Row],[cena cukru]]</f>
        <v>1020.27</v>
      </c>
    </row>
    <row r="960" spans="1:5" x14ac:dyDescent="0.35">
      <c r="A960" s="1">
        <v>39994</v>
      </c>
      <c r="B960" s="2" t="s">
        <v>195</v>
      </c>
      <c r="C960">
        <v>6</v>
      </c>
      <c r="D960">
        <f>VLOOKUP(YEAR(cukier[[#This Row],[data sprzedazy]]), $G$3:$H$13, 2,0)</f>
        <v>2.13</v>
      </c>
      <c r="E960">
        <f>cukier[[#This Row],[ilosc sprzedanego cukru w kg]]*cukier[[#This Row],[cena cukru]]</f>
        <v>12.78</v>
      </c>
    </row>
    <row r="961" spans="1:5" x14ac:dyDescent="0.35">
      <c r="A961" s="1">
        <v>39994</v>
      </c>
      <c r="B961" s="2" t="s">
        <v>18</v>
      </c>
      <c r="C961">
        <v>10</v>
      </c>
      <c r="D961">
        <f>VLOOKUP(YEAR(cukier[[#This Row],[data sprzedazy]]), $G$3:$H$13, 2,0)</f>
        <v>2.13</v>
      </c>
      <c r="E961">
        <f>cukier[[#This Row],[ilosc sprzedanego cukru w kg]]*cukier[[#This Row],[cena cukru]]</f>
        <v>21.299999999999997</v>
      </c>
    </row>
    <row r="962" spans="1:5" x14ac:dyDescent="0.35">
      <c r="A962" s="1">
        <v>39995</v>
      </c>
      <c r="B962" s="2" t="s">
        <v>31</v>
      </c>
      <c r="C962">
        <v>2</v>
      </c>
      <c r="D962">
        <f>VLOOKUP(YEAR(cukier[[#This Row],[data sprzedazy]]), $G$3:$H$13, 2,0)</f>
        <v>2.13</v>
      </c>
      <c r="E962">
        <f>cukier[[#This Row],[ilosc sprzedanego cukru w kg]]*cukier[[#This Row],[cena cukru]]</f>
        <v>4.26</v>
      </c>
    </row>
    <row r="963" spans="1:5" x14ac:dyDescent="0.35">
      <c r="A963" s="1">
        <v>39997</v>
      </c>
      <c r="B963" s="2" t="s">
        <v>196</v>
      </c>
      <c r="C963">
        <v>13</v>
      </c>
      <c r="D963">
        <f>VLOOKUP(YEAR(cukier[[#This Row],[data sprzedazy]]), $G$3:$H$13, 2,0)</f>
        <v>2.13</v>
      </c>
      <c r="E963">
        <f>cukier[[#This Row],[ilosc sprzedanego cukru w kg]]*cukier[[#This Row],[cena cukru]]</f>
        <v>27.689999999999998</v>
      </c>
    </row>
    <row r="964" spans="1:5" x14ac:dyDescent="0.35">
      <c r="A964" s="1">
        <v>40000</v>
      </c>
      <c r="B964" s="2" t="s">
        <v>185</v>
      </c>
      <c r="C964">
        <v>12</v>
      </c>
      <c r="D964">
        <f>VLOOKUP(YEAR(cukier[[#This Row],[data sprzedazy]]), $G$3:$H$13, 2,0)</f>
        <v>2.13</v>
      </c>
      <c r="E964">
        <f>cukier[[#This Row],[ilosc sprzedanego cukru w kg]]*cukier[[#This Row],[cena cukru]]</f>
        <v>25.56</v>
      </c>
    </row>
    <row r="965" spans="1:5" x14ac:dyDescent="0.35">
      <c r="A965" s="1">
        <v>40000</v>
      </c>
      <c r="B965" s="2" t="s">
        <v>7</v>
      </c>
      <c r="C965">
        <v>191</v>
      </c>
      <c r="D965">
        <f>VLOOKUP(YEAR(cukier[[#This Row],[data sprzedazy]]), $G$3:$H$13, 2,0)</f>
        <v>2.13</v>
      </c>
      <c r="E965">
        <f>cukier[[#This Row],[ilosc sprzedanego cukru w kg]]*cukier[[#This Row],[cena cukru]]</f>
        <v>406.83</v>
      </c>
    </row>
    <row r="966" spans="1:5" x14ac:dyDescent="0.35">
      <c r="A966" s="1">
        <v>40000</v>
      </c>
      <c r="B966" s="2" t="s">
        <v>12</v>
      </c>
      <c r="C966">
        <v>123</v>
      </c>
      <c r="D966">
        <f>VLOOKUP(YEAR(cukier[[#This Row],[data sprzedazy]]), $G$3:$H$13, 2,0)</f>
        <v>2.13</v>
      </c>
      <c r="E966">
        <f>cukier[[#This Row],[ilosc sprzedanego cukru w kg]]*cukier[[#This Row],[cena cukru]]</f>
        <v>261.99</v>
      </c>
    </row>
    <row r="967" spans="1:5" x14ac:dyDescent="0.35">
      <c r="A967" s="1">
        <v>40001</v>
      </c>
      <c r="B967" s="2" t="s">
        <v>20</v>
      </c>
      <c r="C967">
        <v>66</v>
      </c>
      <c r="D967">
        <f>VLOOKUP(YEAR(cukier[[#This Row],[data sprzedazy]]), $G$3:$H$13, 2,0)</f>
        <v>2.13</v>
      </c>
      <c r="E967">
        <f>cukier[[#This Row],[ilosc sprzedanego cukru w kg]]*cukier[[#This Row],[cena cukru]]</f>
        <v>140.57999999999998</v>
      </c>
    </row>
    <row r="968" spans="1:5" x14ac:dyDescent="0.35">
      <c r="A968" s="1">
        <v>40002</v>
      </c>
      <c r="B968" s="2" t="s">
        <v>63</v>
      </c>
      <c r="C968">
        <v>132</v>
      </c>
      <c r="D968">
        <f>VLOOKUP(YEAR(cukier[[#This Row],[data sprzedazy]]), $G$3:$H$13, 2,0)</f>
        <v>2.13</v>
      </c>
      <c r="E968">
        <f>cukier[[#This Row],[ilosc sprzedanego cukru w kg]]*cukier[[#This Row],[cena cukru]]</f>
        <v>281.15999999999997</v>
      </c>
    </row>
    <row r="969" spans="1:5" x14ac:dyDescent="0.35">
      <c r="A969" s="1">
        <v>40006</v>
      </c>
      <c r="B969" s="2" t="s">
        <v>197</v>
      </c>
      <c r="C969">
        <v>9</v>
      </c>
      <c r="D969">
        <f>VLOOKUP(YEAR(cukier[[#This Row],[data sprzedazy]]), $G$3:$H$13, 2,0)</f>
        <v>2.13</v>
      </c>
      <c r="E969">
        <f>cukier[[#This Row],[ilosc sprzedanego cukru w kg]]*cukier[[#This Row],[cena cukru]]</f>
        <v>19.169999999999998</v>
      </c>
    </row>
    <row r="970" spans="1:5" x14ac:dyDescent="0.35">
      <c r="A970" s="1">
        <v>40006</v>
      </c>
      <c r="B970" s="2" t="s">
        <v>80</v>
      </c>
      <c r="C970">
        <v>111</v>
      </c>
      <c r="D970">
        <f>VLOOKUP(YEAR(cukier[[#This Row],[data sprzedazy]]), $G$3:$H$13, 2,0)</f>
        <v>2.13</v>
      </c>
      <c r="E970">
        <f>cukier[[#This Row],[ilosc sprzedanego cukru w kg]]*cukier[[#This Row],[cena cukru]]</f>
        <v>236.42999999999998</v>
      </c>
    </row>
    <row r="971" spans="1:5" x14ac:dyDescent="0.35">
      <c r="A971" s="1">
        <v>40007</v>
      </c>
      <c r="B971" s="2" t="s">
        <v>21</v>
      </c>
      <c r="C971">
        <v>163</v>
      </c>
      <c r="D971">
        <f>VLOOKUP(YEAR(cukier[[#This Row],[data sprzedazy]]), $G$3:$H$13, 2,0)</f>
        <v>2.13</v>
      </c>
      <c r="E971">
        <f>cukier[[#This Row],[ilosc sprzedanego cukru w kg]]*cukier[[#This Row],[cena cukru]]</f>
        <v>347.19</v>
      </c>
    </row>
    <row r="972" spans="1:5" x14ac:dyDescent="0.35">
      <c r="A972" s="1">
        <v>40007</v>
      </c>
      <c r="B972" s="2" t="s">
        <v>157</v>
      </c>
      <c r="C972">
        <v>4</v>
      </c>
      <c r="D972">
        <f>VLOOKUP(YEAR(cukier[[#This Row],[data sprzedazy]]), $G$3:$H$13, 2,0)</f>
        <v>2.13</v>
      </c>
      <c r="E972">
        <f>cukier[[#This Row],[ilosc sprzedanego cukru w kg]]*cukier[[#This Row],[cena cukru]]</f>
        <v>8.52</v>
      </c>
    </row>
    <row r="973" spans="1:5" x14ac:dyDescent="0.35">
      <c r="A973" s="1">
        <v>40009</v>
      </c>
      <c r="B973" s="2" t="s">
        <v>147</v>
      </c>
      <c r="C973">
        <v>10</v>
      </c>
      <c r="D973">
        <f>VLOOKUP(YEAR(cukier[[#This Row],[data sprzedazy]]), $G$3:$H$13, 2,0)</f>
        <v>2.13</v>
      </c>
      <c r="E973">
        <f>cukier[[#This Row],[ilosc sprzedanego cukru w kg]]*cukier[[#This Row],[cena cukru]]</f>
        <v>21.299999999999997</v>
      </c>
    </row>
    <row r="974" spans="1:5" x14ac:dyDescent="0.35">
      <c r="A974" s="1">
        <v>40010</v>
      </c>
      <c r="B974" s="2" t="s">
        <v>11</v>
      </c>
      <c r="C974">
        <v>457</v>
      </c>
      <c r="D974">
        <f>VLOOKUP(YEAR(cukier[[#This Row],[data sprzedazy]]), $G$3:$H$13, 2,0)</f>
        <v>2.13</v>
      </c>
      <c r="E974">
        <f>cukier[[#This Row],[ilosc sprzedanego cukru w kg]]*cukier[[#This Row],[cena cukru]]</f>
        <v>973.41</v>
      </c>
    </row>
    <row r="975" spans="1:5" x14ac:dyDescent="0.35">
      <c r="A975" s="1">
        <v>40012</v>
      </c>
      <c r="B975" s="2" t="s">
        <v>52</v>
      </c>
      <c r="C975">
        <v>260</v>
      </c>
      <c r="D975">
        <f>VLOOKUP(YEAR(cukier[[#This Row],[data sprzedazy]]), $G$3:$H$13, 2,0)</f>
        <v>2.13</v>
      </c>
      <c r="E975">
        <f>cukier[[#This Row],[ilosc sprzedanego cukru w kg]]*cukier[[#This Row],[cena cukru]]</f>
        <v>553.79999999999995</v>
      </c>
    </row>
    <row r="976" spans="1:5" x14ac:dyDescent="0.35">
      <c r="A976" s="1">
        <v>40013</v>
      </c>
      <c r="B976" s="2" t="s">
        <v>122</v>
      </c>
      <c r="C976">
        <v>181</v>
      </c>
      <c r="D976">
        <f>VLOOKUP(YEAR(cukier[[#This Row],[data sprzedazy]]), $G$3:$H$13, 2,0)</f>
        <v>2.13</v>
      </c>
      <c r="E976">
        <f>cukier[[#This Row],[ilosc sprzedanego cukru w kg]]*cukier[[#This Row],[cena cukru]]</f>
        <v>385.53</v>
      </c>
    </row>
    <row r="977" spans="1:5" x14ac:dyDescent="0.35">
      <c r="A977" s="1">
        <v>40014</v>
      </c>
      <c r="B977" s="2" t="s">
        <v>52</v>
      </c>
      <c r="C977">
        <v>144</v>
      </c>
      <c r="D977">
        <f>VLOOKUP(YEAR(cukier[[#This Row],[data sprzedazy]]), $G$3:$H$13, 2,0)</f>
        <v>2.13</v>
      </c>
      <c r="E977">
        <f>cukier[[#This Row],[ilosc sprzedanego cukru w kg]]*cukier[[#This Row],[cena cukru]]</f>
        <v>306.71999999999997</v>
      </c>
    </row>
    <row r="978" spans="1:5" x14ac:dyDescent="0.35">
      <c r="A978" s="1">
        <v>40015</v>
      </c>
      <c r="B978" s="2" t="s">
        <v>24</v>
      </c>
      <c r="C978">
        <v>246</v>
      </c>
      <c r="D978">
        <f>VLOOKUP(YEAR(cukier[[#This Row],[data sprzedazy]]), $G$3:$H$13, 2,0)</f>
        <v>2.13</v>
      </c>
      <c r="E978">
        <f>cukier[[#This Row],[ilosc sprzedanego cukru w kg]]*cukier[[#This Row],[cena cukru]]</f>
        <v>523.98</v>
      </c>
    </row>
    <row r="979" spans="1:5" x14ac:dyDescent="0.35">
      <c r="A979" s="1">
        <v>40017</v>
      </c>
      <c r="B979" s="2" t="s">
        <v>198</v>
      </c>
      <c r="C979">
        <v>10</v>
      </c>
      <c r="D979">
        <f>VLOOKUP(YEAR(cukier[[#This Row],[data sprzedazy]]), $G$3:$H$13, 2,0)</f>
        <v>2.13</v>
      </c>
      <c r="E979">
        <f>cukier[[#This Row],[ilosc sprzedanego cukru w kg]]*cukier[[#This Row],[cena cukru]]</f>
        <v>21.299999999999997</v>
      </c>
    </row>
    <row r="980" spans="1:5" x14ac:dyDescent="0.35">
      <c r="A980" s="1">
        <v>40019</v>
      </c>
      <c r="B980" s="2" t="s">
        <v>28</v>
      </c>
      <c r="C980">
        <v>148</v>
      </c>
      <c r="D980">
        <f>VLOOKUP(YEAR(cukier[[#This Row],[data sprzedazy]]), $G$3:$H$13, 2,0)</f>
        <v>2.13</v>
      </c>
      <c r="E980">
        <f>cukier[[#This Row],[ilosc sprzedanego cukru w kg]]*cukier[[#This Row],[cena cukru]]</f>
        <v>315.24</v>
      </c>
    </row>
    <row r="981" spans="1:5" x14ac:dyDescent="0.35">
      <c r="A981" s="1">
        <v>40021</v>
      </c>
      <c r="B981" s="2" t="s">
        <v>37</v>
      </c>
      <c r="C981">
        <v>24</v>
      </c>
      <c r="D981">
        <f>VLOOKUP(YEAR(cukier[[#This Row],[data sprzedazy]]), $G$3:$H$13, 2,0)</f>
        <v>2.13</v>
      </c>
      <c r="E981">
        <f>cukier[[#This Row],[ilosc sprzedanego cukru w kg]]*cukier[[#This Row],[cena cukru]]</f>
        <v>51.12</v>
      </c>
    </row>
    <row r="982" spans="1:5" x14ac:dyDescent="0.35">
      <c r="A982" s="1">
        <v>40024</v>
      </c>
      <c r="B982" s="2" t="s">
        <v>27</v>
      </c>
      <c r="C982">
        <v>66</v>
      </c>
      <c r="D982">
        <f>VLOOKUP(YEAR(cukier[[#This Row],[data sprzedazy]]), $G$3:$H$13, 2,0)</f>
        <v>2.13</v>
      </c>
      <c r="E982">
        <f>cukier[[#This Row],[ilosc sprzedanego cukru w kg]]*cukier[[#This Row],[cena cukru]]</f>
        <v>140.57999999999998</v>
      </c>
    </row>
    <row r="983" spans="1:5" x14ac:dyDescent="0.35">
      <c r="A983" s="1">
        <v>40027</v>
      </c>
      <c r="B983" s="2" t="s">
        <v>47</v>
      </c>
      <c r="C983">
        <v>333</v>
      </c>
      <c r="D983">
        <f>VLOOKUP(YEAR(cukier[[#This Row],[data sprzedazy]]), $G$3:$H$13, 2,0)</f>
        <v>2.13</v>
      </c>
      <c r="E983">
        <f>cukier[[#This Row],[ilosc sprzedanego cukru w kg]]*cukier[[#This Row],[cena cukru]]</f>
        <v>709.29</v>
      </c>
    </row>
    <row r="984" spans="1:5" x14ac:dyDescent="0.35">
      <c r="A984" s="1">
        <v>40027</v>
      </c>
      <c r="B984" s="2" t="s">
        <v>39</v>
      </c>
      <c r="C984">
        <v>194</v>
      </c>
      <c r="D984">
        <f>VLOOKUP(YEAR(cukier[[#This Row],[data sprzedazy]]), $G$3:$H$13, 2,0)</f>
        <v>2.13</v>
      </c>
      <c r="E984">
        <f>cukier[[#This Row],[ilosc sprzedanego cukru w kg]]*cukier[[#This Row],[cena cukru]]</f>
        <v>413.21999999999997</v>
      </c>
    </row>
    <row r="985" spans="1:5" x14ac:dyDescent="0.35">
      <c r="A985" s="1">
        <v>40031</v>
      </c>
      <c r="B985" s="2" t="s">
        <v>20</v>
      </c>
      <c r="C985">
        <v>154</v>
      </c>
      <c r="D985">
        <f>VLOOKUP(YEAR(cukier[[#This Row],[data sprzedazy]]), $G$3:$H$13, 2,0)</f>
        <v>2.13</v>
      </c>
      <c r="E985">
        <f>cukier[[#This Row],[ilosc sprzedanego cukru w kg]]*cukier[[#This Row],[cena cukru]]</f>
        <v>328.02</v>
      </c>
    </row>
    <row r="986" spans="1:5" x14ac:dyDescent="0.35">
      <c r="A986" s="1">
        <v>40031</v>
      </c>
      <c r="B986" s="2" t="s">
        <v>57</v>
      </c>
      <c r="C986">
        <v>100</v>
      </c>
      <c r="D986">
        <f>VLOOKUP(YEAR(cukier[[#This Row],[data sprzedazy]]), $G$3:$H$13, 2,0)</f>
        <v>2.13</v>
      </c>
      <c r="E986">
        <f>cukier[[#This Row],[ilosc sprzedanego cukru w kg]]*cukier[[#This Row],[cena cukru]]</f>
        <v>213</v>
      </c>
    </row>
    <row r="987" spans="1:5" x14ac:dyDescent="0.35">
      <c r="A987" s="1">
        <v>40031</v>
      </c>
      <c r="B987" s="2" t="s">
        <v>3</v>
      </c>
      <c r="C987">
        <v>18</v>
      </c>
      <c r="D987">
        <f>VLOOKUP(YEAR(cukier[[#This Row],[data sprzedazy]]), $G$3:$H$13, 2,0)</f>
        <v>2.13</v>
      </c>
      <c r="E987">
        <f>cukier[[#This Row],[ilosc sprzedanego cukru w kg]]*cukier[[#This Row],[cena cukru]]</f>
        <v>38.339999999999996</v>
      </c>
    </row>
    <row r="988" spans="1:5" x14ac:dyDescent="0.35">
      <c r="A988" s="1">
        <v>40031</v>
      </c>
      <c r="B988" s="2" t="s">
        <v>172</v>
      </c>
      <c r="C988">
        <v>20</v>
      </c>
      <c r="D988">
        <f>VLOOKUP(YEAR(cukier[[#This Row],[data sprzedazy]]), $G$3:$H$13, 2,0)</f>
        <v>2.13</v>
      </c>
      <c r="E988">
        <f>cukier[[#This Row],[ilosc sprzedanego cukru w kg]]*cukier[[#This Row],[cena cukru]]</f>
        <v>42.599999999999994</v>
      </c>
    </row>
    <row r="989" spans="1:5" x14ac:dyDescent="0.35">
      <c r="A989" s="1">
        <v>40033</v>
      </c>
      <c r="B989" s="2" t="s">
        <v>57</v>
      </c>
      <c r="C989">
        <v>200</v>
      </c>
      <c r="D989">
        <f>VLOOKUP(YEAR(cukier[[#This Row],[data sprzedazy]]), $G$3:$H$13, 2,0)</f>
        <v>2.13</v>
      </c>
      <c r="E989">
        <f>cukier[[#This Row],[ilosc sprzedanego cukru w kg]]*cukier[[#This Row],[cena cukru]]</f>
        <v>426</v>
      </c>
    </row>
    <row r="990" spans="1:5" x14ac:dyDescent="0.35">
      <c r="A990" s="1">
        <v>40034</v>
      </c>
      <c r="B990" s="2" t="s">
        <v>20</v>
      </c>
      <c r="C990">
        <v>48</v>
      </c>
      <c r="D990">
        <f>VLOOKUP(YEAR(cukier[[#This Row],[data sprzedazy]]), $G$3:$H$13, 2,0)</f>
        <v>2.13</v>
      </c>
      <c r="E990">
        <f>cukier[[#This Row],[ilosc sprzedanego cukru w kg]]*cukier[[#This Row],[cena cukru]]</f>
        <v>102.24</v>
      </c>
    </row>
    <row r="991" spans="1:5" x14ac:dyDescent="0.35">
      <c r="A991" s="1">
        <v>40034</v>
      </c>
      <c r="B991" s="2" t="s">
        <v>63</v>
      </c>
      <c r="C991">
        <v>68</v>
      </c>
      <c r="D991">
        <f>VLOOKUP(YEAR(cukier[[#This Row],[data sprzedazy]]), $G$3:$H$13, 2,0)</f>
        <v>2.13</v>
      </c>
      <c r="E991">
        <f>cukier[[#This Row],[ilosc sprzedanego cukru w kg]]*cukier[[#This Row],[cena cukru]]</f>
        <v>144.84</v>
      </c>
    </row>
    <row r="992" spans="1:5" x14ac:dyDescent="0.35">
      <c r="A992" s="1">
        <v>40035</v>
      </c>
      <c r="B992" s="2" t="s">
        <v>176</v>
      </c>
      <c r="C992">
        <v>9</v>
      </c>
      <c r="D992">
        <f>VLOOKUP(YEAR(cukier[[#This Row],[data sprzedazy]]), $G$3:$H$13, 2,0)</f>
        <v>2.13</v>
      </c>
      <c r="E992">
        <f>cukier[[#This Row],[ilosc sprzedanego cukru w kg]]*cukier[[#This Row],[cena cukru]]</f>
        <v>19.169999999999998</v>
      </c>
    </row>
    <row r="993" spans="1:5" x14ac:dyDescent="0.35">
      <c r="A993" s="1">
        <v>40039</v>
      </c>
      <c r="B993" s="2" t="s">
        <v>52</v>
      </c>
      <c r="C993">
        <v>493</v>
      </c>
      <c r="D993">
        <f>VLOOKUP(YEAR(cukier[[#This Row],[data sprzedazy]]), $G$3:$H$13, 2,0)</f>
        <v>2.13</v>
      </c>
      <c r="E993">
        <f>cukier[[#This Row],[ilosc sprzedanego cukru w kg]]*cukier[[#This Row],[cena cukru]]</f>
        <v>1050.0899999999999</v>
      </c>
    </row>
    <row r="994" spans="1:5" x14ac:dyDescent="0.35">
      <c r="A994" s="1">
        <v>40039</v>
      </c>
      <c r="B994" s="2" t="s">
        <v>16</v>
      </c>
      <c r="C994">
        <v>340</v>
      </c>
      <c r="D994">
        <f>VLOOKUP(YEAR(cukier[[#This Row],[data sprzedazy]]), $G$3:$H$13, 2,0)</f>
        <v>2.13</v>
      </c>
      <c r="E994">
        <f>cukier[[#This Row],[ilosc sprzedanego cukru w kg]]*cukier[[#This Row],[cena cukru]]</f>
        <v>724.19999999999993</v>
      </c>
    </row>
    <row r="995" spans="1:5" x14ac:dyDescent="0.35">
      <c r="A995" s="1">
        <v>40041</v>
      </c>
      <c r="B995" s="2" t="s">
        <v>176</v>
      </c>
      <c r="C995">
        <v>2</v>
      </c>
      <c r="D995">
        <f>VLOOKUP(YEAR(cukier[[#This Row],[data sprzedazy]]), $G$3:$H$13, 2,0)</f>
        <v>2.13</v>
      </c>
      <c r="E995">
        <f>cukier[[#This Row],[ilosc sprzedanego cukru w kg]]*cukier[[#This Row],[cena cukru]]</f>
        <v>4.26</v>
      </c>
    </row>
    <row r="996" spans="1:5" x14ac:dyDescent="0.35">
      <c r="A996" s="1">
        <v>40044</v>
      </c>
      <c r="B996" s="2" t="s">
        <v>30</v>
      </c>
      <c r="C996">
        <v>62</v>
      </c>
      <c r="D996">
        <f>VLOOKUP(YEAR(cukier[[#This Row],[data sprzedazy]]), $G$3:$H$13, 2,0)</f>
        <v>2.13</v>
      </c>
      <c r="E996">
        <f>cukier[[#This Row],[ilosc sprzedanego cukru w kg]]*cukier[[#This Row],[cena cukru]]</f>
        <v>132.06</v>
      </c>
    </row>
    <row r="997" spans="1:5" x14ac:dyDescent="0.35">
      <c r="A997" s="1">
        <v>40044</v>
      </c>
      <c r="B997" s="2" t="s">
        <v>24</v>
      </c>
      <c r="C997">
        <v>164</v>
      </c>
      <c r="D997">
        <f>VLOOKUP(YEAR(cukier[[#This Row],[data sprzedazy]]), $G$3:$H$13, 2,0)</f>
        <v>2.13</v>
      </c>
      <c r="E997">
        <f>cukier[[#This Row],[ilosc sprzedanego cukru w kg]]*cukier[[#This Row],[cena cukru]]</f>
        <v>349.32</v>
      </c>
    </row>
    <row r="998" spans="1:5" x14ac:dyDescent="0.35">
      <c r="A998" s="1">
        <v>40045</v>
      </c>
      <c r="B998" s="2" t="s">
        <v>30</v>
      </c>
      <c r="C998">
        <v>170</v>
      </c>
      <c r="D998">
        <f>VLOOKUP(YEAR(cukier[[#This Row],[data sprzedazy]]), $G$3:$H$13, 2,0)</f>
        <v>2.13</v>
      </c>
      <c r="E998">
        <f>cukier[[#This Row],[ilosc sprzedanego cukru w kg]]*cukier[[#This Row],[cena cukru]]</f>
        <v>362.09999999999997</v>
      </c>
    </row>
    <row r="999" spans="1:5" x14ac:dyDescent="0.35">
      <c r="A999" s="1">
        <v>40047</v>
      </c>
      <c r="B999" s="2" t="s">
        <v>73</v>
      </c>
      <c r="C999">
        <v>164</v>
      </c>
      <c r="D999">
        <f>VLOOKUP(YEAR(cukier[[#This Row],[data sprzedazy]]), $G$3:$H$13, 2,0)</f>
        <v>2.13</v>
      </c>
      <c r="E999">
        <f>cukier[[#This Row],[ilosc sprzedanego cukru w kg]]*cukier[[#This Row],[cena cukru]]</f>
        <v>349.32</v>
      </c>
    </row>
    <row r="1000" spans="1:5" x14ac:dyDescent="0.35">
      <c r="A1000" s="1">
        <v>40049</v>
      </c>
      <c r="B1000" s="2" t="s">
        <v>8</v>
      </c>
      <c r="C1000">
        <v>70</v>
      </c>
      <c r="D1000">
        <f>VLOOKUP(YEAR(cukier[[#This Row],[data sprzedazy]]), $G$3:$H$13, 2,0)</f>
        <v>2.13</v>
      </c>
      <c r="E1000">
        <f>cukier[[#This Row],[ilosc sprzedanego cukru w kg]]*cukier[[#This Row],[cena cukru]]</f>
        <v>149.1</v>
      </c>
    </row>
    <row r="1001" spans="1:5" x14ac:dyDescent="0.35">
      <c r="A1001" s="1">
        <v>40056</v>
      </c>
      <c r="B1001" s="2" t="s">
        <v>52</v>
      </c>
      <c r="C1001">
        <v>133</v>
      </c>
      <c r="D1001">
        <f>VLOOKUP(YEAR(cukier[[#This Row],[data sprzedazy]]), $G$3:$H$13, 2,0)</f>
        <v>2.13</v>
      </c>
      <c r="E1001">
        <f>cukier[[#This Row],[ilosc sprzedanego cukru w kg]]*cukier[[#This Row],[cena cukru]]</f>
        <v>283.28999999999996</v>
      </c>
    </row>
    <row r="1002" spans="1:5" x14ac:dyDescent="0.35">
      <c r="A1002" s="1">
        <v>40057</v>
      </c>
      <c r="B1002" s="2" t="s">
        <v>199</v>
      </c>
      <c r="C1002">
        <v>20</v>
      </c>
      <c r="D1002">
        <f>VLOOKUP(YEAR(cukier[[#This Row],[data sprzedazy]]), $G$3:$H$13, 2,0)</f>
        <v>2.13</v>
      </c>
      <c r="E1002">
        <f>cukier[[#This Row],[ilosc sprzedanego cukru w kg]]*cukier[[#This Row],[cena cukru]]</f>
        <v>42.599999999999994</v>
      </c>
    </row>
    <row r="1003" spans="1:5" x14ac:dyDescent="0.35">
      <c r="A1003" s="1">
        <v>40059</v>
      </c>
      <c r="B1003" s="2" t="s">
        <v>200</v>
      </c>
      <c r="C1003">
        <v>15</v>
      </c>
      <c r="D1003">
        <f>VLOOKUP(YEAR(cukier[[#This Row],[data sprzedazy]]), $G$3:$H$13, 2,0)</f>
        <v>2.13</v>
      </c>
      <c r="E1003">
        <f>cukier[[#This Row],[ilosc sprzedanego cukru w kg]]*cukier[[#This Row],[cena cukru]]</f>
        <v>31.95</v>
      </c>
    </row>
    <row r="1004" spans="1:5" x14ac:dyDescent="0.35">
      <c r="A1004" s="1">
        <v>40060</v>
      </c>
      <c r="B1004" s="2" t="s">
        <v>201</v>
      </c>
      <c r="C1004">
        <v>15</v>
      </c>
      <c r="D1004">
        <f>VLOOKUP(YEAR(cukier[[#This Row],[data sprzedazy]]), $G$3:$H$13, 2,0)</f>
        <v>2.13</v>
      </c>
      <c r="E1004">
        <f>cukier[[#This Row],[ilosc sprzedanego cukru w kg]]*cukier[[#This Row],[cena cukru]]</f>
        <v>31.95</v>
      </c>
    </row>
    <row r="1005" spans="1:5" x14ac:dyDescent="0.35">
      <c r="A1005" s="1">
        <v>40061</v>
      </c>
      <c r="B1005" s="2" t="s">
        <v>60</v>
      </c>
      <c r="C1005">
        <v>105</v>
      </c>
      <c r="D1005">
        <f>VLOOKUP(YEAR(cukier[[#This Row],[data sprzedazy]]), $G$3:$H$13, 2,0)</f>
        <v>2.13</v>
      </c>
      <c r="E1005">
        <f>cukier[[#This Row],[ilosc sprzedanego cukru w kg]]*cukier[[#This Row],[cena cukru]]</f>
        <v>223.64999999999998</v>
      </c>
    </row>
    <row r="1006" spans="1:5" x14ac:dyDescent="0.35">
      <c r="A1006" s="1">
        <v>40065</v>
      </c>
      <c r="B1006" s="2" t="s">
        <v>33</v>
      </c>
      <c r="C1006">
        <v>192</v>
      </c>
      <c r="D1006">
        <f>VLOOKUP(YEAR(cukier[[#This Row],[data sprzedazy]]), $G$3:$H$13, 2,0)</f>
        <v>2.13</v>
      </c>
      <c r="E1006">
        <f>cukier[[#This Row],[ilosc sprzedanego cukru w kg]]*cukier[[#This Row],[cena cukru]]</f>
        <v>408.96</v>
      </c>
    </row>
    <row r="1007" spans="1:5" x14ac:dyDescent="0.35">
      <c r="A1007" s="1">
        <v>40065</v>
      </c>
      <c r="B1007" s="2" t="s">
        <v>82</v>
      </c>
      <c r="C1007">
        <v>142</v>
      </c>
      <c r="D1007">
        <f>VLOOKUP(YEAR(cukier[[#This Row],[data sprzedazy]]), $G$3:$H$13, 2,0)</f>
        <v>2.13</v>
      </c>
      <c r="E1007">
        <f>cukier[[#This Row],[ilosc sprzedanego cukru w kg]]*cukier[[#This Row],[cena cukru]]</f>
        <v>302.45999999999998</v>
      </c>
    </row>
    <row r="1008" spans="1:5" x14ac:dyDescent="0.35">
      <c r="A1008" s="1">
        <v>40066</v>
      </c>
      <c r="B1008" s="2" t="s">
        <v>108</v>
      </c>
      <c r="C1008">
        <v>3</v>
      </c>
      <c r="D1008">
        <f>VLOOKUP(YEAR(cukier[[#This Row],[data sprzedazy]]), $G$3:$H$13, 2,0)</f>
        <v>2.13</v>
      </c>
      <c r="E1008">
        <f>cukier[[#This Row],[ilosc sprzedanego cukru w kg]]*cukier[[#This Row],[cena cukru]]</f>
        <v>6.39</v>
      </c>
    </row>
    <row r="1009" spans="1:5" x14ac:dyDescent="0.35">
      <c r="A1009" s="1">
        <v>40066</v>
      </c>
      <c r="B1009" s="2" t="s">
        <v>19</v>
      </c>
      <c r="C1009">
        <v>219</v>
      </c>
      <c r="D1009">
        <f>VLOOKUP(YEAR(cukier[[#This Row],[data sprzedazy]]), $G$3:$H$13, 2,0)</f>
        <v>2.13</v>
      </c>
      <c r="E1009">
        <f>cukier[[#This Row],[ilosc sprzedanego cukru w kg]]*cukier[[#This Row],[cena cukru]]</f>
        <v>466.46999999999997</v>
      </c>
    </row>
    <row r="1010" spans="1:5" x14ac:dyDescent="0.35">
      <c r="A1010" s="1">
        <v>40070</v>
      </c>
      <c r="B1010" s="2" t="s">
        <v>32</v>
      </c>
      <c r="C1010">
        <v>137</v>
      </c>
      <c r="D1010">
        <f>VLOOKUP(YEAR(cukier[[#This Row],[data sprzedazy]]), $G$3:$H$13, 2,0)</f>
        <v>2.13</v>
      </c>
      <c r="E1010">
        <f>cukier[[#This Row],[ilosc sprzedanego cukru w kg]]*cukier[[#This Row],[cena cukru]]</f>
        <v>291.81</v>
      </c>
    </row>
    <row r="1011" spans="1:5" x14ac:dyDescent="0.35">
      <c r="A1011" s="1">
        <v>40071</v>
      </c>
      <c r="B1011" s="2" t="s">
        <v>22</v>
      </c>
      <c r="C1011">
        <v>108</v>
      </c>
      <c r="D1011">
        <f>VLOOKUP(YEAR(cukier[[#This Row],[data sprzedazy]]), $G$3:$H$13, 2,0)</f>
        <v>2.13</v>
      </c>
      <c r="E1011">
        <f>cukier[[#This Row],[ilosc sprzedanego cukru w kg]]*cukier[[#This Row],[cena cukru]]</f>
        <v>230.04</v>
      </c>
    </row>
    <row r="1012" spans="1:5" x14ac:dyDescent="0.35">
      <c r="A1012" s="1">
        <v>40072</v>
      </c>
      <c r="B1012" s="2" t="s">
        <v>104</v>
      </c>
      <c r="C1012">
        <v>395</v>
      </c>
      <c r="D1012">
        <f>VLOOKUP(YEAR(cukier[[#This Row],[data sprzedazy]]), $G$3:$H$13, 2,0)</f>
        <v>2.13</v>
      </c>
      <c r="E1012">
        <f>cukier[[#This Row],[ilosc sprzedanego cukru w kg]]*cukier[[#This Row],[cena cukru]]</f>
        <v>841.34999999999991</v>
      </c>
    </row>
    <row r="1013" spans="1:5" x14ac:dyDescent="0.35">
      <c r="A1013" s="1">
        <v>40073</v>
      </c>
      <c r="B1013" s="2" t="s">
        <v>202</v>
      </c>
      <c r="C1013">
        <v>3</v>
      </c>
      <c r="D1013">
        <f>VLOOKUP(YEAR(cukier[[#This Row],[data sprzedazy]]), $G$3:$H$13, 2,0)</f>
        <v>2.13</v>
      </c>
      <c r="E1013">
        <f>cukier[[#This Row],[ilosc sprzedanego cukru w kg]]*cukier[[#This Row],[cena cukru]]</f>
        <v>6.39</v>
      </c>
    </row>
    <row r="1014" spans="1:5" x14ac:dyDescent="0.35">
      <c r="A1014" s="1">
        <v>40075</v>
      </c>
      <c r="B1014" s="2" t="s">
        <v>8</v>
      </c>
      <c r="C1014">
        <v>73</v>
      </c>
      <c r="D1014">
        <f>VLOOKUP(YEAR(cukier[[#This Row],[data sprzedazy]]), $G$3:$H$13, 2,0)</f>
        <v>2.13</v>
      </c>
      <c r="E1014">
        <f>cukier[[#This Row],[ilosc sprzedanego cukru w kg]]*cukier[[#This Row],[cena cukru]]</f>
        <v>155.48999999999998</v>
      </c>
    </row>
    <row r="1015" spans="1:5" x14ac:dyDescent="0.35">
      <c r="A1015" s="1">
        <v>40075</v>
      </c>
      <c r="B1015" s="2" t="s">
        <v>47</v>
      </c>
      <c r="C1015">
        <v>209</v>
      </c>
      <c r="D1015">
        <f>VLOOKUP(YEAR(cukier[[#This Row],[data sprzedazy]]), $G$3:$H$13, 2,0)</f>
        <v>2.13</v>
      </c>
      <c r="E1015">
        <f>cukier[[#This Row],[ilosc sprzedanego cukru w kg]]*cukier[[#This Row],[cena cukru]]</f>
        <v>445.16999999999996</v>
      </c>
    </row>
    <row r="1016" spans="1:5" x14ac:dyDescent="0.35">
      <c r="A1016" s="1">
        <v>40077</v>
      </c>
      <c r="B1016" s="2" t="s">
        <v>39</v>
      </c>
      <c r="C1016">
        <v>41</v>
      </c>
      <c r="D1016">
        <f>VLOOKUP(YEAR(cukier[[#This Row],[data sprzedazy]]), $G$3:$H$13, 2,0)</f>
        <v>2.13</v>
      </c>
      <c r="E1016">
        <f>cukier[[#This Row],[ilosc sprzedanego cukru w kg]]*cukier[[#This Row],[cena cukru]]</f>
        <v>87.33</v>
      </c>
    </row>
    <row r="1017" spans="1:5" x14ac:dyDescent="0.35">
      <c r="A1017" s="1">
        <v>40083</v>
      </c>
      <c r="B1017" s="2" t="s">
        <v>19</v>
      </c>
      <c r="C1017">
        <v>488</v>
      </c>
      <c r="D1017">
        <f>VLOOKUP(YEAR(cukier[[#This Row],[data sprzedazy]]), $G$3:$H$13, 2,0)</f>
        <v>2.13</v>
      </c>
      <c r="E1017">
        <f>cukier[[#This Row],[ilosc sprzedanego cukru w kg]]*cukier[[#This Row],[cena cukru]]</f>
        <v>1039.44</v>
      </c>
    </row>
    <row r="1018" spans="1:5" x14ac:dyDescent="0.35">
      <c r="A1018" s="1">
        <v>40084</v>
      </c>
      <c r="B1018" s="2" t="s">
        <v>99</v>
      </c>
      <c r="C1018">
        <v>5</v>
      </c>
      <c r="D1018">
        <f>VLOOKUP(YEAR(cukier[[#This Row],[data sprzedazy]]), $G$3:$H$13, 2,0)</f>
        <v>2.13</v>
      </c>
      <c r="E1018">
        <f>cukier[[#This Row],[ilosc sprzedanego cukru w kg]]*cukier[[#This Row],[cena cukru]]</f>
        <v>10.649999999999999</v>
      </c>
    </row>
    <row r="1019" spans="1:5" x14ac:dyDescent="0.35">
      <c r="A1019" s="1">
        <v>40084</v>
      </c>
      <c r="B1019" s="2" t="s">
        <v>71</v>
      </c>
      <c r="C1019">
        <v>97</v>
      </c>
      <c r="D1019">
        <f>VLOOKUP(YEAR(cukier[[#This Row],[data sprzedazy]]), $G$3:$H$13, 2,0)</f>
        <v>2.13</v>
      </c>
      <c r="E1019">
        <f>cukier[[#This Row],[ilosc sprzedanego cukru w kg]]*cukier[[#This Row],[cena cukru]]</f>
        <v>206.60999999999999</v>
      </c>
    </row>
    <row r="1020" spans="1:5" x14ac:dyDescent="0.35">
      <c r="A1020" s="1">
        <v>40085</v>
      </c>
      <c r="B1020" s="2" t="s">
        <v>10</v>
      </c>
      <c r="C1020">
        <v>58</v>
      </c>
      <c r="D1020">
        <f>VLOOKUP(YEAR(cukier[[#This Row],[data sprzedazy]]), $G$3:$H$13, 2,0)</f>
        <v>2.13</v>
      </c>
      <c r="E1020">
        <f>cukier[[#This Row],[ilosc sprzedanego cukru w kg]]*cukier[[#This Row],[cena cukru]]</f>
        <v>123.53999999999999</v>
      </c>
    </row>
    <row r="1021" spans="1:5" x14ac:dyDescent="0.35">
      <c r="A1021" s="1">
        <v>40085</v>
      </c>
      <c r="B1021" s="2" t="s">
        <v>57</v>
      </c>
      <c r="C1021">
        <v>179</v>
      </c>
      <c r="D1021">
        <f>VLOOKUP(YEAR(cukier[[#This Row],[data sprzedazy]]), $G$3:$H$13, 2,0)</f>
        <v>2.13</v>
      </c>
      <c r="E1021">
        <f>cukier[[#This Row],[ilosc sprzedanego cukru w kg]]*cukier[[#This Row],[cena cukru]]</f>
        <v>381.27</v>
      </c>
    </row>
    <row r="1022" spans="1:5" x14ac:dyDescent="0.35">
      <c r="A1022" s="1">
        <v>40087</v>
      </c>
      <c r="B1022" s="2" t="s">
        <v>40</v>
      </c>
      <c r="C1022">
        <v>18</v>
      </c>
      <c r="D1022">
        <f>VLOOKUP(YEAR(cukier[[#This Row],[data sprzedazy]]), $G$3:$H$13, 2,0)</f>
        <v>2.13</v>
      </c>
      <c r="E1022">
        <f>cukier[[#This Row],[ilosc sprzedanego cukru w kg]]*cukier[[#This Row],[cena cukru]]</f>
        <v>38.339999999999996</v>
      </c>
    </row>
    <row r="1023" spans="1:5" x14ac:dyDescent="0.35">
      <c r="A1023" s="1">
        <v>40088</v>
      </c>
      <c r="B1023" s="2" t="s">
        <v>53</v>
      </c>
      <c r="C1023">
        <v>4</v>
      </c>
      <c r="D1023">
        <f>VLOOKUP(YEAR(cukier[[#This Row],[data sprzedazy]]), $G$3:$H$13, 2,0)</f>
        <v>2.13</v>
      </c>
      <c r="E1023">
        <f>cukier[[#This Row],[ilosc sprzedanego cukru w kg]]*cukier[[#This Row],[cena cukru]]</f>
        <v>8.52</v>
      </c>
    </row>
    <row r="1024" spans="1:5" x14ac:dyDescent="0.35">
      <c r="A1024" s="1">
        <v>40088</v>
      </c>
      <c r="B1024" s="2" t="s">
        <v>35</v>
      </c>
      <c r="C1024">
        <v>1</v>
      </c>
      <c r="D1024">
        <f>VLOOKUP(YEAR(cukier[[#This Row],[data sprzedazy]]), $G$3:$H$13, 2,0)</f>
        <v>2.13</v>
      </c>
      <c r="E1024">
        <f>cukier[[#This Row],[ilosc sprzedanego cukru w kg]]*cukier[[#This Row],[cena cukru]]</f>
        <v>2.13</v>
      </c>
    </row>
    <row r="1025" spans="1:5" x14ac:dyDescent="0.35">
      <c r="A1025" s="1">
        <v>40089</v>
      </c>
      <c r="B1025" s="2" t="s">
        <v>33</v>
      </c>
      <c r="C1025">
        <v>86</v>
      </c>
      <c r="D1025">
        <f>VLOOKUP(YEAR(cukier[[#This Row],[data sprzedazy]]), $G$3:$H$13, 2,0)</f>
        <v>2.13</v>
      </c>
      <c r="E1025">
        <f>cukier[[#This Row],[ilosc sprzedanego cukru w kg]]*cukier[[#This Row],[cena cukru]]</f>
        <v>183.17999999999998</v>
      </c>
    </row>
    <row r="1026" spans="1:5" x14ac:dyDescent="0.35">
      <c r="A1026" s="1">
        <v>40090</v>
      </c>
      <c r="B1026" s="2" t="s">
        <v>16</v>
      </c>
      <c r="C1026">
        <v>290</v>
      </c>
      <c r="D1026">
        <f>VLOOKUP(YEAR(cukier[[#This Row],[data sprzedazy]]), $G$3:$H$13, 2,0)</f>
        <v>2.13</v>
      </c>
      <c r="E1026">
        <f>cukier[[#This Row],[ilosc sprzedanego cukru w kg]]*cukier[[#This Row],[cena cukru]]</f>
        <v>617.69999999999993</v>
      </c>
    </row>
    <row r="1027" spans="1:5" x14ac:dyDescent="0.35">
      <c r="A1027" s="1">
        <v>40092</v>
      </c>
      <c r="B1027" s="2" t="s">
        <v>186</v>
      </c>
      <c r="C1027">
        <v>14</v>
      </c>
      <c r="D1027">
        <f>VLOOKUP(YEAR(cukier[[#This Row],[data sprzedazy]]), $G$3:$H$13, 2,0)</f>
        <v>2.13</v>
      </c>
      <c r="E1027">
        <f>cukier[[#This Row],[ilosc sprzedanego cukru w kg]]*cukier[[#This Row],[cena cukru]]</f>
        <v>29.82</v>
      </c>
    </row>
    <row r="1028" spans="1:5" x14ac:dyDescent="0.35">
      <c r="A1028" s="1">
        <v>40094</v>
      </c>
      <c r="B1028" s="2" t="s">
        <v>41</v>
      </c>
      <c r="C1028">
        <v>120</v>
      </c>
      <c r="D1028">
        <f>VLOOKUP(YEAR(cukier[[#This Row],[data sprzedazy]]), $G$3:$H$13, 2,0)</f>
        <v>2.13</v>
      </c>
      <c r="E1028">
        <f>cukier[[#This Row],[ilosc sprzedanego cukru w kg]]*cukier[[#This Row],[cena cukru]]</f>
        <v>255.6</v>
      </c>
    </row>
    <row r="1029" spans="1:5" x14ac:dyDescent="0.35">
      <c r="A1029" s="1">
        <v>40094</v>
      </c>
      <c r="B1029" s="2" t="s">
        <v>125</v>
      </c>
      <c r="C1029">
        <v>28</v>
      </c>
      <c r="D1029">
        <f>VLOOKUP(YEAR(cukier[[#This Row],[data sprzedazy]]), $G$3:$H$13, 2,0)</f>
        <v>2.13</v>
      </c>
      <c r="E1029">
        <f>cukier[[#This Row],[ilosc sprzedanego cukru w kg]]*cukier[[#This Row],[cena cukru]]</f>
        <v>59.64</v>
      </c>
    </row>
    <row r="1030" spans="1:5" x14ac:dyDescent="0.35">
      <c r="A1030" s="1">
        <v>40095</v>
      </c>
      <c r="B1030" s="2" t="s">
        <v>11</v>
      </c>
      <c r="C1030">
        <v>213</v>
      </c>
      <c r="D1030">
        <f>VLOOKUP(YEAR(cukier[[#This Row],[data sprzedazy]]), $G$3:$H$13, 2,0)</f>
        <v>2.13</v>
      </c>
      <c r="E1030">
        <f>cukier[[#This Row],[ilosc sprzedanego cukru w kg]]*cukier[[#This Row],[cena cukru]]</f>
        <v>453.69</v>
      </c>
    </row>
    <row r="1031" spans="1:5" x14ac:dyDescent="0.35">
      <c r="A1031" s="1">
        <v>40101</v>
      </c>
      <c r="B1031" s="2" t="s">
        <v>110</v>
      </c>
      <c r="C1031">
        <v>10</v>
      </c>
      <c r="D1031">
        <f>VLOOKUP(YEAR(cukier[[#This Row],[data sprzedazy]]), $G$3:$H$13, 2,0)</f>
        <v>2.13</v>
      </c>
      <c r="E1031">
        <f>cukier[[#This Row],[ilosc sprzedanego cukru w kg]]*cukier[[#This Row],[cena cukru]]</f>
        <v>21.299999999999997</v>
      </c>
    </row>
    <row r="1032" spans="1:5" x14ac:dyDescent="0.35">
      <c r="A1032" s="1">
        <v>40102</v>
      </c>
      <c r="B1032" s="2" t="s">
        <v>71</v>
      </c>
      <c r="C1032">
        <v>53</v>
      </c>
      <c r="D1032">
        <f>VLOOKUP(YEAR(cukier[[#This Row],[data sprzedazy]]), $G$3:$H$13, 2,0)</f>
        <v>2.13</v>
      </c>
      <c r="E1032">
        <f>cukier[[#This Row],[ilosc sprzedanego cukru w kg]]*cukier[[#This Row],[cena cukru]]</f>
        <v>112.89</v>
      </c>
    </row>
    <row r="1033" spans="1:5" x14ac:dyDescent="0.35">
      <c r="A1033" s="1">
        <v>40103</v>
      </c>
      <c r="B1033" s="2" t="s">
        <v>32</v>
      </c>
      <c r="C1033">
        <v>178</v>
      </c>
      <c r="D1033">
        <f>VLOOKUP(YEAR(cukier[[#This Row],[data sprzedazy]]), $G$3:$H$13, 2,0)</f>
        <v>2.13</v>
      </c>
      <c r="E1033">
        <f>cukier[[#This Row],[ilosc sprzedanego cukru w kg]]*cukier[[#This Row],[cena cukru]]</f>
        <v>379.14</v>
      </c>
    </row>
    <row r="1034" spans="1:5" x14ac:dyDescent="0.35">
      <c r="A1034" s="1">
        <v>40103</v>
      </c>
      <c r="B1034" s="2" t="s">
        <v>76</v>
      </c>
      <c r="C1034">
        <v>6</v>
      </c>
      <c r="D1034">
        <f>VLOOKUP(YEAR(cukier[[#This Row],[data sprzedazy]]), $G$3:$H$13, 2,0)</f>
        <v>2.13</v>
      </c>
      <c r="E1034">
        <f>cukier[[#This Row],[ilosc sprzedanego cukru w kg]]*cukier[[#This Row],[cena cukru]]</f>
        <v>12.78</v>
      </c>
    </row>
    <row r="1035" spans="1:5" x14ac:dyDescent="0.35">
      <c r="A1035" s="1">
        <v>40107</v>
      </c>
      <c r="B1035" s="2" t="s">
        <v>11</v>
      </c>
      <c r="C1035">
        <v>118</v>
      </c>
      <c r="D1035">
        <f>VLOOKUP(YEAR(cukier[[#This Row],[data sprzedazy]]), $G$3:$H$13, 2,0)</f>
        <v>2.13</v>
      </c>
      <c r="E1035">
        <f>cukier[[#This Row],[ilosc sprzedanego cukru w kg]]*cukier[[#This Row],[cena cukru]]</f>
        <v>251.33999999999997</v>
      </c>
    </row>
    <row r="1036" spans="1:5" x14ac:dyDescent="0.35">
      <c r="A1036" s="1">
        <v>40107</v>
      </c>
      <c r="B1036" s="2" t="s">
        <v>72</v>
      </c>
      <c r="C1036">
        <v>5</v>
      </c>
      <c r="D1036">
        <f>VLOOKUP(YEAR(cukier[[#This Row],[data sprzedazy]]), $G$3:$H$13, 2,0)</f>
        <v>2.13</v>
      </c>
      <c r="E1036">
        <f>cukier[[#This Row],[ilosc sprzedanego cukru w kg]]*cukier[[#This Row],[cena cukru]]</f>
        <v>10.649999999999999</v>
      </c>
    </row>
    <row r="1037" spans="1:5" x14ac:dyDescent="0.35">
      <c r="A1037" s="1">
        <v>40108</v>
      </c>
      <c r="B1037" s="2" t="s">
        <v>20</v>
      </c>
      <c r="C1037">
        <v>89</v>
      </c>
      <c r="D1037">
        <f>VLOOKUP(YEAR(cukier[[#This Row],[data sprzedazy]]), $G$3:$H$13, 2,0)</f>
        <v>2.13</v>
      </c>
      <c r="E1037">
        <f>cukier[[#This Row],[ilosc sprzedanego cukru w kg]]*cukier[[#This Row],[cena cukru]]</f>
        <v>189.57</v>
      </c>
    </row>
    <row r="1038" spans="1:5" x14ac:dyDescent="0.35">
      <c r="A1038" s="1">
        <v>40113</v>
      </c>
      <c r="B1038" s="2" t="s">
        <v>37</v>
      </c>
      <c r="C1038">
        <v>22</v>
      </c>
      <c r="D1038">
        <f>VLOOKUP(YEAR(cukier[[#This Row],[data sprzedazy]]), $G$3:$H$13, 2,0)</f>
        <v>2.13</v>
      </c>
      <c r="E1038">
        <f>cukier[[#This Row],[ilosc sprzedanego cukru w kg]]*cukier[[#This Row],[cena cukru]]</f>
        <v>46.86</v>
      </c>
    </row>
    <row r="1039" spans="1:5" x14ac:dyDescent="0.35">
      <c r="A1039" s="1">
        <v>40114</v>
      </c>
      <c r="B1039" s="2" t="s">
        <v>20</v>
      </c>
      <c r="C1039">
        <v>199</v>
      </c>
      <c r="D1039">
        <f>VLOOKUP(YEAR(cukier[[#This Row],[data sprzedazy]]), $G$3:$H$13, 2,0)</f>
        <v>2.13</v>
      </c>
      <c r="E1039">
        <f>cukier[[#This Row],[ilosc sprzedanego cukru w kg]]*cukier[[#This Row],[cena cukru]]</f>
        <v>423.87</v>
      </c>
    </row>
    <row r="1040" spans="1:5" x14ac:dyDescent="0.35">
      <c r="A1040" s="1">
        <v>40120</v>
      </c>
      <c r="B1040" s="2" t="s">
        <v>111</v>
      </c>
      <c r="C1040">
        <v>8</v>
      </c>
      <c r="D1040">
        <f>VLOOKUP(YEAR(cukier[[#This Row],[data sprzedazy]]), $G$3:$H$13, 2,0)</f>
        <v>2.13</v>
      </c>
      <c r="E1040">
        <f>cukier[[#This Row],[ilosc sprzedanego cukru w kg]]*cukier[[#This Row],[cena cukru]]</f>
        <v>17.04</v>
      </c>
    </row>
    <row r="1041" spans="1:5" x14ac:dyDescent="0.35">
      <c r="A1041" s="1">
        <v>40120</v>
      </c>
      <c r="B1041" s="2" t="s">
        <v>20</v>
      </c>
      <c r="C1041">
        <v>198</v>
      </c>
      <c r="D1041">
        <f>VLOOKUP(YEAR(cukier[[#This Row],[data sprzedazy]]), $G$3:$H$13, 2,0)</f>
        <v>2.13</v>
      </c>
      <c r="E1041">
        <f>cukier[[#This Row],[ilosc sprzedanego cukru w kg]]*cukier[[#This Row],[cena cukru]]</f>
        <v>421.73999999999995</v>
      </c>
    </row>
    <row r="1042" spans="1:5" x14ac:dyDescent="0.35">
      <c r="A1042" s="1">
        <v>40121</v>
      </c>
      <c r="B1042" s="2" t="s">
        <v>97</v>
      </c>
      <c r="C1042">
        <v>6</v>
      </c>
      <c r="D1042">
        <f>VLOOKUP(YEAR(cukier[[#This Row],[data sprzedazy]]), $G$3:$H$13, 2,0)</f>
        <v>2.13</v>
      </c>
      <c r="E1042">
        <f>cukier[[#This Row],[ilosc sprzedanego cukru w kg]]*cukier[[#This Row],[cena cukru]]</f>
        <v>12.78</v>
      </c>
    </row>
    <row r="1043" spans="1:5" x14ac:dyDescent="0.35">
      <c r="A1043" s="1">
        <v>40121</v>
      </c>
      <c r="B1043" s="2" t="s">
        <v>25</v>
      </c>
      <c r="C1043">
        <v>68</v>
      </c>
      <c r="D1043">
        <f>VLOOKUP(YEAR(cukier[[#This Row],[data sprzedazy]]), $G$3:$H$13, 2,0)</f>
        <v>2.13</v>
      </c>
      <c r="E1043">
        <f>cukier[[#This Row],[ilosc sprzedanego cukru w kg]]*cukier[[#This Row],[cena cukru]]</f>
        <v>144.84</v>
      </c>
    </row>
    <row r="1044" spans="1:5" x14ac:dyDescent="0.35">
      <c r="A1044" s="1">
        <v>40121</v>
      </c>
      <c r="B1044" s="2" t="s">
        <v>104</v>
      </c>
      <c r="C1044">
        <v>200</v>
      </c>
      <c r="D1044">
        <f>VLOOKUP(YEAR(cukier[[#This Row],[data sprzedazy]]), $G$3:$H$13, 2,0)</f>
        <v>2.13</v>
      </c>
      <c r="E1044">
        <f>cukier[[#This Row],[ilosc sprzedanego cukru w kg]]*cukier[[#This Row],[cena cukru]]</f>
        <v>426</v>
      </c>
    </row>
    <row r="1045" spans="1:5" x14ac:dyDescent="0.35">
      <c r="A1045" s="1">
        <v>40122</v>
      </c>
      <c r="B1045" s="2" t="s">
        <v>7</v>
      </c>
      <c r="C1045">
        <v>426</v>
      </c>
      <c r="D1045">
        <f>VLOOKUP(YEAR(cukier[[#This Row],[data sprzedazy]]), $G$3:$H$13, 2,0)</f>
        <v>2.13</v>
      </c>
      <c r="E1045">
        <f>cukier[[#This Row],[ilosc sprzedanego cukru w kg]]*cukier[[#This Row],[cena cukru]]</f>
        <v>907.38</v>
      </c>
    </row>
    <row r="1046" spans="1:5" x14ac:dyDescent="0.35">
      <c r="A1046" s="1">
        <v>40122</v>
      </c>
      <c r="B1046" s="2" t="s">
        <v>80</v>
      </c>
      <c r="C1046">
        <v>142</v>
      </c>
      <c r="D1046">
        <f>VLOOKUP(YEAR(cukier[[#This Row],[data sprzedazy]]), $G$3:$H$13, 2,0)</f>
        <v>2.13</v>
      </c>
      <c r="E1046">
        <f>cukier[[#This Row],[ilosc sprzedanego cukru w kg]]*cukier[[#This Row],[cena cukru]]</f>
        <v>302.45999999999998</v>
      </c>
    </row>
    <row r="1047" spans="1:5" x14ac:dyDescent="0.35">
      <c r="A1047" s="1">
        <v>40122</v>
      </c>
      <c r="B1047" s="2" t="s">
        <v>9</v>
      </c>
      <c r="C1047">
        <v>298</v>
      </c>
      <c r="D1047">
        <f>VLOOKUP(YEAR(cukier[[#This Row],[data sprzedazy]]), $G$3:$H$13, 2,0)</f>
        <v>2.13</v>
      </c>
      <c r="E1047">
        <f>cukier[[#This Row],[ilosc sprzedanego cukru w kg]]*cukier[[#This Row],[cena cukru]]</f>
        <v>634.74</v>
      </c>
    </row>
    <row r="1048" spans="1:5" x14ac:dyDescent="0.35">
      <c r="A1048" s="1">
        <v>40124</v>
      </c>
      <c r="B1048" s="2" t="s">
        <v>19</v>
      </c>
      <c r="C1048">
        <v>224</v>
      </c>
      <c r="D1048">
        <f>VLOOKUP(YEAR(cukier[[#This Row],[data sprzedazy]]), $G$3:$H$13, 2,0)</f>
        <v>2.13</v>
      </c>
      <c r="E1048">
        <f>cukier[[#This Row],[ilosc sprzedanego cukru w kg]]*cukier[[#This Row],[cena cukru]]</f>
        <v>477.12</v>
      </c>
    </row>
    <row r="1049" spans="1:5" x14ac:dyDescent="0.35">
      <c r="A1049" s="1">
        <v>40126</v>
      </c>
      <c r="B1049" s="2" t="s">
        <v>7</v>
      </c>
      <c r="C1049">
        <v>133</v>
      </c>
      <c r="D1049">
        <f>VLOOKUP(YEAR(cukier[[#This Row],[data sprzedazy]]), $G$3:$H$13, 2,0)</f>
        <v>2.13</v>
      </c>
      <c r="E1049">
        <f>cukier[[#This Row],[ilosc sprzedanego cukru w kg]]*cukier[[#This Row],[cena cukru]]</f>
        <v>283.28999999999996</v>
      </c>
    </row>
    <row r="1050" spans="1:5" x14ac:dyDescent="0.35">
      <c r="A1050" s="1">
        <v>40128</v>
      </c>
      <c r="B1050" s="2" t="s">
        <v>47</v>
      </c>
      <c r="C1050">
        <v>326</v>
      </c>
      <c r="D1050">
        <f>VLOOKUP(YEAR(cukier[[#This Row],[data sprzedazy]]), $G$3:$H$13, 2,0)</f>
        <v>2.13</v>
      </c>
      <c r="E1050">
        <f>cukier[[#This Row],[ilosc sprzedanego cukru w kg]]*cukier[[#This Row],[cena cukru]]</f>
        <v>694.38</v>
      </c>
    </row>
    <row r="1051" spans="1:5" x14ac:dyDescent="0.35">
      <c r="A1051" s="1">
        <v>40128</v>
      </c>
      <c r="B1051" s="2" t="s">
        <v>122</v>
      </c>
      <c r="C1051">
        <v>102</v>
      </c>
      <c r="D1051">
        <f>VLOOKUP(YEAR(cukier[[#This Row],[data sprzedazy]]), $G$3:$H$13, 2,0)</f>
        <v>2.13</v>
      </c>
      <c r="E1051">
        <f>cukier[[#This Row],[ilosc sprzedanego cukru w kg]]*cukier[[#This Row],[cena cukru]]</f>
        <v>217.26</v>
      </c>
    </row>
    <row r="1052" spans="1:5" x14ac:dyDescent="0.35">
      <c r="A1052" s="1">
        <v>40129</v>
      </c>
      <c r="B1052" s="2" t="s">
        <v>9</v>
      </c>
      <c r="C1052">
        <v>332</v>
      </c>
      <c r="D1052">
        <f>VLOOKUP(YEAR(cukier[[#This Row],[data sprzedazy]]), $G$3:$H$13, 2,0)</f>
        <v>2.13</v>
      </c>
      <c r="E1052">
        <f>cukier[[#This Row],[ilosc sprzedanego cukru w kg]]*cukier[[#This Row],[cena cukru]]</f>
        <v>707.16</v>
      </c>
    </row>
    <row r="1053" spans="1:5" x14ac:dyDescent="0.35">
      <c r="A1053" s="1">
        <v>40130</v>
      </c>
      <c r="B1053" s="2" t="s">
        <v>21</v>
      </c>
      <c r="C1053">
        <v>95</v>
      </c>
      <c r="D1053">
        <f>VLOOKUP(YEAR(cukier[[#This Row],[data sprzedazy]]), $G$3:$H$13, 2,0)</f>
        <v>2.13</v>
      </c>
      <c r="E1053">
        <f>cukier[[#This Row],[ilosc sprzedanego cukru w kg]]*cukier[[#This Row],[cena cukru]]</f>
        <v>202.35</v>
      </c>
    </row>
    <row r="1054" spans="1:5" x14ac:dyDescent="0.35">
      <c r="A1054" s="1">
        <v>40134</v>
      </c>
      <c r="B1054" s="2" t="s">
        <v>138</v>
      </c>
      <c r="C1054">
        <v>7</v>
      </c>
      <c r="D1054">
        <f>VLOOKUP(YEAR(cukier[[#This Row],[data sprzedazy]]), $G$3:$H$13, 2,0)</f>
        <v>2.13</v>
      </c>
      <c r="E1054">
        <f>cukier[[#This Row],[ilosc sprzedanego cukru w kg]]*cukier[[#This Row],[cena cukru]]</f>
        <v>14.91</v>
      </c>
    </row>
    <row r="1055" spans="1:5" x14ac:dyDescent="0.35">
      <c r="A1055" s="1">
        <v>40134</v>
      </c>
      <c r="B1055" s="2" t="s">
        <v>16</v>
      </c>
      <c r="C1055">
        <v>276</v>
      </c>
      <c r="D1055">
        <f>VLOOKUP(YEAR(cukier[[#This Row],[data sprzedazy]]), $G$3:$H$13, 2,0)</f>
        <v>2.13</v>
      </c>
      <c r="E1055">
        <f>cukier[[#This Row],[ilosc sprzedanego cukru w kg]]*cukier[[#This Row],[cena cukru]]</f>
        <v>587.88</v>
      </c>
    </row>
    <row r="1056" spans="1:5" x14ac:dyDescent="0.35">
      <c r="A1056" s="1">
        <v>40134</v>
      </c>
      <c r="B1056" s="2" t="s">
        <v>141</v>
      </c>
      <c r="C1056">
        <v>6</v>
      </c>
      <c r="D1056">
        <f>VLOOKUP(YEAR(cukier[[#This Row],[data sprzedazy]]), $G$3:$H$13, 2,0)</f>
        <v>2.13</v>
      </c>
      <c r="E1056">
        <f>cukier[[#This Row],[ilosc sprzedanego cukru w kg]]*cukier[[#This Row],[cena cukru]]</f>
        <v>12.78</v>
      </c>
    </row>
    <row r="1057" spans="1:5" x14ac:dyDescent="0.35">
      <c r="A1057" s="1">
        <v>40136</v>
      </c>
      <c r="B1057" s="2" t="s">
        <v>47</v>
      </c>
      <c r="C1057">
        <v>232</v>
      </c>
      <c r="D1057">
        <f>VLOOKUP(YEAR(cukier[[#This Row],[data sprzedazy]]), $G$3:$H$13, 2,0)</f>
        <v>2.13</v>
      </c>
      <c r="E1057">
        <f>cukier[[#This Row],[ilosc sprzedanego cukru w kg]]*cukier[[#This Row],[cena cukru]]</f>
        <v>494.15999999999997</v>
      </c>
    </row>
    <row r="1058" spans="1:5" x14ac:dyDescent="0.35">
      <c r="A1058" s="1">
        <v>40136</v>
      </c>
      <c r="B1058" s="2" t="s">
        <v>68</v>
      </c>
      <c r="C1058">
        <v>162</v>
      </c>
      <c r="D1058">
        <f>VLOOKUP(YEAR(cukier[[#This Row],[data sprzedazy]]), $G$3:$H$13, 2,0)</f>
        <v>2.13</v>
      </c>
      <c r="E1058">
        <f>cukier[[#This Row],[ilosc sprzedanego cukru w kg]]*cukier[[#This Row],[cena cukru]]</f>
        <v>345.06</v>
      </c>
    </row>
    <row r="1059" spans="1:5" x14ac:dyDescent="0.35">
      <c r="A1059" s="1">
        <v>40139</v>
      </c>
      <c r="B1059" s="2" t="s">
        <v>12</v>
      </c>
      <c r="C1059">
        <v>66</v>
      </c>
      <c r="D1059">
        <f>VLOOKUP(YEAR(cukier[[#This Row],[data sprzedazy]]), $G$3:$H$13, 2,0)</f>
        <v>2.13</v>
      </c>
      <c r="E1059">
        <f>cukier[[#This Row],[ilosc sprzedanego cukru w kg]]*cukier[[#This Row],[cena cukru]]</f>
        <v>140.57999999999998</v>
      </c>
    </row>
    <row r="1060" spans="1:5" x14ac:dyDescent="0.35">
      <c r="A1060" s="1">
        <v>40139</v>
      </c>
      <c r="B1060" s="2" t="s">
        <v>159</v>
      </c>
      <c r="C1060">
        <v>2</v>
      </c>
      <c r="D1060">
        <f>VLOOKUP(YEAR(cukier[[#This Row],[data sprzedazy]]), $G$3:$H$13, 2,0)</f>
        <v>2.13</v>
      </c>
      <c r="E1060">
        <f>cukier[[#This Row],[ilosc sprzedanego cukru w kg]]*cukier[[#This Row],[cena cukru]]</f>
        <v>4.26</v>
      </c>
    </row>
    <row r="1061" spans="1:5" x14ac:dyDescent="0.35">
      <c r="A1061" s="1">
        <v>40139</v>
      </c>
      <c r="B1061" s="2" t="s">
        <v>14</v>
      </c>
      <c r="C1061">
        <v>152</v>
      </c>
      <c r="D1061">
        <f>VLOOKUP(YEAR(cukier[[#This Row],[data sprzedazy]]), $G$3:$H$13, 2,0)</f>
        <v>2.13</v>
      </c>
      <c r="E1061">
        <f>cukier[[#This Row],[ilosc sprzedanego cukru w kg]]*cukier[[#This Row],[cena cukru]]</f>
        <v>323.76</v>
      </c>
    </row>
    <row r="1062" spans="1:5" x14ac:dyDescent="0.35">
      <c r="A1062" s="1">
        <v>40139</v>
      </c>
      <c r="B1062" s="2" t="s">
        <v>203</v>
      </c>
      <c r="C1062">
        <v>2</v>
      </c>
      <c r="D1062">
        <f>VLOOKUP(YEAR(cukier[[#This Row],[data sprzedazy]]), $G$3:$H$13, 2,0)</f>
        <v>2.13</v>
      </c>
      <c r="E1062">
        <f>cukier[[#This Row],[ilosc sprzedanego cukru w kg]]*cukier[[#This Row],[cena cukru]]</f>
        <v>4.26</v>
      </c>
    </row>
    <row r="1063" spans="1:5" x14ac:dyDescent="0.35">
      <c r="A1063" s="1">
        <v>40142</v>
      </c>
      <c r="B1063" s="2" t="s">
        <v>22</v>
      </c>
      <c r="C1063">
        <v>115</v>
      </c>
      <c r="D1063">
        <f>VLOOKUP(YEAR(cukier[[#This Row],[data sprzedazy]]), $G$3:$H$13, 2,0)</f>
        <v>2.13</v>
      </c>
      <c r="E1063">
        <f>cukier[[#This Row],[ilosc sprzedanego cukru w kg]]*cukier[[#This Row],[cena cukru]]</f>
        <v>244.95</v>
      </c>
    </row>
    <row r="1064" spans="1:5" x14ac:dyDescent="0.35">
      <c r="A1064" s="1">
        <v>40142</v>
      </c>
      <c r="B1064" s="2" t="s">
        <v>39</v>
      </c>
      <c r="C1064">
        <v>29</v>
      </c>
      <c r="D1064">
        <f>VLOOKUP(YEAR(cukier[[#This Row],[data sprzedazy]]), $G$3:$H$13, 2,0)</f>
        <v>2.13</v>
      </c>
      <c r="E1064">
        <f>cukier[[#This Row],[ilosc sprzedanego cukru w kg]]*cukier[[#This Row],[cena cukru]]</f>
        <v>61.769999999999996</v>
      </c>
    </row>
    <row r="1065" spans="1:5" x14ac:dyDescent="0.35">
      <c r="A1065" s="1">
        <v>40142</v>
      </c>
      <c r="B1065" s="2" t="s">
        <v>37</v>
      </c>
      <c r="C1065">
        <v>91</v>
      </c>
      <c r="D1065">
        <f>VLOOKUP(YEAR(cukier[[#This Row],[data sprzedazy]]), $G$3:$H$13, 2,0)</f>
        <v>2.13</v>
      </c>
      <c r="E1065">
        <f>cukier[[#This Row],[ilosc sprzedanego cukru w kg]]*cukier[[#This Row],[cena cukru]]</f>
        <v>193.82999999999998</v>
      </c>
    </row>
    <row r="1066" spans="1:5" x14ac:dyDescent="0.35">
      <c r="A1066" s="1">
        <v>40144</v>
      </c>
      <c r="B1066" s="2" t="s">
        <v>21</v>
      </c>
      <c r="C1066">
        <v>125</v>
      </c>
      <c r="D1066">
        <f>VLOOKUP(YEAR(cukier[[#This Row],[data sprzedazy]]), $G$3:$H$13, 2,0)</f>
        <v>2.13</v>
      </c>
      <c r="E1066">
        <f>cukier[[#This Row],[ilosc sprzedanego cukru w kg]]*cukier[[#This Row],[cena cukru]]</f>
        <v>266.25</v>
      </c>
    </row>
    <row r="1067" spans="1:5" x14ac:dyDescent="0.35">
      <c r="A1067" s="1">
        <v>40146</v>
      </c>
      <c r="B1067" s="2" t="s">
        <v>63</v>
      </c>
      <c r="C1067">
        <v>40</v>
      </c>
      <c r="D1067">
        <f>VLOOKUP(YEAR(cukier[[#This Row],[data sprzedazy]]), $G$3:$H$13, 2,0)</f>
        <v>2.13</v>
      </c>
      <c r="E1067">
        <f>cukier[[#This Row],[ilosc sprzedanego cukru w kg]]*cukier[[#This Row],[cena cukru]]</f>
        <v>85.199999999999989</v>
      </c>
    </row>
    <row r="1068" spans="1:5" x14ac:dyDescent="0.35">
      <c r="A1068" s="1">
        <v>40146</v>
      </c>
      <c r="B1068" s="2" t="s">
        <v>11</v>
      </c>
      <c r="C1068">
        <v>279</v>
      </c>
      <c r="D1068">
        <f>VLOOKUP(YEAR(cukier[[#This Row],[data sprzedazy]]), $G$3:$H$13, 2,0)</f>
        <v>2.13</v>
      </c>
      <c r="E1068">
        <f>cukier[[#This Row],[ilosc sprzedanego cukru w kg]]*cukier[[#This Row],[cena cukru]]</f>
        <v>594.27</v>
      </c>
    </row>
    <row r="1069" spans="1:5" x14ac:dyDescent="0.35">
      <c r="A1069" s="1">
        <v>40147</v>
      </c>
      <c r="B1069" s="2" t="s">
        <v>13</v>
      </c>
      <c r="C1069">
        <v>8</v>
      </c>
      <c r="D1069">
        <f>VLOOKUP(YEAR(cukier[[#This Row],[data sprzedazy]]), $G$3:$H$13, 2,0)</f>
        <v>2.13</v>
      </c>
      <c r="E1069">
        <f>cukier[[#This Row],[ilosc sprzedanego cukru w kg]]*cukier[[#This Row],[cena cukru]]</f>
        <v>17.04</v>
      </c>
    </row>
    <row r="1070" spans="1:5" x14ac:dyDescent="0.35">
      <c r="A1070" s="1">
        <v>40151</v>
      </c>
      <c r="B1070" s="2" t="s">
        <v>73</v>
      </c>
      <c r="C1070">
        <v>194</v>
      </c>
      <c r="D1070">
        <f>VLOOKUP(YEAR(cukier[[#This Row],[data sprzedazy]]), $G$3:$H$13, 2,0)</f>
        <v>2.13</v>
      </c>
      <c r="E1070">
        <f>cukier[[#This Row],[ilosc sprzedanego cukru w kg]]*cukier[[#This Row],[cena cukru]]</f>
        <v>413.21999999999997</v>
      </c>
    </row>
    <row r="1071" spans="1:5" x14ac:dyDescent="0.35">
      <c r="A1071" s="1">
        <v>40152</v>
      </c>
      <c r="B1071" s="2" t="s">
        <v>8</v>
      </c>
      <c r="C1071">
        <v>168</v>
      </c>
      <c r="D1071">
        <f>VLOOKUP(YEAR(cukier[[#This Row],[data sprzedazy]]), $G$3:$H$13, 2,0)</f>
        <v>2.13</v>
      </c>
      <c r="E1071">
        <f>cukier[[#This Row],[ilosc sprzedanego cukru w kg]]*cukier[[#This Row],[cena cukru]]</f>
        <v>357.84</v>
      </c>
    </row>
    <row r="1072" spans="1:5" x14ac:dyDescent="0.35">
      <c r="A1072" s="1">
        <v>40153</v>
      </c>
      <c r="B1072" s="2" t="s">
        <v>16</v>
      </c>
      <c r="C1072">
        <v>211</v>
      </c>
      <c r="D1072">
        <f>VLOOKUP(YEAR(cukier[[#This Row],[data sprzedazy]]), $G$3:$H$13, 2,0)</f>
        <v>2.13</v>
      </c>
      <c r="E1072">
        <f>cukier[[#This Row],[ilosc sprzedanego cukru w kg]]*cukier[[#This Row],[cena cukru]]</f>
        <v>449.42999999999995</v>
      </c>
    </row>
    <row r="1073" spans="1:5" x14ac:dyDescent="0.35">
      <c r="A1073" s="1">
        <v>40153</v>
      </c>
      <c r="B1073" s="2" t="s">
        <v>157</v>
      </c>
      <c r="C1073">
        <v>19</v>
      </c>
      <c r="D1073">
        <f>VLOOKUP(YEAR(cukier[[#This Row],[data sprzedazy]]), $G$3:$H$13, 2,0)</f>
        <v>2.13</v>
      </c>
      <c r="E1073">
        <f>cukier[[#This Row],[ilosc sprzedanego cukru w kg]]*cukier[[#This Row],[cena cukru]]</f>
        <v>40.47</v>
      </c>
    </row>
    <row r="1074" spans="1:5" x14ac:dyDescent="0.35">
      <c r="A1074" s="1">
        <v>40155</v>
      </c>
      <c r="B1074" s="2" t="s">
        <v>155</v>
      </c>
      <c r="C1074">
        <v>16</v>
      </c>
      <c r="D1074">
        <f>VLOOKUP(YEAR(cukier[[#This Row],[data sprzedazy]]), $G$3:$H$13, 2,0)</f>
        <v>2.13</v>
      </c>
      <c r="E1074">
        <f>cukier[[#This Row],[ilosc sprzedanego cukru w kg]]*cukier[[#This Row],[cena cukru]]</f>
        <v>34.08</v>
      </c>
    </row>
    <row r="1075" spans="1:5" x14ac:dyDescent="0.35">
      <c r="A1075" s="1">
        <v>40158</v>
      </c>
      <c r="B1075" s="2" t="s">
        <v>29</v>
      </c>
      <c r="C1075">
        <v>18</v>
      </c>
      <c r="D1075">
        <f>VLOOKUP(YEAR(cukier[[#This Row],[data sprzedazy]]), $G$3:$H$13, 2,0)</f>
        <v>2.13</v>
      </c>
      <c r="E1075">
        <f>cukier[[#This Row],[ilosc sprzedanego cukru w kg]]*cukier[[#This Row],[cena cukru]]</f>
        <v>38.339999999999996</v>
      </c>
    </row>
    <row r="1076" spans="1:5" x14ac:dyDescent="0.35">
      <c r="A1076" s="1">
        <v>40158</v>
      </c>
      <c r="B1076" s="2" t="s">
        <v>9</v>
      </c>
      <c r="C1076">
        <v>399</v>
      </c>
      <c r="D1076">
        <f>VLOOKUP(YEAR(cukier[[#This Row],[data sprzedazy]]), $G$3:$H$13, 2,0)</f>
        <v>2.13</v>
      </c>
      <c r="E1076">
        <f>cukier[[#This Row],[ilosc sprzedanego cukru w kg]]*cukier[[#This Row],[cena cukru]]</f>
        <v>849.87</v>
      </c>
    </row>
    <row r="1077" spans="1:5" x14ac:dyDescent="0.35">
      <c r="A1077" s="1">
        <v>40160</v>
      </c>
      <c r="B1077" s="2" t="s">
        <v>204</v>
      </c>
      <c r="C1077">
        <v>11</v>
      </c>
      <c r="D1077">
        <f>VLOOKUP(YEAR(cukier[[#This Row],[data sprzedazy]]), $G$3:$H$13, 2,0)</f>
        <v>2.13</v>
      </c>
      <c r="E1077">
        <f>cukier[[#This Row],[ilosc sprzedanego cukru w kg]]*cukier[[#This Row],[cena cukru]]</f>
        <v>23.43</v>
      </c>
    </row>
    <row r="1078" spans="1:5" x14ac:dyDescent="0.35">
      <c r="A1078" s="1">
        <v>40164</v>
      </c>
      <c r="B1078" s="2" t="s">
        <v>25</v>
      </c>
      <c r="C1078">
        <v>131</v>
      </c>
      <c r="D1078">
        <f>VLOOKUP(YEAR(cukier[[#This Row],[data sprzedazy]]), $G$3:$H$13, 2,0)</f>
        <v>2.13</v>
      </c>
      <c r="E1078">
        <f>cukier[[#This Row],[ilosc sprzedanego cukru w kg]]*cukier[[#This Row],[cena cukru]]</f>
        <v>279.02999999999997</v>
      </c>
    </row>
    <row r="1079" spans="1:5" x14ac:dyDescent="0.35">
      <c r="A1079" s="1">
        <v>40165</v>
      </c>
      <c r="B1079" s="2" t="s">
        <v>41</v>
      </c>
      <c r="C1079">
        <v>67</v>
      </c>
      <c r="D1079">
        <f>VLOOKUP(YEAR(cukier[[#This Row],[data sprzedazy]]), $G$3:$H$13, 2,0)</f>
        <v>2.13</v>
      </c>
      <c r="E1079">
        <f>cukier[[#This Row],[ilosc sprzedanego cukru w kg]]*cukier[[#This Row],[cena cukru]]</f>
        <v>142.70999999999998</v>
      </c>
    </row>
    <row r="1080" spans="1:5" x14ac:dyDescent="0.35">
      <c r="A1080" s="1">
        <v>40166</v>
      </c>
      <c r="B1080" s="2" t="s">
        <v>12</v>
      </c>
      <c r="C1080">
        <v>151</v>
      </c>
      <c r="D1080">
        <f>VLOOKUP(YEAR(cukier[[#This Row],[data sprzedazy]]), $G$3:$H$13, 2,0)</f>
        <v>2.13</v>
      </c>
      <c r="E1080">
        <f>cukier[[#This Row],[ilosc sprzedanego cukru w kg]]*cukier[[#This Row],[cena cukru]]</f>
        <v>321.63</v>
      </c>
    </row>
    <row r="1081" spans="1:5" x14ac:dyDescent="0.35">
      <c r="A1081" s="1">
        <v>40171</v>
      </c>
      <c r="B1081" s="2" t="s">
        <v>25</v>
      </c>
      <c r="C1081">
        <v>105</v>
      </c>
      <c r="D1081">
        <f>VLOOKUP(YEAR(cukier[[#This Row],[data sprzedazy]]), $G$3:$H$13, 2,0)</f>
        <v>2.13</v>
      </c>
      <c r="E1081">
        <f>cukier[[#This Row],[ilosc sprzedanego cukru w kg]]*cukier[[#This Row],[cena cukru]]</f>
        <v>223.64999999999998</v>
      </c>
    </row>
    <row r="1082" spans="1:5" x14ac:dyDescent="0.35">
      <c r="A1082" s="1">
        <v>40172</v>
      </c>
      <c r="B1082" s="2" t="s">
        <v>73</v>
      </c>
      <c r="C1082">
        <v>132</v>
      </c>
      <c r="D1082">
        <f>VLOOKUP(YEAR(cukier[[#This Row],[data sprzedazy]]), $G$3:$H$13, 2,0)</f>
        <v>2.13</v>
      </c>
      <c r="E1082">
        <f>cukier[[#This Row],[ilosc sprzedanego cukru w kg]]*cukier[[#This Row],[cena cukru]]</f>
        <v>281.15999999999997</v>
      </c>
    </row>
    <row r="1083" spans="1:5" x14ac:dyDescent="0.35">
      <c r="A1083" s="1">
        <v>40172</v>
      </c>
      <c r="B1083" s="2" t="s">
        <v>19</v>
      </c>
      <c r="C1083">
        <v>142</v>
      </c>
      <c r="D1083">
        <f>VLOOKUP(YEAR(cukier[[#This Row],[data sprzedazy]]), $G$3:$H$13, 2,0)</f>
        <v>2.13</v>
      </c>
      <c r="E1083">
        <f>cukier[[#This Row],[ilosc sprzedanego cukru w kg]]*cukier[[#This Row],[cena cukru]]</f>
        <v>302.45999999999998</v>
      </c>
    </row>
    <row r="1084" spans="1:5" x14ac:dyDescent="0.35">
      <c r="A1084" s="1">
        <v>40172</v>
      </c>
      <c r="B1084" s="2" t="s">
        <v>205</v>
      </c>
      <c r="C1084">
        <v>17</v>
      </c>
      <c r="D1084">
        <f>VLOOKUP(YEAR(cukier[[#This Row],[data sprzedazy]]), $G$3:$H$13, 2,0)</f>
        <v>2.13</v>
      </c>
      <c r="E1084">
        <f>cukier[[#This Row],[ilosc sprzedanego cukru w kg]]*cukier[[#This Row],[cena cukru]]</f>
        <v>36.21</v>
      </c>
    </row>
    <row r="1085" spans="1:5" x14ac:dyDescent="0.35">
      <c r="A1085" s="1">
        <v>40173</v>
      </c>
      <c r="B1085" s="2" t="s">
        <v>9</v>
      </c>
      <c r="C1085">
        <v>444</v>
      </c>
      <c r="D1085">
        <f>VLOOKUP(YEAR(cukier[[#This Row],[data sprzedazy]]), $G$3:$H$13, 2,0)</f>
        <v>2.13</v>
      </c>
      <c r="E1085">
        <f>cukier[[#This Row],[ilosc sprzedanego cukru w kg]]*cukier[[#This Row],[cena cukru]]</f>
        <v>945.71999999999991</v>
      </c>
    </row>
    <row r="1086" spans="1:5" x14ac:dyDescent="0.35">
      <c r="A1086" s="1">
        <v>40173</v>
      </c>
      <c r="B1086" s="2" t="s">
        <v>52</v>
      </c>
      <c r="C1086">
        <v>294</v>
      </c>
      <c r="D1086">
        <f>VLOOKUP(YEAR(cukier[[#This Row],[data sprzedazy]]), $G$3:$H$13, 2,0)</f>
        <v>2.13</v>
      </c>
      <c r="E1086">
        <f>cukier[[#This Row],[ilosc sprzedanego cukru w kg]]*cukier[[#This Row],[cena cukru]]</f>
        <v>626.21999999999991</v>
      </c>
    </row>
    <row r="1087" spans="1:5" x14ac:dyDescent="0.35">
      <c r="A1087" s="1">
        <v>40174</v>
      </c>
      <c r="B1087" s="2" t="s">
        <v>9</v>
      </c>
      <c r="C1087">
        <v>274</v>
      </c>
      <c r="D1087">
        <f>VLOOKUP(YEAR(cukier[[#This Row],[data sprzedazy]]), $G$3:$H$13, 2,0)</f>
        <v>2.13</v>
      </c>
      <c r="E1087">
        <f>cukier[[#This Row],[ilosc sprzedanego cukru w kg]]*cukier[[#This Row],[cena cukru]]</f>
        <v>583.62</v>
      </c>
    </row>
    <row r="1088" spans="1:5" x14ac:dyDescent="0.35">
      <c r="A1088" s="1">
        <v>40176</v>
      </c>
      <c r="B1088" s="2" t="s">
        <v>37</v>
      </c>
      <c r="C1088">
        <v>168</v>
      </c>
      <c r="D1088">
        <f>VLOOKUP(YEAR(cukier[[#This Row],[data sprzedazy]]), $G$3:$H$13, 2,0)</f>
        <v>2.13</v>
      </c>
      <c r="E1088">
        <f>cukier[[#This Row],[ilosc sprzedanego cukru w kg]]*cukier[[#This Row],[cena cukru]]</f>
        <v>357.84</v>
      </c>
    </row>
    <row r="1089" spans="1:5" x14ac:dyDescent="0.35">
      <c r="A1089" s="1">
        <v>40177</v>
      </c>
      <c r="B1089" s="2" t="s">
        <v>10</v>
      </c>
      <c r="C1089">
        <v>115</v>
      </c>
      <c r="D1089">
        <f>VLOOKUP(YEAR(cukier[[#This Row],[data sprzedazy]]), $G$3:$H$13, 2,0)</f>
        <v>2.13</v>
      </c>
      <c r="E1089">
        <f>cukier[[#This Row],[ilosc sprzedanego cukru w kg]]*cukier[[#This Row],[cena cukru]]</f>
        <v>244.95</v>
      </c>
    </row>
    <row r="1090" spans="1:5" x14ac:dyDescent="0.35">
      <c r="A1090" s="1">
        <v>40177</v>
      </c>
      <c r="B1090" s="2" t="s">
        <v>32</v>
      </c>
      <c r="C1090">
        <v>126</v>
      </c>
      <c r="D1090">
        <f>VLOOKUP(YEAR(cukier[[#This Row],[data sprzedazy]]), $G$3:$H$13, 2,0)</f>
        <v>2.13</v>
      </c>
      <c r="E1090">
        <f>cukier[[#This Row],[ilosc sprzedanego cukru w kg]]*cukier[[#This Row],[cena cukru]]</f>
        <v>268.38</v>
      </c>
    </row>
    <row r="1091" spans="1:5" x14ac:dyDescent="0.35">
      <c r="A1091" s="1">
        <v>40180</v>
      </c>
      <c r="B1091" s="2" t="s">
        <v>30</v>
      </c>
      <c r="C1091">
        <v>73</v>
      </c>
      <c r="D1091">
        <f>VLOOKUP(YEAR(cukier[[#This Row],[data sprzedazy]]), $G$3:$H$13, 2,0)</f>
        <v>2.1</v>
      </c>
      <c r="E1091">
        <f>cukier[[#This Row],[ilosc sprzedanego cukru w kg]]*cukier[[#This Row],[cena cukru]]</f>
        <v>153.30000000000001</v>
      </c>
    </row>
    <row r="1092" spans="1:5" x14ac:dyDescent="0.35">
      <c r="A1092" s="1">
        <v>40180</v>
      </c>
      <c r="B1092" s="2" t="s">
        <v>24</v>
      </c>
      <c r="C1092">
        <v>413</v>
      </c>
      <c r="D1092">
        <f>VLOOKUP(YEAR(cukier[[#This Row],[data sprzedazy]]), $G$3:$H$13, 2,0)</f>
        <v>2.1</v>
      </c>
      <c r="E1092">
        <f>cukier[[#This Row],[ilosc sprzedanego cukru w kg]]*cukier[[#This Row],[cena cukru]]</f>
        <v>867.30000000000007</v>
      </c>
    </row>
    <row r="1093" spans="1:5" x14ac:dyDescent="0.35">
      <c r="A1093" s="1">
        <v>40181</v>
      </c>
      <c r="B1093" s="2" t="s">
        <v>9</v>
      </c>
      <c r="C1093">
        <v>393</v>
      </c>
      <c r="D1093">
        <f>VLOOKUP(YEAR(cukier[[#This Row],[data sprzedazy]]), $G$3:$H$13, 2,0)</f>
        <v>2.1</v>
      </c>
      <c r="E1093">
        <f>cukier[[#This Row],[ilosc sprzedanego cukru w kg]]*cukier[[#This Row],[cena cukru]]</f>
        <v>825.30000000000007</v>
      </c>
    </row>
    <row r="1094" spans="1:5" x14ac:dyDescent="0.35">
      <c r="A1094" s="1">
        <v>40184</v>
      </c>
      <c r="B1094" s="2" t="s">
        <v>145</v>
      </c>
      <c r="C1094">
        <v>13</v>
      </c>
      <c r="D1094">
        <f>VLOOKUP(YEAR(cukier[[#This Row],[data sprzedazy]]), $G$3:$H$13, 2,0)</f>
        <v>2.1</v>
      </c>
      <c r="E1094">
        <f>cukier[[#This Row],[ilosc sprzedanego cukru w kg]]*cukier[[#This Row],[cena cukru]]</f>
        <v>27.3</v>
      </c>
    </row>
    <row r="1095" spans="1:5" x14ac:dyDescent="0.35">
      <c r="A1095" s="1">
        <v>40185</v>
      </c>
      <c r="B1095" s="2" t="s">
        <v>24</v>
      </c>
      <c r="C1095">
        <v>211</v>
      </c>
      <c r="D1095">
        <f>VLOOKUP(YEAR(cukier[[#This Row],[data sprzedazy]]), $G$3:$H$13, 2,0)</f>
        <v>2.1</v>
      </c>
      <c r="E1095">
        <f>cukier[[#This Row],[ilosc sprzedanego cukru w kg]]*cukier[[#This Row],[cena cukru]]</f>
        <v>443.1</v>
      </c>
    </row>
    <row r="1096" spans="1:5" x14ac:dyDescent="0.35">
      <c r="A1096" s="1">
        <v>40189</v>
      </c>
      <c r="B1096" s="2" t="s">
        <v>63</v>
      </c>
      <c r="C1096">
        <v>116</v>
      </c>
      <c r="D1096">
        <f>VLOOKUP(YEAR(cukier[[#This Row],[data sprzedazy]]), $G$3:$H$13, 2,0)</f>
        <v>2.1</v>
      </c>
      <c r="E1096">
        <f>cukier[[#This Row],[ilosc sprzedanego cukru w kg]]*cukier[[#This Row],[cena cukru]]</f>
        <v>243.60000000000002</v>
      </c>
    </row>
    <row r="1097" spans="1:5" x14ac:dyDescent="0.35">
      <c r="A1097" s="1">
        <v>40189</v>
      </c>
      <c r="B1097" s="2" t="s">
        <v>2</v>
      </c>
      <c r="C1097">
        <v>9</v>
      </c>
      <c r="D1097">
        <f>VLOOKUP(YEAR(cukier[[#This Row],[data sprzedazy]]), $G$3:$H$13, 2,0)</f>
        <v>2.1</v>
      </c>
      <c r="E1097">
        <f>cukier[[#This Row],[ilosc sprzedanego cukru w kg]]*cukier[[#This Row],[cena cukru]]</f>
        <v>18.900000000000002</v>
      </c>
    </row>
    <row r="1098" spans="1:5" x14ac:dyDescent="0.35">
      <c r="A1098" s="1">
        <v>40193</v>
      </c>
      <c r="B1098" s="2" t="s">
        <v>47</v>
      </c>
      <c r="C1098">
        <v>117</v>
      </c>
      <c r="D1098">
        <f>VLOOKUP(YEAR(cukier[[#This Row],[data sprzedazy]]), $G$3:$H$13, 2,0)</f>
        <v>2.1</v>
      </c>
      <c r="E1098">
        <f>cukier[[#This Row],[ilosc sprzedanego cukru w kg]]*cukier[[#This Row],[cena cukru]]</f>
        <v>245.70000000000002</v>
      </c>
    </row>
    <row r="1099" spans="1:5" x14ac:dyDescent="0.35">
      <c r="A1099" s="1">
        <v>40194</v>
      </c>
      <c r="B1099" s="2" t="s">
        <v>52</v>
      </c>
      <c r="C1099">
        <v>221</v>
      </c>
      <c r="D1099">
        <f>VLOOKUP(YEAR(cukier[[#This Row],[data sprzedazy]]), $G$3:$H$13, 2,0)</f>
        <v>2.1</v>
      </c>
      <c r="E1099">
        <f>cukier[[#This Row],[ilosc sprzedanego cukru w kg]]*cukier[[#This Row],[cena cukru]]</f>
        <v>464.1</v>
      </c>
    </row>
    <row r="1100" spans="1:5" x14ac:dyDescent="0.35">
      <c r="A1100" s="1">
        <v>40198</v>
      </c>
      <c r="B1100" s="2" t="s">
        <v>154</v>
      </c>
      <c r="C1100">
        <v>9</v>
      </c>
      <c r="D1100">
        <f>VLOOKUP(YEAR(cukier[[#This Row],[data sprzedazy]]), $G$3:$H$13, 2,0)</f>
        <v>2.1</v>
      </c>
      <c r="E1100">
        <f>cukier[[#This Row],[ilosc sprzedanego cukru w kg]]*cukier[[#This Row],[cena cukru]]</f>
        <v>18.900000000000002</v>
      </c>
    </row>
    <row r="1101" spans="1:5" x14ac:dyDescent="0.35">
      <c r="A1101" s="1">
        <v>40199</v>
      </c>
      <c r="B1101" s="2" t="s">
        <v>19</v>
      </c>
      <c r="C1101">
        <v>214</v>
      </c>
      <c r="D1101">
        <f>VLOOKUP(YEAR(cukier[[#This Row],[data sprzedazy]]), $G$3:$H$13, 2,0)</f>
        <v>2.1</v>
      </c>
      <c r="E1101">
        <f>cukier[[#This Row],[ilosc sprzedanego cukru w kg]]*cukier[[#This Row],[cena cukru]]</f>
        <v>449.40000000000003</v>
      </c>
    </row>
    <row r="1102" spans="1:5" x14ac:dyDescent="0.35">
      <c r="A1102" s="1">
        <v>40200</v>
      </c>
      <c r="B1102" s="2" t="s">
        <v>39</v>
      </c>
      <c r="C1102">
        <v>138</v>
      </c>
      <c r="D1102">
        <f>VLOOKUP(YEAR(cukier[[#This Row],[data sprzedazy]]), $G$3:$H$13, 2,0)</f>
        <v>2.1</v>
      </c>
      <c r="E1102">
        <f>cukier[[#This Row],[ilosc sprzedanego cukru w kg]]*cukier[[#This Row],[cena cukru]]</f>
        <v>289.8</v>
      </c>
    </row>
    <row r="1103" spans="1:5" x14ac:dyDescent="0.35">
      <c r="A1103" s="1">
        <v>40201</v>
      </c>
      <c r="B1103" s="2" t="s">
        <v>83</v>
      </c>
      <c r="C1103">
        <v>11</v>
      </c>
      <c r="D1103">
        <f>VLOOKUP(YEAR(cukier[[#This Row],[data sprzedazy]]), $G$3:$H$13, 2,0)</f>
        <v>2.1</v>
      </c>
      <c r="E1103">
        <f>cukier[[#This Row],[ilosc sprzedanego cukru w kg]]*cukier[[#This Row],[cena cukru]]</f>
        <v>23.1</v>
      </c>
    </row>
    <row r="1104" spans="1:5" x14ac:dyDescent="0.35">
      <c r="A1104" s="1">
        <v>40201</v>
      </c>
      <c r="B1104" s="2" t="s">
        <v>54</v>
      </c>
      <c r="C1104">
        <v>128</v>
      </c>
      <c r="D1104">
        <f>VLOOKUP(YEAR(cukier[[#This Row],[data sprzedazy]]), $G$3:$H$13, 2,0)</f>
        <v>2.1</v>
      </c>
      <c r="E1104">
        <f>cukier[[#This Row],[ilosc sprzedanego cukru w kg]]*cukier[[#This Row],[cena cukru]]</f>
        <v>268.8</v>
      </c>
    </row>
    <row r="1105" spans="1:5" x14ac:dyDescent="0.35">
      <c r="A1105" s="1">
        <v>40202</v>
      </c>
      <c r="B1105" s="2" t="s">
        <v>19</v>
      </c>
      <c r="C1105">
        <v>376</v>
      </c>
      <c r="D1105">
        <f>VLOOKUP(YEAR(cukier[[#This Row],[data sprzedazy]]), $G$3:$H$13, 2,0)</f>
        <v>2.1</v>
      </c>
      <c r="E1105">
        <f>cukier[[#This Row],[ilosc sprzedanego cukru w kg]]*cukier[[#This Row],[cena cukru]]</f>
        <v>789.6</v>
      </c>
    </row>
    <row r="1106" spans="1:5" x14ac:dyDescent="0.35">
      <c r="A1106" s="1">
        <v>40203</v>
      </c>
      <c r="B1106" s="2" t="s">
        <v>19</v>
      </c>
      <c r="C1106">
        <v>121</v>
      </c>
      <c r="D1106">
        <f>VLOOKUP(YEAR(cukier[[#This Row],[data sprzedazy]]), $G$3:$H$13, 2,0)</f>
        <v>2.1</v>
      </c>
      <c r="E1106">
        <f>cukier[[#This Row],[ilosc sprzedanego cukru w kg]]*cukier[[#This Row],[cena cukru]]</f>
        <v>254.10000000000002</v>
      </c>
    </row>
    <row r="1107" spans="1:5" x14ac:dyDescent="0.35">
      <c r="A1107" s="1">
        <v>40203</v>
      </c>
      <c r="B1107" s="2" t="s">
        <v>16</v>
      </c>
      <c r="C1107">
        <v>200</v>
      </c>
      <c r="D1107">
        <f>VLOOKUP(YEAR(cukier[[#This Row],[data sprzedazy]]), $G$3:$H$13, 2,0)</f>
        <v>2.1</v>
      </c>
      <c r="E1107">
        <f>cukier[[#This Row],[ilosc sprzedanego cukru w kg]]*cukier[[#This Row],[cena cukru]]</f>
        <v>420</v>
      </c>
    </row>
    <row r="1108" spans="1:5" x14ac:dyDescent="0.35">
      <c r="A1108" s="1">
        <v>40204</v>
      </c>
      <c r="B1108" s="2" t="s">
        <v>19</v>
      </c>
      <c r="C1108">
        <v>500</v>
      </c>
      <c r="D1108">
        <f>VLOOKUP(YEAR(cukier[[#This Row],[data sprzedazy]]), $G$3:$H$13, 2,0)</f>
        <v>2.1</v>
      </c>
      <c r="E1108">
        <f>cukier[[#This Row],[ilosc sprzedanego cukru w kg]]*cukier[[#This Row],[cena cukru]]</f>
        <v>1050</v>
      </c>
    </row>
    <row r="1109" spans="1:5" x14ac:dyDescent="0.35">
      <c r="A1109" s="1">
        <v>40206</v>
      </c>
      <c r="B1109" s="2" t="s">
        <v>73</v>
      </c>
      <c r="C1109">
        <v>108</v>
      </c>
      <c r="D1109">
        <f>VLOOKUP(YEAR(cukier[[#This Row],[data sprzedazy]]), $G$3:$H$13, 2,0)</f>
        <v>2.1</v>
      </c>
      <c r="E1109">
        <f>cukier[[#This Row],[ilosc sprzedanego cukru w kg]]*cukier[[#This Row],[cena cukru]]</f>
        <v>226.8</v>
      </c>
    </row>
    <row r="1110" spans="1:5" x14ac:dyDescent="0.35">
      <c r="A1110" s="1">
        <v>40207</v>
      </c>
      <c r="B1110" s="2" t="s">
        <v>27</v>
      </c>
      <c r="C1110">
        <v>59</v>
      </c>
      <c r="D1110">
        <f>VLOOKUP(YEAR(cukier[[#This Row],[data sprzedazy]]), $G$3:$H$13, 2,0)</f>
        <v>2.1</v>
      </c>
      <c r="E1110">
        <f>cukier[[#This Row],[ilosc sprzedanego cukru w kg]]*cukier[[#This Row],[cena cukru]]</f>
        <v>123.9</v>
      </c>
    </row>
    <row r="1111" spans="1:5" x14ac:dyDescent="0.35">
      <c r="A1111" s="1">
        <v>40208</v>
      </c>
      <c r="B1111" s="2" t="s">
        <v>12</v>
      </c>
      <c r="C1111">
        <v>191</v>
      </c>
      <c r="D1111">
        <f>VLOOKUP(YEAR(cukier[[#This Row],[data sprzedazy]]), $G$3:$H$13, 2,0)</f>
        <v>2.1</v>
      </c>
      <c r="E1111">
        <f>cukier[[#This Row],[ilosc sprzedanego cukru w kg]]*cukier[[#This Row],[cena cukru]]</f>
        <v>401.1</v>
      </c>
    </row>
    <row r="1112" spans="1:5" x14ac:dyDescent="0.35">
      <c r="A1112" s="1">
        <v>40209</v>
      </c>
      <c r="B1112" s="2" t="s">
        <v>21</v>
      </c>
      <c r="C1112">
        <v>189</v>
      </c>
      <c r="D1112">
        <f>VLOOKUP(YEAR(cukier[[#This Row],[data sprzedazy]]), $G$3:$H$13, 2,0)</f>
        <v>2.1</v>
      </c>
      <c r="E1112">
        <f>cukier[[#This Row],[ilosc sprzedanego cukru w kg]]*cukier[[#This Row],[cena cukru]]</f>
        <v>396.90000000000003</v>
      </c>
    </row>
    <row r="1113" spans="1:5" x14ac:dyDescent="0.35">
      <c r="A1113" s="1">
        <v>40211</v>
      </c>
      <c r="B1113" s="2" t="s">
        <v>47</v>
      </c>
      <c r="C1113">
        <v>247</v>
      </c>
      <c r="D1113">
        <f>VLOOKUP(YEAR(cukier[[#This Row],[data sprzedazy]]), $G$3:$H$13, 2,0)</f>
        <v>2.1</v>
      </c>
      <c r="E1113">
        <f>cukier[[#This Row],[ilosc sprzedanego cukru w kg]]*cukier[[#This Row],[cena cukru]]</f>
        <v>518.70000000000005</v>
      </c>
    </row>
    <row r="1114" spans="1:5" x14ac:dyDescent="0.35">
      <c r="A1114" s="1">
        <v>40211</v>
      </c>
      <c r="B1114" s="2" t="s">
        <v>37</v>
      </c>
      <c r="C1114">
        <v>195</v>
      </c>
      <c r="D1114">
        <f>VLOOKUP(YEAR(cukier[[#This Row],[data sprzedazy]]), $G$3:$H$13, 2,0)</f>
        <v>2.1</v>
      </c>
      <c r="E1114">
        <f>cukier[[#This Row],[ilosc sprzedanego cukru w kg]]*cukier[[#This Row],[cena cukru]]</f>
        <v>409.5</v>
      </c>
    </row>
    <row r="1115" spans="1:5" x14ac:dyDescent="0.35">
      <c r="A1115" s="1">
        <v>40212</v>
      </c>
      <c r="B1115" s="2" t="s">
        <v>206</v>
      </c>
      <c r="C1115">
        <v>6</v>
      </c>
      <c r="D1115">
        <f>VLOOKUP(YEAR(cukier[[#This Row],[data sprzedazy]]), $G$3:$H$13, 2,0)</f>
        <v>2.1</v>
      </c>
      <c r="E1115">
        <f>cukier[[#This Row],[ilosc sprzedanego cukru w kg]]*cukier[[#This Row],[cena cukru]]</f>
        <v>12.600000000000001</v>
      </c>
    </row>
    <row r="1116" spans="1:5" x14ac:dyDescent="0.35">
      <c r="A1116" s="1">
        <v>40213</v>
      </c>
      <c r="B1116" s="2" t="s">
        <v>207</v>
      </c>
      <c r="C1116">
        <v>1</v>
      </c>
      <c r="D1116">
        <f>VLOOKUP(YEAR(cukier[[#This Row],[data sprzedazy]]), $G$3:$H$13, 2,0)</f>
        <v>2.1</v>
      </c>
      <c r="E1116">
        <f>cukier[[#This Row],[ilosc sprzedanego cukru w kg]]*cukier[[#This Row],[cena cukru]]</f>
        <v>2.1</v>
      </c>
    </row>
    <row r="1117" spans="1:5" x14ac:dyDescent="0.35">
      <c r="A1117" s="1">
        <v>40214</v>
      </c>
      <c r="B1117" s="2" t="s">
        <v>52</v>
      </c>
      <c r="C1117">
        <v>347</v>
      </c>
      <c r="D1117">
        <f>VLOOKUP(YEAR(cukier[[#This Row],[data sprzedazy]]), $G$3:$H$13, 2,0)</f>
        <v>2.1</v>
      </c>
      <c r="E1117">
        <f>cukier[[#This Row],[ilosc sprzedanego cukru w kg]]*cukier[[#This Row],[cena cukru]]</f>
        <v>728.7</v>
      </c>
    </row>
    <row r="1118" spans="1:5" x14ac:dyDescent="0.35">
      <c r="A1118" s="1">
        <v>40217</v>
      </c>
      <c r="B1118" s="2" t="s">
        <v>16</v>
      </c>
      <c r="C1118">
        <v>317</v>
      </c>
      <c r="D1118">
        <f>VLOOKUP(YEAR(cukier[[#This Row],[data sprzedazy]]), $G$3:$H$13, 2,0)</f>
        <v>2.1</v>
      </c>
      <c r="E1118">
        <f>cukier[[#This Row],[ilosc sprzedanego cukru w kg]]*cukier[[#This Row],[cena cukru]]</f>
        <v>665.7</v>
      </c>
    </row>
    <row r="1119" spans="1:5" x14ac:dyDescent="0.35">
      <c r="A1119" s="1">
        <v>40218</v>
      </c>
      <c r="B1119" s="2" t="s">
        <v>47</v>
      </c>
      <c r="C1119">
        <v>271</v>
      </c>
      <c r="D1119">
        <f>VLOOKUP(YEAR(cukier[[#This Row],[data sprzedazy]]), $G$3:$H$13, 2,0)</f>
        <v>2.1</v>
      </c>
      <c r="E1119">
        <f>cukier[[#This Row],[ilosc sprzedanego cukru w kg]]*cukier[[#This Row],[cena cukru]]</f>
        <v>569.1</v>
      </c>
    </row>
    <row r="1120" spans="1:5" x14ac:dyDescent="0.35">
      <c r="A1120" s="1">
        <v>40218</v>
      </c>
      <c r="B1120" s="2" t="s">
        <v>87</v>
      </c>
      <c r="C1120">
        <v>4</v>
      </c>
      <c r="D1120">
        <f>VLOOKUP(YEAR(cukier[[#This Row],[data sprzedazy]]), $G$3:$H$13, 2,0)</f>
        <v>2.1</v>
      </c>
      <c r="E1120">
        <f>cukier[[#This Row],[ilosc sprzedanego cukru w kg]]*cukier[[#This Row],[cena cukru]]</f>
        <v>8.4</v>
      </c>
    </row>
    <row r="1121" spans="1:5" x14ac:dyDescent="0.35">
      <c r="A1121" s="1">
        <v>40220</v>
      </c>
      <c r="B1121" s="2" t="s">
        <v>30</v>
      </c>
      <c r="C1121">
        <v>121</v>
      </c>
      <c r="D1121">
        <f>VLOOKUP(YEAR(cukier[[#This Row],[data sprzedazy]]), $G$3:$H$13, 2,0)</f>
        <v>2.1</v>
      </c>
      <c r="E1121">
        <f>cukier[[#This Row],[ilosc sprzedanego cukru w kg]]*cukier[[#This Row],[cena cukru]]</f>
        <v>254.10000000000002</v>
      </c>
    </row>
    <row r="1122" spans="1:5" x14ac:dyDescent="0.35">
      <c r="A1122" s="1">
        <v>40221</v>
      </c>
      <c r="B1122" s="2" t="s">
        <v>8</v>
      </c>
      <c r="C1122">
        <v>81</v>
      </c>
      <c r="D1122">
        <f>VLOOKUP(YEAR(cukier[[#This Row],[data sprzedazy]]), $G$3:$H$13, 2,0)</f>
        <v>2.1</v>
      </c>
      <c r="E1122">
        <f>cukier[[#This Row],[ilosc sprzedanego cukru w kg]]*cukier[[#This Row],[cena cukru]]</f>
        <v>170.1</v>
      </c>
    </row>
    <row r="1123" spans="1:5" x14ac:dyDescent="0.35">
      <c r="A1123" s="1">
        <v>40221</v>
      </c>
      <c r="B1123" s="2" t="s">
        <v>86</v>
      </c>
      <c r="C1123">
        <v>1</v>
      </c>
      <c r="D1123">
        <f>VLOOKUP(YEAR(cukier[[#This Row],[data sprzedazy]]), $G$3:$H$13, 2,0)</f>
        <v>2.1</v>
      </c>
      <c r="E1123">
        <f>cukier[[#This Row],[ilosc sprzedanego cukru w kg]]*cukier[[#This Row],[cena cukru]]</f>
        <v>2.1</v>
      </c>
    </row>
    <row r="1124" spans="1:5" x14ac:dyDescent="0.35">
      <c r="A1124" s="1">
        <v>40223</v>
      </c>
      <c r="B1124" s="2" t="s">
        <v>32</v>
      </c>
      <c r="C1124">
        <v>142</v>
      </c>
      <c r="D1124">
        <f>VLOOKUP(YEAR(cukier[[#This Row],[data sprzedazy]]), $G$3:$H$13, 2,0)</f>
        <v>2.1</v>
      </c>
      <c r="E1124">
        <f>cukier[[#This Row],[ilosc sprzedanego cukru w kg]]*cukier[[#This Row],[cena cukru]]</f>
        <v>298.2</v>
      </c>
    </row>
    <row r="1125" spans="1:5" x14ac:dyDescent="0.35">
      <c r="A1125" s="1">
        <v>40224</v>
      </c>
      <c r="B1125" s="2" t="s">
        <v>24</v>
      </c>
      <c r="C1125">
        <v>265</v>
      </c>
      <c r="D1125">
        <f>VLOOKUP(YEAR(cukier[[#This Row],[data sprzedazy]]), $G$3:$H$13, 2,0)</f>
        <v>2.1</v>
      </c>
      <c r="E1125">
        <f>cukier[[#This Row],[ilosc sprzedanego cukru w kg]]*cukier[[#This Row],[cena cukru]]</f>
        <v>556.5</v>
      </c>
    </row>
    <row r="1126" spans="1:5" x14ac:dyDescent="0.35">
      <c r="A1126" s="1">
        <v>40225</v>
      </c>
      <c r="B1126" s="2" t="s">
        <v>8</v>
      </c>
      <c r="C1126">
        <v>194</v>
      </c>
      <c r="D1126">
        <f>VLOOKUP(YEAR(cukier[[#This Row],[data sprzedazy]]), $G$3:$H$13, 2,0)</f>
        <v>2.1</v>
      </c>
      <c r="E1126">
        <f>cukier[[#This Row],[ilosc sprzedanego cukru w kg]]*cukier[[#This Row],[cena cukru]]</f>
        <v>407.40000000000003</v>
      </c>
    </row>
    <row r="1127" spans="1:5" x14ac:dyDescent="0.35">
      <c r="A1127" s="1">
        <v>40225</v>
      </c>
      <c r="B1127" s="2" t="s">
        <v>163</v>
      </c>
      <c r="C1127">
        <v>15</v>
      </c>
      <c r="D1127">
        <f>VLOOKUP(YEAR(cukier[[#This Row],[data sprzedazy]]), $G$3:$H$13, 2,0)</f>
        <v>2.1</v>
      </c>
      <c r="E1127">
        <f>cukier[[#This Row],[ilosc sprzedanego cukru w kg]]*cukier[[#This Row],[cena cukru]]</f>
        <v>31.5</v>
      </c>
    </row>
    <row r="1128" spans="1:5" x14ac:dyDescent="0.35">
      <c r="A1128" s="1">
        <v>40227</v>
      </c>
      <c r="B1128" s="2" t="s">
        <v>12</v>
      </c>
      <c r="C1128">
        <v>23</v>
      </c>
      <c r="D1128">
        <f>VLOOKUP(YEAR(cukier[[#This Row],[data sprzedazy]]), $G$3:$H$13, 2,0)</f>
        <v>2.1</v>
      </c>
      <c r="E1128">
        <f>cukier[[#This Row],[ilosc sprzedanego cukru w kg]]*cukier[[#This Row],[cena cukru]]</f>
        <v>48.300000000000004</v>
      </c>
    </row>
    <row r="1129" spans="1:5" x14ac:dyDescent="0.35">
      <c r="A1129" s="1">
        <v>40227</v>
      </c>
      <c r="B1129" s="2" t="s">
        <v>24</v>
      </c>
      <c r="C1129">
        <v>279</v>
      </c>
      <c r="D1129">
        <f>VLOOKUP(YEAR(cukier[[#This Row],[data sprzedazy]]), $G$3:$H$13, 2,0)</f>
        <v>2.1</v>
      </c>
      <c r="E1129">
        <f>cukier[[#This Row],[ilosc sprzedanego cukru w kg]]*cukier[[#This Row],[cena cukru]]</f>
        <v>585.9</v>
      </c>
    </row>
    <row r="1130" spans="1:5" x14ac:dyDescent="0.35">
      <c r="A1130" s="1">
        <v>40229</v>
      </c>
      <c r="B1130" s="2" t="s">
        <v>208</v>
      </c>
      <c r="C1130">
        <v>1</v>
      </c>
      <c r="D1130">
        <f>VLOOKUP(YEAR(cukier[[#This Row],[data sprzedazy]]), $G$3:$H$13, 2,0)</f>
        <v>2.1</v>
      </c>
      <c r="E1130">
        <f>cukier[[#This Row],[ilosc sprzedanego cukru w kg]]*cukier[[#This Row],[cena cukru]]</f>
        <v>2.1</v>
      </c>
    </row>
    <row r="1131" spans="1:5" x14ac:dyDescent="0.35">
      <c r="A1131" s="1">
        <v>40234</v>
      </c>
      <c r="B1131" s="2" t="s">
        <v>24</v>
      </c>
      <c r="C1131">
        <v>487</v>
      </c>
      <c r="D1131">
        <f>VLOOKUP(YEAR(cukier[[#This Row],[data sprzedazy]]), $G$3:$H$13, 2,0)</f>
        <v>2.1</v>
      </c>
      <c r="E1131">
        <f>cukier[[#This Row],[ilosc sprzedanego cukru w kg]]*cukier[[#This Row],[cena cukru]]</f>
        <v>1022.7</v>
      </c>
    </row>
    <row r="1132" spans="1:5" x14ac:dyDescent="0.35">
      <c r="A1132" s="1">
        <v>40234</v>
      </c>
      <c r="B1132" s="2" t="s">
        <v>9</v>
      </c>
      <c r="C1132">
        <v>395</v>
      </c>
      <c r="D1132">
        <f>VLOOKUP(YEAR(cukier[[#This Row],[data sprzedazy]]), $G$3:$H$13, 2,0)</f>
        <v>2.1</v>
      </c>
      <c r="E1132">
        <f>cukier[[#This Row],[ilosc sprzedanego cukru w kg]]*cukier[[#This Row],[cena cukru]]</f>
        <v>829.5</v>
      </c>
    </row>
    <row r="1133" spans="1:5" x14ac:dyDescent="0.35">
      <c r="A1133" s="1">
        <v>40236</v>
      </c>
      <c r="B1133" s="2" t="s">
        <v>73</v>
      </c>
      <c r="C1133">
        <v>91</v>
      </c>
      <c r="D1133">
        <f>VLOOKUP(YEAR(cukier[[#This Row],[data sprzedazy]]), $G$3:$H$13, 2,0)</f>
        <v>2.1</v>
      </c>
      <c r="E1133">
        <f>cukier[[#This Row],[ilosc sprzedanego cukru w kg]]*cukier[[#This Row],[cena cukru]]</f>
        <v>191.1</v>
      </c>
    </row>
    <row r="1134" spans="1:5" x14ac:dyDescent="0.35">
      <c r="A1134" s="1">
        <v>40236</v>
      </c>
      <c r="B1134" s="2" t="s">
        <v>27</v>
      </c>
      <c r="C1134">
        <v>39</v>
      </c>
      <c r="D1134">
        <f>VLOOKUP(YEAR(cukier[[#This Row],[data sprzedazy]]), $G$3:$H$13, 2,0)</f>
        <v>2.1</v>
      </c>
      <c r="E1134">
        <f>cukier[[#This Row],[ilosc sprzedanego cukru w kg]]*cukier[[#This Row],[cena cukru]]</f>
        <v>81.900000000000006</v>
      </c>
    </row>
    <row r="1135" spans="1:5" x14ac:dyDescent="0.35">
      <c r="A1135" s="1">
        <v>40236</v>
      </c>
      <c r="B1135" s="2" t="s">
        <v>24</v>
      </c>
      <c r="C1135">
        <v>312</v>
      </c>
      <c r="D1135">
        <f>VLOOKUP(YEAR(cukier[[#This Row],[data sprzedazy]]), $G$3:$H$13, 2,0)</f>
        <v>2.1</v>
      </c>
      <c r="E1135">
        <f>cukier[[#This Row],[ilosc sprzedanego cukru w kg]]*cukier[[#This Row],[cena cukru]]</f>
        <v>655.20000000000005</v>
      </c>
    </row>
    <row r="1136" spans="1:5" x14ac:dyDescent="0.35">
      <c r="A1136" s="1">
        <v>40237</v>
      </c>
      <c r="B1136" s="2" t="s">
        <v>209</v>
      </c>
      <c r="C1136">
        <v>20</v>
      </c>
      <c r="D1136">
        <f>VLOOKUP(YEAR(cukier[[#This Row],[data sprzedazy]]), $G$3:$H$13, 2,0)</f>
        <v>2.1</v>
      </c>
      <c r="E1136">
        <f>cukier[[#This Row],[ilosc sprzedanego cukru w kg]]*cukier[[#This Row],[cena cukru]]</f>
        <v>42</v>
      </c>
    </row>
    <row r="1137" spans="1:5" x14ac:dyDescent="0.35">
      <c r="A1137" s="1">
        <v>40240</v>
      </c>
      <c r="B1137" s="2" t="s">
        <v>30</v>
      </c>
      <c r="C1137">
        <v>35</v>
      </c>
      <c r="D1137">
        <f>VLOOKUP(YEAR(cukier[[#This Row],[data sprzedazy]]), $G$3:$H$13, 2,0)</f>
        <v>2.1</v>
      </c>
      <c r="E1137">
        <f>cukier[[#This Row],[ilosc sprzedanego cukru w kg]]*cukier[[#This Row],[cena cukru]]</f>
        <v>73.5</v>
      </c>
    </row>
    <row r="1138" spans="1:5" x14ac:dyDescent="0.35">
      <c r="A1138" s="1">
        <v>40242</v>
      </c>
      <c r="B1138" s="2" t="s">
        <v>205</v>
      </c>
      <c r="C1138">
        <v>20</v>
      </c>
      <c r="D1138">
        <f>VLOOKUP(YEAR(cukier[[#This Row],[data sprzedazy]]), $G$3:$H$13, 2,0)</f>
        <v>2.1</v>
      </c>
      <c r="E1138">
        <f>cukier[[#This Row],[ilosc sprzedanego cukru w kg]]*cukier[[#This Row],[cena cukru]]</f>
        <v>42</v>
      </c>
    </row>
    <row r="1139" spans="1:5" x14ac:dyDescent="0.35">
      <c r="A1139" s="1">
        <v>40245</v>
      </c>
      <c r="B1139" s="2" t="s">
        <v>32</v>
      </c>
      <c r="C1139">
        <v>125</v>
      </c>
      <c r="D1139">
        <f>VLOOKUP(YEAR(cukier[[#This Row],[data sprzedazy]]), $G$3:$H$13, 2,0)</f>
        <v>2.1</v>
      </c>
      <c r="E1139">
        <f>cukier[[#This Row],[ilosc sprzedanego cukru w kg]]*cukier[[#This Row],[cena cukru]]</f>
        <v>262.5</v>
      </c>
    </row>
    <row r="1140" spans="1:5" x14ac:dyDescent="0.35">
      <c r="A1140" s="1">
        <v>40245</v>
      </c>
      <c r="B1140" s="2" t="s">
        <v>47</v>
      </c>
      <c r="C1140">
        <v>396</v>
      </c>
      <c r="D1140">
        <f>VLOOKUP(YEAR(cukier[[#This Row],[data sprzedazy]]), $G$3:$H$13, 2,0)</f>
        <v>2.1</v>
      </c>
      <c r="E1140">
        <f>cukier[[#This Row],[ilosc sprzedanego cukru w kg]]*cukier[[#This Row],[cena cukru]]</f>
        <v>831.6</v>
      </c>
    </row>
    <row r="1141" spans="1:5" x14ac:dyDescent="0.35">
      <c r="A1141" s="1">
        <v>40246</v>
      </c>
      <c r="B1141" s="2" t="s">
        <v>210</v>
      </c>
      <c r="C1141">
        <v>7</v>
      </c>
      <c r="D1141">
        <f>VLOOKUP(YEAR(cukier[[#This Row],[data sprzedazy]]), $G$3:$H$13, 2,0)</f>
        <v>2.1</v>
      </c>
      <c r="E1141">
        <f>cukier[[#This Row],[ilosc sprzedanego cukru w kg]]*cukier[[#This Row],[cena cukru]]</f>
        <v>14.700000000000001</v>
      </c>
    </row>
    <row r="1142" spans="1:5" x14ac:dyDescent="0.35">
      <c r="A1142" s="1">
        <v>40247</v>
      </c>
      <c r="B1142" s="2" t="s">
        <v>80</v>
      </c>
      <c r="C1142">
        <v>59</v>
      </c>
      <c r="D1142">
        <f>VLOOKUP(YEAR(cukier[[#This Row],[data sprzedazy]]), $G$3:$H$13, 2,0)</f>
        <v>2.1</v>
      </c>
      <c r="E1142">
        <f>cukier[[#This Row],[ilosc sprzedanego cukru w kg]]*cukier[[#This Row],[cena cukru]]</f>
        <v>123.9</v>
      </c>
    </row>
    <row r="1143" spans="1:5" x14ac:dyDescent="0.35">
      <c r="A1143" s="1">
        <v>40250</v>
      </c>
      <c r="B1143" s="2" t="s">
        <v>16</v>
      </c>
      <c r="C1143">
        <v>417</v>
      </c>
      <c r="D1143">
        <f>VLOOKUP(YEAR(cukier[[#This Row],[data sprzedazy]]), $G$3:$H$13, 2,0)</f>
        <v>2.1</v>
      </c>
      <c r="E1143">
        <f>cukier[[#This Row],[ilosc sprzedanego cukru w kg]]*cukier[[#This Row],[cena cukru]]</f>
        <v>875.7</v>
      </c>
    </row>
    <row r="1144" spans="1:5" x14ac:dyDescent="0.35">
      <c r="A1144" s="1">
        <v>40250</v>
      </c>
      <c r="B1144" s="2" t="s">
        <v>47</v>
      </c>
      <c r="C1144">
        <v>115</v>
      </c>
      <c r="D1144">
        <f>VLOOKUP(YEAR(cukier[[#This Row],[data sprzedazy]]), $G$3:$H$13, 2,0)</f>
        <v>2.1</v>
      </c>
      <c r="E1144">
        <f>cukier[[#This Row],[ilosc sprzedanego cukru w kg]]*cukier[[#This Row],[cena cukru]]</f>
        <v>241.5</v>
      </c>
    </row>
    <row r="1145" spans="1:5" x14ac:dyDescent="0.35">
      <c r="A1145" s="1">
        <v>40253</v>
      </c>
      <c r="B1145" s="2" t="s">
        <v>56</v>
      </c>
      <c r="C1145">
        <v>6</v>
      </c>
      <c r="D1145">
        <f>VLOOKUP(YEAR(cukier[[#This Row],[data sprzedazy]]), $G$3:$H$13, 2,0)</f>
        <v>2.1</v>
      </c>
      <c r="E1145">
        <f>cukier[[#This Row],[ilosc sprzedanego cukru w kg]]*cukier[[#This Row],[cena cukru]]</f>
        <v>12.600000000000001</v>
      </c>
    </row>
    <row r="1146" spans="1:5" x14ac:dyDescent="0.35">
      <c r="A1146" s="1">
        <v>40254</v>
      </c>
      <c r="B1146" s="2" t="s">
        <v>21</v>
      </c>
      <c r="C1146">
        <v>69</v>
      </c>
      <c r="D1146">
        <f>VLOOKUP(YEAR(cukier[[#This Row],[data sprzedazy]]), $G$3:$H$13, 2,0)</f>
        <v>2.1</v>
      </c>
      <c r="E1146">
        <f>cukier[[#This Row],[ilosc sprzedanego cukru w kg]]*cukier[[#This Row],[cena cukru]]</f>
        <v>144.9</v>
      </c>
    </row>
    <row r="1147" spans="1:5" x14ac:dyDescent="0.35">
      <c r="A1147" s="1">
        <v>40256</v>
      </c>
      <c r="B1147" s="2" t="s">
        <v>14</v>
      </c>
      <c r="C1147">
        <v>58</v>
      </c>
      <c r="D1147">
        <f>VLOOKUP(YEAR(cukier[[#This Row],[data sprzedazy]]), $G$3:$H$13, 2,0)</f>
        <v>2.1</v>
      </c>
      <c r="E1147">
        <f>cukier[[#This Row],[ilosc sprzedanego cukru w kg]]*cukier[[#This Row],[cena cukru]]</f>
        <v>121.80000000000001</v>
      </c>
    </row>
    <row r="1148" spans="1:5" x14ac:dyDescent="0.35">
      <c r="A1148" s="1">
        <v>40256</v>
      </c>
      <c r="B1148" s="2" t="s">
        <v>27</v>
      </c>
      <c r="C1148">
        <v>159</v>
      </c>
      <c r="D1148">
        <f>VLOOKUP(YEAR(cukier[[#This Row],[data sprzedazy]]), $G$3:$H$13, 2,0)</f>
        <v>2.1</v>
      </c>
      <c r="E1148">
        <f>cukier[[#This Row],[ilosc sprzedanego cukru w kg]]*cukier[[#This Row],[cena cukru]]</f>
        <v>333.90000000000003</v>
      </c>
    </row>
    <row r="1149" spans="1:5" x14ac:dyDescent="0.35">
      <c r="A1149" s="1">
        <v>40258</v>
      </c>
      <c r="B1149" s="2" t="s">
        <v>211</v>
      </c>
      <c r="C1149">
        <v>6</v>
      </c>
      <c r="D1149">
        <f>VLOOKUP(YEAR(cukier[[#This Row],[data sprzedazy]]), $G$3:$H$13, 2,0)</f>
        <v>2.1</v>
      </c>
      <c r="E1149">
        <f>cukier[[#This Row],[ilosc sprzedanego cukru w kg]]*cukier[[#This Row],[cena cukru]]</f>
        <v>12.600000000000001</v>
      </c>
    </row>
    <row r="1150" spans="1:5" x14ac:dyDescent="0.35">
      <c r="A1150" s="1">
        <v>40259</v>
      </c>
      <c r="B1150" s="2" t="s">
        <v>14</v>
      </c>
      <c r="C1150">
        <v>103</v>
      </c>
      <c r="D1150">
        <f>VLOOKUP(YEAR(cukier[[#This Row],[data sprzedazy]]), $G$3:$H$13, 2,0)</f>
        <v>2.1</v>
      </c>
      <c r="E1150">
        <f>cukier[[#This Row],[ilosc sprzedanego cukru w kg]]*cukier[[#This Row],[cena cukru]]</f>
        <v>216.3</v>
      </c>
    </row>
    <row r="1151" spans="1:5" x14ac:dyDescent="0.35">
      <c r="A1151" s="1">
        <v>40263</v>
      </c>
      <c r="B1151" s="2" t="s">
        <v>9</v>
      </c>
      <c r="C1151">
        <v>155</v>
      </c>
      <c r="D1151">
        <f>VLOOKUP(YEAR(cukier[[#This Row],[data sprzedazy]]), $G$3:$H$13, 2,0)</f>
        <v>2.1</v>
      </c>
      <c r="E1151">
        <f>cukier[[#This Row],[ilosc sprzedanego cukru w kg]]*cukier[[#This Row],[cena cukru]]</f>
        <v>325.5</v>
      </c>
    </row>
    <row r="1152" spans="1:5" x14ac:dyDescent="0.35">
      <c r="A1152" s="1">
        <v>40263</v>
      </c>
      <c r="B1152" s="2" t="s">
        <v>83</v>
      </c>
      <c r="C1152">
        <v>10</v>
      </c>
      <c r="D1152">
        <f>VLOOKUP(YEAR(cukier[[#This Row],[data sprzedazy]]), $G$3:$H$13, 2,0)</f>
        <v>2.1</v>
      </c>
      <c r="E1152">
        <f>cukier[[#This Row],[ilosc sprzedanego cukru w kg]]*cukier[[#This Row],[cena cukru]]</f>
        <v>21</v>
      </c>
    </row>
    <row r="1153" spans="1:5" x14ac:dyDescent="0.35">
      <c r="A1153" s="1">
        <v>40265</v>
      </c>
      <c r="B1153" s="2" t="s">
        <v>30</v>
      </c>
      <c r="C1153">
        <v>158</v>
      </c>
      <c r="D1153">
        <f>VLOOKUP(YEAR(cukier[[#This Row],[data sprzedazy]]), $G$3:$H$13, 2,0)</f>
        <v>2.1</v>
      </c>
      <c r="E1153">
        <f>cukier[[#This Row],[ilosc sprzedanego cukru w kg]]*cukier[[#This Row],[cena cukru]]</f>
        <v>331.8</v>
      </c>
    </row>
    <row r="1154" spans="1:5" x14ac:dyDescent="0.35">
      <c r="A1154" s="1">
        <v>40267</v>
      </c>
      <c r="B1154" s="2" t="s">
        <v>57</v>
      </c>
      <c r="C1154">
        <v>146</v>
      </c>
      <c r="D1154">
        <f>VLOOKUP(YEAR(cukier[[#This Row],[data sprzedazy]]), $G$3:$H$13, 2,0)</f>
        <v>2.1</v>
      </c>
      <c r="E1154">
        <f>cukier[[#This Row],[ilosc sprzedanego cukru w kg]]*cukier[[#This Row],[cena cukru]]</f>
        <v>306.60000000000002</v>
      </c>
    </row>
    <row r="1155" spans="1:5" x14ac:dyDescent="0.35">
      <c r="A1155" s="1">
        <v>40268</v>
      </c>
      <c r="B1155" s="2" t="s">
        <v>24</v>
      </c>
      <c r="C1155">
        <v>230</v>
      </c>
      <c r="D1155">
        <f>VLOOKUP(YEAR(cukier[[#This Row],[data sprzedazy]]), $G$3:$H$13, 2,0)</f>
        <v>2.1</v>
      </c>
      <c r="E1155">
        <f>cukier[[#This Row],[ilosc sprzedanego cukru w kg]]*cukier[[#This Row],[cena cukru]]</f>
        <v>483</v>
      </c>
    </row>
    <row r="1156" spans="1:5" x14ac:dyDescent="0.35">
      <c r="A1156" s="1">
        <v>40270</v>
      </c>
      <c r="B1156" s="2" t="s">
        <v>41</v>
      </c>
      <c r="C1156">
        <v>143</v>
      </c>
      <c r="D1156">
        <f>VLOOKUP(YEAR(cukier[[#This Row],[data sprzedazy]]), $G$3:$H$13, 2,0)</f>
        <v>2.1</v>
      </c>
      <c r="E1156">
        <f>cukier[[#This Row],[ilosc sprzedanego cukru w kg]]*cukier[[#This Row],[cena cukru]]</f>
        <v>300.3</v>
      </c>
    </row>
    <row r="1157" spans="1:5" x14ac:dyDescent="0.35">
      <c r="A1157" s="1">
        <v>40270</v>
      </c>
      <c r="B1157" s="2" t="s">
        <v>63</v>
      </c>
      <c r="C1157">
        <v>167</v>
      </c>
      <c r="D1157">
        <f>VLOOKUP(YEAR(cukier[[#This Row],[data sprzedazy]]), $G$3:$H$13, 2,0)</f>
        <v>2.1</v>
      </c>
      <c r="E1157">
        <f>cukier[[#This Row],[ilosc sprzedanego cukru w kg]]*cukier[[#This Row],[cena cukru]]</f>
        <v>350.7</v>
      </c>
    </row>
    <row r="1158" spans="1:5" x14ac:dyDescent="0.35">
      <c r="A1158" s="1">
        <v>40270</v>
      </c>
      <c r="B1158" s="2" t="s">
        <v>54</v>
      </c>
      <c r="C1158">
        <v>119</v>
      </c>
      <c r="D1158">
        <f>VLOOKUP(YEAR(cukier[[#This Row],[data sprzedazy]]), $G$3:$H$13, 2,0)</f>
        <v>2.1</v>
      </c>
      <c r="E1158">
        <f>cukier[[#This Row],[ilosc sprzedanego cukru w kg]]*cukier[[#This Row],[cena cukru]]</f>
        <v>249.9</v>
      </c>
    </row>
    <row r="1159" spans="1:5" x14ac:dyDescent="0.35">
      <c r="A1159" s="1">
        <v>40272</v>
      </c>
      <c r="B1159" s="2" t="s">
        <v>16</v>
      </c>
      <c r="C1159">
        <v>400</v>
      </c>
      <c r="D1159">
        <f>VLOOKUP(YEAR(cukier[[#This Row],[data sprzedazy]]), $G$3:$H$13, 2,0)</f>
        <v>2.1</v>
      </c>
      <c r="E1159">
        <f>cukier[[#This Row],[ilosc sprzedanego cukru w kg]]*cukier[[#This Row],[cena cukru]]</f>
        <v>840</v>
      </c>
    </row>
    <row r="1160" spans="1:5" x14ac:dyDescent="0.35">
      <c r="A1160" s="1">
        <v>40274</v>
      </c>
      <c r="B1160" s="2" t="s">
        <v>39</v>
      </c>
      <c r="C1160">
        <v>172</v>
      </c>
      <c r="D1160">
        <f>VLOOKUP(YEAR(cukier[[#This Row],[data sprzedazy]]), $G$3:$H$13, 2,0)</f>
        <v>2.1</v>
      </c>
      <c r="E1160">
        <f>cukier[[#This Row],[ilosc sprzedanego cukru w kg]]*cukier[[#This Row],[cena cukru]]</f>
        <v>361.2</v>
      </c>
    </row>
    <row r="1161" spans="1:5" x14ac:dyDescent="0.35">
      <c r="A1161" s="1">
        <v>40275</v>
      </c>
      <c r="B1161" s="2" t="s">
        <v>100</v>
      </c>
      <c r="C1161">
        <v>19</v>
      </c>
      <c r="D1161">
        <f>VLOOKUP(YEAR(cukier[[#This Row],[data sprzedazy]]), $G$3:$H$13, 2,0)</f>
        <v>2.1</v>
      </c>
      <c r="E1161">
        <f>cukier[[#This Row],[ilosc sprzedanego cukru w kg]]*cukier[[#This Row],[cena cukru]]</f>
        <v>39.9</v>
      </c>
    </row>
    <row r="1162" spans="1:5" x14ac:dyDescent="0.35">
      <c r="A1162" s="1">
        <v>40277</v>
      </c>
      <c r="B1162" s="2" t="s">
        <v>9</v>
      </c>
      <c r="C1162">
        <v>116</v>
      </c>
      <c r="D1162">
        <f>VLOOKUP(YEAR(cukier[[#This Row],[data sprzedazy]]), $G$3:$H$13, 2,0)</f>
        <v>2.1</v>
      </c>
      <c r="E1162">
        <f>cukier[[#This Row],[ilosc sprzedanego cukru w kg]]*cukier[[#This Row],[cena cukru]]</f>
        <v>243.60000000000002</v>
      </c>
    </row>
    <row r="1163" spans="1:5" x14ac:dyDescent="0.35">
      <c r="A1163" s="1">
        <v>40279</v>
      </c>
      <c r="B1163" s="2" t="s">
        <v>24</v>
      </c>
      <c r="C1163">
        <v>143</v>
      </c>
      <c r="D1163">
        <f>VLOOKUP(YEAR(cukier[[#This Row],[data sprzedazy]]), $G$3:$H$13, 2,0)</f>
        <v>2.1</v>
      </c>
      <c r="E1163">
        <f>cukier[[#This Row],[ilosc sprzedanego cukru w kg]]*cukier[[#This Row],[cena cukru]]</f>
        <v>300.3</v>
      </c>
    </row>
    <row r="1164" spans="1:5" x14ac:dyDescent="0.35">
      <c r="A1164" s="1">
        <v>40280</v>
      </c>
      <c r="B1164" s="2" t="s">
        <v>11</v>
      </c>
      <c r="C1164">
        <v>222</v>
      </c>
      <c r="D1164">
        <f>VLOOKUP(YEAR(cukier[[#This Row],[data sprzedazy]]), $G$3:$H$13, 2,0)</f>
        <v>2.1</v>
      </c>
      <c r="E1164">
        <f>cukier[[#This Row],[ilosc sprzedanego cukru w kg]]*cukier[[#This Row],[cena cukru]]</f>
        <v>466.20000000000005</v>
      </c>
    </row>
    <row r="1165" spans="1:5" x14ac:dyDescent="0.35">
      <c r="A1165" s="1">
        <v>40282</v>
      </c>
      <c r="B1165" s="2" t="s">
        <v>11</v>
      </c>
      <c r="C1165">
        <v>352</v>
      </c>
      <c r="D1165">
        <f>VLOOKUP(YEAR(cukier[[#This Row],[data sprzedazy]]), $G$3:$H$13, 2,0)</f>
        <v>2.1</v>
      </c>
      <c r="E1165">
        <f>cukier[[#This Row],[ilosc sprzedanego cukru w kg]]*cukier[[#This Row],[cena cukru]]</f>
        <v>739.2</v>
      </c>
    </row>
    <row r="1166" spans="1:5" x14ac:dyDescent="0.35">
      <c r="A1166" s="1">
        <v>40282</v>
      </c>
      <c r="B1166" s="2" t="s">
        <v>54</v>
      </c>
      <c r="C1166">
        <v>69</v>
      </c>
      <c r="D1166">
        <f>VLOOKUP(YEAR(cukier[[#This Row],[data sprzedazy]]), $G$3:$H$13, 2,0)</f>
        <v>2.1</v>
      </c>
      <c r="E1166">
        <f>cukier[[#This Row],[ilosc sprzedanego cukru w kg]]*cukier[[#This Row],[cena cukru]]</f>
        <v>144.9</v>
      </c>
    </row>
    <row r="1167" spans="1:5" x14ac:dyDescent="0.35">
      <c r="A1167" s="1">
        <v>40283</v>
      </c>
      <c r="B1167" s="2" t="s">
        <v>47</v>
      </c>
      <c r="C1167">
        <v>182</v>
      </c>
      <c r="D1167">
        <f>VLOOKUP(YEAR(cukier[[#This Row],[data sprzedazy]]), $G$3:$H$13, 2,0)</f>
        <v>2.1</v>
      </c>
      <c r="E1167">
        <f>cukier[[#This Row],[ilosc sprzedanego cukru w kg]]*cukier[[#This Row],[cena cukru]]</f>
        <v>382.2</v>
      </c>
    </row>
    <row r="1168" spans="1:5" x14ac:dyDescent="0.35">
      <c r="A1168" s="1">
        <v>40285</v>
      </c>
      <c r="B1168" s="2" t="s">
        <v>11</v>
      </c>
      <c r="C1168">
        <v>182</v>
      </c>
      <c r="D1168">
        <f>VLOOKUP(YEAR(cukier[[#This Row],[data sprzedazy]]), $G$3:$H$13, 2,0)</f>
        <v>2.1</v>
      </c>
      <c r="E1168">
        <f>cukier[[#This Row],[ilosc sprzedanego cukru w kg]]*cukier[[#This Row],[cena cukru]]</f>
        <v>382.2</v>
      </c>
    </row>
    <row r="1169" spans="1:5" x14ac:dyDescent="0.35">
      <c r="A1169" s="1">
        <v>40285</v>
      </c>
      <c r="B1169" s="2" t="s">
        <v>54</v>
      </c>
      <c r="C1169">
        <v>165</v>
      </c>
      <c r="D1169">
        <f>VLOOKUP(YEAR(cukier[[#This Row],[data sprzedazy]]), $G$3:$H$13, 2,0)</f>
        <v>2.1</v>
      </c>
      <c r="E1169">
        <f>cukier[[#This Row],[ilosc sprzedanego cukru w kg]]*cukier[[#This Row],[cena cukru]]</f>
        <v>346.5</v>
      </c>
    </row>
    <row r="1170" spans="1:5" x14ac:dyDescent="0.35">
      <c r="A1170" s="1">
        <v>40286</v>
      </c>
      <c r="B1170" s="2" t="s">
        <v>42</v>
      </c>
      <c r="C1170">
        <v>18</v>
      </c>
      <c r="D1170">
        <f>VLOOKUP(YEAR(cukier[[#This Row],[data sprzedazy]]), $G$3:$H$13, 2,0)</f>
        <v>2.1</v>
      </c>
      <c r="E1170">
        <f>cukier[[#This Row],[ilosc sprzedanego cukru w kg]]*cukier[[#This Row],[cena cukru]]</f>
        <v>37.800000000000004</v>
      </c>
    </row>
    <row r="1171" spans="1:5" x14ac:dyDescent="0.35">
      <c r="A1171" s="1">
        <v>40286</v>
      </c>
      <c r="B1171" s="2" t="s">
        <v>212</v>
      </c>
      <c r="C1171">
        <v>2</v>
      </c>
      <c r="D1171">
        <f>VLOOKUP(YEAR(cukier[[#This Row],[data sprzedazy]]), $G$3:$H$13, 2,0)</f>
        <v>2.1</v>
      </c>
      <c r="E1171">
        <f>cukier[[#This Row],[ilosc sprzedanego cukru w kg]]*cukier[[#This Row],[cena cukru]]</f>
        <v>4.2</v>
      </c>
    </row>
    <row r="1172" spans="1:5" x14ac:dyDescent="0.35">
      <c r="A1172" s="1">
        <v>40287</v>
      </c>
      <c r="B1172" s="2" t="s">
        <v>186</v>
      </c>
      <c r="C1172">
        <v>15</v>
      </c>
      <c r="D1172">
        <f>VLOOKUP(YEAR(cukier[[#This Row],[data sprzedazy]]), $G$3:$H$13, 2,0)</f>
        <v>2.1</v>
      </c>
      <c r="E1172">
        <f>cukier[[#This Row],[ilosc sprzedanego cukru w kg]]*cukier[[#This Row],[cena cukru]]</f>
        <v>31.5</v>
      </c>
    </row>
    <row r="1173" spans="1:5" x14ac:dyDescent="0.35">
      <c r="A1173" s="1">
        <v>40288</v>
      </c>
      <c r="B1173" s="2" t="s">
        <v>213</v>
      </c>
      <c r="C1173">
        <v>19</v>
      </c>
      <c r="D1173">
        <f>VLOOKUP(YEAR(cukier[[#This Row],[data sprzedazy]]), $G$3:$H$13, 2,0)</f>
        <v>2.1</v>
      </c>
      <c r="E1173">
        <f>cukier[[#This Row],[ilosc sprzedanego cukru w kg]]*cukier[[#This Row],[cena cukru]]</f>
        <v>39.9</v>
      </c>
    </row>
    <row r="1174" spans="1:5" x14ac:dyDescent="0.35">
      <c r="A1174" s="1">
        <v>40289</v>
      </c>
      <c r="B1174" s="2" t="s">
        <v>39</v>
      </c>
      <c r="C1174">
        <v>66</v>
      </c>
      <c r="D1174">
        <f>VLOOKUP(YEAR(cukier[[#This Row],[data sprzedazy]]), $G$3:$H$13, 2,0)</f>
        <v>2.1</v>
      </c>
      <c r="E1174">
        <f>cukier[[#This Row],[ilosc sprzedanego cukru w kg]]*cukier[[#This Row],[cena cukru]]</f>
        <v>138.6</v>
      </c>
    </row>
    <row r="1175" spans="1:5" x14ac:dyDescent="0.35">
      <c r="A1175" s="1">
        <v>40289</v>
      </c>
      <c r="B1175" s="2" t="s">
        <v>172</v>
      </c>
      <c r="C1175">
        <v>12</v>
      </c>
      <c r="D1175">
        <f>VLOOKUP(YEAR(cukier[[#This Row],[data sprzedazy]]), $G$3:$H$13, 2,0)</f>
        <v>2.1</v>
      </c>
      <c r="E1175">
        <f>cukier[[#This Row],[ilosc sprzedanego cukru w kg]]*cukier[[#This Row],[cena cukru]]</f>
        <v>25.200000000000003</v>
      </c>
    </row>
    <row r="1176" spans="1:5" x14ac:dyDescent="0.35">
      <c r="A1176" s="1">
        <v>40290</v>
      </c>
      <c r="B1176" s="2" t="s">
        <v>120</v>
      </c>
      <c r="C1176">
        <v>19</v>
      </c>
      <c r="D1176">
        <f>VLOOKUP(YEAR(cukier[[#This Row],[data sprzedazy]]), $G$3:$H$13, 2,0)</f>
        <v>2.1</v>
      </c>
      <c r="E1176">
        <f>cukier[[#This Row],[ilosc sprzedanego cukru w kg]]*cukier[[#This Row],[cena cukru]]</f>
        <v>39.9</v>
      </c>
    </row>
    <row r="1177" spans="1:5" x14ac:dyDescent="0.35">
      <c r="A1177" s="1">
        <v>40290</v>
      </c>
      <c r="B1177" s="2" t="s">
        <v>25</v>
      </c>
      <c r="C1177">
        <v>96</v>
      </c>
      <c r="D1177">
        <f>VLOOKUP(YEAR(cukier[[#This Row],[data sprzedazy]]), $G$3:$H$13, 2,0)</f>
        <v>2.1</v>
      </c>
      <c r="E1177">
        <f>cukier[[#This Row],[ilosc sprzedanego cukru w kg]]*cukier[[#This Row],[cena cukru]]</f>
        <v>201.60000000000002</v>
      </c>
    </row>
    <row r="1178" spans="1:5" x14ac:dyDescent="0.35">
      <c r="A1178" s="1">
        <v>40293</v>
      </c>
      <c r="B1178" s="2" t="s">
        <v>11</v>
      </c>
      <c r="C1178">
        <v>240</v>
      </c>
      <c r="D1178">
        <f>VLOOKUP(YEAR(cukier[[#This Row],[data sprzedazy]]), $G$3:$H$13, 2,0)</f>
        <v>2.1</v>
      </c>
      <c r="E1178">
        <f>cukier[[#This Row],[ilosc sprzedanego cukru w kg]]*cukier[[#This Row],[cena cukru]]</f>
        <v>504</v>
      </c>
    </row>
    <row r="1179" spans="1:5" x14ac:dyDescent="0.35">
      <c r="A1179" s="1">
        <v>40295</v>
      </c>
      <c r="B1179" s="2" t="s">
        <v>30</v>
      </c>
      <c r="C1179">
        <v>57</v>
      </c>
      <c r="D1179">
        <f>VLOOKUP(YEAR(cukier[[#This Row],[data sprzedazy]]), $G$3:$H$13, 2,0)</f>
        <v>2.1</v>
      </c>
      <c r="E1179">
        <f>cukier[[#This Row],[ilosc sprzedanego cukru w kg]]*cukier[[#This Row],[cena cukru]]</f>
        <v>119.7</v>
      </c>
    </row>
    <row r="1180" spans="1:5" x14ac:dyDescent="0.35">
      <c r="A1180" s="1">
        <v>40299</v>
      </c>
      <c r="B1180" s="2" t="s">
        <v>16</v>
      </c>
      <c r="C1180">
        <v>475</v>
      </c>
      <c r="D1180">
        <f>VLOOKUP(YEAR(cukier[[#This Row],[data sprzedazy]]), $G$3:$H$13, 2,0)</f>
        <v>2.1</v>
      </c>
      <c r="E1180">
        <f>cukier[[#This Row],[ilosc sprzedanego cukru w kg]]*cukier[[#This Row],[cena cukru]]</f>
        <v>997.5</v>
      </c>
    </row>
    <row r="1181" spans="1:5" x14ac:dyDescent="0.35">
      <c r="A1181" s="1">
        <v>40300</v>
      </c>
      <c r="B1181" s="2" t="s">
        <v>9</v>
      </c>
      <c r="C1181">
        <v>162</v>
      </c>
      <c r="D1181">
        <f>VLOOKUP(YEAR(cukier[[#This Row],[data sprzedazy]]), $G$3:$H$13, 2,0)</f>
        <v>2.1</v>
      </c>
      <c r="E1181">
        <f>cukier[[#This Row],[ilosc sprzedanego cukru w kg]]*cukier[[#This Row],[cena cukru]]</f>
        <v>340.2</v>
      </c>
    </row>
    <row r="1182" spans="1:5" x14ac:dyDescent="0.35">
      <c r="A1182" s="1">
        <v>40302</v>
      </c>
      <c r="B1182" s="2" t="s">
        <v>9</v>
      </c>
      <c r="C1182">
        <v>150</v>
      </c>
      <c r="D1182">
        <f>VLOOKUP(YEAR(cukier[[#This Row],[data sprzedazy]]), $G$3:$H$13, 2,0)</f>
        <v>2.1</v>
      </c>
      <c r="E1182">
        <f>cukier[[#This Row],[ilosc sprzedanego cukru w kg]]*cukier[[#This Row],[cena cukru]]</f>
        <v>315</v>
      </c>
    </row>
    <row r="1183" spans="1:5" x14ac:dyDescent="0.35">
      <c r="A1183" s="1">
        <v>40303</v>
      </c>
      <c r="B1183" s="2" t="s">
        <v>52</v>
      </c>
      <c r="C1183">
        <v>139</v>
      </c>
      <c r="D1183">
        <f>VLOOKUP(YEAR(cukier[[#This Row],[data sprzedazy]]), $G$3:$H$13, 2,0)</f>
        <v>2.1</v>
      </c>
      <c r="E1183">
        <f>cukier[[#This Row],[ilosc sprzedanego cukru w kg]]*cukier[[#This Row],[cena cukru]]</f>
        <v>291.90000000000003</v>
      </c>
    </row>
    <row r="1184" spans="1:5" x14ac:dyDescent="0.35">
      <c r="A1184" s="1">
        <v>40305</v>
      </c>
      <c r="B1184" s="2" t="s">
        <v>21</v>
      </c>
      <c r="C1184">
        <v>183</v>
      </c>
      <c r="D1184">
        <f>VLOOKUP(YEAR(cukier[[#This Row],[data sprzedazy]]), $G$3:$H$13, 2,0)</f>
        <v>2.1</v>
      </c>
      <c r="E1184">
        <f>cukier[[#This Row],[ilosc sprzedanego cukru w kg]]*cukier[[#This Row],[cena cukru]]</f>
        <v>384.3</v>
      </c>
    </row>
    <row r="1185" spans="1:5" x14ac:dyDescent="0.35">
      <c r="A1185" s="1">
        <v>40315</v>
      </c>
      <c r="B1185" s="2" t="s">
        <v>9</v>
      </c>
      <c r="C1185">
        <v>214</v>
      </c>
      <c r="D1185">
        <f>VLOOKUP(YEAR(cukier[[#This Row],[data sprzedazy]]), $G$3:$H$13, 2,0)</f>
        <v>2.1</v>
      </c>
      <c r="E1185">
        <f>cukier[[#This Row],[ilosc sprzedanego cukru w kg]]*cukier[[#This Row],[cena cukru]]</f>
        <v>449.40000000000003</v>
      </c>
    </row>
    <row r="1186" spans="1:5" x14ac:dyDescent="0.35">
      <c r="A1186" s="1">
        <v>40318</v>
      </c>
      <c r="B1186" s="2" t="s">
        <v>177</v>
      </c>
      <c r="C1186">
        <v>14</v>
      </c>
      <c r="D1186">
        <f>VLOOKUP(YEAR(cukier[[#This Row],[data sprzedazy]]), $G$3:$H$13, 2,0)</f>
        <v>2.1</v>
      </c>
      <c r="E1186">
        <f>cukier[[#This Row],[ilosc sprzedanego cukru w kg]]*cukier[[#This Row],[cena cukru]]</f>
        <v>29.400000000000002</v>
      </c>
    </row>
    <row r="1187" spans="1:5" x14ac:dyDescent="0.35">
      <c r="A1187" s="1">
        <v>40319</v>
      </c>
      <c r="B1187" s="2" t="s">
        <v>197</v>
      </c>
      <c r="C1187">
        <v>2</v>
      </c>
      <c r="D1187">
        <f>VLOOKUP(YEAR(cukier[[#This Row],[data sprzedazy]]), $G$3:$H$13, 2,0)</f>
        <v>2.1</v>
      </c>
      <c r="E1187">
        <f>cukier[[#This Row],[ilosc sprzedanego cukru w kg]]*cukier[[#This Row],[cena cukru]]</f>
        <v>4.2</v>
      </c>
    </row>
    <row r="1188" spans="1:5" x14ac:dyDescent="0.35">
      <c r="A1188" s="1">
        <v>40320</v>
      </c>
      <c r="B1188" s="2" t="s">
        <v>24</v>
      </c>
      <c r="C1188">
        <v>383</v>
      </c>
      <c r="D1188">
        <f>VLOOKUP(YEAR(cukier[[#This Row],[data sprzedazy]]), $G$3:$H$13, 2,0)</f>
        <v>2.1</v>
      </c>
      <c r="E1188">
        <f>cukier[[#This Row],[ilosc sprzedanego cukru w kg]]*cukier[[#This Row],[cena cukru]]</f>
        <v>804.30000000000007</v>
      </c>
    </row>
    <row r="1189" spans="1:5" x14ac:dyDescent="0.35">
      <c r="A1189" s="1">
        <v>40321</v>
      </c>
      <c r="B1189" s="2" t="s">
        <v>2</v>
      </c>
      <c r="C1189">
        <v>14</v>
      </c>
      <c r="D1189">
        <f>VLOOKUP(YEAR(cukier[[#This Row],[data sprzedazy]]), $G$3:$H$13, 2,0)</f>
        <v>2.1</v>
      </c>
      <c r="E1189">
        <f>cukier[[#This Row],[ilosc sprzedanego cukru w kg]]*cukier[[#This Row],[cena cukru]]</f>
        <v>29.400000000000002</v>
      </c>
    </row>
    <row r="1190" spans="1:5" x14ac:dyDescent="0.35">
      <c r="A1190" s="1">
        <v>40321</v>
      </c>
      <c r="B1190" s="2" t="s">
        <v>54</v>
      </c>
      <c r="C1190">
        <v>127</v>
      </c>
      <c r="D1190">
        <f>VLOOKUP(YEAR(cukier[[#This Row],[data sprzedazy]]), $G$3:$H$13, 2,0)</f>
        <v>2.1</v>
      </c>
      <c r="E1190">
        <f>cukier[[#This Row],[ilosc sprzedanego cukru w kg]]*cukier[[#This Row],[cena cukru]]</f>
        <v>266.7</v>
      </c>
    </row>
    <row r="1191" spans="1:5" x14ac:dyDescent="0.35">
      <c r="A1191" s="1">
        <v>40322</v>
      </c>
      <c r="B1191" s="2" t="s">
        <v>32</v>
      </c>
      <c r="C1191">
        <v>179</v>
      </c>
      <c r="D1191">
        <f>VLOOKUP(YEAR(cukier[[#This Row],[data sprzedazy]]), $G$3:$H$13, 2,0)</f>
        <v>2.1</v>
      </c>
      <c r="E1191">
        <f>cukier[[#This Row],[ilosc sprzedanego cukru w kg]]*cukier[[#This Row],[cena cukru]]</f>
        <v>375.90000000000003</v>
      </c>
    </row>
    <row r="1192" spans="1:5" x14ac:dyDescent="0.35">
      <c r="A1192" s="1">
        <v>40323</v>
      </c>
      <c r="B1192" s="2" t="s">
        <v>25</v>
      </c>
      <c r="C1192">
        <v>74</v>
      </c>
      <c r="D1192">
        <f>VLOOKUP(YEAR(cukier[[#This Row],[data sprzedazy]]), $G$3:$H$13, 2,0)</f>
        <v>2.1</v>
      </c>
      <c r="E1192">
        <f>cukier[[#This Row],[ilosc sprzedanego cukru w kg]]*cukier[[#This Row],[cena cukru]]</f>
        <v>155.4</v>
      </c>
    </row>
    <row r="1193" spans="1:5" x14ac:dyDescent="0.35">
      <c r="A1193" s="1">
        <v>40323</v>
      </c>
      <c r="B1193" s="2" t="s">
        <v>52</v>
      </c>
      <c r="C1193">
        <v>311</v>
      </c>
      <c r="D1193">
        <f>VLOOKUP(YEAR(cukier[[#This Row],[data sprzedazy]]), $G$3:$H$13, 2,0)</f>
        <v>2.1</v>
      </c>
      <c r="E1193">
        <f>cukier[[#This Row],[ilosc sprzedanego cukru w kg]]*cukier[[#This Row],[cena cukru]]</f>
        <v>653.1</v>
      </c>
    </row>
    <row r="1194" spans="1:5" x14ac:dyDescent="0.35">
      <c r="A1194" s="1">
        <v>40327</v>
      </c>
      <c r="B1194" s="2" t="s">
        <v>68</v>
      </c>
      <c r="C1194">
        <v>190</v>
      </c>
      <c r="D1194">
        <f>VLOOKUP(YEAR(cukier[[#This Row],[data sprzedazy]]), $G$3:$H$13, 2,0)</f>
        <v>2.1</v>
      </c>
      <c r="E1194">
        <f>cukier[[#This Row],[ilosc sprzedanego cukru w kg]]*cukier[[#This Row],[cena cukru]]</f>
        <v>399</v>
      </c>
    </row>
    <row r="1195" spans="1:5" x14ac:dyDescent="0.35">
      <c r="A1195" s="1">
        <v>40329</v>
      </c>
      <c r="B1195" s="2" t="s">
        <v>33</v>
      </c>
      <c r="C1195">
        <v>67</v>
      </c>
      <c r="D1195">
        <f>VLOOKUP(YEAR(cukier[[#This Row],[data sprzedazy]]), $G$3:$H$13, 2,0)</f>
        <v>2.1</v>
      </c>
      <c r="E1195">
        <f>cukier[[#This Row],[ilosc sprzedanego cukru w kg]]*cukier[[#This Row],[cena cukru]]</f>
        <v>140.70000000000002</v>
      </c>
    </row>
    <row r="1196" spans="1:5" x14ac:dyDescent="0.35">
      <c r="A1196" s="1">
        <v>40331</v>
      </c>
      <c r="B1196" s="2" t="s">
        <v>9</v>
      </c>
      <c r="C1196">
        <v>331</v>
      </c>
      <c r="D1196">
        <f>VLOOKUP(YEAR(cukier[[#This Row],[data sprzedazy]]), $G$3:$H$13, 2,0)</f>
        <v>2.1</v>
      </c>
      <c r="E1196">
        <f>cukier[[#This Row],[ilosc sprzedanego cukru w kg]]*cukier[[#This Row],[cena cukru]]</f>
        <v>695.1</v>
      </c>
    </row>
    <row r="1197" spans="1:5" x14ac:dyDescent="0.35">
      <c r="A1197" s="1">
        <v>40331</v>
      </c>
      <c r="B1197" s="2" t="s">
        <v>41</v>
      </c>
      <c r="C1197">
        <v>114</v>
      </c>
      <c r="D1197">
        <f>VLOOKUP(YEAR(cukier[[#This Row],[data sprzedazy]]), $G$3:$H$13, 2,0)</f>
        <v>2.1</v>
      </c>
      <c r="E1197">
        <f>cukier[[#This Row],[ilosc sprzedanego cukru w kg]]*cukier[[#This Row],[cena cukru]]</f>
        <v>239.4</v>
      </c>
    </row>
    <row r="1198" spans="1:5" x14ac:dyDescent="0.35">
      <c r="A1198" s="1">
        <v>40332</v>
      </c>
      <c r="B1198" s="2" t="s">
        <v>54</v>
      </c>
      <c r="C1198">
        <v>79</v>
      </c>
      <c r="D1198">
        <f>VLOOKUP(YEAR(cukier[[#This Row],[data sprzedazy]]), $G$3:$H$13, 2,0)</f>
        <v>2.1</v>
      </c>
      <c r="E1198">
        <f>cukier[[#This Row],[ilosc sprzedanego cukru w kg]]*cukier[[#This Row],[cena cukru]]</f>
        <v>165.9</v>
      </c>
    </row>
    <row r="1199" spans="1:5" x14ac:dyDescent="0.35">
      <c r="A1199" s="1">
        <v>40333</v>
      </c>
      <c r="B1199" s="2" t="s">
        <v>73</v>
      </c>
      <c r="C1199">
        <v>22</v>
      </c>
      <c r="D1199">
        <f>VLOOKUP(YEAR(cukier[[#This Row],[data sprzedazy]]), $G$3:$H$13, 2,0)</f>
        <v>2.1</v>
      </c>
      <c r="E1199">
        <f>cukier[[#This Row],[ilosc sprzedanego cukru w kg]]*cukier[[#This Row],[cena cukru]]</f>
        <v>46.2</v>
      </c>
    </row>
    <row r="1200" spans="1:5" x14ac:dyDescent="0.35">
      <c r="A1200" s="1">
        <v>40333</v>
      </c>
      <c r="B1200" s="2" t="s">
        <v>94</v>
      </c>
      <c r="C1200">
        <v>5</v>
      </c>
      <c r="D1200">
        <f>VLOOKUP(YEAR(cukier[[#This Row],[data sprzedazy]]), $G$3:$H$13, 2,0)</f>
        <v>2.1</v>
      </c>
      <c r="E1200">
        <f>cukier[[#This Row],[ilosc sprzedanego cukru w kg]]*cukier[[#This Row],[cena cukru]]</f>
        <v>10.5</v>
      </c>
    </row>
    <row r="1201" spans="1:5" x14ac:dyDescent="0.35">
      <c r="A1201" s="1">
        <v>40336</v>
      </c>
      <c r="B1201" s="2" t="s">
        <v>74</v>
      </c>
      <c r="C1201">
        <v>17</v>
      </c>
      <c r="D1201">
        <f>VLOOKUP(YEAR(cukier[[#This Row],[data sprzedazy]]), $G$3:$H$13, 2,0)</f>
        <v>2.1</v>
      </c>
      <c r="E1201">
        <f>cukier[[#This Row],[ilosc sprzedanego cukru w kg]]*cukier[[#This Row],[cena cukru]]</f>
        <v>35.700000000000003</v>
      </c>
    </row>
    <row r="1202" spans="1:5" x14ac:dyDescent="0.35">
      <c r="A1202" s="1">
        <v>40337</v>
      </c>
      <c r="B1202" s="2" t="s">
        <v>47</v>
      </c>
      <c r="C1202">
        <v>344</v>
      </c>
      <c r="D1202">
        <f>VLOOKUP(YEAR(cukier[[#This Row],[data sprzedazy]]), $G$3:$H$13, 2,0)</f>
        <v>2.1</v>
      </c>
      <c r="E1202">
        <f>cukier[[#This Row],[ilosc sprzedanego cukru w kg]]*cukier[[#This Row],[cena cukru]]</f>
        <v>722.4</v>
      </c>
    </row>
    <row r="1203" spans="1:5" x14ac:dyDescent="0.35">
      <c r="A1203" s="1">
        <v>40337</v>
      </c>
      <c r="B1203" s="2" t="s">
        <v>16</v>
      </c>
      <c r="C1203">
        <v>329</v>
      </c>
      <c r="D1203">
        <f>VLOOKUP(YEAR(cukier[[#This Row],[data sprzedazy]]), $G$3:$H$13, 2,0)</f>
        <v>2.1</v>
      </c>
      <c r="E1203">
        <f>cukier[[#This Row],[ilosc sprzedanego cukru w kg]]*cukier[[#This Row],[cena cukru]]</f>
        <v>690.9</v>
      </c>
    </row>
    <row r="1204" spans="1:5" x14ac:dyDescent="0.35">
      <c r="A1204" s="1">
        <v>40337</v>
      </c>
      <c r="B1204" s="2" t="s">
        <v>114</v>
      </c>
      <c r="C1204">
        <v>10</v>
      </c>
      <c r="D1204">
        <f>VLOOKUP(YEAR(cukier[[#This Row],[data sprzedazy]]), $G$3:$H$13, 2,0)</f>
        <v>2.1</v>
      </c>
      <c r="E1204">
        <f>cukier[[#This Row],[ilosc sprzedanego cukru w kg]]*cukier[[#This Row],[cena cukru]]</f>
        <v>21</v>
      </c>
    </row>
    <row r="1205" spans="1:5" x14ac:dyDescent="0.35">
      <c r="A1205" s="1">
        <v>40341</v>
      </c>
      <c r="B1205" s="2" t="s">
        <v>32</v>
      </c>
      <c r="C1205">
        <v>105</v>
      </c>
      <c r="D1205">
        <f>VLOOKUP(YEAR(cukier[[#This Row],[data sprzedazy]]), $G$3:$H$13, 2,0)</f>
        <v>2.1</v>
      </c>
      <c r="E1205">
        <f>cukier[[#This Row],[ilosc sprzedanego cukru w kg]]*cukier[[#This Row],[cena cukru]]</f>
        <v>220.5</v>
      </c>
    </row>
    <row r="1206" spans="1:5" x14ac:dyDescent="0.35">
      <c r="A1206" s="1">
        <v>40342</v>
      </c>
      <c r="B1206" s="2" t="s">
        <v>71</v>
      </c>
      <c r="C1206">
        <v>26</v>
      </c>
      <c r="D1206">
        <f>VLOOKUP(YEAR(cukier[[#This Row],[data sprzedazy]]), $G$3:$H$13, 2,0)</f>
        <v>2.1</v>
      </c>
      <c r="E1206">
        <f>cukier[[#This Row],[ilosc sprzedanego cukru w kg]]*cukier[[#This Row],[cena cukru]]</f>
        <v>54.6</v>
      </c>
    </row>
    <row r="1207" spans="1:5" x14ac:dyDescent="0.35">
      <c r="A1207" s="1">
        <v>40343</v>
      </c>
      <c r="B1207" s="2" t="s">
        <v>41</v>
      </c>
      <c r="C1207">
        <v>121</v>
      </c>
      <c r="D1207">
        <f>VLOOKUP(YEAR(cukier[[#This Row],[data sprzedazy]]), $G$3:$H$13, 2,0)</f>
        <v>2.1</v>
      </c>
      <c r="E1207">
        <f>cukier[[#This Row],[ilosc sprzedanego cukru w kg]]*cukier[[#This Row],[cena cukru]]</f>
        <v>254.10000000000002</v>
      </c>
    </row>
    <row r="1208" spans="1:5" x14ac:dyDescent="0.35">
      <c r="A1208" s="1">
        <v>40345</v>
      </c>
      <c r="B1208" s="2" t="s">
        <v>10</v>
      </c>
      <c r="C1208">
        <v>174</v>
      </c>
      <c r="D1208">
        <f>VLOOKUP(YEAR(cukier[[#This Row],[data sprzedazy]]), $G$3:$H$13, 2,0)</f>
        <v>2.1</v>
      </c>
      <c r="E1208">
        <f>cukier[[#This Row],[ilosc sprzedanego cukru w kg]]*cukier[[#This Row],[cena cukru]]</f>
        <v>365.40000000000003</v>
      </c>
    </row>
    <row r="1209" spans="1:5" x14ac:dyDescent="0.35">
      <c r="A1209" s="1">
        <v>40346</v>
      </c>
      <c r="B1209" s="2" t="s">
        <v>16</v>
      </c>
      <c r="C1209">
        <v>233</v>
      </c>
      <c r="D1209">
        <f>VLOOKUP(YEAR(cukier[[#This Row],[data sprzedazy]]), $G$3:$H$13, 2,0)</f>
        <v>2.1</v>
      </c>
      <c r="E1209">
        <f>cukier[[#This Row],[ilosc sprzedanego cukru w kg]]*cukier[[#This Row],[cena cukru]]</f>
        <v>489.3</v>
      </c>
    </row>
    <row r="1210" spans="1:5" x14ac:dyDescent="0.35">
      <c r="A1210" s="1">
        <v>40347</v>
      </c>
      <c r="B1210" s="2" t="s">
        <v>12</v>
      </c>
      <c r="C1210">
        <v>117</v>
      </c>
      <c r="D1210">
        <f>VLOOKUP(YEAR(cukier[[#This Row],[data sprzedazy]]), $G$3:$H$13, 2,0)</f>
        <v>2.1</v>
      </c>
      <c r="E1210">
        <f>cukier[[#This Row],[ilosc sprzedanego cukru w kg]]*cukier[[#This Row],[cena cukru]]</f>
        <v>245.70000000000002</v>
      </c>
    </row>
    <row r="1211" spans="1:5" x14ac:dyDescent="0.35">
      <c r="A1211" s="1">
        <v>40348</v>
      </c>
      <c r="B1211" s="2" t="s">
        <v>74</v>
      </c>
      <c r="C1211">
        <v>11</v>
      </c>
      <c r="D1211">
        <f>VLOOKUP(YEAR(cukier[[#This Row],[data sprzedazy]]), $G$3:$H$13, 2,0)</f>
        <v>2.1</v>
      </c>
      <c r="E1211">
        <f>cukier[[#This Row],[ilosc sprzedanego cukru w kg]]*cukier[[#This Row],[cena cukru]]</f>
        <v>23.1</v>
      </c>
    </row>
    <row r="1212" spans="1:5" x14ac:dyDescent="0.35">
      <c r="A1212" s="1">
        <v>40348</v>
      </c>
      <c r="B1212" s="2" t="s">
        <v>214</v>
      </c>
      <c r="C1212">
        <v>18</v>
      </c>
      <c r="D1212">
        <f>VLOOKUP(YEAR(cukier[[#This Row],[data sprzedazy]]), $G$3:$H$13, 2,0)</f>
        <v>2.1</v>
      </c>
      <c r="E1212">
        <f>cukier[[#This Row],[ilosc sprzedanego cukru w kg]]*cukier[[#This Row],[cena cukru]]</f>
        <v>37.800000000000004</v>
      </c>
    </row>
    <row r="1213" spans="1:5" x14ac:dyDescent="0.35">
      <c r="A1213" s="1">
        <v>40348</v>
      </c>
      <c r="B1213" s="2" t="s">
        <v>47</v>
      </c>
      <c r="C1213">
        <v>332</v>
      </c>
      <c r="D1213">
        <f>VLOOKUP(YEAR(cukier[[#This Row],[data sprzedazy]]), $G$3:$H$13, 2,0)</f>
        <v>2.1</v>
      </c>
      <c r="E1213">
        <f>cukier[[#This Row],[ilosc sprzedanego cukru w kg]]*cukier[[#This Row],[cena cukru]]</f>
        <v>697.2</v>
      </c>
    </row>
    <row r="1214" spans="1:5" x14ac:dyDescent="0.35">
      <c r="A1214" s="1">
        <v>40349</v>
      </c>
      <c r="B1214" s="2" t="s">
        <v>158</v>
      </c>
      <c r="C1214">
        <v>6</v>
      </c>
      <c r="D1214">
        <f>VLOOKUP(YEAR(cukier[[#This Row],[data sprzedazy]]), $G$3:$H$13, 2,0)</f>
        <v>2.1</v>
      </c>
      <c r="E1214">
        <f>cukier[[#This Row],[ilosc sprzedanego cukru w kg]]*cukier[[#This Row],[cena cukru]]</f>
        <v>12.600000000000001</v>
      </c>
    </row>
    <row r="1215" spans="1:5" x14ac:dyDescent="0.35">
      <c r="A1215" s="1">
        <v>40350</v>
      </c>
      <c r="B1215" s="2" t="s">
        <v>104</v>
      </c>
      <c r="C1215">
        <v>260</v>
      </c>
      <c r="D1215">
        <f>VLOOKUP(YEAR(cukier[[#This Row],[data sprzedazy]]), $G$3:$H$13, 2,0)</f>
        <v>2.1</v>
      </c>
      <c r="E1215">
        <f>cukier[[#This Row],[ilosc sprzedanego cukru w kg]]*cukier[[#This Row],[cena cukru]]</f>
        <v>546</v>
      </c>
    </row>
    <row r="1216" spans="1:5" x14ac:dyDescent="0.35">
      <c r="A1216" s="1">
        <v>40350</v>
      </c>
      <c r="B1216" s="2" t="s">
        <v>82</v>
      </c>
      <c r="C1216">
        <v>22</v>
      </c>
      <c r="D1216">
        <f>VLOOKUP(YEAR(cukier[[#This Row],[data sprzedazy]]), $G$3:$H$13, 2,0)</f>
        <v>2.1</v>
      </c>
      <c r="E1216">
        <f>cukier[[#This Row],[ilosc sprzedanego cukru w kg]]*cukier[[#This Row],[cena cukru]]</f>
        <v>46.2</v>
      </c>
    </row>
    <row r="1217" spans="1:5" x14ac:dyDescent="0.35">
      <c r="A1217" s="1">
        <v>40352</v>
      </c>
      <c r="B1217" s="2" t="s">
        <v>131</v>
      </c>
      <c r="C1217">
        <v>9</v>
      </c>
      <c r="D1217">
        <f>VLOOKUP(YEAR(cukier[[#This Row],[data sprzedazy]]), $G$3:$H$13, 2,0)</f>
        <v>2.1</v>
      </c>
      <c r="E1217">
        <f>cukier[[#This Row],[ilosc sprzedanego cukru w kg]]*cukier[[#This Row],[cena cukru]]</f>
        <v>18.900000000000002</v>
      </c>
    </row>
    <row r="1218" spans="1:5" x14ac:dyDescent="0.35">
      <c r="A1218" s="1">
        <v>40353</v>
      </c>
      <c r="B1218" s="2" t="s">
        <v>68</v>
      </c>
      <c r="C1218">
        <v>79</v>
      </c>
      <c r="D1218">
        <f>VLOOKUP(YEAR(cukier[[#This Row],[data sprzedazy]]), $G$3:$H$13, 2,0)</f>
        <v>2.1</v>
      </c>
      <c r="E1218">
        <f>cukier[[#This Row],[ilosc sprzedanego cukru w kg]]*cukier[[#This Row],[cena cukru]]</f>
        <v>165.9</v>
      </c>
    </row>
    <row r="1219" spans="1:5" x14ac:dyDescent="0.35">
      <c r="A1219" s="1">
        <v>40355</v>
      </c>
      <c r="B1219" s="2" t="s">
        <v>47</v>
      </c>
      <c r="C1219">
        <v>480</v>
      </c>
      <c r="D1219">
        <f>VLOOKUP(YEAR(cukier[[#This Row],[data sprzedazy]]), $G$3:$H$13, 2,0)</f>
        <v>2.1</v>
      </c>
      <c r="E1219">
        <f>cukier[[#This Row],[ilosc sprzedanego cukru w kg]]*cukier[[#This Row],[cena cukru]]</f>
        <v>1008</v>
      </c>
    </row>
    <row r="1220" spans="1:5" x14ac:dyDescent="0.35">
      <c r="A1220" s="1">
        <v>40360</v>
      </c>
      <c r="B1220" s="2" t="s">
        <v>11</v>
      </c>
      <c r="C1220">
        <v>154</v>
      </c>
      <c r="D1220">
        <f>VLOOKUP(YEAR(cukier[[#This Row],[data sprzedazy]]), $G$3:$H$13, 2,0)</f>
        <v>2.1</v>
      </c>
      <c r="E1220">
        <f>cukier[[#This Row],[ilosc sprzedanego cukru w kg]]*cukier[[#This Row],[cena cukru]]</f>
        <v>323.40000000000003</v>
      </c>
    </row>
    <row r="1221" spans="1:5" x14ac:dyDescent="0.35">
      <c r="A1221" s="1">
        <v>40360</v>
      </c>
      <c r="B1221" s="2" t="s">
        <v>37</v>
      </c>
      <c r="C1221">
        <v>170</v>
      </c>
      <c r="D1221">
        <f>VLOOKUP(YEAR(cukier[[#This Row],[data sprzedazy]]), $G$3:$H$13, 2,0)</f>
        <v>2.1</v>
      </c>
      <c r="E1221">
        <f>cukier[[#This Row],[ilosc sprzedanego cukru w kg]]*cukier[[#This Row],[cena cukru]]</f>
        <v>357</v>
      </c>
    </row>
    <row r="1222" spans="1:5" x14ac:dyDescent="0.35">
      <c r="A1222" s="1">
        <v>40361</v>
      </c>
      <c r="B1222" s="2" t="s">
        <v>215</v>
      </c>
      <c r="C1222">
        <v>13</v>
      </c>
      <c r="D1222">
        <f>VLOOKUP(YEAR(cukier[[#This Row],[data sprzedazy]]), $G$3:$H$13, 2,0)</f>
        <v>2.1</v>
      </c>
      <c r="E1222">
        <f>cukier[[#This Row],[ilosc sprzedanego cukru w kg]]*cukier[[#This Row],[cena cukru]]</f>
        <v>27.3</v>
      </c>
    </row>
    <row r="1223" spans="1:5" x14ac:dyDescent="0.35">
      <c r="A1223" s="1">
        <v>40364</v>
      </c>
      <c r="B1223" s="2" t="s">
        <v>20</v>
      </c>
      <c r="C1223">
        <v>29</v>
      </c>
      <c r="D1223">
        <f>VLOOKUP(YEAR(cukier[[#This Row],[data sprzedazy]]), $G$3:$H$13, 2,0)</f>
        <v>2.1</v>
      </c>
      <c r="E1223">
        <f>cukier[[#This Row],[ilosc sprzedanego cukru w kg]]*cukier[[#This Row],[cena cukru]]</f>
        <v>60.900000000000006</v>
      </c>
    </row>
    <row r="1224" spans="1:5" x14ac:dyDescent="0.35">
      <c r="A1224" s="1">
        <v>40366</v>
      </c>
      <c r="B1224" s="2" t="s">
        <v>21</v>
      </c>
      <c r="C1224">
        <v>80</v>
      </c>
      <c r="D1224">
        <f>VLOOKUP(YEAR(cukier[[#This Row],[data sprzedazy]]), $G$3:$H$13, 2,0)</f>
        <v>2.1</v>
      </c>
      <c r="E1224">
        <f>cukier[[#This Row],[ilosc sprzedanego cukru w kg]]*cukier[[#This Row],[cena cukru]]</f>
        <v>168</v>
      </c>
    </row>
    <row r="1225" spans="1:5" x14ac:dyDescent="0.35">
      <c r="A1225" s="1">
        <v>40370</v>
      </c>
      <c r="B1225" s="2" t="s">
        <v>178</v>
      </c>
      <c r="C1225">
        <v>20</v>
      </c>
      <c r="D1225">
        <f>VLOOKUP(YEAR(cukier[[#This Row],[data sprzedazy]]), $G$3:$H$13, 2,0)</f>
        <v>2.1</v>
      </c>
      <c r="E1225">
        <f>cukier[[#This Row],[ilosc sprzedanego cukru w kg]]*cukier[[#This Row],[cena cukru]]</f>
        <v>42</v>
      </c>
    </row>
    <row r="1226" spans="1:5" x14ac:dyDescent="0.35">
      <c r="A1226" s="1">
        <v>40370</v>
      </c>
      <c r="B1226" s="2" t="s">
        <v>11</v>
      </c>
      <c r="C1226">
        <v>401</v>
      </c>
      <c r="D1226">
        <f>VLOOKUP(YEAR(cukier[[#This Row],[data sprzedazy]]), $G$3:$H$13, 2,0)</f>
        <v>2.1</v>
      </c>
      <c r="E1226">
        <f>cukier[[#This Row],[ilosc sprzedanego cukru w kg]]*cukier[[#This Row],[cena cukru]]</f>
        <v>842.1</v>
      </c>
    </row>
    <row r="1227" spans="1:5" x14ac:dyDescent="0.35">
      <c r="A1227" s="1">
        <v>40372</v>
      </c>
      <c r="B1227" s="2" t="s">
        <v>41</v>
      </c>
      <c r="C1227">
        <v>134</v>
      </c>
      <c r="D1227">
        <f>VLOOKUP(YEAR(cukier[[#This Row],[data sprzedazy]]), $G$3:$H$13, 2,0)</f>
        <v>2.1</v>
      </c>
      <c r="E1227">
        <f>cukier[[#This Row],[ilosc sprzedanego cukru w kg]]*cukier[[#This Row],[cena cukru]]</f>
        <v>281.40000000000003</v>
      </c>
    </row>
    <row r="1228" spans="1:5" x14ac:dyDescent="0.35">
      <c r="A1228" s="1">
        <v>40374</v>
      </c>
      <c r="B1228" s="2" t="s">
        <v>39</v>
      </c>
      <c r="C1228">
        <v>107</v>
      </c>
      <c r="D1228">
        <f>VLOOKUP(YEAR(cukier[[#This Row],[data sprzedazy]]), $G$3:$H$13, 2,0)</f>
        <v>2.1</v>
      </c>
      <c r="E1228">
        <f>cukier[[#This Row],[ilosc sprzedanego cukru w kg]]*cukier[[#This Row],[cena cukru]]</f>
        <v>224.70000000000002</v>
      </c>
    </row>
    <row r="1229" spans="1:5" x14ac:dyDescent="0.35">
      <c r="A1229" s="1">
        <v>40379</v>
      </c>
      <c r="B1229" s="2" t="s">
        <v>12</v>
      </c>
      <c r="C1229">
        <v>30</v>
      </c>
      <c r="D1229">
        <f>VLOOKUP(YEAR(cukier[[#This Row],[data sprzedazy]]), $G$3:$H$13, 2,0)</f>
        <v>2.1</v>
      </c>
      <c r="E1229">
        <f>cukier[[#This Row],[ilosc sprzedanego cukru w kg]]*cukier[[#This Row],[cena cukru]]</f>
        <v>63</v>
      </c>
    </row>
    <row r="1230" spans="1:5" x14ac:dyDescent="0.35">
      <c r="A1230" s="1">
        <v>40381</v>
      </c>
      <c r="B1230" s="2" t="s">
        <v>26</v>
      </c>
      <c r="C1230">
        <v>138</v>
      </c>
      <c r="D1230">
        <f>VLOOKUP(YEAR(cukier[[#This Row],[data sprzedazy]]), $G$3:$H$13, 2,0)</f>
        <v>2.1</v>
      </c>
      <c r="E1230">
        <f>cukier[[#This Row],[ilosc sprzedanego cukru w kg]]*cukier[[#This Row],[cena cukru]]</f>
        <v>289.8</v>
      </c>
    </row>
    <row r="1231" spans="1:5" x14ac:dyDescent="0.35">
      <c r="A1231" s="1">
        <v>40382</v>
      </c>
      <c r="B1231" s="2" t="s">
        <v>24</v>
      </c>
      <c r="C1231">
        <v>404</v>
      </c>
      <c r="D1231">
        <f>VLOOKUP(YEAR(cukier[[#This Row],[data sprzedazy]]), $G$3:$H$13, 2,0)</f>
        <v>2.1</v>
      </c>
      <c r="E1231">
        <f>cukier[[#This Row],[ilosc sprzedanego cukru w kg]]*cukier[[#This Row],[cena cukru]]</f>
        <v>848.40000000000009</v>
      </c>
    </row>
    <row r="1232" spans="1:5" x14ac:dyDescent="0.35">
      <c r="A1232" s="1">
        <v>40386</v>
      </c>
      <c r="B1232" s="2" t="s">
        <v>39</v>
      </c>
      <c r="C1232">
        <v>117</v>
      </c>
      <c r="D1232">
        <f>VLOOKUP(YEAR(cukier[[#This Row],[data sprzedazy]]), $G$3:$H$13, 2,0)</f>
        <v>2.1</v>
      </c>
      <c r="E1232">
        <f>cukier[[#This Row],[ilosc sprzedanego cukru w kg]]*cukier[[#This Row],[cena cukru]]</f>
        <v>245.70000000000002</v>
      </c>
    </row>
    <row r="1233" spans="1:5" x14ac:dyDescent="0.35">
      <c r="A1233" s="1">
        <v>40389</v>
      </c>
      <c r="B1233" s="2" t="s">
        <v>11</v>
      </c>
      <c r="C1233">
        <v>124</v>
      </c>
      <c r="D1233">
        <f>VLOOKUP(YEAR(cukier[[#This Row],[data sprzedazy]]), $G$3:$H$13, 2,0)</f>
        <v>2.1</v>
      </c>
      <c r="E1233">
        <f>cukier[[#This Row],[ilosc sprzedanego cukru w kg]]*cukier[[#This Row],[cena cukru]]</f>
        <v>260.40000000000003</v>
      </c>
    </row>
    <row r="1234" spans="1:5" x14ac:dyDescent="0.35">
      <c r="A1234" s="1">
        <v>40390</v>
      </c>
      <c r="B1234" s="2" t="s">
        <v>54</v>
      </c>
      <c r="C1234">
        <v>155</v>
      </c>
      <c r="D1234">
        <f>VLOOKUP(YEAR(cukier[[#This Row],[data sprzedazy]]), $G$3:$H$13, 2,0)</f>
        <v>2.1</v>
      </c>
      <c r="E1234">
        <f>cukier[[#This Row],[ilosc sprzedanego cukru w kg]]*cukier[[#This Row],[cena cukru]]</f>
        <v>325.5</v>
      </c>
    </row>
    <row r="1235" spans="1:5" x14ac:dyDescent="0.35">
      <c r="A1235" s="1">
        <v>40391</v>
      </c>
      <c r="B1235" s="2" t="s">
        <v>30</v>
      </c>
      <c r="C1235">
        <v>161</v>
      </c>
      <c r="D1235">
        <f>VLOOKUP(YEAR(cukier[[#This Row],[data sprzedazy]]), $G$3:$H$13, 2,0)</f>
        <v>2.1</v>
      </c>
      <c r="E1235">
        <f>cukier[[#This Row],[ilosc sprzedanego cukru w kg]]*cukier[[#This Row],[cena cukru]]</f>
        <v>338.1</v>
      </c>
    </row>
    <row r="1236" spans="1:5" x14ac:dyDescent="0.35">
      <c r="A1236" s="1">
        <v>40395</v>
      </c>
      <c r="B1236" s="2" t="s">
        <v>14</v>
      </c>
      <c r="C1236">
        <v>80</v>
      </c>
      <c r="D1236">
        <f>VLOOKUP(YEAR(cukier[[#This Row],[data sprzedazy]]), $G$3:$H$13, 2,0)</f>
        <v>2.1</v>
      </c>
      <c r="E1236">
        <f>cukier[[#This Row],[ilosc sprzedanego cukru w kg]]*cukier[[#This Row],[cena cukru]]</f>
        <v>168</v>
      </c>
    </row>
    <row r="1237" spans="1:5" x14ac:dyDescent="0.35">
      <c r="A1237" s="1">
        <v>40395</v>
      </c>
      <c r="B1237" s="2" t="s">
        <v>174</v>
      </c>
      <c r="C1237">
        <v>9</v>
      </c>
      <c r="D1237">
        <f>VLOOKUP(YEAR(cukier[[#This Row],[data sprzedazy]]), $G$3:$H$13, 2,0)</f>
        <v>2.1</v>
      </c>
      <c r="E1237">
        <f>cukier[[#This Row],[ilosc sprzedanego cukru w kg]]*cukier[[#This Row],[cena cukru]]</f>
        <v>18.900000000000002</v>
      </c>
    </row>
    <row r="1238" spans="1:5" x14ac:dyDescent="0.35">
      <c r="A1238" s="1">
        <v>40396</v>
      </c>
      <c r="B1238" s="2" t="s">
        <v>14</v>
      </c>
      <c r="C1238">
        <v>160</v>
      </c>
      <c r="D1238">
        <f>VLOOKUP(YEAR(cukier[[#This Row],[data sprzedazy]]), $G$3:$H$13, 2,0)</f>
        <v>2.1</v>
      </c>
      <c r="E1238">
        <f>cukier[[#This Row],[ilosc sprzedanego cukru w kg]]*cukier[[#This Row],[cena cukru]]</f>
        <v>336</v>
      </c>
    </row>
    <row r="1239" spans="1:5" x14ac:dyDescent="0.35">
      <c r="A1239" s="1">
        <v>40399</v>
      </c>
      <c r="B1239" s="2" t="s">
        <v>115</v>
      </c>
      <c r="C1239">
        <v>18</v>
      </c>
      <c r="D1239">
        <f>VLOOKUP(YEAR(cukier[[#This Row],[data sprzedazy]]), $G$3:$H$13, 2,0)</f>
        <v>2.1</v>
      </c>
      <c r="E1239">
        <f>cukier[[#This Row],[ilosc sprzedanego cukru w kg]]*cukier[[#This Row],[cena cukru]]</f>
        <v>37.800000000000004</v>
      </c>
    </row>
    <row r="1240" spans="1:5" x14ac:dyDescent="0.35">
      <c r="A1240" s="1">
        <v>40401</v>
      </c>
      <c r="B1240" s="2" t="s">
        <v>12</v>
      </c>
      <c r="C1240">
        <v>150</v>
      </c>
      <c r="D1240">
        <f>VLOOKUP(YEAR(cukier[[#This Row],[data sprzedazy]]), $G$3:$H$13, 2,0)</f>
        <v>2.1</v>
      </c>
      <c r="E1240">
        <f>cukier[[#This Row],[ilosc sprzedanego cukru w kg]]*cukier[[#This Row],[cena cukru]]</f>
        <v>315</v>
      </c>
    </row>
    <row r="1241" spans="1:5" x14ac:dyDescent="0.35">
      <c r="A1241" s="1">
        <v>40405</v>
      </c>
      <c r="B1241" s="2" t="s">
        <v>216</v>
      </c>
      <c r="C1241">
        <v>16</v>
      </c>
      <c r="D1241">
        <f>VLOOKUP(YEAR(cukier[[#This Row],[data sprzedazy]]), $G$3:$H$13, 2,0)</f>
        <v>2.1</v>
      </c>
      <c r="E1241">
        <f>cukier[[#This Row],[ilosc sprzedanego cukru w kg]]*cukier[[#This Row],[cena cukru]]</f>
        <v>33.6</v>
      </c>
    </row>
    <row r="1242" spans="1:5" x14ac:dyDescent="0.35">
      <c r="A1242" s="1">
        <v>40412</v>
      </c>
      <c r="B1242" s="2" t="s">
        <v>71</v>
      </c>
      <c r="C1242">
        <v>158</v>
      </c>
      <c r="D1242">
        <f>VLOOKUP(YEAR(cukier[[#This Row],[data sprzedazy]]), $G$3:$H$13, 2,0)</f>
        <v>2.1</v>
      </c>
      <c r="E1242">
        <f>cukier[[#This Row],[ilosc sprzedanego cukru w kg]]*cukier[[#This Row],[cena cukru]]</f>
        <v>331.8</v>
      </c>
    </row>
    <row r="1243" spans="1:5" x14ac:dyDescent="0.35">
      <c r="A1243" s="1">
        <v>40414</v>
      </c>
      <c r="B1243" s="2" t="s">
        <v>63</v>
      </c>
      <c r="C1243">
        <v>29</v>
      </c>
      <c r="D1243">
        <f>VLOOKUP(YEAR(cukier[[#This Row],[data sprzedazy]]), $G$3:$H$13, 2,0)</f>
        <v>2.1</v>
      </c>
      <c r="E1243">
        <f>cukier[[#This Row],[ilosc sprzedanego cukru w kg]]*cukier[[#This Row],[cena cukru]]</f>
        <v>60.900000000000006</v>
      </c>
    </row>
    <row r="1244" spans="1:5" x14ac:dyDescent="0.35">
      <c r="A1244" s="1">
        <v>40423</v>
      </c>
      <c r="B1244" s="2" t="s">
        <v>108</v>
      </c>
      <c r="C1244">
        <v>6</v>
      </c>
      <c r="D1244">
        <f>VLOOKUP(YEAR(cukier[[#This Row],[data sprzedazy]]), $G$3:$H$13, 2,0)</f>
        <v>2.1</v>
      </c>
      <c r="E1244">
        <f>cukier[[#This Row],[ilosc sprzedanego cukru w kg]]*cukier[[#This Row],[cena cukru]]</f>
        <v>12.600000000000001</v>
      </c>
    </row>
    <row r="1245" spans="1:5" x14ac:dyDescent="0.35">
      <c r="A1245" s="1">
        <v>40423</v>
      </c>
      <c r="B1245" s="2" t="s">
        <v>11</v>
      </c>
      <c r="C1245">
        <v>489</v>
      </c>
      <c r="D1245">
        <f>VLOOKUP(YEAR(cukier[[#This Row],[data sprzedazy]]), $G$3:$H$13, 2,0)</f>
        <v>2.1</v>
      </c>
      <c r="E1245">
        <f>cukier[[#This Row],[ilosc sprzedanego cukru w kg]]*cukier[[#This Row],[cena cukru]]</f>
        <v>1026.9000000000001</v>
      </c>
    </row>
    <row r="1246" spans="1:5" x14ac:dyDescent="0.35">
      <c r="A1246" s="1">
        <v>40425</v>
      </c>
      <c r="B1246" s="2" t="s">
        <v>37</v>
      </c>
      <c r="C1246">
        <v>200</v>
      </c>
      <c r="D1246">
        <f>VLOOKUP(YEAR(cukier[[#This Row],[data sprzedazy]]), $G$3:$H$13, 2,0)</f>
        <v>2.1</v>
      </c>
      <c r="E1246">
        <f>cukier[[#This Row],[ilosc sprzedanego cukru w kg]]*cukier[[#This Row],[cena cukru]]</f>
        <v>420</v>
      </c>
    </row>
    <row r="1247" spans="1:5" x14ac:dyDescent="0.35">
      <c r="A1247" s="1">
        <v>40427</v>
      </c>
      <c r="B1247" s="2" t="s">
        <v>12</v>
      </c>
      <c r="C1247">
        <v>28</v>
      </c>
      <c r="D1247">
        <f>VLOOKUP(YEAR(cukier[[#This Row],[data sprzedazy]]), $G$3:$H$13, 2,0)</f>
        <v>2.1</v>
      </c>
      <c r="E1247">
        <f>cukier[[#This Row],[ilosc sprzedanego cukru w kg]]*cukier[[#This Row],[cena cukru]]</f>
        <v>58.800000000000004</v>
      </c>
    </row>
    <row r="1248" spans="1:5" x14ac:dyDescent="0.35">
      <c r="A1248" s="1">
        <v>40431</v>
      </c>
      <c r="B1248" s="2" t="s">
        <v>12</v>
      </c>
      <c r="C1248">
        <v>28</v>
      </c>
      <c r="D1248">
        <f>VLOOKUP(YEAR(cukier[[#This Row],[data sprzedazy]]), $G$3:$H$13, 2,0)</f>
        <v>2.1</v>
      </c>
      <c r="E1248">
        <f>cukier[[#This Row],[ilosc sprzedanego cukru w kg]]*cukier[[#This Row],[cena cukru]]</f>
        <v>58.800000000000004</v>
      </c>
    </row>
    <row r="1249" spans="1:5" x14ac:dyDescent="0.35">
      <c r="A1249" s="1">
        <v>40432</v>
      </c>
      <c r="B1249" s="2" t="s">
        <v>11</v>
      </c>
      <c r="C1249">
        <v>297</v>
      </c>
      <c r="D1249">
        <f>VLOOKUP(YEAR(cukier[[#This Row],[data sprzedazy]]), $G$3:$H$13, 2,0)</f>
        <v>2.1</v>
      </c>
      <c r="E1249">
        <f>cukier[[#This Row],[ilosc sprzedanego cukru w kg]]*cukier[[#This Row],[cena cukru]]</f>
        <v>623.70000000000005</v>
      </c>
    </row>
    <row r="1250" spans="1:5" x14ac:dyDescent="0.35">
      <c r="A1250" s="1">
        <v>40434</v>
      </c>
      <c r="B1250" s="2" t="s">
        <v>19</v>
      </c>
      <c r="C1250">
        <v>227</v>
      </c>
      <c r="D1250">
        <f>VLOOKUP(YEAR(cukier[[#This Row],[data sprzedazy]]), $G$3:$H$13, 2,0)</f>
        <v>2.1</v>
      </c>
      <c r="E1250">
        <f>cukier[[#This Row],[ilosc sprzedanego cukru w kg]]*cukier[[#This Row],[cena cukru]]</f>
        <v>476.70000000000005</v>
      </c>
    </row>
    <row r="1251" spans="1:5" x14ac:dyDescent="0.35">
      <c r="A1251" s="1">
        <v>40434</v>
      </c>
      <c r="B1251" s="2" t="s">
        <v>142</v>
      </c>
      <c r="C1251">
        <v>14</v>
      </c>
      <c r="D1251">
        <f>VLOOKUP(YEAR(cukier[[#This Row],[data sprzedazy]]), $G$3:$H$13, 2,0)</f>
        <v>2.1</v>
      </c>
      <c r="E1251">
        <f>cukier[[#This Row],[ilosc sprzedanego cukru w kg]]*cukier[[#This Row],[cena cukru]]</f>
        <v>29.400000000000002</v>
      </c>
    </row>
    <row r="1252" spans="1:5" x14ac:dyDescent="0.35">
      <c r="A1252" s="1">
        <v>40437</v>
      </c>
      <c r="B1252" s="2" t="s">
        <v>100</v>
      </c>
      <c r="C1252">
        <v>20</v>
      </c>
      <c r="D1252">
        <f>VLOOKUP(YEAR(cukier[[#This Row],[data sprzedazy]]), $G$3:$H$13, 2,0)</f>
        <v>2.1</v>
      </c>
      <c r="E1252">
        <f>cukier[[#This Row],[ilosc sprzedanego cukru w kg]]*cukier[[#This Row],[cena cukru]]</f>
        <v>42</v>
      </c>
    </row>
    <row r="1253" spans="1:5" x14ac:dyDescent="0.35">
      <c r="A1253" s="1">
        <v>40439</v>
      </c>
      <c r="B1253" s="2" t="s">
        <v>65</v>
      </c>
      <c r="C1253">
        <v>194</v>
      </c>
      <c r="D1253">
        <f>VLOOKUP(YEAR(cukier[[#This Row],[data sprzedazy]]), $G$3:$H$13, 2,0)</f>
        <v>2.1</v>
      </c>
      <c r="E1253">
        <f>cukier[[#This Row],[ilosc sprzedanego cukru w kg]]*cukier[[#This Row],[cena cukru]]</f>
        <v>407.40000000000003</v>
      </c>
    </row>
    <row r="1254" spans="1:5" x14ac:dyDescent="0.35">
      <c r="A1254" s="1">
        <v>40439</v>
      </c>
      <c r="B1254" s="2" t="s">
        <v>37</v>
      </c>
      <c r="C1254">
        <v>58</v>
      </c>
      <c r="D1254">
        <f>VLOOKUP(YEAR(cukier[[#This Row],[data sprzedazy]]), $G$3:$H$13, 2,0)</f>
        <v>2.1</v>
      </c>
      <c r="E1254">
        <f>cukier[[#This Row],[ilosc sprzedanego cukru w kg]]*cukier[[#This Row],[cena cukru]]</f>
        <v>121.80000000000001</v>
      </c>
    </row>
    <row r="1255" spans="1:5" x14ac:dyDescent="0.35">
      <c r="A1255" s="1">
        <v>40440</v>
      </c>
      <c r="B1255" s="2" t="s">
        <v>68</v>
      </c>
      <c r="C1255">
        <v>30</v>
      </c>
      <c r="D1255">
        <f>VLOOKUP(YEAR(cukier[[#This Row],[data sprzedazy]]), $G$3:$H$13, 2,0)</f>
        <v>2.1</v>
      </c>
      <c r="E1255">
        <f>cukier[[#This Row],[ilosc sprzedanego cukru w kg]]*cukier[[#This Row],[cena cukru]]</f>
        <v>63</v>
      </c>
    </row>
    <row r="1256" spans="1:5" x14ac:dyDescent="0.35">
      <c r="A1256" s="1">
        <v>40440</v>
      </c>
      <c r="B1256" s="2" t="s">
        <v>19</v>
      </c>
      <c r="C1256">
        <v>159</v>
      </c>
      <c r="D1256">
        <f>VLOOKUP(YEAR(cukier[[#This Row],[data sprzedazy]]), $G$3:$H$13, 2,0)</f>
        <v>2.1</v>
      </c>
      <c r="E1256">
        <f>cukier[[#This Row],[ilosc sprzedanego cukru w kg]]*cukier[[#This Row],[cena cukru]]</f>
        <v>333.90000000000003</v>
      </c>
    </row>
    <row r="1257" spans="1:5" x14ac:dyDescent="0.35">
      <c r="A1257" s="1">
        <v>40443</v>
      </c>
      <c r="B1257" s="2" t="s">
        <v>24</v>
      </c>
      <c r="C1257">
        <v>279</v>
      </c>
      <c r="D1257">
        <f>VLOOKUP(YEAR(cukier[[#This Row],[data sprzedazy]]), $G$3:$H$13, 2,0)</f>
        <v>2.1</v>
      </c>
      <c r="E1257">
        <f>cukier[[#This Row],[ilosc sprzedanego cukru w kg]]*cukier[[#This Row],[cena cukru]]</f>
        <v>585.9</v>
      </c>
    </row>
    <row r="1258" spans="1:5" x14ac:dyDescent="0.35">
      <c r="A1258" s="1">
        <v>40444</v>
      </c>
      <c r="B1258" s="2" t="s">
        <v>28</v>
      </c>
      <c r="C1258">
        <v>38</v>
      </c>
      <c r="D1258">
        <f>VLOOKUP(YEAR(cukier[[#This Row],[data sprzedazy]]), $G$3:$H$13, 2,0)</f>
        <v>2.1</v>
      </c>
      <c r="E1258">
        <f>cukier[[#This Row],[ilosc sprzedanego cukru w kg]]*cukier[[#This Row],[cena cukru]]</f>
        <v>79.8</v>
      </c>
    </row>
    <row r="1259" spans="1:5" x14ac:dyDescent="0.35">
      <c r="A1259" s="1">
        <v>40446</v>
      </c>
      <c r="B1259" s="2" t="s">
        <v>38</v>
      </c>
      <c r="C1259">
        <v>7</v>
      </c>
      <c r="D1259">
        <f>VLOOKUP(YEAR(cukier[[#This Row],[data sprzedazy]]), $G$3:$H$13, 2,0)</f>
        <v>2.1</v>
      </c>
      <c r="E1259">
        <f>cukier[[#This Row],[ilosc sprzedanego cukru w kg]]*cukier[[#This Row],[cena cukru]]</f>
        <v>14.700000000000001</v>
      </c>
    </row>
    <row r="1260" spans="1:5" x14ac:dyDescent="0.35">
      <c r="A1260" s="1">
        <v>40447</v>
      </c>
      <c r="B1260" s="2" t="s">
        <v>24</v>
      </c>
      <c r="C1260">
        <v>154</v>
      </c>
      <c r="D1260">
        <f>VLOOKUP(YEAR(cukier[[#This Row],[data sprzedazy]]), $G$3:$H$13, 2,0)</f>
        <v>2.1</v>
      </c>
      <c r="E1260">
        <f>cukier[[#This Row],[ilosc sprzedanego cukru w kg]]*cukier[[#This Row],[cena cukru]]</f>
        <v>323.40000000000003</v>
      </c>
    </row>
    <row r="1261" spans="1:5" x14ac:dyDescent="0.35">
      <c r="A1261" s="1">
        <v>40447</v>
      </c>
      <c r="B1261" s="2" t="s">
        <v>52</v>
      </c>
      <c r="C1261">
        <v>274</v>
      </c>
      <c r="D1261">
        <f>VLOOKUP(YEAR(cukier[[#This Row],[data sprzedazy]]), $G$3:$H$13, 2,0)</f>
        <v>2.1</v>
      </c>
      <c r="E1261">
        <f>cukier[[#This Row],[ilosc sprzedanego cukru w kg]]*cukier[[#This Row],[cena cukru]]</f>
        <v>575.4</v>
      </c>
    </row>
    <row r="1262" spans="1:5" x14ac:dyDescent="0.35">
      <c r="A1262" s="1">
        <v>40448</v>
      </c>
      <c r="B1262" s="2" t="s">
        <v>16</v>
      </c>
      <c r="C1262">
        <v>219</v>
      </c>
      <c r="D1262">
        <f>VLOOKUP(YEAR(cukier[[#This Row],[data sprzedazy]]), $G$3:$H$13, 2,0)</f>
        <v>2.1</v>
      </c>
      <c r="E1262">
        <f>cukier[[#This Row],[ilosc sprzedanego cukru w kg]]*cukier[[#This Row],[cena cukru]]</f>
        <v>459.90000000000003</v>
      </c>
    </row>
    <row r="1263" spans="1:5" x14ac:dyDescent="0.35">
      <c r="A1263" s="1">
        <v>40449</v>
      </c>
      <c r="B1263" s="2" t="s">
        <v>32</v>
      </c>
      <c r="C1263">
        <v>57</v>
      </c>
      <c r="D1263">
        <f>VLOOKUP(YEAR(cukier[[#This Row],[data sprzedazy]]), $G$3:$H$13, 2,0)</f>
        <v>2.1</v>
      </c>
      <c r="E1263">
        <f>cukier[[#This Row],[ilosc sprzedanego cukru w kg]]*cukier[[#This Row],[cena cukru]]</f>
        <v>119.7</v>
      </c>
    </row>
    <row r="1264" spans="1:5" x14ac:dyDescent="0.35">
      <c r="A1264" s="1">
        <v>40449</v>
      </c>
      <c r="B1264" s="2" t="s">
        <v>14</v>
      </c>
      <c r="C1264">
        <v>152</v>
      </c>
      <c r="D1264">
        <f>VLOOKUP(YEAR(cukier[[#This Row],[data sprzedazy]]), $G$3:$H$13, 2,0)</f>
        <v>2.1</v>
      </c>
      <c r="E1264">
        <f>cukier[[#This Row],[ilosc sprzedanego cukru w kg]]*cukier[[#This Row],[cena cukru]]</f>
        <v>319.2</v>
      </c>
    </row>
    <row r="1265" spans="1:5" x14ac:dyDescent="0.35">
      <c r="A1265" s="1">
        <v>40454</v>
      </c>
      <c r="B1265" s="2" t="s">
        <v>47</v>
      </c>
      <c r="C1265">
        <v>263</v>
      </c>
      <c r="D1265">
        <f>VLOOKUP(YEAR(cukier[[#This Row],[data sprzedazy]]), $G$3:$H$13, 2,0)</f>
        <v>2.1</v>
      </c>
      <c r="E1265">
        <f>cukier[[#This Row],[ilosc sprzedanego cukru w kg]]*cukier[[#This Row],[cena cukru]]</f>
        <v>552.30000000000007</v>
      </c>
    </row>
    <row r="1266" spans="1:5" x14ac:dyDescent="0.35">
      <c r="A1266" s="1">
        <v>40456</v>
      </c>
      <c r="B1266" s="2" t="s">
        <v>30</v>
      </c>
      <c r="C1266">
        <v>61</v>
      </c>
      <c r="D1266">
        <f>VLOOKUP(YEAR(cukier[[#This Row],[data sprzedazy]]), $G$3:$H$13, 2,0)</f>
        <v>2.1</v>
      </c>
      <c r="E1266">
        <f>cukier[[#This Row],[ilosc sprzedanego cukru w kg]]*cukier[[#This Row],[cena cukru]]</f>
        <v>128.1</v>
      </c>
    </row>
    <row r="1267" spans="1:5" x14ac:dyDescent="0.35">
      <c r="A1267" s="1">
        <v>40456</v>
      </c>
      <c r="B1267" s="2" t="s">
        <v>52</v>
      </c>
      <c r="C1267">
        <v>217</v>
      </c>
      <c r="D1267">
        <f>VLOOKUP(YEAR(cukier[[#This Row],[data sprzedazy]]), $G$3:$H$13, 2,0)</f>
        <v>2.1</v>
      </c>
      <c r="E1267">
        <f>cukier[[#This Row],[ilosc sprzedanego cukru w kg]]*cukier[[#This Row],[cena cukru]]</f>
        <v>455.70000000000005</v>
      </c>
    </row>
    <row r="1268" spans="1:5" x14ac:dyDescent="0.35">
      <c r="A1268" s="1">
        <v>40457</v>
      </c>
      <c r="B1268" s="2" t="s">
        <v>63</v>
      </c>
      <c r="C1268">
        <v>28</v>
      </c>
      <c r="D1268">
        <f>VLOOKUP(YEAR(cukier[[#This Row],[data sprzedazy]]), $G$3:$H$13, 2,0)</f>
        <v>2.1</v>
      </c>
      <c r="E1268">
        <f>cukier[[#This Row],[ilosc sprzedanego cukru w kg]]*cukier[[#This Row],[cena cukru]]</f>
        <v>58.800000000000004</v>
      </c>
    </row>
    <row r="1269" spans="1:5" x14ac:dyDescent="0.35">
      <c r="A1269" s="1">
        <v>40457</v>
      </c>
      <c r="B1269" s="2" t="s">
        <v>47</v>
      </c>
      <c r="C1269">
        <v>299</v>
      </c>
      <c r="D1269">
        <f>VLOOKUP(YEAR(cukier[[#This Row],[data sprzedazy]]), $G$3:$H$13, 2,0)</f>
        <v>2.1</v>
      </c>
      <c r="E1269">
        <f>cukier[[#This Row],[ilosc sprzedanego cukru w kg]]*cukier[[#This Row],[cena cukru]]</f>
        <v>627.9</v>
      </c>
    </row>
    <row r="1270" spans="1:5" x14ac:dyDescent="0.35">
      <c r="A1270" s="1">
        <v>40460</v>
      </c>
      <c r="B1270" s="2" t="s">
        <v>16</v>
      </c>
      <c r="C1270">
        <v>429</v>
      </c>
      <c r="D1270">
        <f>VLOOKUP(YEAR(cukier[[#This Row],[data sprzedazy]]), $G$3:$H$13, 2,0)</f>
        <v>2.1</v>
      </c>
      <c r="E1270">
        <f>cukier[[#This Row],[ilosc sprzedanego cukru w kg]]*cukier[[#This Row],[cena cukru]]</f>
        <v>900.90000000000009</v>
      </c>
    </row>
    <row r="1271" spans="1:5" x14ac:dyDescent="0.35">
      <c r="A1271" s="1">
        <v>40463</v>
      </c>
      <c r="B1271" s="2" t="s">
        <v>16</v>
      </c>
      <c r="C1271">
        <v>427</v>
      </c>
      <c r="D1271">
        <f>VLOOKUP(YEAR(cukier[[#This Row],[data sprzedazy]]), $G$3:$H$13, 2,0)</f>
        <v>2.1</v>
      </c>
      <c r="E1271">
        <f>cukier[[#This Row],[ilosc sprzedanego cukru w kg]]*cukier[[#This Row],[cena cukru]]</f>
        <v>896.7</v>
      </c>
    </row>
    <row r="1272" spans="1:5" x14ac:dyDescent="0.35">
      <c r="A1272" s="1">
        <v>40463</v>
      </c>
      <c r="B1272" s="2" t="s">
        <v>14</v>
      </c>
      <c r="C1272">
        <v>87</v>
      </c>
      <c r="D1272">
        <f>VLOOKUP(YEAR(cukier[[#This Row],[data sprzedazy]]), $G$3:$H$13, 2,0)</f>
        <v>2.1</v>
      </c>
      <c r="E1272">
        <f>cukier[[#This Row],[ilosc sprzedanego cukru w kg]]*cukier[[#This Row],[cena cukru]]</f>
        <v>182.70000000000002</v>
      </c>
    </row>
    <row r="1273" spans="1:5" x14ac:dyDescent="0.35">
      <c r="A1273" s="1">
        <v>40463</v>
      </c>
      <c r="B1273" s="2" t="s">
        <v>143</v>
      </c>
      <c r="C1273">
        <v>17</v>
      </c>
      <c r="D1273">
        <f>VLOOKUP(YEAR(cukier[[#This Row],[data sprzedazy]]), $G$3:$H$13, 2,0)</f>
        <v>2.1</v>
      </c>
      <c r="E1273">
        <f>cukier[[#This Row],[ilosc sprzedanego cukru w kg]]*cukier[[#This Row],[cena cukru]]</f>
        <v>35.700000000000003</v>
      </c>
    </row>
    <row r="1274" spans="1:5" x14ac:dyDescent="0.35">
      <c r="A1274" s="1">
        <v>40465</v>
      </c>
      <c r="B1274" s="2" t="s">
        <v>37</v>
      </c>
      <c r="C1274">
        <v>124</v>
      </c>
      <c r="D1274">
        <f>VLOOKUP(YEAR(cukier[[#This Row],[data sprzedazy]]), $G$3:$H$13, 2,0)</f>
        <v>2.1</v>
      </c>
      <c r="E1274">
        <f>cukier[[#This Row],[ilosc sprzedanego cukru w kg]]*cukier[[#This Row],[cena cukru]]</f>
        <v>260.40000000000003</v>
      </c>
    </row>
    <row r="1275" spans="1:5" x14ac:dyDescent="0.35">
      <c r="A1275" s="1">
        <v>40467</v>
      </c>
      <c r="B1275" s="2" t="s">
        <v>9</v>
      </c>
      <c r="C1275">
        <v>406</v>
      </c>
      <c r="D1275">
        <f>VLOOKUP(YEAR(cukier[[#This Row],[data sprzedazy]]), $G$3:$H$13, 2,0)</f>
        <v>2.1</v>
      </c>
      <c r="E1275">
        <f>cukier[[#This Row],[ilosc sprzedanego cukru w kg]]*cukier[[#This Row],[cena cukru]]</f>
        <v>852.6</v>
      </c>
    </row>
    <row r="1276" spans="1:5" x14ac:dyDescent="0.35">
      <c r="A1276" s="1">
        <v>40467</v>
      </c>
      <c r="B1276" s="2" t="s">
        <v>54</v>
      </c>
      <c r="C1276">
        <v>136</v>
      </c>
      <c r="D1276">
        <f>VLOOKUP(YEAR(cukier[[#This Row],[data sprzedazy]]), $G$3:$H$13, 2,0)</f>
        <v>2.1</v>
      </c>
      <c r="E1276">
        <f>cukier[[#This Row],[ilosc sprzedanego cukru w kg]]*cukier[[#This Row],[cena cukru]]</f>
        <v>285.60000000000002</v>
      </c>
    </row>
    <row r="1277" spans="1:5" x14ac:dyDescent="0.35">
      <c r="A1277" s="1">
        <v>40468</v>
      </c>
      <c r="B1277" s="2" t="s">
        <v>27</v>
      </c>
      <c r="C1277">
        <v>44</v>
      </c>
      <c r="D1277">
        <f>VLOOKUP(YEAR(cukier[[#This Row],[data sprzedazy]]), $G$3:$H$13, 2,0)</f>
        <v>2.1</v>
      </c>
      <c r="E1277">
        <f>cukier[[#This Row],[ilosc sprzedanego cukru w kg]]*cukier[[#This Row],[cena cukru]]</f>
        <v>92.4</v>
      </c>
    </row>
    <row r="1278" spans="1:5" x14ac:dyDescent="0.35">
      <c r="A1278" s="1">
        <v>40470</v>
      </c>
      <c r="B1278" s="2" t="s">
        <v>41</v>
      </c>
      <c r="C1278">
        <v>76</v>
      </c>
      <c r="D1278">
        <f>VLOOKUP(YEAR(cukier[[#This Row],[data sprzedazy]]), $G$3:$H$13, 2,0)</f>
        <v>2.1</v>
      </c>
      <c r="E1278">
        <f>cukier[[#This Row],[ilosc sprzedanego cukru w kg]]*cukier[[#This Row],[cena cukru]]</f>
        <v>159.6</v>
      </c>
    </row>
    <row r="1279" spans="1:5" x14ac:dyDescent="0.35">
      <c r="A1279" s="1">
        <v>40473</v>
      </c>
      <c r="B1279" s="2" t="s">
        <v>21</v>
      </c>
      <c r="C1279">
        <v>104</v>
      </c>
      <c r="D1279">
        <f>VLOOKUP(YEAR(cukier[[#This Row],[data sprzedazy]]), $G$3:$H$13, 2,0)</f>
        <v>2.1</v>
      </c>
      <c r="E1279">
        <f>cukier[[#This Row],[ilosc sprzedanego cukru w kg]]*cukier[[#This Row],[cena cukru]]</f>
        <v>218.4</v>
      </c>
    </row>
    <row r="1280" spans="1:5" x14ac:dyDescent="0.35">
      <c r="A1280" s="1">
        <v>40474</v>
      </c>
      <c r="B1280" s="2" t="s">
        <v>14</v>
      </c>
      <c r="C1280">
        <v>107</v>
      </c>
      <c r="D1280">
        <f>VLOOKUP(YEAR(cukier[[#This Row],[data sprzedazy]]), $G$3:$H$13, 2,0)</f>
        <v>2.1</v>
      </c>
      <c r="E1280">
        <f>cukier[[#This Row],[ilosc sprzedanego cukru w kg]]*cukier[[#This Row],[cena cukru]]</f>
        <v>224.70000000000002</v>
      </c>
    </row>
    <row r="1281" spans="1:5" x14ac:dyDescent="0.35">
      <c r="A1281" s="1">
        <v>40477</v>
      </c>
      <c r="B1281" s="2" t="s">
        <v>24</v>
      </c>
      <c r="C1281">
        <v>339</v>
      </c>
      <c r="D1281">
        <f>VLOOKUP(YEAR(cukier[[#This Row],[data sprzedazy]]), $G$3:$H$13, 2,0)</f>
        <v>2.1</v>
      </c>
      <c r="E1281">
        <f>cukier[[#This Row],[ilosc sprzedanego cukru w kg]]*cukier[[#This Row],[cena cukru]]</f>
        <v>711.9</v>
      </c>
    </row>
    <row r="1282" spans="1:5" x14ac:dyDescent="0.35">
      <c r="A1282" s="1">
        <v>40480</v>
      </c>
      <c r="B1282" s="2" t="s">
        <v>47</v>
      </c>
      <c r="C1282">
        <v>313</v>
      </c>
      <c r="D1282">
        <f>VLOOKUP(YEAR(cukier[[#This Row],[data sprzedazy]]), $G$3:$H$13, 2,0)</f>
        <v>2.1</v>
      </c>
      <c r="E1282">
        <f>cukier[[#This Row],[ilosc sprzedanego cukru w kg]]*cukier[[#This Row],[cena cukru]]</f>
        <v>657.30000000000007</v>
      </c>
    </row>
    <row r="1283" spans="1:5" x14ac:dyDescent="0.35">
      <c r="A1283" s="1">
        <v>40481</v>
      </c>
      <c r="B1283" s="2" t="s">
        <v>47</v>
      </c>
      <c r="C1283">
        <v>251</v>
      </c>
      <c r="D1283">
        <f>VLOOKUP(YEAR(cukier[[#This Row],[data sprzedazy]]), $G$3:$H$13, 2,0)</f>
        <v>2.1</v>
      </c>
      <c r="E1283">
        <f>cukier[[#This Row],[ilosc sprzedanego cukru w kg]]*cukier[[#This Row],[cena cukru]]</f>
        <v>527.1</v>
      </c>
    </row>
    <row r="1284" spans="1:5" x14ac:dyDescent="0.35">
      <c r="A1284" s="1">
        <v>40481</v>
      </c>
      <c r="B1284" s="2" t="s">
        <v>16</v>
      </c>
      <c r="C1284">
        <v>126</v>
      </c>
      <c r="D1284">
        <f>VLOOKUP(YEAR(cukier[[#This Row],[data sprzedazy]]), $G$3:$H$13, 2,0)</f>
        <v>2.1</v>
      </c>
      <c r="E1284">
        <f>cukier[[#This Row],[ilosc sprzedanego cukru w kg]]*cukier[[#This Row],[cena cukru]]</f>
        <v>264.60000000000002</v>
      </c>
    </row>
    <row r="1285" spans="1:5" x14ac:dyDescent="0.35">
      <c r="A1285" s="1">
        <v>40483</v>
      </c>
      <c r="B1285" s="2" t="s">
        <v>27</v>
      </c>
      <c r="C1285">
        <v>20</v>
      </c>
      <c r="D1285">
        <f>VLOOKUP(YEAR(cukier[[#This Row],[data sprzedazy]]), $G$3:$H$13, 2,0)</f>
        <v>2.1</v>
      </c>
      <c r="E1285">
        <f>cukier[[#This Row],[ilosc sprzedanego cukru w kg]]*cukier[[#This Row],[cena cukru]]</f>
        <v>42</v>
      </c>
    </row>
    <row r="1286" spans="1:5" x14ac:dyDescent="0.35">
      <c r="A1286" s="1">
        <v>40484</v>
      </c>
      <c r="B1286" s="2" t="s">
        <v>71</v>
      </c>
      <c r="C1286">
        <v>80</v>
      </c>
      <c r="D1286">
        <f>VLOOKUP(YEAR(cukier[[#This Row],[data sprzedazy]]), $G$3:$H$13, 2,0)</f>
        <v>2.1</v>
      </c>
      <c r="E1286">
        <f>cukier[[#This Row],[ilosc sprzedanego cukru w kg]]*cukier[[#This Row],[cena cukru]]</f>
        <v>168</v>
      </c>
    </row>
    <row r="1287" spans="1:5" x14ac:dyDescent="0.35">
      <c r="A1287" s="1">
        <v>40485</v>
      </c>
      <c r="B1287" s="2" t="s">
        <v>138</v>
      </c>
      <c r="C1287">
        <v>9</v>
      </c>
      <c r="D1287">
        <f>VLOOKUP(YEAR(cukier[[#This Row],[data sprzedazy]]), $G$3:$H$13, 2,0)</f>
        <v>2.1</v>
      </c>
      <c r="E1287">
        <f>cukier[[#This Row],[ilosc sprzedanego cukru w kg]]*cukier[[#This Row],[cena cukru]]</f>
        <v>18.900000000000002</v>
      </c>
    </row>
    <row r="1288" spans="1:5" x14ac:dyDescent="0.35">
      <c r="A1288" s="1">
        <v>40487</v>
      </c>
      <c r="B1288" s="2" t="s">
        <v>21</v>
      </c>
      <c r="C1288">
        <v>50</v>
      </c>
      <c r="D1288">
        <f>VLOOKUP(YEAR(cukier[[#This Row],[data sprzedazy]]), $G$3:$H$13, 2,0)</f>
        <v>2.1</v>
      </c>
      <c r="E1288">
        <f>cukier[[#This Row],[ilosc sprzedanego cukru w kg]]*cukier[[#This Row],[cena cukru]]</f>
        <v>105</v>
      </c>
    </row>
    <row r="1289" spans="1:5" x14ac:dyDescent="0.35">
      <c r="A1289" s="1">
        <v>40488</v>
      </c>
      <c r="B1289" s="2" t="s">
        <v>25</v>
      </c>
      <c r="C1289">
        <v>100</v>
      </c>
      <c r="D1289">
        <f>VLOOKUP(YEAR(cukier[[#This Row],[data sprzedazy]]), $G$3:$H$13, 2,0)</f>
        <v>2.1</v>
      </c>
      <c r="E1289">
        <f>cukier[[#This Row],[ilosc sprzedanego cukru w kg]]*cukier[[#This Row],[cena cukru]]</f>
        <v>210</v>
      </c>
    </row>
    <row r="1290" spans="1:5" x14ac:dyDescent="0.35">
      <c r="A1290" s="1">
        <v>40489</v>
      </c>
      <c r="B1290" s="2" t="s">
        <v>144</v>
      </c>
      <c r="C1290">
        <v>2</v>
      </c>
      <c r="D1290">
        <f>VLOOKUP(YEAR(cukier[[#This Row],[data sprzedazy]]), $G$3:$H$13, 2,0)</f>
        <v>2.1</v>
      </c>
      <c r="E1290">
        <f>cukier[[#This Row],[ilosc sprzedanego cukru w kg]]*cukier[[#This Row],[cena cukru]]</f>
        <v>4.2</v>
      </c>
    </row>
    <row r="1291" spans="1:5" x14ac:dyDescent="0.35">
      <c r="A1291" s="1">
        <v>40490</v>
      </c>
      <c r="B1291" s="2" t="s">
        <v>19</v>
      </c>
      <c r="C1291">
        <v>214</v>
      </c>
      <c r="D1291">
        <f>VLOOKUP(YEAR(cukier[[#This Row],[data sprzedazy]]), $G$3:$H$13, 2,0)</f>
        <v>2.1</v>
      </c>
      <c r="E1291">
        <f>cukier[[#This Row],[ilosc sprzedanego cukru w kg]]*cukier[[#This Row],[cena cukru]]</f>
        <v>449.40000000000003</v>
      </c>
    </row>
    <row r="1292" spans="1:5" x14ac:dyDescent="0.35">
      <c r="A1292" s="1">
        <v>40491</v>
      </c>
      <c r="B1292" s="2" t="s">
        <v>72</v>
      </c>
      <c r="C1292">
        <v>17</v>
      </c>
      <c r="D1292">
        <f>VLOOKUP(YEAR(cukier[[#This Row],[data sprzedazy]]), $G$3:$H$13, 2,0)</f>
        <v>2.1</v>
      </c>
      <c r="E1292">
        <f>cukier[[#This Row],[ilosc sprzedanego cukru w kg]]*cukier[[#This Row],[cena cukru]]</f>
        <v>35.700000000000003</v>
      </c>
    </row>
    <row r="1293" spans="1:5" x14ac:dyDescent="0.35">
      <c r="A1293" s="1">
        <v>40492</v>
      </c>
      <c r="B1293" s="2" t="s">
        <v>47</v>
      </c>
      <c r="C1293">
        <v>269</v>
      </c>
      <c r="D1293">
        <f>VLOOKUP(YEAR(cukier[[#This Row],[data sprzedazy]]), $G$3:$H$13, 2,0)</f>
        <v>2.1</v>
      </c>
      <c r="E1293">
        <f>cukier[[#This Row],[ilosc sprzedanego cukru w kg]]*cukier[[#This Row],[cena cukru]]</f>
        <v>564.9</v>
      </c>
    </row>
    <row r="1294" spans="1:5" x14ac:dyDescent="0.35">
      <c r="A1294" s="1">
        <v>40496</v>
      </c>
      <c r="B1294" s="2" t="s">
        <v>174</v>
      </c>
      <c r="C1294">
        <v>2</v>
      </c>
      <c r="D1294">
        <f>VLOOKUP(YEAR(cukier[[#This Row],[data sprzedazy]]), $G$3:$H$13, 2,0)</f>
        <v>2.1</v>
      </c>
      <c r="E1294">
        <f>cukier[[#This Row],[ilosc sprzedanego cukru w kg]]*cukier[[#This Row],[cena cukru]]</f>
        <v>4.2</v>
      </c>
    </row>
    <row r="1295" spans="1:5" x14ac:dyDescent="0.35">
      <c r="A1295" s="1">
        <v>40503</v>
      </c>
      <c r="B1295" s="2" t="s">
        <v>14</v>
      </c>
      <c r="C1295">
        <v>159</v>
      </c>
      <c r="D1295">
        <f>VLOOKUP(YEAR(cukier[[#This Row],[data sprzedazy]]), $G$3:$H$13, 2,0)</f>
        <v>2.1</v>
      </c>
      <c r="E1295">
        <f>cukier[[#This Row],[ilosc sprzedanego cukru w kg]]*cukier[[#This Row],[cena cukru]]</f>
        <v>333.90000000000003</v>
      </c>
    </row>
    <row r="1296" spans="1:5" x14ac:dyDescent="0.35">
      <c r="A1296" s="1">
        <v>40504</v>
      </c>
      <c r="B1296" s="2" t="s">
        <v>30</v>
      </c>
      <c r="C1296">
        <v>167</v>
      </c>
      <c r="D1296">
        <f>VLOOKUP(YEAR(cukier[[#This Row],[data sprzedazy]]), $G$3:$H$13, 2,0)</f>
        <v>2.1</v>
      </c>
      <c r="E1296">
        <f>cukier[[#This Row],[ilosc sprzedanego cukru w kg]]*cukier[[#This Row],[cena cukru]]</f>
        <v>350.7</v>
      </c>
    </row>
    <row r="1297" spans="1:5" x14ac:dyDescent="0.35">
      <c r="A1297" s="1">
        <v>40505</v>
      </c>
      <c r="B1297" s="2" t="s">
        <v>39</v>
      </c>
      <c r="C1297">
        <v>123</v>
      </c>
      <c r="D1297">
        <f>VLOOKUP(YEAR(cukier[[#This Row],[data sprzedazy]]), $G$3:$H$13, 2,0)</f>
        <v>2.1</v>
      </c>
      <c r="E1297">
        <f>cukier[[#This Row],[ilosc sprzedanego cukru w kg]]*cukier[[#This Row],[cena cukru]]</f>
        <v>258.3</v>
      </c>
    </row>
    <row r="1298" spans="1:5" x14ac:dyDescent="0.35">
      <c r="A1298" s="1">
        <v>40505</v>
      </c>
      <c r="B1298" s="2" t="s">
        <v>30</v>
      </c>
      <c r="C1298">
        <v>32</v>
      </c>
      <c r="D1298">
        <f>VLOOKUP(YEAR(cukier[[#This Row],[data sprzedazy]]), $G$3:$H$13, 2,0)</f>
        <v>2.1</v>
      </c>
      <c r="E1298">
        <f>cukier[[#This Row],[ilosc sprzedanego cukru w kg]]*cukier[[#This Row],[cena cukru]]</f>
        <v>67.2</v>
      </c>
    </row>
    <row r="1299" spans="1:5" x14ac:dyDescent="0.35">
      <c r="A1299" s="1">
        <v>40505</v>
      </c>
      <c r="B1299" s="2" t="s">
        <v>9</v>
      </c>
      <c r="C1299">
        <v>276</v>
      </c>
      <c r="D1299">
        <f>VLOOKUP(YEAR(cukier[[#This Row],[data sprzedazy]]), $G$3:$H$13, 2,0)</f>
        <v>2.1</v>
      </c>
      <c r="E1299">
        <f>cukier[[#This Row],[ilosc sprzedanego cukru w kg]]*cukier[[#This Row],[cena cukru]]</f>
        <v>579.6</v>
      </c>
    </row>
    <row r="1300" spans="1:5" x14ac:dyDescent="0.35">
      <c r="A1300" s="1">
        <v>40508</v>
      </c>
      <c r="B1300" s="2" t="s">
        <v>16</v>
      </c>
      <c r="C1300">
        <v>191</v>
      </c>
      <c r="D1300">
        <f>VLOOKUP(YEAR(cukier[[#This Row],[data sprzedazy]]), $G$3:$H$13, 2,0)</f>
        <v>2.1</v>
      </c>
      <c r="E1300">
        <f>cukier[[#This Row],[ilosc sprzedanego cukru w kg]]*cukier[[#This Row],[cena cukru]]</f>
        <v>401.1</v>
      </c>
    </row>
    <row r="1301" spans="1:5" x14ac:dyDescent="0.35">
      <c r="A1301" s="1">
        <v>40510</v>
      </c>
      <c r="B1301" s="2" t="s">
        <v>217</v>
      </c>
      <c r="C1301">
        <v>9</v>
      </c>
      <c r="D1301">
        <f>VLOOKUP(YEAR(cukier[[#This Row],[data sprzedazy]]), $G$3:$H$13, 2,0)</f>
        <v>2.1</v>
      </c>
      <c r="E1301">
        <f>cukier[[#This Row],[ilosc sprzedanego cukru w kg]]*cukier[[#This Row],[cena cukru]]</f>
        <v>18.900000000000002</v>
      </c>
    </row>
    <row r="1302" spans="1:5" x14ac:dyDescent="0.35">
      <c r="A1302" s="1">
        <v>40511</v>
      </c>
      <c r="B1302" s="2" t="s">
        <v>32</v>
      </c>
      <c r="C1302">
        <v>174</v>
      </c>
      <c r="D1302">
        <f>VLOOKUP(YEAR(cukier[[#This Row],[data sprzedazy]]), $G$3:$H$13, 2,0)</f>
        <v>2.1</v>
      </c>
      <c r="E1302">
        <f>cukier[[#This Row],[ilosc sprzedanego cukru w kg]]*cukier[[#This Row],[cena cukru]]</f>
        <v>365.40000000000003</v>
      </c>
    </row>
    <row r="1303" spans="1:5" x14ac:dyDescent="0.35">
      <c r="A1303" s="1">
        <v>40512</v>
      </c>
      <c r="B1303" s="2" t="s">
        <v>71</v>
      </c>
      <c r="C1303">
        <v>39</v>
      </c>
      <c r="D1303">
        <f>VLOOKUP(YEAR(cukier[[#This Row],[data sprzedazy]]), $G$3:$H$13, 2,0)</f>
        <v>2.1</v>
      </c>
      <c r="E1303">
        <f>cukier[[#This Row],[ilosc sprzedanego cukru w kg]]*cukier[[#This Row],[cena cukru]]</f>
        <v>81.900000000000006</v>
      </c>
    </row>
    <row r="1304" spans="1:5" x14ac:dyDescent="0.35">
      <c r="A1304" s="1">
        <v>40513</v>
      </c>
      <c r="B1304" s="2" t="s">
        <v>9</v>
      </c>
      <c r="C1304">
        <v>330</v>
      </c>
      <c r="D1304">
        <f>VLOOKUP(YEAR(cukier[[#This Row],[data sprzedazy]]), $G$3:$H$13, 2,0)</f>
        <v>2.1</v>
      </c>
      <c r="E1304">
        <f>cukier[[#This Row],[ilosc sprzedanego cukru w kg]]*cukier[[#This Row],[cena cukru]]</f>
        <v>693</v>
      </c>
    </row>
    <row r="1305" spans="1:5" x14ac:dyDescent="0.35">
      <c r="A1305" s="1">
        <v>40513</v>
      </c>
      <c r="B1305" s="2" t="s">
        <v>148</v>
      </c>
      <c r="C1305">
        <v>5</v>
      </c>
      <c r="D1305">
        <f>VLOOKUP(YEAR(cukier[[#This Row],[data sprzedazy]]), $G$3:$H$13, 2,0)</f>
        <v>2.1</v>
      </c>
      <c r="E1305">
        <f>cukier[[#This Row],[ilosc sprzedanego cukru w kg]]*cukier[[#This Row],[cena cukru]]</f>
        <v>10.5</v>
      </c>
    </row>
    <row r="1306" spans="1:5" x14ac:dyDescent="0.35">
      <c r="A1306" s="1">
        <v>40516</v>
      </c>
      <c r="B1306" s="2" t="s">
        <v>16</v>
      </c>
      <c r="C1306">
        <v>175</v>
      </c>
      <c r="D1306">
        <f>VLOOKUP(YEAR(cukier[[#This Row],[data sprzedazy]]), $G$3:$H$13, 2,0)</f>
        <v>2.1</v>
      </c>
      <c r="E1306">
        <f>cukier[[#This Row],[ilosc sprzedanego cukru w kg]]*cukier[[#This Row],[cena cukru]]</f>
        <v>367.5</v>
      </c>
    </row>
    <row r="1307" spans="1:5" x14ac:dyDescent="0.35">
      <c r="A1307" s="1">
        <v>40520</v>
      </c>
      <c r="B1307" s="2" t="s">
        <v>133</v>
      </c>
      <c r="C1307">
        <v>183</v>
      </c>
      <c r="D1307">
        <f>VLOOKUP(YEAR(cukier[[#This Row],[data sprzedazy]]), $G$3:$H$13, 2,0)</f>
        <v>2.1</v>
      </c>
      <c r="E1307">
        <f>cukier[[#This Row],[ilosc sprzedanego cukru w kg]]*cukier[[#This Row],[cena cukru]]</f>
        <v>384.3</v>
      </c>
    </row>
    <row r="1308" spans="1:5" x14ac:dyDescent="0.35">
      <c r="A1308" s="1">
        <v>40520</v>
      </c>
      <c r="B1308" s="2" t="s">
        <v>47</v>
      </c>
      <c r="C1308">
        <v>423</v>
      </c>
      <c r="D1308">
        <f>VLOOKUP(YEAR(cukier[[#This Row],[data sprzedazy]]), $G$3:$H$13, 2,0)</f>
        <v>2.1</v>
      </c>
      <c r="E1308">
        <f>cukier[[#This Row],[ilosc sprzedanego cukru w kg]]*cukier[[#This Row],[cena cukru]]</f>
        <v>888.30000000000007</v>
      </c>
    </row>
    <row r="1309" spans="1:5" x14ac:dyDescent="0.35">
      <c r="A1309" s="1">
        <v>40520</v>
      </c>
      <c r="B1309" s="2" t="s">
        <v>54</v>
      </c>
      <c r="C1309">
        <v>88</v>
      </c>
      <c r="D1309">
        <f>VLOOKUP(YEAR(cukier[[#This Row],[data sprzedazy]]), $G$3:$H$13, 2,0)</f>
        <v>2.1</v>
      </c>
      <c r="E1309">
        <f>cukier[[#This Row],[ilosc sprzedanego cukru w kg]]*cukier[[#This Row],[cena cukru]]</f>
        <v>184.8</v>
      </c>
    </row>
    <row r="1310" spans="1:5" x14ac:dyDescent="0.35">
      <c r="A1310" s="1">
        <v>40521</v>
      </c>
      <c r="B1310" s="2" t="s">
        <v>19</v>
      </c>
      <c r="C1310">
        <v>241</v>
      </c>
      <c r="D1310">
        <f>VLOOKUP(YEAR(cukier[[#This Row],[data sprzedazy]]), $G$3:$H$13, 2,0)</f>
        <v>2.1</v>
      </c>
      <c r="E1310">
        <f>cukier[[#This Row],[ilosc sprzedanego cukru w kg]]*cukier[[#This Row],[cena cukru]]</f>
        <v>506.1</v>
      </c>
    </row>
    <row r="1311" spans="1:5" x14ac:dyDescent="0.35">
      <c r="A1311" s="1">
        <v>40522</v>
      </c>
      <c r="B1311" s="2" t="s">
        <v>14</v>
      </c>
      <c r="C1311">
        <v>37</v>
      </c>
      <c r="D1311">
        <f>VLOOKUP(YEAR(cukier[[#This Row],[data sprzedazy]]), $G$3:$H$13, 2,0)</f>
        <v>2.1</v>
      </c>
      <c r="E1311">
        <f>cukier[[#This Row],[ilosc sprzedanego cukru w kg]]*cukier[[#This Row],[cena cukru]]</f>
        <v>77.7</v>
      </c>
    </row>
    <row r="1312" spans="1:5" x14ac:dyDescent="0.35">
      <c r="A1312" s="1">
        <v>40528</v>
      </c>
      <c r="B1312" s="2" t="s">
        <v>80</v>
      </c>
      <c r="C1312">
        <v>164</v>
      </c>
      <c r="D1312">
        <f>VLOOKUP(YEAR(cukier[[#This Row],[data sprzedazy]]), $G$3:$H$13, 2,0)</f>
        <v>2.1</v>
      </c>
      <c r="E1312">
        <f>cukier[[#This Row],[ilosc sprzedanego cukru w kg]]*cukier[[#This Row],[cena cukru]]</f>
        <v>344.40000000000003</v>
      </c>
    </row>
    <row r="1313" spans="1:5" x14ac:dyDescent="0.35">
      <c r="A1313" s="1">
        <v>40529</v>
      </c>
      <c r="B1313" s="2" t="s">
        <v>96</v>
      </c>
      <c r="C1313">
        <v>20</v>
      </c>
      <c r="D1313">
        <f>VLOOKUP(YEAR(cukier[[#This Row],[data sprzedazy]]), $G$3:$H$13, 2,0)</f>
        <v>2.1</v>
      </c>
      <c r="E1313">
        <f>cukier[[#This Row],[ilosc sprzedanego cukru w kg]]*cukier[[#This Row],[cena cukru]]</f>
        <v>42</v>
      </c>
    </row>
    <row r="1314" spans="1:5" x14ac:dyDescent="0.35">
      <c r="A1314" s="1">
        <v>40533</v>
      </c>
      <c r="B1314" s="2" t="s">
        <v>184</v>
      </c>
      <c r="C1314">
        <v>8</v>
      </c>
      <c r="D1314">
        <f>VLOOKUP(YEAR(cukier[[#This Row],[data sprzedazy]]), $G$3:$H$13, 2,0)</f>
        <v>2.1</v>
      </c>
      <c r="E1314">
        <f>cukier[[#This Row],[ilosc sprzedanego cukru w kg]]*cukier[[#This Row],[cena cukru]]</f>
        <v>16.8</v>
      </c>
    </row>
    <row r="1315" spans="1:5" x14ac:dyDescent="0.35">
      <c r="A1315" s="1">
        <v>40533</v>
      </c>
      <c r="B1315" s="2" t="s">
        <v>158</v>
      </c>
      <c r="C1315">
        <v>4</v>
      </c>
      <c r="D1315">
        <f>VLOOKUP(YEAR(cukier[[#This Row],[data sprzedazy]]), $G$3:$H$13, 2,0)</f>
        <v>2.1</v>
      </c>
      <c r="E1315">
        <f>cukier[[#This Row],[ilosc sprzedanego cukru w kg]]*cukier[[#This Row],[cena cukru]]</f>
        <v>8.4</v>
      </c>
    </row>
    <row r="1316" spans="1:5" x14ac:dyDescent="0.35">
      <c r="A1316" s="1">
        <v>40538</v>
      </c>
      <c r="B1316" s="2" t="s">
        <v>24</v>
      </c>
      <c r="C1316">
        <v>408</v>
      </c>
      <c r="D1316">
        <f>VLOOKUP(YEAR(cukier[[#This Row],[data sprzedazy]]), $G$3:$H$13, 2,0)</f>
        <v>2.1</v>
      </c>
      <c r="E1316">
        <f>cukier[[#This Row],[ilosc sprzedanego cukru w kg]]*cukier[[#This Row],[cena cukru]]</f>
        <v>856.80000000000007</v>
      </c>
    </row>
    <row r="1317" spans="1:5" x14ac:dyDescent="0.35">
      <c r="A1317" s="1">
        <v>40544</v>
      </c>
      <c r="B1317" s="2" t="s">
        <v>144</v>
      </c>
      <c r="C1317">
        <v>20</v>
      </c>
      <c r="D1317">
        <f>VLOOKUP(YEAR(cukier[[#This Row],[data sprzedazy]]), $G$3:$H$13, 2,0)</f>
        <v>2.2000000000000002</v>
      </c>
      <c r="E1317">
        <f>cukier[[#This Row],[ilosc sprzedanego cukru w kg]]*cukier[[#This Row],[cena cukru]]</f>
        <v>44</v>
      </c>
    </row>
    <row r="1318" spans="1:5" x14ac:dyDescent="0.35">
      <c r="A1318" s="1">
        <v>40545</v>
      </c>
      <c r="B1318" s="2" t="s">
        <v>33</v>
      </c>
      <c r="C1318">
        <v>102</v>
      </c>
      <c r="D1318">
        <f>VLOOKUP(YEAR(cukier[[#This Row],[data sprzedazy]]), $G$3:$H$13, 2,0)</f>
        <v>2.2000000000000002</v>
      </c>
      <c r="E1318">
        <f>cukier[[#This Row],[ilosc sprzedanego cukru w kg]]*cukier[[#This Row],[cena cukru]]</f>
        <v>224.4</v>
      </c>
    </row>
    <row r="1319" spans="1:5" x14ac:dyDescent="0.35">
      <c r="A1319" s="1">
        <v>40546</v>
      </c>
      <c r="B1319" s="2" t="s">
        <v>11</v>
      </c>
      <c r="C1319">
        <v>240</v>
      </c>
      <c r="D1319">
        <f>VLOOKUP(YEAR(cukier[[#This Row],[data sprzedazy]]), $G$3:$H$13, 2,0)</f>
        <v>2.2000000000000002</v>
      </c>
      <c r="E1319">
        <f>cukier[[#This Row],[ilosc sprzedanego cukru w kg]]*cukier[[#This Row],[cena cukru]]</f>
        <v>528</v>
      </c>
    </row>
    <row r="1320" spans="1:5" x14ac:dyDescent="0.35">
      <c r="A1320" s="1">
        <v>40548</v>
      </c>
      <c r="B1320" s="2" t="s">
        <v>12</v>
      </c>
      <c r="C1320">
        <v>124</v>
      </c>
      <c r="D1320">
        <f>VLOOKUP(YEAR(cukier[[#This Row],[data sprzedazy]]), $G$3:$H$13, 2,0)</f>
        <v>2.2000000000000002</v>
      </c>
      <c r="E1320">
        <f>cukier[[#This Row],[ilosc sprzedanego cukru w kg]]*cukier[[#This Row],[cena cukru]]</f>
        <v>272.8</v>
      </c>
    </row>
    <row r="1321" spans="1:5" x14ac:dyDescent="0.35">
      <c r="A1321" s="1">
        <v>40550</v>
      </c>
      <c r="B1321" s="2" t="s">
        <v>47</v>
      </c>
      <c r="C1321">
        <v>330</v>
      </c>
      <c r="D1321">
        <f>VLOOKUP(YEAR(cukier[[#This Row],[data sprzedazy]]), $G$3:$H$13, 2,0)</f>
        <v>2.2000000000000002</v>
      </c>
      <c r="E1321">
        <f>cukier[[#This Row],[ilosc sprzedanego cukru w kg]]*cukier[[#This Row],[cena cukru]]</f>
        <v>726.00000000000011</v>
      </c>
    </row>
    <row r="1322" spans="1:5" x14ac:dyDescent="0.35">
      <c r="A1322" s="1">
        <v>40554</v>
      </c>
      <c r="B1322" s="2" t="s">
        <v>28</v>
      </c>
      <c r="C1322">
        <v>187</v>
      </c>
      <c r="D1322">
        <f>VLOOKUP(YEAR(cukier[[#This Row],[data sprzedazy]]), $G$3:$H$13, 2,0)</f>
        <v>2.2000000000000002</v>
      </c>
      <c r="E1322">
        <f>cukier[[#This Row],[ilosc sprzedanego cukru w kg]]*cukier[[#This Row],[cena cukru]]</f>
        <v>411.40000000000003</v>
      </c>
    </row>
    <row r="1323" spans="1:5" x14ac:dyDescent="0.35">
      <c r="A1323" s="1">
        <v>40561</v>
      </c>
      <c r="B1323" s="2" t="s">
        <v>54</v>
      </c>
      <c r="C1323">
        <v>165</v>
      </c>
      <c r="D1323">
        <f>VLOOKUP(YEAR(cukier[[#This Row],[data sprzedazy]]), $G$3:$H$13, 2,0)</f>
        <v>2.2000000000000002</v>
      </c>
      <c r="E1323">
        <f>cukier[[#This Row],[ilosc sprzedanego cukru w kg]]*cukier[[#This Row],[cena cukru]]</f>
        <v>363.00000000000006</v>
      </c>
    </row>
    <row r="1324" spans="1:5" x14ac:dyDescent="0.35">
      <c r="A1324" s="1">
        <v>40562</v>
      </c>
      <c r="B1324" s="2" t="s">
        <v>7</v>
      </c>
      <c r="C1324">
        <v>371</v>
      </c>
      <c r="D1324">
        <f>VLOOKUP(YEAR(cukier[[#This Row],[data sprzedazy]]), $G$3:$H$13, 2,0)</f>
        <v>2.2000000000000002</v>
      </c>
      <c r="E1324">
        <f>cukier[[#This Row],[ilosc sprzedanego cukru w kg]]*cukier[[#This Row],[cena cukru]]</f>
        <v>816.2</v>
      </c>
    </row>
    <row r="1325" spans="1:5" x14ac:dyDescent="0.35">
      <c r="A1325" s="1">
        <v>40564</v>
      </c>
      <c r="B1325" s="2" t="s">
        <v>41</v>
      </c>
      <c r="C1325">
        <v>185</v>
      </c>
      <c r="D1325">
        <f>VLOOKUP(YEAR(cukier[[#This Row],[data sprzedazy]]), $G$3:$H$13, 2,0)</f>
        <v>2.2000000000000002</v>
      </c>
      <c r="E1325">
        <f>cukier[[#This Row],[ilosc sprzedanego cukru w kg]]*cukier[[#This Row],[cena cukru]]</f>
        <v>407.00000000000006</v>
      </c>
    </row>
    <row r="1326" spans="1:5" x14ac:dyDescent="0.35">
      <c r="A1326" s="1">
        <v>40566</v>
      </c>
      <c r="B1326" s="2" t="s">
        <v>11</v>
      </c>
      <c r="C1326">
        <v>401</v>
      </c>
      <c r="D1326">
        <f>VLOOKUP(YEAR(cukier[[#This Row],[data sprzedazy]]), $G$3:$H$13, 2,0)</f>
        <v>2.2000000000000002</v>
      </c>
      <c r="E1326">
        <f>cukier[[#This Row],[ilosc sprzedanego cukru w kg]]*cukier[[#This Row],[cena cukru]]</f>
        <v>882.2</v>
      </c>
    </row>
    <row r="1327" spans="1:5" x14ac:dyDescent="0.35">
      <c r="A1327" s="1">
        <v>40568</v>
      </c>
      <c r="B1327" s="2" t="s">
        <v>57</v>
      </c>
      <c r="C1327">
        <v>25</v>
      </c>
      <c r="D1327">
        <f>VLOOKUP(YEAR(cukier[[#This Row],[data sprzedazy]]), $G$3:$H$13, 2,0)</f>
        <v>2.2000000000000002</v>
      </c>
      <c r="E1327">
        <f>cukier[[#This Row],[ilosc sprzedanego cukru w kg]]*cukier[[#This Row],[cena cukru]]</f>
        <v>55.000000000000007</v>
      </c>
    </row>
    <row r="1328" spans="1:5" x14ac:dyDescent="0.35">
      <c r="A1328" s="1">
        <v>40568</v>
      </c>
      <c r="B1328" s="2" t="s">
        <v>95</v>
      </c>
      <c r="C1328">
        <v>3</v>
      </c>
      <c r="D1328">
        <f>VLOOKUP(YEAR(cukier[[#This Row],[data sprzedazy]]), $G$3:$H$13, 2,0)</f>
        <v>2.2000000000000002</v>
      </c>
      <c r="E1328">
        <f>cukier[[#This Row],[ilosc sprzedanego cukru w kg]]*cukier[[#This Row],[cena cukru]]</f>
        <v>6.6000000000000005</v>
      </c>
    </row>
    <row r="1329" spans="1:5" x14ac:dyDescent="0.35">
      <c r="A1329" s="1">
        <v>40568</v>
      </c>
      <c r="B1329" s="2" t="s">
        <v>172</v>
      </c>
      <c r="C1329">
        <v>11</v>
      </c>
      <c r="D1329">
        <f>VLOOKUP(YEAR(cukier[[#This Row],[data sprzedazy]]), $G$3:$H$13, 2,0)</f>
        <v>2.2000000000000002</v>
      </c>
      <c r="E1329">
        <f>cukier[[#This Row],[ilosc sprzedanego cukru w kg]]*cukier[[#This Row],[cena cukru]]</f>
        <v>24.200000000000003</v>
      </c>
    </row>
    <row r="1330" spans="1:5" x14ac:dyDescent="0.35">
      <c r="A1330" s="1">
        <v>40573</v>
      </c>
      <c r="B1330" s="2" t="s">
        <v>218</v>
      </c>
      <c r="C1330">
        <v>18</v>
      </c>
      <c r="D1330">
        <f>VLOOKUP(YEAR(cukier[[#This Row],[data sprzedazy]]), $G$3:$H$13, 2,0)</f>
        <v>2.2000000000000002</v>
      </c>
      <c r="E1330">
        <f>cukier[[#This Row],[ilosc sprzedanego cukru w kg]]*cukier[[#This Row],[cena cukru]]</f>
        <v>39.6</v>
      </c>
    </row>
    <row r="1331" spans="1:5" x14ac:dyDescent="0.35">
      <c r="A1331" s="1">
        <v>40573</v>
      </c>
      <c r="B1331" s="2" t="s">
        <v>47</v>
      </c>
      <c r="C1331">
        <v>154</v>
      </c>
      <c r="D1331">
        <f>VLOOKUP(YEAR(cukier[[#This Row],[data sprzedazy]]), $G$3:$H$13, 2,0)</f>
        <v>2.2000000000000002</v>
      </c>
      <c r="E1331">
        <f>cukier[[#This Row],[ilosc sprzedanego cukru w kg]]*cukier[[#This Row],[cena cukru]]</f>
        <v>338.8</v>
      </c>
    </row>
    <row r="1332" spans="1:5" x14ac:dyDescent="0.35">
      <c r="A1332" s="1">
        <v>40574</v>
      </c>
      <c r="B1332" s="2" t="s">
        <v>52</v>
      </c>
      <c r="C1332">
        <v>423</v>
      </c>
      <c r="D1332">
        <f>VLOOKUP(YEAR(cukier[[#This Row],[data sprzedazy]]), $G$3:$H$13, 2,0)</f>
        <v>2.2000000000000002</v>
      </c>
      <c r="E1332">
        <f>cukier[[#This Row],[ilosc sprzedanego cukru w kg]]*cukier[[#This Row],[cena cukru]]</f>
        <v>930.6</v>
      </c>
    </row>
    <row r="1333" spans="1:5" x14ac:dyDescent="0.35">
      <c r="A1333" s="1">
        <v>40576</v>
      </c>
      <c r="B1333" s="2" t="s">
        <v>129</v>
      </c>
      <c r="C1333">
        <v>6</v>
      </c>
      <c r="D1333">
        <f>VLOOKUP(YEAR(cukier[[#This Row],[data sprzedazy]]), $G$3:$H$13, 2,0)</f>
        <v>2.2000000000000002</v>
      </c>
      <c r="E1333">
        <f>cukier[[#This Row],[ilosc sprzedanego cukru w kg]]*cukier[[#This Row],[cena cukru]]</f>
        <v>13.200000000000001</v>
      </c>
    </row>
    <row r="1334" spans="1:5" x14ac:dyDescent="0.35">
      <c r="A1334" s="1">
        <v>40580</v>
      </c>
      <c r="B1334" s="2" t="s">
        <v>30</v>
      </c>
      <c r="C1334">
        <v>62</v>
      </c>
      <c r="D1334">
        <f>VLOOKUP(YEAR(cukier[[#This Row],[data sprzedazy]]), $G$3:$H$13, 2,0)</f>
        <v>2.2000000000000002</v>
      </c>
      <c r="E1334">
        <f>cukier[[#This Row],[ilosc sprzedanego cukru w kg]]*cukier[[#This Row],[cena cukru]]</f>
        <v>136.4</v>
      </c>
    </row>
    <row r="1335" spans="1:5" x14ac:dyDescent="0.35">
      <c r="A1335" s="1">
        <v>40581</v>
      </c>
      <c r="B1335" s="2" t="s">
        <v>138</v>
      </c>
      <c r="C1335">
        <v>15</v>
      </c>
      <c r="D1335">
        <f>VLOOKUP(YEAR(cukier[[#This Row],[data sprzedazy]]), $G$3:$H$13, 2,0)</f>
        <v>2.2000000000000002</v>
      </c>
      <c r="E1335">
        <f>cukier[[#This Row],[ilosc sprzedanego cukru w kg]]*cukier[[#This Row],[cena cukru]]</f>
        <v>33</v>
      </c>
    </row>
    <row r="1336" spans="1:5" x14ac:dyDescent="0.35">
      <c r="A1336" s="1">
        <v>40583</v>
      </c>
      <c r="B1336" s="2" t="s">
        <v>11</v>
      </c>
      <c r="C1336">
        <v>311</v>
      </c>
      <c r="D1336">
        <f>VLOOKUP(YEAR(cukier[[#This Row],[data sprzedazy]]), $G$3:$H$13, 2,0)</f>
        <v>2.2000000000000002</v>
      </c>
      <c r="E1336">
        <f>cukier[[#This Row],[ilosc sprzedanego cukru w kg]]*cukier[[#This Row],[cena cukru]]</f>
        <v>684.2</v>
      </c>
    </row>
    <row r="1337" spans="1:5" x14ac:dyDescent="0.35">
      <c r="A1337" s="1">
        <v>40584</v>
      </c>
      <c r="B1337" s="2" t="s">
        <v>21</v>
      </c>
      <c r="C1337">
        <v>127</v>
      </c>
      <c r="D1337">
        <f>VLOOKUP(YEAR(cukier[[#This Row],[data sprzedazy]]), $G$3:$H$13, 2,0)</f>
        <v>2.2000000000000002</v>
      </c>
      <c r="E1337">
        <f>cukier[[#This Row],[ilosc sprzedanego cukru w kg]]*cukier[[#This Row],[cena cukru]]</f>
        <v>279.40000000000003</v>
      </c>
    </row>
    <row r="1338" spans="1:5" x14ac:dyDescent="0.35">
      <c r="A1338" s="1">
        <v>40585</v>
      </c>
      <c r="B1338" s="2" t="s">
        <v>24</v>
      </c>
      <c r="C1338">
        <v>483</v>
      </c>
      <c r="D1338">
        <f>VLOOKUP(YEAR(cukier[[#This Row],[data sprzedazy]]), $G$3:$H$13, 2,0)</f>
        <v>2.2000000000000002</v>
      </c>
      <c r="E1338">
        <f>cukier[[#This Row],[ilosc sprzedanego cukru w kg]]*cukier[[#This Row],[cena cukru]]</f>
        <v>1062.6000000000001</v>
      </c>
    </row>
    <row r="1339" spans="1:5" x14ac:dyDescent="0.35">
      <c r="A1339" s="1">
        <v>40588</v>
      </c>
      <c r="B1339" s="2" t="s">
        <v>219</v>
      </c>
      <c r="C1339">
        <v>9</v>
      </c>
      <c r="D1339">
        <f>VLOOKUP(YEAR(cukier[[#This Row],[data sprzedazy]]), $G$3:$H$13, 2,0)</f>
        <v>2.2000000000000002</v>
      </c>
      <c r="E1339">
        <f>cukier[[#This Row],[ilosc sprzedanego cukru w kg]]*cukier[[#This Row],[cena cukru]]</f>
        <v>19.8</v>
      </c>
    </row>
    <row r="1340" spans="1:5" x14ac:dyDescent="0.35">
      <c r="A1340" s="1">
        <v>40593</v>
      </c>
      <c r="B1340" s="2" t="s">
        <v>22</v>
      </c>
      <c r="C1340">
        <v>75</v>
      </c>
      <c r="D1340">
        <f>VLOOKUP(YEAR(cukier[[#This Row],[data sprzedazy]]), $G$3:$H$13, 2,0)</f>
        <v>2.2000000000000002</v>
      </c>
      <c r="E1340">
        <f>cukier[[#This Row],[ilosc sprzedanego cukru w kg]]*cukier[[#This Row],[cena cukru]]</f>
        <v>165</v>
      </c>
    </row>
    <row r="1341" spans="1:5" x14ac:dyDescent="0.35">
      <c r="A1341" s="1">
        <v>40598</v>
      </c>
      <c r="B1341" s="2" t="s">
        <v>220</v>
      </c>
      <c r="C1341">
        <v>7</v>
      </c>
      <c r="D1341">
        <f>VLOOKUP(YEAR(cukier[[#This Row],[data sprzedazy]]), $G$3:$H$13, 2,0)</f>
        <v>2.2000000000000002</v>
      </c>
      <c r="E1341">
        <f>cukier[[#This Row],[ilosc sprzedanego cukru w kg]]*cukier[[#This Row],[cena cukru]]</f>
        <v>15.400000000000002</v>
      </c>
    </row>
    <row r="1342" spans="1:5" x14ac:dyDescent="0.35">
      <c r="A1342" s="1">
        <v>40602</v>
      </c>
      <c r="B1342" s="2" t="s">
        <v>37</v>
      </c>
      <c r="C1342">
        <v>114</v>
      </c>
      <c r="D1342">
        <f>VLOOKUP(YEAR(cukier[[#This Row],[data sprzedazy]]), $G$3:$H$13, 2,0)</f>
        <v>2.2000000000000002</v>
      </c>
      <c r="E1342">
        <f>cukier[[#This Row],[ilosc sprzedanego cukru w kg]]*cukier[[#This Row],[cena cukru]]</f>
        <v>250.8</v>
      </c>
    </row>
    <row r="1343" spans="1:5" x14ac:dyDescent="0.35">
      <c r="A1343" s="1">
        <v>40605</v>
      </c>
      <c r="B1343" s="2" t="s">
        <v>125</v>
      </c>
      <c r="C1343">
        <v>151</v>
      </c>
      <c r="D1343">
        <f>VLOOKUP(YEAR(cukier[[#This Row],[data sprzedazy]]), $G$3:$H$13, 2,0)</f>
        <v>2.2000000000000002</v>
      </c>
      <c r="E1343">
        <f>cukier[[#This Row],[ilosc sprzedanego cukru w kg]]*cukier[[#This Row],[cena cukru]]</f>
        <v>332.20000000000005</v>
      </c>
    </row>
    <row r="1344" spans="1:5" x14ac:dyDescent="0.35">
      <c r="A1344" s="1">
        <v>40608</v>
      </c>
      <c r="B1344" s="2" t="s">
        <v>12</v>
      </c>
      <c r="C1344">
        <v>116</v>
      </c>
      <c r="D1344">
        <f>VLOOKUP(YEAR(cukier[[#This Row],[data sprzedazy]]), $G$3:$H$13, 2,0)</f>
        <v>2.2000000000000002</v>
      </c>
      <c r="E1344">
        <f>cukier[[#This Row],[ilosc sprzedanego cukru w kg]]*cukier[[#This Row],[cena cukru]]</f>
        <v>255.20000000000002</v>
      </c>
    </row>
    <row r="1345" spans="1:5" x14ac:dyDescent="0.35">
      <c r="A1345" s="1">
        <v>40609</v>
      </c>
      <c r="B1345" s="2" t="s">
        <v>14</v>
      </c>
      <c r="C1345">
        <v>76</v>
      </c>
      <c r="D1345">
        <f>VLOOKUP(YEAR(cukier[[#This Row],[data sprzedazy]]), $G$3:$H$13, 2,0)</f>
        <v>2.2000000000000002</v>
      </c>
      <c r="E1345">
        <f>cukier[[#This Row],[ilosc sprzedanego cukru w kg]]*cukier[[#This Row],[cena cukru]]</f>
        <v>167.20000000000002</v>
      </c>
    </row>
    <row r="1346" spans="1:5" x14ac:dyDescent="0.35">
      <c r="A1346" s="1">
        <v>40610</v>
      </c>
      <c r="B1346" s="2" t="s">
        <v>8</v>
      </c>
      <c r="C1346">
        <v>25</v>
      </c>
      <c r="D1346">
        <f>VLOOKUP(YEAR(cukier[[#This Row],[data sprzedazy]]), $G$3:$H$13, 2,0)</f>
        <v>2.2000000000000002</v>
      </c>
      <c r="E1346">
        <f>cukier[[#This Row],[ilosc sprzedanego cukru w kg]]*cukier[[#This Row],[cena cukru]]</f>
        <v>55.000000000000007</v>
      </c>
    </row>
    <row r="1347" spans="1:5" x14ac:dyDescent="0.35">
      <c r="A1347" s="1">
        <v>40614</v>
      </c>
      <c r="B1347" s="2" t="s">
        <v>33</v>
      </c>
      <c r="C1347">
        <v>37</v>
      </c>
      <c r="D1347">
        <f>VLOOKUP(YEAR(cukier[[#This Row],[data sprzedazy]]), $G$3:$H$13, 2,0)</f>
        <v>2.2000000000000002</v>
      </c>
      <c r="E1347">
        <f>cukier[[#This Row],[ilosc sprzedanego cukru w kg]]*cukier[[#This Row],[cena cukru]]</f>
        <v>81.400000000000006</v>
      </c>
    </row>
    <row r="1348" spans="1:5" x14ac:dyDescent="0.35">
      <c r="A1348" s="1">
        <v>40616</v>
      </c>
      <c r="B1348" s="2" t="s">
        <v>82</v>
      </c>
      <c r="C1348">
        <v>108</v>
      </c>
      <c r="D1348">
        <f>VLOOKUP(YEAR(cukier[[#This Row],[data sprzedazy]]), $G$3:$H$13, 2,0)</f>
        <v>2.2000000000000002</v>
      </c>
      <c r="E1348">
        <f>cukier[[#This Row],[ilosc sprzedanego cukru w kg]]*cukier[[#This Row],[cena cukru]]</f>
        <v>237.60000000000002</v>
      </c>
    </row>
    <row r="1349" spans="1:5" x14ac:dyDescent="0.35">
      <c r="A1349" s="1">
        <v>40617</v>
      </c>
      <c r="B1349" s="2" t="s">
        <v>9</v>
      </c>
      <c r="C1349">
        <v>199</v>
      </c>
      <c r="D1349">
        <f>VLOOKUP(YEAR(cukier[[#This Row],[data sprzedazy]]), $G$3:$H$13, 2,0)</f>
        <v>2.2000000000000002</v>
      </c>
      <c r="E1349">
        <f>cukier[[#This Row],[ilosc sprzedanego cukru w kg]]*cukier[[#This Row],[cena cukru]]</f>
        <v>437.8</v>
      </c>
    </row>
    <row r="1350" spans="1:5" x14ac:dyDescent="0.35">
      <c r="A1350" s="1">
        <v>40617</v>
      </c>
      <c r="B1350" s="2" t="s">
        <v>47</v>
      </c>
      <c r="C1350">
        <v>128</v>
      </c>
      <c r="D1350">
        <f>VLOOKUP(YEAR(cukier[[#This Row],[data sprzedazy]]), $G$3:$H$13, 2,0)</f>
        <v>2.2000000000000002</v>
      </c>
      <c r="E1350">
        <f>cukier[[#This Row],[ilosc sprzedanego cukru w kg]]*cukier[[#This Row],[cena cukru]]</f>
        <v>281.60000000000002</v>
      </c>
    </row>
    <row r="1351" spans="1:5" x14ac:dyDescent="0.35">
      <c r="A1351" s="1">
        <v>40618</v>
      </c>
      <c r="B1351" s="2" t="s">
        <v>60</v>
      </c>
      <c r="C1351">
        <v>32</v>
      </c>
      <c r="D1351">
        <f>VLOOKUP(YEAR(cukier[[#This Row],[data sprzedazy]]), $G$3:$H$13, 2,0)</f>
        <v>2.2000000000000002</v>
      </c>
      <c r="E1351">
        <f>cukier[[#This Row],[ilosc sprzedanego cukru w kg]]*cukier[[#This Row],[cena cukru]]</f>
        <v>70.400000000000006</v>
      </c>
    </row>
    <row r="1352" spans="1:5" x14ac:dyDescent="0.35">
      <c r="A1352" s="1">
        <v>40625</v>
      </c>
      <c r="B1352" s="2" t="s">
        <v>32</v>
      </c>
      <c r="C1352">
        <v>151</v>
      </c>
      <c r="D1352">
        <f>VLOOKUP(YEAR(cukier[[#This Row],[data sprzedazy]]), $G$3:$H$13, 2,0)</f>
        <v>2.2000000000000002</v>
      </c>
      <c r="E1352">
        <f>cukier[[#This Row],[ilosc sprzedanego cukru w kg]]*cukier[[#This Row],[cena cukru]]</f>
        <v>332.20000000000005</v>
      </c>
    </row>
    <row r="1353" spans="1:5" x14ac:dyDescent="0.35">
      <c r="A1353" s="1">
        <v>40626</v>
      </c>
      <c r="B1353" s="2" t="s">
        <v>155</v>
      </c>
      <c r="C1353">
        <v>8</v>
      </c>
      <c r="D1353">
        <f>VLOOKUP(YEAR(cukier[[#This Row],[data sprzedazy]]), $G$3:$H$13, 2,0)</f>
        <v>2.2000000000000002</v>
      </c>
      <c r="E1353">
        <f>cukier[[#This Row],[ilosc sprzedanego cukru w kg]]*cukier[[#This Row],[cena cukru]]</f>
        <v>17.600000000000001</v>
      </c>
    </row>
    <row r="1354" spans="1:5" x14ac:dyDescent="0.35">
      <c r="A1354" s="1">
        <v>40627</v>
      </c>
      <c r="B1354" s="2" t="s">
        <v>16</v>
      </c>
      <c r="C1354">
        <v>411</v>
      </c>
      <c r="D1354">
        <f>VLOOKUP(YEAR(cukier[[#This Row],[data sprzedazy]]), $G$3:$H$13, 2,0)</f>
        <v>2.2000000000000002</v>
      </c>
      <c r="E1354">
        <f>cukier[[#This Row],[ilosc sprzedanego cukru w kg]]*cukier[[#This Row],[cena cukru]]</f>
        <v>904.2</v>
      </c>
    </row>
    <row r="1355" spans="1:5" x14ac:dyDescent="0.35">
      <c r="A1355" s="1">
        <v>40628</v>
      </c>
      <c r="B1355" s="2" t="s">
        <v>54</v>
      </c>
      <c r="C1355">
        <v>119</v>
      </c>
      <c r="D1355">
        <f>VLOOKUP(YEAR(cukier[[#This Row],[data sprzedazy]]), $G$3:$H$13, 2,0)</f>
        <v>2.2000000000000002</v>
      </c>
      <c r="E1355">
        <f>cukier[[#This Row],[ilosc sprzedanego cukru w kg]]*cukier[[#This Row],[cena cukru]]</f>
        <v>261.8</v>
      </c>
    </row>
    <row r="1356" spans="1:5" x14ac:dyDescent="0.35">
      <c r="A1356" s="1">
        <v>40630</v>
      </c>
      <c r="B1356" s="2" t="s">
        <v>19</v>
      </c>
      <c r="C1356">
        <v>366</v>
      </c>
      <c r="D1356">
        <f>VLOOKUP(YEAR(cukier[[#This Row],[data sprzedazy]]), $G$3:$H$13, 2,0)</f>
        <v>2.2000000000000002</v>
      </c>
      <c r="E1356">
        <f>cukier[[#This Row],[ilosc sprzedanego cukru w kg]]*cukier[[#This Row],[cena cukru]]</f>
        <v>805.2</v>
      </c>
    </row>
    <row r="1357" spans="1:5" x14ac:dyDescent="0.35">
      <c r="A1357" s="1">
        <v>40633</v>
      </c>
      <c r="B1357" s="2" t="s">
        <v>71</v>
      </c>
      <c r="C1357">
        <v>20</v>
      </c>
      <c r="D1357">
        <f>VLOOKUP(YEAR(cukier[[#This Row],[data sprzedazy]]), $G$3:$H$13, 2,0)</f>
        <v>2.2000000000000002</v>
      </c>
      <c r="E1357">
        <f>cukier[[#This Row],[ilosc sprzedanego cukru w kg]]*cukier[[#This Row],[cena cukru]]</f>
        <v>44</v>
      </c>
    </row>
    <row r="1358" spans="1:5" x14ac:dyDescent="0.35">
      <c r="A1358" s="1">
        <v>40635</v>
      </c>
      <c r="B1358" s="2" t="s">
        <v>125</v>
      </c>
      <c r="C1358">
        <v>124</v>
      </c>
      <c r="D1358">
        <f>VLOOKUP(YEAR(cukier[[#This Row],[data sprzedazy]]), $G$3:$H$13, 2,0)</f>
        <v>2.2000000000000002</v>
      </c>
      <c r="E1358">
        <f>cukier[[#This Row],[ilosc sprzedanego cukru w kg]]*cukier[[#This Row],[cena cukru]]</f>
        <v>272.8</v>
      </c>
    </row>
    <row r="1359" spans="1:5" x14ac:dyDescent="0.35">
      <c r="A1359" s="1">
        <v>40635</v>
      </c>
      <c r="B1359" s="2" t="s">
        <v>12</v>
      </c>
      <c r="C1359">
        <v>30</v>
      </c>
      <c r="D1359">
        <f>VLOOKUP(YEAR(cukier[[#This Row],[data sprzedazy]]), $G$3:$H$13, 2,0)</f>
        <v>2.2000000000000002</v>
      </c>
      <c r="E1359">
        <f>cukier[[#This Row],[ilosc sprzedanego cukru w kg]]*cukier[[#This Row],[cena cukru]]</f>
        <v>66</v>
      </c>
    </row>
    <row r="1360" spans="1:5" x14ac:dyDescent="0.35">
      <c r="A1360" s="1">
        <v>40636</v>
      </c>
      <c r="B1360" s="2" t="s">
        <v>16</v>
      </c>
      <c r="C1360">
        <v>237</v>
      </c>
      <c r="D1360">
        <f>VLOOKUP(YEAR(cukier[[#This Row],[data sprzedazy]]), $G$3:$H$13, 2,0)</f>
        <v>2.2000000000000002</v>
      </c>
      <c r="E1360">
        <f>cukier[[#This Row],[ilosc sprzedanego cukru w kg]]*cukier[[#This Row],[cena cukru]]</f>
        <v>521.40000000000009</v>
      </c>
    </row>
    <row r="1361" spans="1:5" x14ac:dyDescent="0.35">
      <c r="A1361" s="1">
        <v>40638</v>
      </c>
      <c r="B1361" s="2" t="s">
        <v>24</v>
      </c>
      <c r="C1361">
        <v>355</v>
      </c>
      <c r="D1361">
        <f>VLOOKUP(YEAR(cukier[[#This Row],[data sprzedazy]]), $G$3:$H$13, 2,0)</f>
        <v>2.2000000000000002</v>
      </c>
      <c r="E1361">
        <f>cukier[[#This Row],[ilosc sprzedanego cukru w kg]]*cukier[[#This Row],[cena cukru]]</f>
        <v>781.00000000000011</v>
      </c>
    </row>
    <row r="1362" spans="1:5" x14ac:dyDescent="0.35">
      <c r="A1362" s="1">
        <v>40642</v>
      </c>
      <c r="B1362" s="2" t="s">
        <v>47</v>
      </c>
      <c r="C1362">
        <v>162</v>
      </c>
      <c r="D1362">
        <f>VLOOKUP(YEAR(cukier[[#This Row],[data sprzedazy]]), $G$3:$H$13, 2,0)</f>
        <v>2.2000000000000002</v>
      </c>
      <c r="E1362">
        <f>cukier[[#This Row],[ilosc sprzedanego cukru w kg]]*cukier[[#This Row],[cena cukru]]</f>
        <v>356.40000000000003</v>
      </c>
    </row>
    <row r="1363" spans="1:5" x14ac:dyDescent="0.35">
      <c r="A1363" s="1">
        <v>40647</v>
      </c>
      <c r="B1363" s="2" t="s">
        <v>37</v>
      </c>
      <c r="C1363">
        <v>46</v>
      </c>
      <c r="D1363">
        <f>VLOOKUP(YEAR(cukier[[#This Row],[data sprzedazy]]), $G$3:$H$13, 2,0)</f>
        <v>2.2000000000000002</v>
      </c>
      <c r="E1363">
        <f>cukier[[#This Row],[ilosc sprzedanego cukru w kg]]*cukier[[#This Row],[cena cukru]]</f>
        <v>101.2</v>
      </c>
    </row>
    <row r="1364" spans="1:5" x14ac:dyDescent="0.35">
      <c r="A1364" s="1">
        <v>40647</v>
      </c>
      <c r="B1364" s="2" t="s">
        <v>221</v>
      </c>
      <c r="C1364">
        <v>13</v>
      </c>
      <c r="D1364">
        <f>VLOOKUP(YEAR(cukier[[#This Row],[data sprzedazy]]), $G$3:$H$13, 2,0)</f>
        <v>2.2000000000000002</v>
      </c>
      <c r="E1364">
        <f>cukier[[#This Row],[ilosc sprzedanego cukru w kg]]*cukier[[#This Row],[cena cukru]]</f>
        <v>28.6</v>
      </c>
    </row>
    <row r="1365" spans="1:5" x14ac:dyDescent="0.35">
      <c r="A1365" s="1">
        <v>40647</v>
      </c>
      <c r="B1365" s="2" t="s">
        <v>120</v>
      </c>
      <c r="C1365">
        <v>14</v>
      </c>
      <c r="D1365">
        <f>VLOOKUP(YEAR(cukier[[#This Row],[data sprzedazy]]), $G$3:$H$13, 2,0)</f>
        <v>2.2000000000000002</v>
      </c>
      <c r="E1365">
        <f>cukier[[#This Row],[ilosc sprzedanego cukru w kg]]*cukier[[#This Row],[cena cukru]]</f>
        <v>30.800000000000004</v>
      </c>
    </row>
    <row r="1366" spans="1:5" x14ac:dyDescent="0.35">
      <c r="A1366" s="1">
        <v>40647</v>
      </c>
      <c r="B1366" s="2" t="s">
        <v>222</v>
      </c>
      <c r="C1366">
        <v>4</v>
      </c>
      <c r="D1366">
        <f>VLOOKUP(YEAR(cukier[[#This Row],[data sprzedazy]]), $G$3:$H$13, 2,0)</f>
        <v>2.2000000000000002</v>
      </c>
      <c r="E1366">
        <f>cukier[[#This Row],[ilosc sprzedanego cukru w kg]]*cukier[[#This Row],[cena cukru]]</f>
        <v>8.8000000000000007</v>
      </c>
    </row>
    <row r="1367" spans="1:5" x14ac:dyDescent="0.35">
      <c r="A1367" s="1">
        <v>40651</v>
      </c>
      <c r="B1367" s="2" t="s">
        <v>11</v>
      </c>
      <c r="C1367">
        <v>470</v>
      </c>
      <c r="D1367">
        <f>VLOOKUP(YEAR(cukier[[#This Row],[data sprzedazy]]), $G$3:$H$13, 2,0)</f>
        <v>2.2000000000000002</v>
      </c>
      <c r="E1367">
        <f>cukier[[#This Row],[ilosc sprzedanego cukru w kg]]*cukier[[#This Row],[cena cukru]]</f>
        <v>1034</v>
      </c>
    </row>
    <row r="1368" spans="1:5" x14ac:dyDescent="0.35">
      <c r="A1368" s="1">
        <v>40651</v>
      </c>
      <c r="B1368" s="2" t="s">
        <v>223</v>
      </c>
      <c r="C1368">
        <v>9</v>
      </c>
      <c r="D1368">
        <f>VLOOKUP(YEAR(cukier[[#This Row],[data sprzedazy]]), $G$3:$H$13, 2,0)</f>
        <v>2.2000000000000002</v>
      </c>
      <c r="E1368">
        <f>cukier[[#This Row],[ilosc sprzedanego cukru w kg]]*cukier[[#This Row],[cena cukru]]</f>
        <v>19.8</v>
      </c>
    </row>
    <row r="1369" spans="1:5" x14ac:dyDescent="0.35">
      <c r="A1369" s="1">
        <v>40651</v>
      </c>
      <c r="B1369" s="2" t="s">
        <v>60</v>
      </c>
      <c r="C1369">
        <v>37</v>
      </c>
      <c r="D1369">
        <f>VLOOKUP(YEAR(cukier[[#This Row],[data sprzedazy]]), $G$3:$H$13, 2,0)</f>
        <v>2.2000000000000002</v>
      </c>
      <c r="E1369">
        <f>cukier[[#This Row],[ilosc sprzedanego cukru w kg]]*cukier[[#This Row],[cena cukru]]</f>
        <v>81.400000000000006</v>
      </c>
    </row>
    <row r="1370" spans="1:5" x14ac:dyDescent="0.35">
      <c r="A1370" s="1">
        <v>40652</v>
      </c>
      <c r="B1370" s="2" t="s">
        <v>30</v>
      </c>
      <c r="C1370">
        <v>55</v>
      </c>
      <c r="D1370">
        <f>VLOOKUP(YEAR(cukier[[#This Row],[data sprzedazy]]), $G$3:$H$13, 2,0)</f>
        <v>2.2000000000000002</v>
      </c>
      <c r="E1370">
        <f>cukier[[#This Row],[ilosc sprzedanego cukru w kg]]*cukier[[#This Row],[cena cukru]]</f>
        <v>121.00000000000001</v>
      </c>
    </row>
    <row r="1371" spans="1:5" x14ac:dyDescent="0.35">
      <c r="A1371" s="1">
        <v>40654</v>
      </c>
      <c r="B1371" s="2" t="s">
        <v>57</v>
      </c>
      <c r="C1371">
        <v>140</v>
      </c>
      <c r="D1371">
        <f>VLOOKUP(YEAR(cukier[[#This Row],[data sprzedazy]]), $G$3:$H$13, 2,0)</f>
        <v>2.2000000000000002</v>
      </c>
      <c r="E1371">
        <f>cukier[[#This Row],[ilosc sprzedanego cukru w kg]]*cukier[[#This Row],[cena cukru]]</f>
        <v>308</v>
      </c>
    </row>
    <row r="1372" spans="1:5" x14ac:dyDescent="0.35">
      <c r="A1372" s="1">
        <v>40656</v>
      </c>
      <c r="B1372" s="2" t="s">
        <v>224</v>
      </c>
      <c r="C1372">
        <v>12</v>
      </c>
      <c r="D1372">
        <f>VLOOKUP(YEAR(cukier[[#This Row],[data sprzedazy]]), $G$3:$H$13, 2,0)</f>
        <v>2.2000000000000002</v>
      </c>
      <c r="E1372">
        <f>cukier[[#This Row],[ilosc sprzedanego cukru w kg]]*cukier[[#This Row],[cena cukru]]</f>
        <v>26.400000000000002</v>
      </c>
    </row>
    <row r="1373" spans="1:5" x14ac:dyDescent="0.35">
      <c r="A1373" s="1">
        <v>40658</v>
      </c>
      <c r="B1373" s="2" t="s">
        <v>14</v>
      </c>
      <c r="C1373">
        <v>20</v>
      </c>
      <c r="D1373">
        <f>VLOOKUP(YEAR(cukier[[#This Row],[data sprzedazy]]), $G$3:$H$13, 2,0)</f>
        <v>2.2000000000000002</v>
      </c>
      <c r="E1373">
        <f>cukier[[#This Row],[ilosc sprzedanego cukru w kg]]*cukier[[#This Row],[cena cukru]]</f>
        <v>44</v>
      </c>
    </row>
    <row r="1374" spans="1:5" x14ac:dyDescent="0.35">
      <c r="A1374" s="1">
        <v>40662</v>
      </c>
      <c r="B1374" s="2" t="s">
        <v>52</v>
      </c>
      <c r="C1374">
        <v>478</v>
      </c>
      <c r="D1374">
        <f>VLOOKUP(YEAR(cukier[[#This Row],[data sprzedazy]]), $G$3:$H$13, 2,0)</f>
        <v>2.2000000000000002</v>
      </c>
      <c r="E1374">
        <f>cukier[[#This Row],[ilosc sprzedanego cukru w kg]]*cukier[[#This Row],[cena cukru]]</f>
        <v>1051.6000000000001</v>
      </c>
    </row>
    <row r="1375" spans="1:5" x14ac:dyDescent="0.35">
      <c r="A1375" s="1">
        <v>40664</v>
      </c>
      <c r="B1375" s="2" t="s">
        <v>24</v>
      </c>
      <c r="C1375">
        <v>289</v>
      </c>
      <c r="D1375">
        <f>VLOOKUP(YEAR(cukier[[#This Row],[data sprzedazy]]), $G$3:$H$13, 2,0)</f>
        <v>2.2000000000000002</v>
      </c>
      <c r="E1375">
        <f>cukier[[#This Row],[ilosc sprzedanego cukru w kg]]*cukier[[#This Row],[cena cukru]]</f>
        <v>635.80000000000007</v>
      </c>
    </row>
    <row r="1376" spans="1:5" x14ac:dyDescent="0.35">
      <c r="A1376" s="1">
        <v>40665</v>
      </c>
      <c r="B1376" s="2" t="s">
        <v>59</v>
      </c>
      <c r="C1376">
        <v>1</v>
      </c>
      <c r="D1376">
        <f>VLOOKUP(YEAR(cukier[[#This Row],[data sprzedazy]]), $G$3:$H$13, 2,0)</f>
        <v>2.2000000000000002</v>
      </c>
      <c r="E1376">
        <f>cukier[[#This Row],[ilosc sprzedanego cukru w kg]]*cukier[[#This Row],[cena cukru]]</f>
        <v>2.2000000000000002</v>
      </c>
    </row>
    <row r="1377" spans="1:5" x14ac:dyDescent="0.35">
      <c r="A1377" s="1">
        <v>40665</v>
      </c>
      <c r="B1377" s="2" t="s">
        <v>151</v>
      </c>
      <c r="C1377">
        <v>15</v>
      </c>
      <c r="D1377">
        <f>VLOOKUP(YEAR(cukier[[#This Row],[data sprzedazy]]), $G$3:$H$13, 2,0)</f>
        <v>2.2000000000000002</v>
      </c>
      <c r="E1377">
        <f>cukier[[#This Row],[ilosc sprzedanego cukru w kg]]*cukier[[#This Row],[cena cukru]]</f>
        <v>33</v>
      </c>
    </row>
    <row r="1378" spans="1:5" x14ac:dyDescent="0.35">
      <c r="A1378" s="1">
        <v>40668</v>
      </c>
      <c r="B1378" s="2" t="s">
        <v>9</v>
      </c>
      <c r="C1378">
        <v>400</v>
      </c>
      <c r="D1378">
        <f>VLOOKUP(YEAR(cukier[[#This Row],[data sprzedazy]]), $G$3:$H$13, 2,0)</f>
        <v>2.2000000000000002</v>
      </c>
      <c r="E1378">
        <f>cukier[[#This Row],[ilosc sprzedanego cukru w kg]]*cukier[[#This Row],[cena cukru]]</f>
        <v>880.00000000000011</v>
      </c>
    </row>
    <row r="1379" spans="1:5" x14ac:dyDescent="0.35">
      <c r="A1379" s="1">
        <v>40669</v>
      </c>
      <c r="B1379" s="2" t="s">
        <v>110</v>
      </c>
      <c r="C1379">
        <v>1</v>
      </c>
      <c r="D1379">
        <f>VLOOKUP(YEAR(cukier[[#This Row],[data sprzedazy]]), $G$3:$H$13, 2,0)</f>
        <v>2.2000000000000002</v>
      </c>
      <c r="E1379">
        <f>cukier[[#This Row],[ilosc sprzedanego cukru w kg]]*cukier[[#This Row],[cena cukru]]</f>
        <v>2.2000000000000002</v>
      </c>
    </row>
    <row r="1380" spans="1:5" x14ac:dyDescent="0.35">
      <c r="A1380" s="1">
        <v>40670</v>
      </c>
      <c r="B1380" s="2" t="s">
        <v>10</v>
      </c>
      <c r="C1380">
        <v>184</v>
      </c>
      <c r="D1380">
        <f>VLOOKUP(YEAR(cukier[[#This Row],[data sprzedazy]]), $G$3:$H$13, 2,0)</f>
        <v>2.2000000000000002</v>
      </c>
      <c r="E1380">
        <f>cukier[[#This Row],[ilosc sprzedanego cukru w kg]]*cukier[[#This Row],[cena cukru]]</f>
        <v>404.8</v>
      </c>
    </row>
    <row r="1381" spans="1:5" x14ac:dyDescent="0.35">
      <c r="A1381" s="1">
        <v>40670</v>
      </c>
      <c r="B1381" s="2" t="s">
        <v>8</v>
      </c>
      <c r="C1381">
        <v>99</v>
      </c>
      <c r="D1381">
        <f>VLOOKUP(YEAR(cukier[[#This Row],[data sprzedazy]]), $G$3:$H$13, 2,0)</f>
        <v>2.2000000000000002</v>
      </c>
      <c r="E1381">
        <f>cukier[[#This Row],[ilosc sprzedanego cukru w kg]]*cukier[[#This Row],[cena cukru]]</f>
        <v>217.8</v>
      </c>
    </row>
    <row r="1382" spans="1:5" x14ac:dyDescent="0.35">
      <c r="A1382" s="1">
        <v>40671</v>
      </c>
      <c r="B1382" s="2" t="s">
        <v>12</v>
      </c>
      <c r="C1382">
        <v>143</v>
      </c>
      <c r="D1382">
        <f>VLOOKUP(YEAR(cukier[[#This Row],[data sprzedazy]]), $G$3:$H$13, 2,0)</f>
        <v>2.2000000000000002</v>
      </c>
      <c r="E1382">
        <f>cukier[[#This Row],[ilosc sprzedanego cukru w kg]]*cukier[[#This Row],[cena cukru]]</f>
        <v>314.60000000000002</v>
      </c>
    </row>
    <row r="1383" spans="1:5" x14ac:dyDescent="0.35">
      <c r="A1383" s="1">
        <v>40672</v>
      </c>
      <c r="B1383" s="2" t="s">
        <v>32</v>
      </c>
      <c r="C1383">
        <v>184</v>
      </c>
      <c r="D1383">
        <f>VLOOKUP(YEAR(cukier[[#This Row],[data sprzedazy]]), $G$3:$H$13, 2,0)</f>
        <v>2.2000000000000002</v>
      </c>
      <c r="E1383">
        <f>cukier[[#This Row],[ilosc sprzedanego cukru w kg]]*cukier[[#This Row],[cena cukru]]</f>
        <v>404.8</v>
      </c>
    </row>
    <row r="1384" spans="1:5" x14ac:dyDescent="0.35">
      <c r="A1384" s="1">
        <v>40676</v>
      </c>
      <c r="B1384" s="2" t="s">
        <v>165</v>
      </c>
      <c r="C1384">
        <v>3</v>
      </c>
      <c r="D1384">
        <f>VLOOKUP(YEAR(cukier[[#This Row],[data sprzedazy]]), $G$3:$H$13, 2,0)</f>
        <v>2.2000000000000002</v>
      </c>
      <c r="E1384">
        <f>cukier[[#This Row],[ilosc sprzedanego cukru w kg]]*cukier[[#This Row],[cena cukru]]</f>
        <v>6.6000000000000005</v>
      </c>
    </row>
    <row r="1385" spans="1:5" x14ac:dyDescent="0.35">
      <c r="A1385" s="1">
        <v>40676</v>
      </c>
      <c r="B1385" s="2" t="s">
        <v>20</v>
      </c>
      <c r="C1385">
        <v>197</v>
      </c>
      <c r="D1385">
        <f>VLOOKUP(YEAR(cukier[[#This Row],[data sprzedazy]]), $G$3:$H$13, 2,0)</f>
        <v>2.2000000000000002</v>
      </c>
      <c r="E1385">
        <f>cukier[[#This Row],[ilosc sprzedanego cukru w kg]]*cukier[[#This Row],[cena cukru]]</f>
        <v>433.40000000000003</v>
      </c>
    </row>
    <row r="1386" spans="1:5" x14ac:dyDescent="0.35">
      <c r="A1386" s="1">
        <v>40680</v>
      </c>
      <c r="B1386" s="2" t="s">
        <v>6</v>
      </c>
      <c r="C1386">
        <v>18</v>
      </c>
      <c r="D1386">
        <f>VLOOKUP(YEAR(cukier[[#This Row],[data sprzedazy]]), $G$3:$H$13, 2,0)</f>
        <v>2.2000000000000002</v>
      </c>
      <c r="E1386">
        <f>cukier[[#This Row],[ilosc sprzedanego cukru w kg]]*cukier[[#This Row],[cena cukru]]</f>
        <v>39.6</v>
      </c>
    </row>
    <row r="1387" spans="1:5" x14ac:dyDescent="0.35">
      <c r="A1387" s="1">
        <v>40685</v>
      </c>
      <c r="B1387" s="2" t="s">
        <v>2</v>
      </c>
      <c r="C1387">
        <v>7</v>
      </c>
      <c r="D1387">
        <f>VLOOKUP(YEAR(cukier[[#This Row],[data sprzedazy]]), $G$3:$H$13, 2,0)</f>
        <v>2.2000000000000002</v>
      </c>
      <c r="E1387">
        <f>cukier[[#This Row],[ilosc sprzedanego cukru w kg]]*cukier[[#This Row],[cena cukru]]</f>
        <v>15.400000000000002</v>
      </c>
    </row>
    <row r="1388" spans="1:5" x14ac:dyDescent="0.35">
      <c r="A1388" s="1">
        <v>40686</v>
      </c>
      <c r="B1388" s="2" t="s">
        <v>11</v>
      </c>
      <c r="C1388">
        <v>381</v>
      </c>
      <c r="D1388">
        <f>VLOOKUP(YEAR(cukier[[#This Row],[data sprzedazy]]), $G$3:$H$13, 2,0)</f>
        <v>2.2000000000000002</v>
      </c>
      <c r="E1388">
        <f>cukier[[#This Row],[ilosc sprzedanego cukru w kg]]*cukier[[#This Row],[cena cukru]]</f>
        <v>838.2</v>
      </c>
    </row>
    <row r="1389" spans="1:5" x14ac:dyDescent="0.35">
      <c r="A1389" s="1">
        <v>40689</v>
      </c>
      <c r="B1389" s="2" t="s">
        <v>63</v>
      </c>
      <c r="C1389">
        <v>45</v>
      </c>
      <c r="D1389">
        <f>VLOOKUP(YEAR(cukier[[#This Row],[data sprzedazy]]), $G$3:$H$13, 2,0)</f>
        <v>2.2000000000000002</v>
      </c>
      <c r="E1389">
        <f>cukier[[#This Row],[ilosc sprzedanego cukru w kg]]*cukier[[#This Row],[cena cukru]]</f>
        <v>99.000000000000014</v>
      </c>
    </row>
    <row r="1390" spans="1:5" x14ac:dyDescent="0.35">
      <c r="A1390" s="1">
        <v>40691</v>
      </c>
      <c r="B1390" s="2" t="s">
        <v>19</v>
      </c>
      <c r="C1390">
        <v>499</v>
      </c>
      <c r="D1390">
        <f>VLOOKUP(YEAR(cukier[[#This Row],[data sprzedazy]]), $G$3:$H$13, 2,0)</f>
        <v>2.2000000000000002</v>
      </c>
      <c r="E1390">
        <f>cukier[[#This Row],[ilosc sprzedanego cukru w kg]]*cukier[[#This Row],[cena cukru]]</f>
        <v>1097.8000000000002</v>
      </c>
    </row>
    <row r="1391" spans="1:5" x14ac:dyDescent="0.35">
      <c r="A1391" s="1">
        <v>40695</v>
      </c>
      <c r="B1391" s="2" t="s">
        <v>19</v>
      </c>
      <c r="C1391">
        <v>134</v>
      </c>
      <c r="D1391">
        <f>VLOOKUP(YEAR(cukier[[#This Row],[data sprzedazy]]), $G$3:$H$13, 2,0)</f>
        <v>2.2000000000000002</v>
      </c>
      <c r="E1391">
        <f>cukier[[#This Row],[ilosc sprzedanego cukru w kg]]*cukier[[#This Row],[cena cukru]]</f>
        <v>294.8</v>
      </c>
    </row>
    <row r="1392" spans="1:5" x14ac:dyDescent="0.35">
      <c r="A1392" s="1">
        <v>40695</v>
      </c>
      <c r="B1392" s="2" t="s">
        <v>54</v>
      </c>
      <c r="C1392">
        <v>132</v>
      </c>
      <c r="D1392">
        <f>VLOOKUP(YEAR(cukier[[#This Row],[data sprzedazy]]), $G$3:$H$13, 2,0)</f>
        <v>2.2000000000000002</v>
      </c>
      <c r="E1392">
        <f>cukier[[#This Row],[ilosc sprzedanego cukru w kg]]*cukier[[#This Row],[cena cukru]]</f>
        <v>290.40000000000003</v>
      </c>
    </row>
    <row r="1393" spans="1:5" x14ac:dyDescent="0.35">
      <c r="A1393" s="1">
        <v>40696</v>
      </c>
      <c r="B1393" s="2" t="s">
        <v>21</v>
      </c>
      <c r="C1393">
        <v>180</v>
      </c>
      <c r="D1393">
        <f>VLOOKUP(YEAR(cukier[[#This Row],[data sprzedazy]]), $G$3:$H$13, 2,0)</f>
        <v>2.2000000000000002</v>
      </c>
      <c r="E1393">
        <f>cukier[[#This Row],[ilosc sprzedanego cukru w kg]]*cukier[[#This Row],[cena cukru]]</f>
        <v>396.00000000000006</v>
      </c>
    </row>
    <row r="1394" spans="1:5" x14ac:dyDescent="0.35">
      <c r="A1394" s="1">
        <v>40699</v>
      </c>
      <c r="B1394" s="2" t="s">
        <v>223</v>
      </c>
      <c r="C1394">
        <v>5</v>
      </c>
      <c r="D1394">
        <f>VLOOKUP(YEAR(cukier[[#This Row],[data sprzedazy]]), $G$3:$H$13, 2,0)</f>
        <v>2.2000000000000002</v>
      </c>
      <c r="E1394">
        <f>cukier[[#This Row],[ilosc sprzedanego cukru w kg]]*cukier[[#This Row],[cena cukru]]</f>
        <v>11</v>
      </c>
    </row>
    <row r="1395" spans="1:5" x14ac:dyDescent="0.35">
      <c r="A1395" s="1">
        <v>40701</v>
      </c>
      <c r="B1395" s="2" t="s">
        <v>26</v>
      </c>
      <c r="C1395">
        <v>110</v>
      </c>
      <c r="D1395">
        <f>VLOOKUP(YEAR(cukier[[#This Row],[data sprzedazy]]), $G$3:$H$13, 2,0)</f>
        <v>2.2000000000000002</v>
      </c>
      <c r="E1395">
        <f>cukier[[#This Row],[ilosc sprzedanego cukru w kg]]*cukier[[#This Row],[cena cukru]]</f>
        <v>242.00000000000003</v>
      </c>
    </row>
    <row r="1396" spans="1:5" x14ac:dyDescent="0.35">
      <c r="A1396" s="1">
        <v>40702</v>
      </c>
      <c r="B1396" s="2" t="s">
        <v>54</v>
      </c>
      <c r="C1396">
        <v>54</v>
      </c>
      <c r="D1396">
        <f>VLOOKUP(YEAR(cukier[[#This Row],[data sprzedazy]]), $G$3:$H$13, 2,0)</f>
        <v>2.2000000000000002</v>
      </c>
      <c r="E1396">
        <f>cukier[[#This Row],[ilosc sprzedanego cukru w kg]]*cukier[[#This Row],[cena cukru]]</f>
        <v>118.80000000000001</v>
      </c>
    </row>
    <row r="1397" spans="1:5" x14ac:dyDescent="0.35">
      <c r="A1397" s="1">
        <v>40703</v>
      </c>
      <c r="B1397" s="2" t="s">
        <v>211</v>
      </c>
      <c r="C1397">
        <v>6</v>
      </c>
      <c r="D1397">
        <f>VLOOKUP(YEAR(cukier[[#This Row],[data sprzedazy]]), $G$3:$H$13, 2,0)</f>
        <v>2.2000000000000002</v>
      </c>
      <c r="E1397">
        <f>cukier[[#This Row],[ilosc sprzedanego cukru w kg]]*cukier[[#This Row],[cena cukru]]</f>
        <v>13.200000000000001</v>
      </c>
    </row>
    <row r="1398" spans="1:5" x14ac:dyDescent="0.35">
      <c r="A1398" s="1">
        <v>40704</v>
      </c>
      <c r="B1398" s="2" t="s">
        <v>52</v>
      </c>
      <c r="C1398">
        <v>476</v>
      </c>
      <c r="D1398">
        <f>VLOOKUP(YEAR(cukier[[#This Row],[data sprzedazy]]), $G$3:$H$13, 2,0)</f>
        <v>2.2000000000000002</v>
      </c>
      <c r="E1398">
        <f>cukier[[#This Row],[ilosc sprzedanego cukru w kg]]*cukier[[#This Row],[cena cukru]]</f>
        <v>1047.2</v>
      </c>
    </row>
    <row r="1399" spans="1:5" x14ac:dyDescent="0.35">
      <c r="A1399" s="1">
        <v>40704</v>
      </c>
      <c r="B1399" s="2" t="s">
        <v>21</v>
      </c>
      <c r="C1399">
        <v>104</v>
      </c>
      <c r="D1399">
        <f>VLOOKUP(YEAR(cukier[[#This Row],[data sprzedazy]]), $G$3:$H$13, 2,0)</f>
        <v>2.2000000000000002</v>
      </c>
      <c r="E1399">
        <f>cukier[[#This Row],[ilosc sprzedanego cukru w kg]]*cukier[[#This Row],[cena cukru]]</f>
        <v>228.8</v>
      </c>
    </row>
    <row r="1400" spans="1:5" x14ac:dyDescent="0.35">
      <c r="A1400" s="1">
        <v>40704</v>
      </c>
      <c r="B1400" s="2" t="s">
        <v>33</v>
      </c>
      <c r="C1400">
        <v>104</v>
      </c>
      <c r="D1400">
        <f>VLOOKUP(YEAR(cukier[[#This Row],[data sprzedazy]]), $G$3:$H$13, 2,0)</f>
        <v>2.2000000000000002</v>
      </c>
      <c r="E1400">
        <f>cukier[[#This Row],[ilosc sprzedanego cukru w kg]]*cukier[[#This Row],[cena cukru]]</f>
        <v>228.8</v>
      </c>
    </row>
    <row r="1401" spans="1:5" x14ac:dyDescent="0.35">
      <c r="A1401" s="1">
        <v>40706</v>
      </c>
      <c r="B1401" s="2" t="s">
        <v>20</v>
      </c>
      <c r="C1401">
        <v>47</v>
      </c>
      <c r="D1401">
        <f>VLOOKUP(YEAR(cukier[[#This Row],[data sprzedazy]]), $G$3:$H$13, 2,0)</f>
        <v>2.2000000000000002</v>
      </c>
      <c r="E1401">
        <f>cukier[[#This Row],[ilosc sprzedanego cukru w kg]]*cukier[[#This Row],[cena cukru]]</f>
        <v>103.4</v>
      </c>
    </row>
    <row r="1402" spans="1:5" x14ac:dyDescent="0.35">
      <c r="A1402" s="1">
        <v>40706</v>
      </c>
      <c r="B1402" s="2" t="s">
        <v>37</v>
      </c>
      <c r="C1402">
        <v>127</v>
      </c>
      <c r="D1402">
        <f>VLOOKUP(YEAR(cukier[[#This Row],[data sprzedazy]]), $G$3:$H$13, 2,0)</f>
        <v>2.2000000000000002</v>
      </c>
      <c r="E1402">
        <f>cukier[[#This Row],[ilosc sprzedanego cukru w kg]]*cukier[[#This Row],[cena cukru]]</f>
        <v>279.40000000000003</v>
      </c>
    </row>
    <row r="1403" spans="1:5" x14ac:dyDescent="0.35">
      <c r="A1403" s="1">
        <v>40708</v>
      </c>
      <c r="B1403" s="2" t="s">
        <v>27</v>
      </c>
      <c r="C1403">
        <v>143</v>
      </c>
      <c r="D1403">
        <f>VLOOKUP(YEAR(cukier[[#This Row],[data sprzedazy]]), $G$3:$H$13, 2,0)</f>
        <v>2.2000000000000002</v>
      </c>
      <c r="E1403">
        <f>cukier[[#This Row],[ilosc sprzedanego cukru w kg]]*cukier[[#This Row],[cena cukru]]</f>
        <v>314.60000000000002</v>
      </c>
    </row>
    <row r="1404" spans="1:5" x14ac:dyDescent="0.35">
      <c r="A1404" s="1">
        <v>40711</v>
      </c>
      <c r="B1404" s="2" t="s">
        <v>60</v>
      </c>
      <c r="C1404">
        <v>181</v>
      </c>
      <c r="D1404">
        <f>VLOOKUP(YEAR(cukier[[#This Row],[data sprzedazy]]), $G$3:$H$13, 2,0)</f>
        <v>2.2000000000000002</v>
      </c>
      <c r="E1404">
        <f>cukier[[#This Row],[ilosc sprzedanego cukru w kg]]*cukier[[#This Row],[cena cukru]]</f>
        <v>398.20000000000005</v>
      </c>
    </row>
    <row r="1405" spans="1:5" x14ac:dyDescent="0.35">
      <c r="A1405" s="1">
        <v>40714</v>
      </c>
      <c r="B1405" s="2" t="s">
        <v>21</v>
      </c>
      <c r="C1405">
        <v>139</v>
      </c>
      <c r="D1405">
        <f>VLOOKUP(YEAR(cukier[[#This Row],[data sprzedazy]]), $G$3:$H$13, 2,0)</f>
        <v>2.2000000000000002</v>
      </c>
      <c r="E1405">
        <f>cukier[[#This Row],[ilosc sprzedanego cukru w kg]]*cukier[[#This Row],[cena cukru]]</f>
        <v>305.8</v>
      </c>
    </row>
    <row r="1406" spans="1:5" x14ac:dyDescent="0.35">
      <c r="A1406" s="1">
        <v>40717</v>
      </c>
      <c r="B1406" s="2" t="s">
        <v>54</v>
      </c>
      <c r="C1406">
        <v>187</v>
      </c>
      <c r="D1406">
        <f>VLOOKUP(YEAR(cukier[[#This Row],[data sprzedazy]]), $G$3:$H$13, 2,0)</f>
        <v>2.2000000000000002</v>
      </c>
      <c r="E1406">
        <f>cukier[[#This Row],[ilosc sprzedanego cukru w kg]]*cukier[[#This Row],[cena cukru]]</f>
        <v>411.40000000000003</v>
      </c>
    </row>
    <row r="1407" spans="1:5" x14ac:dyDescent="0.35">
      <c r="A1407" s="1">
        <v>40717</v>
      </c>
      <c r="B1407" s="2" t="s">
        <v>203</v>
      </c>
      <c r="C1407">
        <v>11</v>
      </c>
      <c r="D1407">
        <f>VLOOKUP(YEAR(cukier[[#This Row],[data sprzedazy]]), $G$3:$H$13, 2,0)</f>
        <v>2.2000000000000002</v>
      </c>
      <c r="E1407">
        <f>cukier[[#This Row],[ilosc sprzedanego cukru w kg]]*cukier[[#This Row],[cena cukru]]</f>
        <v>24.200000000000003</v>
      </c>
    </row>
    <row r="1408" spans="1:5" x14ac:dyDescent="0.35">
      <c r="A1408" s="1">
        <v>40718</v>
      </c>
      <c r="B1408" s="2" t="s">
        <v>57</v>
      </c>
      <c r="C1408">
        <v>170</v>
      </c>
      <c r="D1408">
        <f>VLOOKUP(YEAR(cukier[[#This Row],[data sprzedazy]]), $G$3:$H$13, 2,0)</f>
        <v>2.2000000000000002</v>
      </c>
      <c r="E1408">
        <f>cukier[[#This Row],[ilosc sprzedanego cukru w kg]]*cukier[[#This Row],[cena cukru]]</f>
        <v>374.00000000000006</v>
      </c>
    </row>
    <row r="1409" spans="1:5" x14ac:dyDescent="0.35">
      <c r="A1409" s="1">
        <v>40723</v>
      </c>
      <c r="B1409" s="2" t="s">
        <v>118</v>
      </c>
      <c r="C1409">
        <v>7</v>
      </c>
      <c r="D1409">
        <f>VLOOKUP(YEAR(cukier[[#This Row],[data sprzedazy]]), $G$3:$H$13, 2,0)</f>
        <v>2.2000000000000002</v>
      </c>
      <c r="E1409">
        <f>cukier[[#This Row],[ilosc sprzedanego cukru w kg]]*cukier[[#This Row],[cena cukru]]</f>
        <v>15.400000000000002</v>
      </c>
    </row>
    <row r="1410" spans="1:5" x14ac:dyDescent="0.35">
      <c r="A1410" s="1">
        <v>40727</v>
      </c>
      <c r="B1410" s="2" t="s">
        <v>14</v>
      </c>
      <c r="C1410">
        <v>168</v>
      </c>
      <c r="D1410">
        <f>VLOOKUP(YEAR(cukier[[#This Row],[data sprzedazy]]), $G$3:$H$13, 2,0)</f>
        <v>2.2000000000000002</v>
      </c>
      <c r="E1410">
        <f>cukier[[#This Row],[ilosc sprzedanego cukru w kg]]*cukier[[#This Row],[cena cukru]]</f>
        <v>369.6</v>
      </c>
    </row>
    <row r="1411" spans="1:5" x14ac:dyDescent="0.35">
      <c r="A1411" s="1">
        <v>40727</v>
      </c>
      <c r="B1411" s="2" t="s">
        <v>207</v>
      </c>
      <c r="C1411">
        <v>4</v>
      </c>
      <c r="D1411">
        <f>VLOOKUP(YEAR(cukier[[#This Row],[data sprzedazy]]), $G$3:$H$13, 2,0)</f>
        <v>2.2000000000000002</v>
      </c>
      <c r="E1411">
        <f>cukier[[#This Row],[ilosc sprzedanego cukru w kg]]*cukier[[#This Row],[cena cukru]]</f>
        <v>8.8000000000000007</v>
      </c>
    </row>
    <row r="1412" spans="1:5" x14ac:dyDescent="0.35">
      <c r="A1412" s="1">
        <v>40727</v>
      </c>
      <c r="B1412" s="2" t="s">
        <v>11</v>
      </c>
      <c r="C1412">
        <v>145</v>
      </c>
      <c r="D1412">
        <f>VLOOKUP(YEAR(cukier[[#This Row],[data sprzedazy]]), $G$3:$H$13, 2,0)</f>
        <v>2.2000000000000002</v>
      </c>
      <c r="E1412">
        <f>cukier[[#This Row],[ilosc sprzedanego cukru w kg]]*cukier[[#This Row],[cena cukru]]</f>
        <v>319</v>
      </c>
    </row>
    <row r="1413" spans="1:5" x14ac:dyDescent="0.35">
      <c r="A1413" s="1">
        <v>40730</v>
      </c>
      <c r="B1413" s="2" t="s">
        <v>21</v>
      </c>
      <c r="C1413">
        <v>103</v>
      </c>
      <c r="D1413">
        <f>VLOOKUP(YEAR(cukier[[#This Row],[data sprzedazy]]), $G$3:$H$13, 2,0)</f>
        <v>2.2000000000000002</v>
      </c>
      <c r="E1413">
        <f>cukier[[#This Row],[ilosc sprzedanego cukru w kg]]*cukier[[#This Row],[cena cukru]]</f>
        <v>226.60000000000002</v>
      </c>
    </row>
    <row r="1414" spans="1:5" x14ac:dyDescent="0.35">
      <c r="A1414" s="1">
        <v>40732</v>
      </c>
      <c r="B1414" s="2" t="s">
        <v>19</v>
      </c>
      <c r="C1414">
        <v>101</v>
      </c>
      <c r="D1414">
        <f>VLOOKUP(YEAR(cukier[[#This Row],[data sprzedazy]]), $G$3:$H$13, 2,0)</f>
        <v>2.2000000000000002</v>
      </c>
      <c r="E1414">
        <f>cukier[[#This Row],[ilosc sprzedanego cukru w kg]]*cukier[[#This Row],[cena cukru]]</f>
        <v>222.20000000000002</v>
      </c>
    </row>
    <row r="1415" spans="1:5" x14ac:dyDescent="0.35">
      <c r="A1415" s="1">
        <v>40733</v>
      </c>
      <c r="B1415" s="2" t="s">
        <v>37</v>
      </c>
      <c r="C1415">
        <v>141</v>
      </c>
      <c r="D1415">
        <f>VLOOKUP(YEAR(cukier[[#This Row],[data sprzedazy]]), $G$3:$H$13, 2,0)</f>
        <v>2.2000000000000002</v>
      </c>
      <c r="E1415">
        <f>cukier[[#This Row],[ilosc sprzedanego cukru w kg]]*cukier[[#This Row],[cena cukru]]</f>
        <v>310.20000000000005</v>
      </c>
    </row>
    <row r="1416" spans="1:5" x14ac:dyDescent="0.35">
      <c r="A1416" s="1">
        <v>40733</v>
      </c>
      <c r="B1416" s="2" t="s">
        <v>196</v>
      </c>
      <c r="C1416">
        <v>6</v>
      </c>
      <c r="D1416">
        <f>VLOOKUP(YEAR(cukier[[#This Row],[data sprzedazy]]), $G$3:$H$13, 2,0)</f>
        <v>2.2000000000000002</v>
      </c>
      <c r="E1416">
        <f>cukier[[#This Row],[ilosc sprzedanego cukru w kg]]*cukier[[#This Row],[cena cukru]]</f>
        <v>13.200000000000001</v>
      </c>
    </row>
    <row r="1417" spans="1:5" x14ac:dyDescent="0.35">
      <c r="A1417" s="1">
        <v>40733</v>
      </c>
      <c r="B1417" s="2" t="s">
        <v>180</v>
      </c>
      <c r="C1417">
        <v>16</v>
      </c>
      <c r="D1417">
        <f>VLOOKUP(YEAR(cukier[[#This Row],[data sprzedazy]]), $G$3:$H$13, 2,0)</f>
        <v>2.2000000000000002</v>
      </c>
      <c r="E1417">
        <f>cukier[[#This Row],[ilosc sprzedanego cukru w kg]]*cukier[[#This Row],[cena cukru]]</f>
        <v>35.200000000000003</v>
      </c>
    </row>
    <row r="1418" spans="1:5" x14ac:dyDescent="0.35">
      <c r="A1418" s="1">
        <v>40735</v>
      </c>
      <c r="B1418" s="2" t="s">
        <v>19</v>
      </c>
      <c r="C1418">
        <v>276</v>
      </c>
      <c r="D1418">
        <f>VLOOKUP(YEAR(cukier[[#This Row],[data sprzedazy]]), $G$3:$H$13, 2,0)</f>
        <v>2.2000000000000002</v>
      </c>
      <c r="E1418">
        <f>cukier[[#This Row],[ilosc sprzedanego cukru w kg]]*cukier[[#This Row],[cena cukru]]</f>
        <v>607.20000000000005</v>
      </c>
    </row>
    <row r="1419" spans="1:5" x14ac:dyDescent="0.35">
      <c r="A1419" s="1">
        <v>40736</v>
      </c>
      <c r="B1419" s="2" t="s">
        <v>104</v>
      </c>
      <c r="C1419">
        <v>329</v>
      </c>
      <c r="D1419">
        <f>VLOOKUP(YEAR(cukier[[#This Row],[data sprzedazy]]), $G$3:$H$13, 2,0)</f>
        <v>2.2000000000000002</v>
      </c>
      <c r="E1419">
        <f>cukier[[#This Row],[ilosc sprzedanego cukru w kg]]*cukier[[#This Row],[cena cukru]]</f>
        <v>723.80000000000007</v>
      </c>
    </row>
    <row r="1420" spans="1:5" x14ac:dyDescent="0.35">
      <c r="A1420" s="1">
        <v>40737</v>
      </c>
      <c r="B1420" s="2" t="s">
        <v>54</v>
      </c>
      <c r="C1420">
        <v>200</v>
      </c>
      <c r="D1420">
        <f>VLOOKUP(YEAR(cukier[[#This Row],[data sprzedazy]]), $G$3:$H$13, 2,0)</f>
        <v>2.2000000000000002</v>
      </c>
      <c r="E1420">
        <f>cukier[[#This Row],[ilosc sprzedanego cukru w kg]]*cukier[[#This Row],[cena cukru]]</f>
        <v>440.00000000000006</v>
      </c>
    </row>
    <row r="1421" spans="1:5" x14ac:dyDescent="0.35">
      <c r="A1421" s="1">
        <v>40740</v>
      </c>
      <c r="B1421" s="2" t="s">
        <v>12</v>
      </c>
      <c r="C1421">
        <v>82</v>
      </c>
      <c r="D1421">
        <f>VLOOKUP(YEAR(cukier[[#This Row],[data sprzedazy]]), $G$3:$H$13, 2,0)</f>
        <v>2.2000000000000002</v>
      </c>
      <c r="E1421">
        <f>cukier[[#This Row],[ilosc sprzedanego cukru w kg]]*cukier[[#This Row],[cena cukru]]</f>
        <v>180.4</v>
      </c>
    </row>
    <row r="1422" spans="1:5" x14ac:dyDescent="0.35">
      <c r="A1422" s="1">
        <v>40740</v>
      </c>
      <c r="B1422" s="2" t="s">
        <v>39</v>
      </c>
      <c r="C1422">
        <v>66</v>
      </c>
      <c r="D1422">
        <f>VLOOKUP(YEAR(cukier[[#This Row],[data sprzedazy]]), $G$3:$H$13, 2,0)</f>
        <v>2.2000000000000002</v>
      </c>
      <c r="E1422">
        <f>cukier[[#This Row],[ilosc sprzedanego cukru w kg]]*cukier[[#This Row],[cena cukru]]</f>
        <v>145.20000000000002</v>
      </c>
    </row>
    <row r="1423" spans="1:5" x14ac:dyDescent="0.35">
      <c r="A1423" s="1">
        <v>40745</v>
      </c>
      <c r="B1423" s="2" t="s">
        <v>24</v>
      </c>
      <c r="C1423">
        <v>150</v>
      </c>
      <c r="D1423">
        <f>VLOOKUP(YEAR(cukier[[#This Row],[data sprzedazy]]), $G$3:$H$13, 2,0)</f>
        <v>2.2000000000000002</v>
      </c>
      <c r="E1423">
        <f>cukier[[#This Row],[ilosc sprzedanego cukru w kg]]*cukier[[#This Row],[cena cukru]]</f>
        <v>330</v>
      </c>
    </row>
    <row r="1424" spans="1:5" x14ac:dyDescent="0.35">
      <c r="A1424" s="1">
        <v>40745</v>
      </c>
      <c r="B1424" s="2" t="s">
        <v>71</v>
      </c>
      <c r="C1424">
        <v>63</v>
      </c>
      <c r="D1424">
        <f>VLOOKUP(YEAR(cukier[[#This Row],[data sprzedazy]]), $G$3:$H$13, 2,0)</f>
        <v>2.2000000000000002</v>
      </c>
      <c r="E1424">
        <f>cukier[[#This Row],[ilosc sprzedanego cukru w kg]]*cukier[[#This Row],[cena cukru]]</f>
        <v>138.60000000000002</v>
      </c>
    </row>
    <row r="1425" spans="1:5" x14ac:dyDescent="0.35">
      <c r="A1425" s="1">
        <v>40746</v>
      </c>
      <c r="B1425" s="2" t="s">
        <v>68</v>
      </c>
      <c r="C1425">
        <v>120</v>
      </c>
      <c r="D1425">
        <f>VLOOKUP(YEAR(cukier[[#This Row],[data sprzedazy]]), $G$3:$H$13, 2,0)</f>
        <v>2.2000000000000002</v>
      </c>
      <c r="E1425">
        <f>cukier[[#This Row],[ilosc sprzedanego cukru w kg]]*cukier[[#This Row],[cena cukru]]</f>
        <v>264</v>
      </c>
    </row>
    <row r="1426" spans="1:5" x14ac:dyDescent="0.35">
      <c r="A1426" s="1">
        <v>40747</v>
      </c>
      <c r="B1426" s="2" t="s">
        <v>9</v>
      </c>
      <c r="C1426">
        <v>155</v>
      </c>
      <c r="D1426">
        <f>VLOOKUP(YEAR(cukier[[#This Row],[data sprzedazy]]), $G$3:$H$13, 2,0)</f>
        <v>2.2000000000000002</v>
      </c>
      <c r="E1426">
        <f>cukier[[#This Row],[ilosc sprzedanego cukru w kg]]*cukier[[#This Row],[cena cukru]]</f>
        <v>341</v>
      </c>
    </row>
    <row r="1427" spans="1:5" x14ac:dyDescent="0.35">
      <c r="A1427" s="1">
        <v>40748</v>
      </c>
      <c r="B1427" s="2" t="s">
        <v>21</v>
      </c>
      <c r="C1427">
        <v>30</v>
      </c>
      <c r="D1427">
        <f>VLOOKUP(YEAR(cukier[[#This Row],[data sprzedazy]]), $G$3:$H$13, 2,0)</f>
        <v>2.2000000000000002</v>
      </c>
      <c r="E1427">
        <f>cukier[[#This Row],[ilosc sprzedanego cukru w kg]]*cukier[[#This Row],[cena cukru]]</f>
        <v>66</v>
      </c>
    </row>
    <row r="1428" spans="1:5" x14ac:dyDescent="0.35">
      <c r="A1428" s="1">
        <v>40748</v>
      </c>
      <c r="B1428" s="2" t="s">
        <v>73</v>
      </c>
      <c r="C1428">
        <v>34</v>
      </c>
      <c r="D1428">
        <f>VLOOKUP(YEAR(cukier[[#This Row],[data sprzedazy]]), $G$3:$H$13, 2,0)</f>
        <v>2.2000000000000002</v>
      </c>
      <c r="E1428">
        <f>cukier[[#This Row],[ilosc sprzedanego cukru w kg]]*cukier[[#This Row],[cena cukru]]</f>
        <v>74.800000000000011</v>
      </c>
    </row>
    <row r="1429" spans="1:5" x14ac:dyDescent="0.35">
      <c r="A1429" s="1">
        <v>40753</v>
      </c>
      <c r="B1429" s="2" t="s">
        <v>14</v>
      </c>
      <c r="C1429">
        <v>30</v>
      </c>
      <c r="D1429">
        <f>VLOOKUP(YEAR(cukier[[#This Row],[data sprzedazy]]), $G$3:$H$13, 2,0)</f>
        <v>2.2000000000000002</v>
      </c>
      <c r="E1429">
        <f>cukier[[#This Row],[ilosc sprzedanego cukru w kg]]*cukier[[#This Row],[cena cukru]]</f>
        <v>66</v>
      </c>
    </row>
    <row r="1430" spans="1:5" x14ac:dyDescent="0.35">
      <c r="A1430" s="1">
        <v>40753</v>
      </c>
      <c r="B1430" s="2" t="s">
        <v>8</v>
      </c>
      <c r="C1430">
        <v>162</v>
      </c>
      <c r="D1430">
        <f>VLOOKUP(YEAR(cukier[[#This Row],[data sprzedazy]]), $G$3:$H$13, 2,0)</f>
        <v>2.2000000000000002</v>
      </c>
      <c r="E1430">
        <f>cukier[[#This Row],[ilosc sprzedanego cukru w kg]]*cukier[[#This Row],[cena cukru]]</f>
        <v>356.40000000000003</v>
      </c>
    </row>
    <row r="1431" spans="1:5" x14ac:dyDescent="0.35">
      <c r="A1431" s="1">
        <v>40754</v>
      </c>
      <c r="B1431" s="2" t="s">
        <v>65</v>
      </c>
      <c r="C1431">
        <v>71</v>
      </c>
      <c r="D1431">
        <f>VLOOKUP(YEAR(cukier[[#This Row],[data sprzedazy]]), $G$3:$H$13, 2,0)</f>
        <v>2.2000000000000002</v>
      </c>
      <c r="E1431">
        <f>cukier[[#This Row],[ilosc sprzedanego cukru w kg]]*cukier[[#This Row],[cena cukru]]</f>
        <v>156.20000000000002</v>
      </c>
    </row>
    <row r="1432" spans="1:5" x14ac:dyDescent="0.35">
      <c r="A1432" s="1">
        <v>40755</v>
      </c>
      <c r="B1432" s="2" t="s">
        <v>157</v>
      </c>
      <c r="C1432">
        <v>16</v>
      </c>
      <c r="D1432">
        <f>VLOOKUP(YEAR(cukier[[#This Row],[data sprzedazy]]), $G$3:$H$13, 2,0)</f>
        <v>2.2000000000000002</v>
      </c>
      <c r="E1432">
        <f>cukier[[#This Row],[ilosc sprzedanego cukru w kg]]*cukier[[#This Row],[cena cukru]]</f>
        <v>35.200000000000003</v>
      </c>
    </row>
    <row r="1433" spans="1:5" x14ac:dyDescent="0.35">
      <c r="A1433" s="1">
        <v>40759</v>
      </c>
      <c r="B1433" s="2" t="s">
        <v>37</v>
      </c>
      <c r="C1433">
        <v>165</v>
      </c>
      <c r="D1433">
        <f>VLOOKUP(YEAR(cukier[[#This Row],[data sprzedazy]]), $G$3:$H$13, 2,0)</f>
        <v>2.2000000000000002</v>
      </c>
      <c r="E1433">
        <f>cukier[[#This Row],[ilosc sprzedanego cukru w kg]]*cukier[[#This Row],[cena cukru]]</f>
        <v>363.00000000000006</v>
      </c>
    </row>
    <row r="1434" spans="1:5" x14ac:dyDescent="0.35">
      <c r="A1434" s="1">
        <v>40760</v>
      </c>
      <c r="B1434" s="2" t="s">
        <v>37</v>
      </c>
      <c r="C1434">
        <v>180</v>
      </c>
      <c r="D1434">
        <f>VLOOKUP(YEAR(cukier[[#This Row],[data sprzedazy]]), $G$3:$H$13, 2,0)</f>
        <v>2.2000000000000002</v>
      </c>
      <c r="E1434">
        <f>cukier[[#This Row],[ilosc sprzedanego cukru w kg]]*cukier[[#This Row],[cena cukru]]</f>
        <v>396.00000000000006</v>
      </c>
    </row>
    <row r="1435" spans="1:5" x14ac:dyDescent="0.35">
      <c r="A1435" s="1">
        <v>40761</v>
      </c>
      <c r="B1435" s="2" t="s">
        <v>86</v>
      </c>
      <c r="C1435">
        <v>2</v>
      </c>
      <c r="D1435">
        <f>VLOOKUP(YEAR(cukier[[#This Row],[data sprzedazy]]), $G$3:$H$13, 2,0)</f>
        <v>2.2000000000000002</v>
      </c>
      <c r="E1435">
        <f>cukier[[#This Row],[ilosc sprzedanego cukru w kg]]*cukier[[#This Row],[cena cukru]]</f>
        <v>4.4000000000000004</v>
      </c>
    </row>
    <row r="1436" spans="1:5" x14ac:dyDescent="0.35">
      <c r="A1436" s="1">
        <v>40766</v>
      </c>
      <c r="B1436" s="2" t="s">
        <v>39</v>
      </c>
      <c r="C1436">
        <v>111</v>
      </c>
      <c r="D1436">
        <f>VLOOKUP(YEAR(cukier[[#This Row],[data sprzedazy]]), $G$3:$H$13, 2,0)</f>
        <v>2.2000000000000002</v>
      </c>
      <c r="E1436">
        <f>cukier[[#This Row],[ilosc sprzedanego cukru w kg]]*cukier[[#This Row],[cena cukru]]</f>
        <v>244.20000000000002</v>
      </c>
    </row>
    <row r="1437" spans="1:5" x14ac:dyDescent="0.35">
      <c r="A1437" s="1">
        <v>40767</v>
      </c>
      <c r="B1437" s="2" t="s">
        <v>37</v>
      </c>
      <c r="C1437">
        <v>128</v>
      </c>
      <c r="D1437">
        <f>VLOOKUP(YEAR(cukier[[#This Row],[data sprzedazy]]), $G$3:$H$13, 2,0)</f>
        <v>2.2000000000000002</v>
      </c>
      <c r="E1437">
        <f>cukier[[#This Row],[ilosc sprzedanego cukru w kg]]*cukier[[#This Row],[cena cukru]]</f>
        <v>281.60000000000002</v>
      </c>
    </row>
    <row r="1438" spans="1:5" x14ac:dyDescent="0.35">
      <c r="A1438" s="1">
        <v>40768</v>
      </c>
      <c r="B1438" s="2" t="s">
        <v>112</v>
      </c>
      <c r="C1438">
        <v>7</v>
      </c>
      <c r="D1438">
        <f>VLOOKUP(YEAR(cukier[[#This Row],[data sprzedazy]]), $G$3:$H$13, 2,0)</f>
        <v>2.2000000000000002</v>
      </c>
      <c r="E1438">
        <f>cukier[[#This Row],[ilosc sprzedanego cukru w kg]]*cukier[[#This Row],[cena cukru]]</f>
        <v>15.400000000000002</v>
      </c>
    </row>
    <row r="1439" spans="1:5" x14ac:dyDescent="0.35">
      <c r="A1439" s="1">
        <v>40768</v>
      </c>
      <c r="B1439" s="2" t="s">
        <v>11</v>
      </c>
      <c r="C1439">
        <v>211</v>
      </c>
      <c r="D1439">
        <f>VLOOKUP(YEAR(cukier[[#This Row],[data sprzedazy]]), $G$3:$H$13, 2,0)</f>
        <v>2.2000000000000002</v>
      </c>
      <c r="E1439">
        <f>cukier[[#This Row],[ilosc sprzedanego cukru w kg]]*cukier[[#This Row],[cena cukru]]</f>
        <v>464.20000000000005</v>
      </c>
    </row>
    <row r="1440" spans="1:5" x14ac:dyDescent="0.35">
      <c r="A1440" s="1">
        <v>40768</v>
      </c>
      <c r="B1440" s="2" t="s">
        <v>8</v>
      </c>
      <c r="C1440">
        <v>184</v>
      </c>
      <c r="D1440">
        <f>VLOOKUP(YEAR(cukier[[#This Row],[data sprzedazy]]), $G$3:$H$13, 2,0)</f>
        <v>2.2000000000000002</v>
      </c>
      <c r="E1440">
        <f>cukier[[#This Row],[ilosc sprzedanego cukru w kg]]*cukier[[#This Row],[cena cukru]]</f>
        <v>404.8</v>
      </c>
    </row>
    <row r="1441" spans="1:5" x14ac:dyDescent="0.35">
      <c r="A1441" s="1">
        <v>40771</v>
      </c>
      <c r="B1441" s="2" t="s">
        <v>16</v>
      </c>
      <c r="C1441">
        <v>450</v>
      </c>
      <c r="D1441">
        <f>VLOOKUP(YEAR(cukier[[#This Row],[data sprzedazy]]), $G$3:$H$13, 2,0)</f>
        <v>2.2000000000000002</v>
      </c>
      <c r="E1441">
        <f>cukier[[#This Row],[ilosc sprzedanego cukru w kg]]*cukier[[#This Row],[cena cukru]]</f>
        <v>990.00000000000011</v>
      </c>
    </row>
    <row r="1442" spans="1:5" x14ac:dyDescent="0.35">
      <c r="A1442" s="1">
        <v>40771</v>
      </c>
      <c r="B1442" s="2" t="s">
        <v>122</v>
      </c>
      <c r="C1442">
        <v>140</v>
      </c>
      <c r="D1442">
        <f>VLOOKUP(YEAR(cukier[[#This Row],[data sprzedazy]]), $G$3:$H$13, 2,0)</f>
        <v>2.2000000000000002</v>
      </c>
      <c r="E1442">
        <f>cukier[[#This Row],[ilosc sprzedanego cukru w kg]]*cukier[[#This Row],[cena cukru]]</f>
        <v>308</v>
      </c>
    </row>
    <row r="1443" spans="1:5" x14ac:dyDescent="0.35">
      <c r="A1443" s="1">
        <v>40775</v>
      </c>
      <c r="B1443" s="2" t="s">
        <v>10</v>
      </c>
      <c r="C1443">
        <v>52</v>
      </c>
      <c r="D1443">
        <f>VLOOKUP(YEAR(cukier[[#This Row],[data sprzedazy]]), $G$3:$H$13, 2,0)</f>
        <v>2.2000000000000002</v>
      </c>
      <c r="E1443">
        <f>cukier[[#This Row],[ilosc sprzedanego cukru w kg]]*cukier[[#This Row],[cena cukru]]</f>
        <v>114.4</v>
      </c>
    </row>
    <row r="1444" spans="1:5" x14ac:dyDescent="0.35">
      <c r="A1444" s="1">
        <v>40777</v>
      </c>
      <c r="B1444" s="2" t="s">
        <v>183</v>
      </c>
      <c r="C1444">
        <v>2</v>
      </c>
      <c r="D1444">
        <f>VLOOKUP(YEAR(cukier[[#This Row],[data sprzedazy]]), $G$3:$H$13, 2,0)</f>
        <v>2.2000000000000002</v>
      </c>
      <c r="E1444">
        <f>cukier[[#This Row],[ilosc sprzedanego cukru w kg]]*cukier[[#This Row],[cena cukru]]</f>
        <v>4.4000000000000004</v>
      </c>
    </row>
    <row r="1445" spans="1:5" x14ac:dyDescent="0.35">
      <c r="A1445" s="1">
        <v>40777</v>
      </c>
      <c r="B1445" s="2" t="s">
        <v>98</v>
      </c>
      <c r="C1445">
        <v>13</v>
      </c>
      <c r="D1445">
        <f>VLOOKUP(YEAR(cukier[[#This Row],[data sprzedazy]]), $G$3:$H$13, 2,0)</f>
        <v>2.2000000000000002</v>
      </c>
      <c r="E1445">
        <f>cukier[[#This Row],[ilosc sprzedanego cukru w kg]]*cukier[[#This Row],[cena cukru]]</f>
        <v>28.6</v>
      </c>
    </row>
    <row r="1446" spans="1:5" x14ac:dyDescent="0.35">
      <c r="A1446" s="1">
        <v>40777</v>
      </c>
      <c r="B1446" s="2" t="s">
        <v>39</v>
      </c>
      <c r="C1446">
        <v>73</v>
      </c>
      <c r="D1446">
        <f>VLOOKUP(YEAR(cukier[[#This Row],[data sprzedazy]]), $G$3:$H$13, 2,0)</f>
        <v>2.2000000000000002</v>
      </c>
      <c r="E1446">
        <f>cukier[[#This Row],[ilosc sprzedanego cukru w kg]]*cukier[[#This Row],[cena cukru]]</f>
        <v>160.60000000000002</v>
      </c>
    </row>
    <row r="1447" spans="1:5" x14ac:dyDescent="0.35">
      <c r="A1447" s="1">
        <v>40781</v>
      </c>
      <c r="B1447" s="2" t="s">
        <v>20</v>
      </c>
      <c r="C1447">
        <v>123</v>
      </c>
      <c r="D1447">
        <f>VLOOKUP(YEAR(cukier[[#This Row],[data sprzedazy]]), $G$3:$H$13, 2,0)</f>
        <v>2.2000000000000002</v>
      </c>
      <c r="E1447">
        <f>cukier[[#This Row],[ilosc sprzedanego cukru w kg]]*cukier[[#This Row],[cena cukru]]</f>
        <v>270.60000000000002</v>
      </c>
    </row>
    <row r="1448" spans="1:5" x14ac:dyDescent="0.35">
      <c r="A1448" s="1">
        <v>40783</v>
      </c>
      <c r="B1448" s="2" t="s">
        <v>70</v>
      </c>
      <c r="C1448">
        <v>3</v>
      </c>
      <c r="D1448">
        <f>VLOOKUP(YEAR(cukier[[#This Row],[data sprzedazy]]), $G$3:$H$13, 2,0)</f>
        <v>2.2000000000000002</v>
      </c>
      <c r="E1448">
        <f>cukier[[#This Row],[ilosc sprzedanego cukru w kg]]*cukier[[#This Row],[cena cukru]]</f>
        <v>6.6000000000000005</v>
      </c>
    </row>
    <row r="1449" spans="1:5" x14ac:dyDescent="0.35">
      <c r="A1449" s="1">
        <v>40784</v>
      </c>
      <c r="B1449" s="2" t="s">
        <v>14</v>
      </c>
      <c r="C1449">
        <v>93</v>
      </c>
      <c r="D1449">
        <f>VLOOKUP(YEAR(cukier[[#This Row],[data sprzedazy]]), $G$3:$H$13, 2,0)</f>
        <v>2.2000000000000002</v>
      </c>
      <c r="E1449">
        <f>cukier[[#This Row],[ilosc sprzedanego cukru w kg]]*cukier[[#This Row],[cena cukru]]</f>
        <v>204.60000000000002</v>
      </c>
    </row>
    <row r="1450" spans="1:5" x14ac:dyDescent="0.35">
      <c r="A1450" s="1">
        <v>40789</v>
      </c>
      <c r="B1450" s="2" t="s">
        <v>26</v>
      </c>
      <c r="C1450">
        <v>310</v>
      </c>
      <c r="D1450">
        <f>VLOOKUP(YEAR(cukier[[#This Row],[data sprzedazy]]), $G$3:$H$13, 2,0)</f>
        <v>2.2000000000000002</v>
      </c>
      <c r="E1450">
        <f>cukier[[#This Row],[ilosc sprzedanego cukru w kg]]*cukier[[#This Row],[cena cukru]]</f>
        <v>682</v>
      </c>
    </row>
    <row r="1451" spans="1:5" x14ac:dyDescent="0.35">
      <c r="A1451" s="1">
        <v>40789</v>
      </c>
      <c r="B1451" s="2" t="s">
        <v>8</v>
      </c>
      <c r="C1451">
        <v>77</v>
      </c>
      <c r="D1451">
        <f>VLOOKUP(YEAR(cukier[[#This Row],[data sprzedazy]]), $G$3:$H$13, 2,0)</f>
        <v>2.2000000000000002</v>
      </c>
      <c r="E1451">
        <f>cukier[[#This Row],[ilosc sprzedanego cukru w kg]]*cukier[[#This Row],[cena cukru]]</f>
        <v>169.4</v>
      </c>
    </row>
    <row r="1452" spans="1:5" x14ac:dyDescent="0.35">
      <c r="A1452" s="1">
        <v>40793</v>
      </c>
      <c r="B1452" s="2" t="s">
        <v>12</v>
      </c>
      <c r="C1452">
        <v>21</v>
      </c>
      <c r="D1452">
        <f>VLOOKUP(YEAR(cukier[[#This Row],[data sprzedazy]]), $G$3:$H$13, 2,0)</f>
        <v>2.2000000000000002</v>
      </c>
      <c r="E1452">
        <f>cukier[[#This Row],[ilosc sprzedanego cukru w kg]]*cukier[[#This Row],[cena cukru]]</f>
        <v>46.2</v>
      </c>
    </row>
    <row r="1453" spans="1:5" x14ac:dyDescent="0.35">
      <c r="A1453" s="1">
        <v>40797</v>
      </c>
      <c r="B1453" s="2" t="s">
        <v>23</v>
      </c>
      <c r="C1453">
        <v>3</v>
      </c>
      <c r="D1453">
        <f>VLOOKUP(YEAR(cukier[[#This Row],[data sprzedazy]]), $G$3:$H$13, 2,0)</f>
        <v>2.2000000000000002</v>
      </c>
      <c r="E1453">
        <f>cukier[[#This Row],[ilosc sprzedanego cukru w kg]]*cukier[[#This Row],[cena cukru]]</f>
        <v>6.6000000000000005</v>
      </c>
    </row>
    <row r="1454" spans="1:5" x14ac:dyDescent="0.35">
      <c r="A1454" s="1">
        <v>40799</v>
      </c>
      <c r="B1454" s="2" t="s">
        <v>30</v>
      </c>
      <c r="C1454">
        <v>176</v>
      </c>
      <c r="D1454">
        <f>VLOOKUP(YEAR(cukier[[#This Row],[data sprzedazy]]), $G$3:$H$13, 2,0)</f>
        <v>2.2000000000000002</v>
      </c>
      <c r="E1454">
        <f>cukier[[#This Row],[ilosc sprzedanego cukru w kg]]*cukier[[#This Row],[cena cukru]]</f>
        <v>387.20000000000005</v>
      </c>
    </row>
    <row r="1455" spans="1:5" x14ac:dyDescent="0.35">
      <c r="A1455" s="1">
        <v>40799</v>
      </c>
      <c r="B1455" s="2" t="s">
        <v>15</v>
      </c>
      <c r="C1455">
        <v>20</v>
      </c>
      <c r="D1455">
        <f>VLOOKUP(YEAR(cukier[[#This Row],[data sprzedazy]]), $G$3:$H$13, 2,0)</f>
        <v>2.2000000000000002</v>
      </c>
      <c r="E1455">
        <f>cukier[[#This Row],[ilosc sprzedanego cukru w kg]]*cukier[[#This Row],[cena cukru]]</f>
        <v>44</v>
      </c>
    </row>
    <row r="1456" spans="1:5" x14ac:dyDescent="0.35">
      <c r="A1456" s="1">
        <v>40800</v>
      </c>
      <c r="B1456" s="2" t="s">
        <v>26</v>
      </c>
      <c r="C1456">
        <v>230</v>
      </c>
      <c r="D1456">
        <f>VLOOKUP(YEAR(cukier[[#This Row],[data sprzedazy]]), $G$3:$H$13, 2,0)</f>
        <v>2.2000000000000002</v>
      </c>
      <c r="E1456">
        <f>cukier[[#This Row],[ilosc sprzedanego cukru w kg]]*cukier[[#This Row],[cena cukru]]</f>
        <v>506.00000000000006</v>
      </c>
    </row>
    <row r="1457" spans="1:5" x14ac:dyDescent="0.35">
      <c r="A1457" s="1">
        <v>40800</v>
      </c>
      <c r="B1457" s="2" t="s">
        <v>157</v>
      </c>
      <c r="C1457">
        <v>10</v>
      </c>
      <c r="D1457">
        <f>VLOOKUP(YEAR(cukier[[#This Row],[data sprzedazy]]), $G$3:$H$13, 2,0)</f>
        <v>2.2000000000000002</v>
      </c>
      <c r="E1457">
        <f>cukier[[#This Row],[ilosc sprzedanego cukru w kg]]*cukier[[#This Row],[cena cukru]]</f>
        <v>22</v>
      </c>
    </row>
    <row r="1458" spans="1:5" x14ac:dyDescent="0.35">
      <c r="A1458" s="1">
        <v>40802</v>
      </c>
      <c r="B1458" s="2" t="s">
        <v>165</v>
      </c>
      <c r="C1458">
        <v>12</v>
      </c>
      <c r="D1458">
        <f>VLOOKUP(YEAR(cukier[[#This Row],[data sprzedazy]]), $G$3:$H$13, 2,0)</f>
        <v>2.2000000000000002</v>
      </c>
      <c r="E1458">
        <f>cukier[[#This Row],[ilosc sprzedanego cukru w kg]]*cukier[[#This Row],[cena cukru]]</f>
        <v>26.400000000000002</v>
      </c>
    </row>
    <row r="1459" spans="1:5" x14ac:dyDescent="0.35">
      <c r="A1459" s="1">
        <v>40802</v>
      </c>
      <c r="B1459" s="2" t="s">
        <v>154</v>
      </c>
      <c r="C1459">
        <v>11</v>
      </c>
      <c r="D1459">
        <f>VLOOKUP(YEAR(cukier[[#This Row],[data sprzedazy]]), $G$3:$H$13, 2,0)</f>
        <v>2.2000000000000002</v>
      </c>
      <c r="E1459">
        <f>cukier[[#This Row],[ilosc sprzedanego cukru w kg]]*cukier[[#This Row],[cena cukru]]</f>
        <v>24.200000000000003</v>
      </c>
    </row>
    <row r="1460" spans="1:5" x14ac:dyDescent="0.35">
      <c r="A1460" s="1">
        <v>40803</v>
      </c>
      <c r="B1460" s="2" t="s">
        <v>11</v>
      </c>
      <c r="C1460">
        <v>383</v>
      </c>
      <c r="D1460">
        <f>VLOOKUP(YEAR(cukier[[#This Row],[data sprzedazy]]), $G$3:$H$13, 2,0)</f>
        <v>2.2000000000000002</v>
      </c>
      <c r="E1460">
        <f>cukier[[#This Row],[ilosc sprzedanego cukru w kg]]*cukier[[#This Row],[cena cukru]]</f>
        <v>842.6</v>
      </c>
    </row>
    <row r="1461" spans="1:5" x14ac:dyDescent="0.35">
      <c r="A1461" s="1">
        <v>40807</v>
      </c>
      <c r="B1461" s="2" t="s">
        <v>104</v>
      </c>
      <c r="C1461">
        <v>249</v>
      </c>
      <c r="D1461">
        <f>VLOOKUP(YEAR(cukier[[#This Row],[data sprzedazy]]), $G$3:$H$13, 2,0)</f>
        <v>2.2000000000000002</v>
      </c>
      <c r="E1461">
        <f>cukier[[#This Row],[ilosc sprzedanego cukru w kg]]*cukier[[#This Row],[cena cukru]]</f>
        <v>547.80000000000007</v>
      </c>
    </row>
    <row r="1462" spans="1:5" x14ac:dyDescent="0.35">
      <c r="A1462" s="1">
        <v>40810</v>
      </c>
      <c r="B1462" s="2" t="s">
        <v>166</v>
      </c>
      <c r="C1462">
        <v>8</v>
      </c>
      <c r="D1462">
        <f>VLOOKUP(YEAR(cukier[[#This Row],[data sprzedazy]]), $G$3:$H$13, 2,0)</f>
        <v>2.2000000000000002</v>
      </c>
      <c r="E1462">
        <f>cukier[[#This Row],[ilosc sprzedanego cukru w kg]]*cukier[[#This Row],[cena cukru]]</f>
        <v>17.600000000000001</v>
      </c>
    </row>
    <row r="1463" spans="1:5" x14ac:dyDescent="0.35">
      <c r="A1463" s="1">
        <v>40812</v>
      </c>
      <c r="B1463" s="2" t="s">
        <v>32</v>
      </c>
      <c r="C1463">
        <v>42</v>
      </c>
      <c r="D1463">
        <f>VLOOKUP(YEAR(cukier[[#This Row],[data sprzedazy]]), $G$3:$H$13, 2,0)</f>
        <v>2.2000000000000002</v>
      </c>
      <c r="E1463">
        <f>cukier[[#This Row],[ilosc sprzedanego cukru w kg]]*cukier[[#This Row],[cena cukru]]</f>
        <v>92.4</v>
      </c>
    </row>
    <row r="1464" spans="1:5" x14ac:dyDescent="0.35">
      <c r="A1464" s="1">
        <v>40815</v>
      </c>
      <c r="B1464" s="2" t="s">
        <v>225</v>
      </c>
      <c r="C1464">
        <v>1</v>
      </c>
      <c r="D1464">
        <f>VLOOKUP(YEAR(cukier[[#This Row],[data sprzedazy]]), $G$3:$H$13, 2,0)</f>
        <v>2.2000000000000002</v>
      </c>
      <c r="E1464">
        <f>cukier[[#This Row],[ilosc sprzedanego cukru w kg]]*cukier[[#This Row],[cena cukru]]</f>
        <v>2.2000000000000002</v>
      </c>
    </row>
    <row r="1465" spans="1:5" x14ac:dyDescent="0.35">
      <c r="A1465" s="1">
        <v>40815</v>
      </c>
      <c r="B1465" s="2" t="s">
        <v>24</v>
      </c>
      <c r="C1465">
        <v>340</v>
      </c>
      <c r="D1465">
        <f>VLOOKUP(YEAR(cukier[[#This Row],[data sprzedazy]]), $G$3:$H$13, 2,0)</f>
        <v>2.2000000000000002</v>
      </c>
      <c r="E1465">
        <f>cukier[[#This Row],[ilosc sprzedanego cukru w kg]]*cukier[[#This Row],[cena cukru]]</f>
        <v>748.00000000000011</v>
      </c>
    </row>
    <row r="1466" spans="1:5" x14ac:dyDescent="0.35">
      <c r="A1466" s="1">
        <v>40817</v>
      </c>
      <c r="B1466" s="2" t="s">
        <v>19</v>
      </c>
      <c r="C1466">
        <v>394</v>
      </c>
      <c r="D1466">
        <f>VLOOKUP(YEAR(cukier[[#This Row],[data sprzedazy]]), $G$3:$H$13, 2,0)</f>
        <v>2.2000000000000002</v>
      </c>
      <c r="E1466">
        <f>cukier[[#This Row],[ilosc sprzedanego cukru w kg]]*cukier[[#This Row],[cena cukru]]</f>
        <v>866.80000000000007</v>
      </c>
    </row>
    <row r="1467" spans="1:5" x14ac:dyDescent="0.35">
      <c r="A1467" s="1">
        <v>40817</v>
      </c>
      <c r="B1467" s="2" t="s">
        <v>7</v>
      </c>
      <c r="C1467">
        <v>176</v>
      </c>
      <c r="D1467">
        <f>VLOOKUP(YEAR(cukier[[#This Row],[data sprzedazy]]), $G$3:$H$13, 2,0)</f>
        <v>2.2000000000000002</v>
      </c>
      <c r="E1467">
        <f>cukier[[#This Row],[ilosc sprzedanego cukru w kg]]*cukier[[#This Row],[cena cukru]]</f>
        <v>387.20000000000005</v>
      </c>
    </row>
    <row r="1468" spans="1:5" x14ac:dyDescent="0.35">
      <c r="A1468" s="1">
        <v>40818</v>
      </c>
      <c r="B1468" s="2" t="s">
        <v>30</v>
      </c>
      <c r="C1468">
        <v>181</v>
      </c>
      <c r="D1468">
        <f>VLOOKUP(YEAR(cukier[[#This Row],[data sprzedazy]]), $G$3:$H$13, 2,0)</f>
        <v>2.2000000000000002</v>
      </c>
      <c r="E1468">
        <f>cukier[[#This Row],[ilosc sprzedanego cukru w kg]]*cukier[[#This Row],[cena cukru]]</f>
        <v>398.20000000000005</v>
      </c>
    </row>
    <row r="1469" spans="1:5" x14ac:dyDescent="0.35">
      <c r="A1469" s="1">
        <v>40822</v>
      </c>
      <c r="B1469" s="2" t="s">
        <v>57</v>
      </c>
      <c r="C1469">
        <v>26</v>
      </c>
      <c r="D1469">
        <f>VLOOKUP(YEAR(cukier[[#This Row],[data sprzedazy]]), $G$3:$H$13, 2,0)</f>
        <v>2.2000000000000002</v>
      </c>
      <c r="E1469">
        <f>cukier[[#This Row],[ilosc sprzedanego cukru w kg]]*cukier[[#This Row],[cena cukru]]</f>
        <v>57.2</v>
      </c>
    </row>
    <row r="1470" spans="1:5" x14ac:dyDescent="0.35">
      <c r="A1470" s="1">
        <v>40826</v>
      </c>
      <c r="B1470" s="2" t="s">
        <v>27</v>
      </c>
      <c r="C1470">
        <v>73</v>
      </c>
      <c r="D1470">
        <f>VLOOKUP(YEAR(cukier[[#This Row],[data sprzedazy]]), $G$3:$H$13, 2,0)</f>
        <v>2.2000000000000002</v>
      </c>
      <c r="E1470">
        <f>cukier[[#This Row],[ilosc sprzedanego cukru w kg]]*cukier[[#This Row],[cena cukru]]</f>
        <v>160.60000000000002</v>
      </c>
    </row>
    <row r="1471" spans="1:5" x14ac:dyDescent="0.35">
      <c r="A1471" s="1">
        <v>40830</v>
      </c>
      <c r="B1471" s="2" t="s">
        <v>52</v>
      </c>
      <c r="C1471">
        <v>274</v>
      </c>
      <c r="D1471">
        <f>VLOOKUP(YEAR(cukier[[#This Row],[data sprzedazy]]), $G$3:$H$13, 2,0)</f>
        <v>2.2000000000000002</v>
      </c>
      <c r="E1471">
        <f>cukier[[#This Row],[ilosc sprzedanego cukru w kg]]*cukier[[#This Row],[cena cukru]]</f>
        <v>602.80000000000007</v>
      </c>
    </row>
    <row r="1472" spans="1:5" x14ac:dyDescent="0.35">
      <c r="A1472" s="1">
        <v>40833</v>
      </c>
      <c r="B1472" s="2" t="s">
        <v>214</v>
      </c>
      <c r="C1472">
        <v>8</v>
      </c>
      <c r="D1472">
        <f>VLOOKUP(YEAR(cukier[[#This Row],[data sprzedazy]]), $G$3:$H$13, 2,0)</f>
        <v>2.2000000000000002</v>
      </c>
      <c r="E1472">
        <f>cukier[[#This Row],[ilosc sprzedanego cukru w kg]]*cukier[[#This Row],[cena cukru]]</f>
        <v>17.600000000000001</v>
      </c>
    </row>
    <row r="1473" spans="1:5" x14ac:dyDescent="0.35">
      <c r="A1473" s="1">
        <v>40833</v>
      </c>
      <c r="B1473" s="2" t="s">
        <v>23</v>
      </c>
      <c r="C1473">
        <v>12</v>
      </c>
      <c r="D1473">
        <f>VLOOKUP(YEAR(cukier[[#This Row],[data sprzedazy]]), $G$3:$H$13, 2,0)</f>
        <v>2.2000000000000002</v>
      </c>
      <c r="E1473">
        <f>cukier[[#This Row],[ilosc sprzedanego cukru w kg]]*cukier[[#This Row],[cena cukru]]</f>
        <v>26.400000000000002</v>
      </c>
    </row>
    <row r="1474" spans="1:5" x14ac:dyDescent="0.35">
      <c r="A1474" s="1">
        <v>40837</v>
      </c>
      <c r="B1474" s="2" t="s">
        <v>52</v>
      </c>
      <c r="C1474">
        <v>496</v>
      </c>
      <c r="D1474">
        <f>VLOOKUP(YEAR(cukier[[#This Row],[data sprzedazy]]), $G$3:$H$13, 2,0)</f>
        <v>2.2000000000000002</v>
      </c>
      <c r="E1474">
        <f>cukier[[#This Row],[ilosc sprzedanego cukru w kg]]*cukier[[#This Row],[cena cukru]]</f>
        <v>1091.2</v>
      </c>
    </row>
    <row r="1475" spans="1:5" x14ac:dyDescent="0.35">
      <c r="A1475" s="1">
        <v>40838</v>
      </c>
      <c r="B1475" s="2" t="s">
        <v>186</v>
      </c>
      <c r="C1475">
        <v>5</v>
      </c>
      <c r="D1475">
        <f>VLOOKUP(YEAR(cukier[[#This Row],[data sprzedazy]]), $G$3:$H$13, 2,0)</f>
        <v>2.2000000000000002</v>
      </c>
      <c r="E1475">
        <f>cukier[[#This Row],[ilosc sprzedanego cukru w kg]]*cukier[[#This Row],[cena cukru]]</f>
        <v>11</v>
      </c>
    </row>
    <row r="1476" spans="1:5" x14ac:dyDescent="0.35">
      <c r="A1476" s="1">
        <v>40839</v>
      </c>
      <c r="B1476" s="2" t="s">
        <v>77</v>
      </c>
      <c r="C1476">
        <v>2</v>
      </c>
      <c r="D1476">
        <f>VLOOKUP(YEAR(cukier[[#This Row],[data sprzedazy]]), $G$3:$H$13, 2,0)</f>
        <v>2.2000000000000002</v>
      </c>
      <c r="E1476">
        <f>cukier[[#This Row],[ilosc sprzedanego cukru w kg]]*cukier[[#This Row],[cena cukru]]</f>
        <v>4.4000000000000004</v>
      </c>
    </row>
    <row r="1477" spans="1:5" x14ac:dyDescent="0.35">
      <c r="A1477" s="1">
        <v>40839</v>
      </c>
      <c r="B1477" s="2" t="s">
        <v>68</v>
      </c>
      <c r="C1477">
        <v>77</v>
      </c>
      <c r="D1477">
        <f>VLOOKUP(YEAR(cukier[[#This Row],[data sprzedazy]]), $G$3:$H$13, 2,0)</f>
        <v>2.2000000000000002</v>
      </c>
      <c r="E1477">
        <f>cukier[[#This Row],[ilosc sprzedanego cukru w kg]]*cukier[[#This Row],[cena cukru]]</f>
        <v>169.4</v>
      </c>
    </row>
    <row r="1478" spans="1:5" x14ac:dyDescent="0.35">
      <c r="A1478" s="1">
        <v>40847</v>
      </c>
      <c r="B1478" s="2" t="s">
        <v>27</v>
      </c>
      <c r="C1478">
        <v>134</v>
      </c>
      <c r="D1478">
        <f>VLOOKUP(YEAR(cukier[[#This Row],[data sprzedazy]]), $G$3:$H$13, 2,0)</f>
        <v>2.2000000000000002</v>
      </c>
      <c r="E1478">
        <f>cukier[[#This Row],[ilosc sprzedanego cukru w kg]]*cukier[[#This Row],[cena cukru]]</f>
        <v>294.8</v>
      </c>
    </row>
    <row r="1479" spans="1:5" x14ac:dyDescent="0.35">
      <c r="A1479" s="1">
        <v>40848</v>
      </c>
      <c r="B1479" s="2" t="s">
        <v>199</v>
      </c>
      <c r="C1479">
        <v>4</v>
      </c>
      <c r="D1479">
        <f>VLOOKUP(YEAR(cukier[[#This Row],[data sprzedazy]]), $G$3:$H$13, 2,0)</f>
        <v>2.2000000000000002</v>
      </c>
      <c r="E1479">
        <f>cukier[[#This Row],[ilosc sprzedanego cukru w kg]]*cukier[[#This Row],[cena cukru]]</f>
        <v>8.8000000000000007</v>
      </c>
    </row>
    <row r="1480" spans="1:5" x14ac:dyDescent="0.35">
      <c r="A1480" s="1">
        <v>40850</v>
      </c>
      <c r="B1480" s="2" t="s">
        <v>57</v>
      </c>
      <c r="C1480">
        <v>46</v>
      </c>
      <c r="D1480">
        <f>VLOOKUP(YEAR(cukier[[#This Row],[data sprzedazy]]), $G$3:$H$13, 2,0)</f>
        <v>2.2000000000000002</v>
      </c>
      <c r="E1480">
        <f>cukier[[#This Row],[ilosc sprzedanego cukru w kg]]*cukier[[#This Row],[cena cukru]]</f>
        <v>101.2</v>
      </c>
    </row>
    <row r="1481" spans="1:5" x14ac:dyDescent="0.35">
      <c r="A1481" s="1">
        <v>40852</v>
      </c>
      <c r="B1481" s="2" t="s">
        <v>125</v>
      </c>
      <c r="C1481">
        <v>43</v>
      </c>
      <c r="D1481">
        <f>VLOOKUP(YEAR(cukier[[#This Row],[data sprzedazy]]), $G$3:$H$13, 2,0)</f>
        <v>2.2000000000000002</v>
      </c>
      <c r="E1481">
        <f>cukier[[#This Row],[ilosc sprzedanego cukru w kg]]*cukier[[#This Row],[cena cukru]]</f>
        <v>94.600000000000009</v>
      </c>
    </row>
    <row r="1482" spans="1:5" x14ac:dyDescent="0.35">
      <c r="A1482" s="1">
        <v>40855</v>
      </c>
      <c r="B1482" s="2" t="s">
        <v>23</v>
      </c>
      <c r="C1482">
        <v>2</v>
      </c>
      <c r="D1482">
        <f>VLOOKUP(YEAR(cukier[[#This Row],[data sprzedazy]]), $G$3:$H$13, 2,0)</f>
        <v>2.2000000000000002</v>
      </c>
      <c r="E1482">
        <f>cukier[[#This Row],[ilosc sprzedanego cukru w kg]]*cukier[[#This Row],[cena cukru]]</f>
        <v>4.4000000000000004</v>
      </c>
    </row>
    <row r="1483" spans="1:5" x14ac:dyDescent="0.35">
      <c r="A1483" s="1">
        <v>40857</v>
      </c>
      <c r="B1483" s="2" t="s">
        <v>21</v>
      </c>
      <c r="C1483">
        <v>100</v>
      </c>
      <c r="D1483">
        <f>VLOOKUP(YEAR(cukier[[#This Row],[data sprzedazy]]), $G$3:$H$13, 2,0)</f>
        <v>2.2000000000000002</v>
      </c>
      <c r="E1483">
        <f>cukier[[#This Row],[ilosc sprzedanego cukru w kg]]*cukier[[#This Row],[cena cukru]]</f>
        <v>220.00000000000003</v>
      </c>
    </row>
    <row r="1484" spans="1:5" x14ac:dyDescent="0.35">
      <c r="A1484" s="1">
        <v>40857</v>
      </c>
      <c r="B1484" s="2" t="s">
        <v>24</v>
      </c>
      <c r="C1484">
        <v>438</v>
      </c>
      <c r="D1484">
        <f>VLOOKUP(YEAR(cukier[[#This Row],[data sprzedazy]]), $G$3:$H$13, 2,0)</f>
        <v>2.2000000000000002</v>
      </c>
      <c r="E1484">
        <f>cukier[[#This Row],[ilosc sprzedanego cukru w kg]]*cukier[[#This Row],[cena cukru]]</f>
        <v>963.6</v>
      </c>
    </row>
    <row r="1485" spans="1:5" x14ac:dyDescent="0.35">
      <c r="A1485" s="1">
        <v>40859</v>
      </c>
      <c r="B1485" s="2" t="s">
        <v>28</v>
      </c>
      <c r="C1485">
        <v>69</v>
      </c>
      <c r="D1485">
        <f>VLOOKUP(YEAR(cukier[[#This Row],[data sprzedazy]]), $G$3:$H$13, 2,0)</f>
        <v>2.2000000000000002</v>
      </c>
      <c r="E1485">
        <f>cukier[[#This Row],[ilosc sprzedanego cukru w kg]]*cukier[[#This Row],[cena cukru]]</f>
        <v>151.80000000000001</v>
      </c>
    </row>
    <row r="1486" spans="1:5" x14ac:dyDescent="0.35">
      <c r="A1486" s="1">
        <v>40864</v>
      </c>
      <c r="B1486" s="2" t="s">
        <v>10</v>
      </c>
      <c r="C1486">
        <v>22</v>
      </c>
      <c r="D1486">
        <f>VLOOKUP(YEAR(cukier[[#This Row],[data sprzedazy]]), $G$3:$H$13, 2,0)</f>
        <v>2.2000000000000002</v>
      </c>
      <c r="E1486">
        <f>cukier[[#This Row],[ilosc sprzedanego cukru w kg]]*cukier[[#This Row],[cena cukru]]</f>
        <v>48.400000000000006</v>
      </c>
    </row>
    <row r="1487" spans="1:5" x14ac:dyDescent="0.35">
      <c r="A1487" s="1">
        <v>40865</v>
      </c>
      <c r="B1487" s="2" t="s">
        <v>57</v>
      </c>
      <c r="C1487">
        <v>130</v>
      </c>
      <c r="D1487">
        <f>VLOOKUP(YEAR(cukier[[#This Row],[data sprzedazy]]), $G$3:$H$13, 2,0)</f>
        <v>2.2000000000000002</v>
      </c>
      <c r="E1487">
        <f>cukier[[#This Row],[ilosc sprzedanego cukru w kg]]*cukier[[#This Row],[cena cukru]]</f>
        <v>286</v>
      </c>
    </row>
    <row r="1488" spans="1:5" x14ac:dyDescent="0.35">
      <c r="A1488" s="1">
        <v>40869</v>
      </c>
      <c r="B1488" s="2" t="s">
        <v>179</v>
      </c>
      <c r="C1488">
        <v>5</v>
      </c>
      <c r="D1488">
        <f>VLOOKUP(YEAR(cukier[[#This Row],[data sprzedazy]]), $G$3:$H$13, 2,0)</f>
        <v>2.2000000000000002</v>
      </c>
      <c r="E1488">
        <f>cukier[[#This Row],[ilosc sprzedanego cukru w kg]]*cukier[[#This Row],[cena cukru]]</f>
        <v>11</v>
      </c>
    </row>
    <row r="1489" spans="1:5" x14ac:dyDescent="0.35">
      <c r="A1489" s="1">
        <v>40872</v>
      </c>
      <c r="B1489" s="2" t="s">
        <v>60</v>
      </c>
      <c r="C1489">
        <v>62</v>
      </c>
      <c r="D1489">
        <f>VLOOKUP(YEAR(cukier[[#This Row],[data sprzedazy]]), $G$3:$H$13, 2,0)</f>
        <v>2.2000000000000002</v>
      </c>
      <c r="E1489">
        <f>cukier[[#This Row],[ilosc sprzedanego cukru w kg]]*cukier[[#This Row],[cena cukru]]</f>
        <v>136.4</v>
      </c>
    </row>
    <row r="1490" spans="1:5" x14ac:dyDescent="0.35">
      <c r="A1490" s="1">
        <v>40874</v>
      </c>
      <c r="B1490" s="2" t="s">
        <v>222</v>
      </c>
      <c r="C1490">
        <v>8</v>
      </c>
      <c r="D1490">
        <f>VLOOKUP(YEAR(cukier[[#This Row],[data sprzedazy]]), $G$3:$H$13, 2,0)</f>
        <v>2.2000000000000002</v>
      </c>
      <c r="E1490">
        <f>cukier[[#This Row],[ilosc sprzedanego cukru w kg]]*cukier[[#This Row],[cena cukru]]</f>
        <v>17.600000000000001</v>
      </c>
    </row>
    <row r="1491" spans="1:5" x14ac:dyDescent="0.35">
      <c r="A1491" s="1">
        <v>40876</v>
      </c>
      <c r="B1491" s="2" t="s">
        <v>58</v>
      </c>
      <c r="C1491">
        <v>18</v>
      </c>
      <c r="D1491">
        <f>VLOOKUP(YEAR(cukier[[#This Row],[data sprzedazy]]), $G$3:$H$13, 2,0)</f>
        <v>2.2000000000000002</v>
      </c>
      <c r="E1491">
        <f>cukier[[#This Row],[ilosc sprzedanego cukru w kg]]*cukier[[#This Row],[cena cukru]]</f>
        <v>39.6</v>
      </c>
    </row>
    <row r="1492" spans="1:5" x14ac:dyDescent="0.35">
      <c r="A1492" s="1">
        <v>40881</v>
      </c>
      <c r="B1492" s="2" t="s">
        <v>27</v>
      </c>
      <c r="C1492">
        <v>146</v>
      </c>
      <c r="D1492">
        <f>VLOOKUP(YEAR(cukier[[#This Row],[data sprzedazy]]), $G$3:$H$13, 2,0)</f>
        <v>2.2000000000000002</v>
      </c>
      <c r="E1492">
        <f>cukier[[#This Row],[ilosc sprzedanego cukru w kg]]*cukier[[#This Row],[cena cukru]]</f>
        <v>321.20000000000005</v>
      </c>
    </row>
    <row r="1493" spans="1:5" x14ac:dyDescent="0.35">
      <c r="A1493" s="1">
        <v>40881</v>
      </c>
      <c r="B1493" s="2" t="s">
        <v>120</v>
      </c>
      <c r="C1493">
        <v>5</v>
      </c>
      <c r="D1493">
        <f>VLOOKUP(YEAR(cukier[[#This Row],[data sprzedazy]]), $G$3:$H$13, 2,0)</f>
        <v>2.2000000000000002</v>
      </c>
      <c r="E1493">
        <f>cukier[[#This Row],[ilosc sprzedanego cukru w kg]]*cukier[[#This Row],[cena cukru]]</f>
        <v>11</v>
      </c>
    </row>
    <row r="1494" spans="1:5" x14ac:dyDescent="0.35">
      <c r="A1494" s="1">
        <v>40889</v>
      </c>
      <c r="B1494" s="2" t="s">
        <v>21</v>
      </c>
      <c r="C1494">
        <v>20</v>
      </c>
      <c r="D1494">
        <f>VLOOKUP(YEAR(cukier[[#This Row],[data sprzedazy]]), $G$3:$H$13, 2,0)</f>
        <v>2.2000000000000002</v>
      </c>
      <c r="E1494">
        <f>cukier[[#This Row],[ilosc sprzedanego cukru w kg]]*cukier[[#This Row],[cena cukru]]</f>
        <v>44</v>
      </c>
    </row>
    <row r="1495" spans="1:5" x14ac:dyDescent="0.35">
      <c r="A1495" s="1">
        <v>40889</v>
      </c>
      <c r="B1495" s="2" t="s">
        <v>24</v>
      </c>
      <c r="C1495">
        <v>153</v>
      </c>
      <c r="D1495">
        <f>VLOOKUP(YEAR(cukier[[#This Row],[data sprzedazy]]), $G$3:$H$13, 2,0)</f>
        <v>2.2000000000000002</v>
      </c>
      <c r="E1495">
        <f>cukier[[#This Row],[ilosc sprzedanego cukru w kg]]*cukier[[#This Row],[cena cukru]]</f>
        <v>336.6</v>
      </c>
    </row>
    <row r="1496" spans="1:5" x14ac:dyDescent="0.35">
      <c r="A1496" s="1">
        <v>40890</v>
      </c>
      <c r="B1496" s="2" t="s">
        <v>47</v>
      </c>
      <c r="C1496">
        <v>227</v>
      </c>
      <c r="D1496">
        <f>VLOOKUP(YEAR(cukier[[#This Row],[data sprzedazy]]), $G$3:$H$13, 2,0)</f>
        <v>2.2000000000000002</v>
      </c>
      <c r="E1496">
        <f>cukier[[#This Row],[ilosc sprzedanego cukru w kg]]*cukier[[#This Row],[cena cukru]]</f>
        <v>499.40000000000003</v>
      </c>
    </row>
    <row r="1497" spans="1:5" x14ac:dyDescent="0.35">
      <c r="A1497" s="1">
        <v>40891</v>
      </c>
      <c r="B1497" s="2" t="s">
        <v>14</v>
      </c>
      <c r="C1497">
        <v>52</v>
      </c>
      <c r="D1497">
        <f>VLOOKUP(YEAR(cukier[[#This Row],[data sprzedazy]]), $G$3:$H$13, 2,0)</f>
        <v>2.2000000000000002</v>
      </c>
      <c r="E1497">
        <f>cukier[[#This Row],[ilosc sprzedanego cukru w kg]]*cukier[[#This Row],[cena cukru]]</f>
        <v>114.4</v>
      </c>
    </row>
    <row r="1498" spans="1:5" x14ac:dyDescent="0.35">
      <c r="A1498" s="1">
        <v>40892</v>
      </c>
      <c r="B1498" s="2" t="s">
        <v>8</v>
      </c>
      <c r="C1498">
        <v>108</v>
      </c>
      <c r="D1498">
        <f>VLOOKUP(YEAR(cukier[[#This Row],[data sprzedazy]]), $G$3:$H$13, 2,0)</f>
        <v>2.2000000000000002</v>
      </c>
      <c r="E1498">
        <f>cukier[[#This Row],[ilosc sprzedanego cukru w kg]]*cukier[[#This Row],[cena cukru]]</f>
        <v>237.60000000000002</v>
      </c>
    </row>
    <row r="1499" spans="1:5" x14ac:dyDescent="0.35">
      <c r="A1499" s="1">
        <v>40895</v>
      </c>
      <c r="B1499" s="2" t="s">
        <v>26</v>
      </c>
      <c r="C1499">
        <v>236</v>
      </c>
      <c r="D1499">
        <f>VLOOKUP(YEAR(cukier[[#This Row],[data sprzedazy]]), $G$3:$H$13, 2,0)</f>
        <v>2.2000000000000002</v>
      </c>
      <c r="E1499">
        <f>cukier[[#This Row],[ilosc sprzedanego cukru w kg]]*cukier[[#This Row],[cena cukru]]</f>
        <v>519.20000000000005</v>
      </c>
    </row>
    <row r="1500" spans="1:5" x14ac:dyDescent="0.35">
      <c r="A1500" s="1">
        <v>40897</v>
      </c>
      <c r="B1500" s="2" t="s">
        <v>32</v>
      </c>
      <c r="C1500">
        <v>125</v>
      </c>
      <c r="D1500">
        <f>VLOOKUP(YEAR(cukier[[#This Row],[data sprzedazy]]), $G$3:$H$13, 2,0)</f>
        <v>2.2000000000000002</v>
      </c>
      <c r="E1500">
        <f>cukier[[#This Row],[ilosc sprzedanego cukru w kg]]*cukier[[#This Row],[cena cukru]]</f>
        <v>275</v>
      </c>
    </row>
    <row r="1501" spans="1:5" x14ac:dyDescent="0.35">
      <c r="A1501" s="1">
        <v>40898</v>
      </c>
      <c r="B1501" s="2" t="s">
        <v>12</v>
      </c>
      <c r="C1501">
        <v>183</v>
      </c>
      <c r="D1501">
        <f>VLOOKUP(YEAR(cukier[[#This Row],[data sprzedazy]]), $G$3:$H$13, 2,0)</f>
        <v>2.2000000000000002</v>
      </c>
      <c r="E1501">
        <f>cukier[[#This Row],[ilosc sprzedanego cukru w kg]]*cukier[[#This Row],[cena cukru]]</f>
        <v>402.6</v>
      </c>
    </row>
    <row r="1502" spans="1:5" x14ac:dyDescent="0.35">
      <c r="A1502" s="1">
        <v>40899</v>
      </c>
      <c r="B1502" s="2" t="s">
        <v>10</v>
      </c>
      <c r="C1502">
        <v>130</v>
      </c>
      <c r="D1502">
        <f>VLOOKUP(YEAR(cukier[[#This Row],[data sprzedazy]]), $G$3:$H$13, 2,0)</f>
        <v>2.2000000000000002</v>
      </c>
      <c r="E1502">
        <f>cukier[[#This Row],[ilosc sprzedanego cukru w kg]]*cukier[[#This Row],[cena cukru]]</f>
        <v>286</v>
      </c>
    </row>
    <row r="1503" spans="1:5" x14ac:dyDescent="0.35">
      <c r="A1503" s="1">
        <v>40899</v>
      </c>
      <c r="B1503" s="2" t="s">
        <v>226</v>
      </c>
      <c r="C1503">
        <v>4</v>
      </c>
      <c r="D1503">
        <f>VLOOKUP(YEAR(cukier[[#This Row],[data sprzedazy]]), $G$3:$H$13, 2,0)</f>
        <v>2.2000000000000002</v>
      </c>
      <c r="E1503">
        <f>cukier[[#This Row],[ilosc sprzedanego cukru w kg]]*cukier[[#This Row],[cena cukru]]</f>
        <v>8.8000000000000007</v>
      </c>
    </row>
    <row r="1504" spans="1:5" x14ac:dyDescent="0.35">
      <c r="A1504" s="1">
        <v>40900</v>
      </c>
      <c r="B1504" s="2" t="s">
        <v>227</v>
      </c>
      <c r="C1504">
        <v>3</v>
      </c>
      <c r="D1504">
        <f>VLOOKUP(YEAR(cukier[[#This Row],[data sprzedazy]]), $G$3:$H$13, 2,0)</f>
        <v>2.2000000000000002</v>
      </c>
      <c r="E1504">
        <f>cukier[[#This Row],[ilosc sprzedanego cukru w kg]]*cukier[[#This Row],[cena cukru]]</f>
        <v>6.6000000000000005</v>
      </c>
    </row>
    <row r="1505" spans="1:5" x14ac:dyDescent="0.35">
      <c r="A1505" s="1">
        <v>40901</v>
      </c>
      <c r="B1505" s="2" t="s">
        <v>228</v>
      </c>
      <c r="C1505">
        <v>16</v>
      </c>
      <c r="D1505">
        <f>VLOOKUP(YEAR(cukier[[#This Row],[data sprzedazy]]), $G$3:$H$13, 2,0)</f>
        <v>2.2000000000000002</v>
      </c>
      <c r="E1505">
        <f>cukier[[#This Row],[ilosc sprzedanego cukru w kg]]*cukier[[#This Row],[cena cukru]]</f>
        <v>35.200000000000003</v>
      </c>
    </row>
    <row r="1506" spans="1:5" x14ac:dyDescent="0.35">
      <c r="A1506" s="1">
        <v>40903</v>
      </c>
      <c r="B1506" s="2" t="s">
        <v>8</v>
      </c>
      <c r="C1506">
        <v>197</v>
      </c>
      <c r="D1506">
        <f>VLOOKUP(YEAR(cukier[[#This Row],[data sprzedazy]]), $G$3:$H$13, 2,0)</f>
        <v>2.2000000000000002</v>
      </c>
      <c r="E1506">
        <f>cukier[[#This Row],[ilosc sprzedanego cukru w kg]]*cukier[[#This Row],[cena cukru]]</f>
        <v>433.40000000000003</v>
      </c>
    </row>
    <row r="1507" spans="1:5" x14ac:dyDescent="0.35">
      <c r="A1507" s="1">
        <v>40903</v>
      </c>
      <c r="B1507" s="2" t="s">
        <v>154</v>
      </c>
      <c r="C1507">
        <v>4</v>
      </c>
      <c r="D1507">
        <f>VLOOKUP(YEAR(cukier[[#This Row],[data sprzedazy]]), $G$3:$H$13, 2,0)</f>
        <v>2.2000000000000002</v>
      </c>
      <c r="E1507">
        <f>cukier[[#This Row],[ilosc sprzedanego cukru w kg]]*cukier[[#This Row],[cena cukru]]</f>
        <v>8.8000000000000007</v>
      </c>
    </row>
    <row r="1508" spans="1:5" x14ac:dyDescent="0.35">
      <c r="A1508" s="1">
        <v>40904</v>
      </c>
      <c r="B1508" s="2" t="s">
        <v>54</v>
      </c>
      <c r="C1508">
        <v>57</v>
      </c>
      <c r="D1508">
        <f>VLOOKUP(YEAR(cukier[[#This Row],[data sprzedazy]]), $G$3:$H$13, 2,0)</f>
        <v>2.2000000000000002</v>
      </c>
      <c r="E1508">
        <f>cukier[[#This Row],[ilosc sprzedanego cukru w kg]]*cukier[[#This Row],[cena cukru]]</f>
        <v>125.4</v>
      </c>
    </row>
    <row r="1509" spans="1:5" x14ac:dyDescent="0.35">
      <c r="A1509" s="1">
        <v>40906</v>
      </c>
      <c r="B1509" s="2" t="s">
        <v>94</v>
      </c>
      <c r="C1509">
        <v>16</v>
      </c>
      <c r="D1509">
        <f>VLOOKUP(YEAR(cukier[[#This Row],[data sprzedazy]]), $G$3:$H$13, 2,0)</f>
        <v>2.2000000000000002</v>
      </c>
      <c r="E1509">
        <f>cukier[[#This Row],[ilosc sprzedanego cukru w kg]]*cukier[[#This Row],[cena cukru]]</f>
        <v>35.200000000000003</v>
      </c>
    </row>
    <row r="1510" spans="1:5" x14ac:dyDescent="0.35">
      <c r="A1510" s="1">
        <v>40907</v>
      </c>
      <c r="B1510" s="2" t="s">
        <v>65</v>
      </c>
      <c r="C1510">
        <v>89</v>
      </c>
      <c r="D1510">
        <f>VLOOKUP(YEAR(cukier[[#This Row],[data sprzedazy]]), $G$3:$H$13, 2,0)</f>
        <v>2.2000000000000002</v>
      </c>
      <c r="E1510">
        <f>cukier[[#This Row],[ilosc sprzedanego cukru w kg]]*cukier[[#This Row],[cena cukru]]</f>
        <v>195.8</v>
      </c>
    </row>
    <row r="1511" spans="1:5" x14ac:dyDescent="0.35">
      <c r="A1511" s="1">
        <v>40912</v>
      </c>
      <c r="B1511" s="2" t="s">
        <v>68</v>
      </c>
      <c r="C1511">
        <v>74</v>
      </c>
      <c r="D1511">
        <f>VLOOKUP(YEAR(cukier[[#This Row],[data sprzedazy]]), $G$3:$H$13, 2,0)</f>
        <v>2.25</v>
      </c>
      <c r="E1511">
        <f>cukier[[#This Row],[ilosc sprzedanego cukru w kg]]*cukier[[#This Row],[cena cukru]]</f>
        <v>166.5</v>
      </c>
    </row>
    <row r="1512" spans="1:5" x14ac:dyDescent="0.35">
      <c r="A1512" s="1">
        <v>40913</v>
      </c>
      <c r="B1512" s="2" t="s">
        <v>11</v>
      </c>
      <c r="C1512">
        <v>243</v>
      </c>
      <c r="D1512">
        <f>VLOOKUP(YEAR(cukier[[#This Row],[data sprzedazy]]), $G$3:$H$13, 2,0)</f>
        <v>2.25</v>
      </c>
      <c r="E1512">
        <f>cukier[[#This Row],[ilosc sprzedanego cukru w kg]]*cukier[[#This Row],[cena cukru]]</f>
        <v>546.75</v>
      </c>
    </row>
    <row r="1513" spans="1:5" x14ac:dyDescent="0.35">
      <c r="A1513" s="1">
        <v>40915</v>
      </c>
      <c r="B1513" s="2" t="s">
        <v>24</v>
      </c>
      <c r="C1513">
        <v>460</v>
      </c>
      <c r="D1513">
        <f>VLOOKUP(YEAR(cukier[[#This Row],[data sprzedazy]]), $G$3:$H$13, 2,0)</f>
        <v>2.25</v>
      </c>
      <c r="E1513">
        <f>cukier[[#This Row],[ilosc sprzedanego cukru w kg]]*cukier[[#This Row],[cena cukru]]</f>
        <v>1035</v>
      </c>
    </row>
    <row r="1514" spans="1:5" x14ac:dyDescent="0.35">
      <c r="A1514" s="1">
        <v>40915</v>
      </c>
      <c r="B1514" s="2" t="s">
        <v>229</v>
      </c>
      <c r="C1514">
        <v>20</v>
      </c>
      <c r="D1514">
        <f>VLOOKUP(YEAR(cukier[[#This Row],[data sprzedazy]]), $G$3:$H$13, 2,0)</f>
        <v>2.25</v>
      </c>
      <c r="E1514">
        <f>cukier[[#This Row],[ilosc sprzedanego cukru w kg]]*cukier[[#This Row],[cena cukru]]</f>
        <v>45</v>
      </c>
    </row>
    <row r="1515" spans="1:5" x14ac:dyDescent="0.35">
      <c r="A1515" s="1">
        <v>40917</v>
      </c>
      <c r="B1515" s="2" t="s">
        <v>24</v>
      </c>
      <c r="C1515">
        <v>250</v>
      </c>
      <c r="D1515">
        <f>VLOOKUP(YEAR(cukier[[#This Row],[data sprzedazy]]), $G$3:$H$13, 2,0)</f>
        <v>2.25</v>
      </c>
      <c r="E1515">
        <f>cukier[[#This Row],[ilosc sprzedanego cukru w kg]]*cukier[[#This Row],[cena cukru]]</f>
        <v>562.5</v>
      </c>
    </row>
    <row r="1516" spans="1:5" x14ac:dyDescent="0.35">
      <c r="A1516" s="1">
        <v>40923</v>
      </c>
      <c r="B1516" s="2" t="s">
        <v>12</v>
      </c>
      <c r="C1516">
        <v>78</v>
      </c>
      <c r="D1516">
        <f>VLOOKUP(YEAR(cukier[[#This Row],[data sprzedazy]]), $G$3:$H$13, 2,0)</f>
        <v>2.25</v>
      </c>
      <c r="E1516">
        <f>cukier[[#This Row],[ilosc sprzedanego cukru w kg]]*cukier[[#This Row],[cena cukru]]</f>
        <v>175.5</v>
      </c>
    </row>
    <row r="1517" spans="1:5" x14ac:dyDescent="0.35">
      <c r="A1517" s="1">
        <v>40925</v>
      </c>
      <c r="B1517" s="2" t="s">
        <v>10</v>
      </c>
      <c r="C1517">
        <v>170</v>
      </c>
      <c r="D1517">
        <f>VLOOKUP(YEAR(cukier[[#This Row],[data sprzedazy]]), $G$3:$H$13, 2,0)</f>
        <v>2.25</v>
      </c>
      <c r="E1517">
        <f>cukier[[#This Row],[ilosc sprzedanego cukru w kg]]*cukier[[#This Row],[cena cukru]]</f>
        <v>382.5</v>
      </c>
    </row>
    <row r="1518" spans="1:5" x14ac:dyDescent="0.35">
      <c r="A1518" s="1">
        <v>40927</v>
      </c>
      <c r="B1518" s="2" t="s">
        <v>54</v>
      </c>
      <c r="C1518">
        <v>128</v>
      </c>
      <c r="D1518">
        <f>VLOOKUP(YEAR(cukier[[#This Row],[data sprzedazy]]), $G$3:$H$13, 2,0)</f>
        <v>2.25</v>
      </c>
      <c r="E1518">
        <f>cukier[[#This Row],[ilosc sprzedanego cukru w kg]]*cukier[[#This Row],[cena cukru]]</f>
        <v>288</v>
      </c>
    </row>
    <row r="1519" spans="1:5" x14ac:dyDescent="0.35">
      <c r="A1519" s="1">
        <v>40927</v>
      </c>
      <c r="B1519" s="2" t="s">
        <v>63</v>
      </c>
      <c r="C1519">
        <v>53</v>
      </c>
      <c r="D1519">
        <f>VLOOKUP(YEAR(cukier[[#This Row],[data sprzedazy]]), $G$3:$H$13, 2,0)</f>
        <v>2.25</v>
      </c>
      <c r="E1519">
        <f>cukier[[#This Row],[ilosc sprzedanego cukru w kg]]*cukier[[#This Row],[cena cukru]]</f>
        <v>119.25</v>
      </c>
    </row>
    <row r="1520" spans="1:5" x14ac:dyDescent="0.35">
      <c r="A1520" s="1">
        <v>40928</v>
      </c>
      <c r="B1520" s="2" t="s">
        <v>16</v>
      </c>
      <c r="C1520">
        <v>223</v>
      </c>
      <c r="D1520">
        <f>VLOOKUP(YEAR(cukier[[#This Row],[data sprzedazy]]), $G$3:$H$13, 2,0)</f>
        <v>2.25</v>
      </c>
      <c r="E1520">
        <f>cukier[[#This Row],[ilosc sprzedanego cukru w kg]]*cukier[[#This Row],[cena cukru]]</f>
        <v>501.75</v>
      </c>
    </row>
    <row r="1521" spans="1:5" x14ac:dyDescent="0.35">
      <c r="A1521" s="1">
        <v>40933</v>
      </c>
      <c r="B1521" s="2" t="s">
        <v>54</v>
      </c>
      <c r="C1521">
        <v>47</v>
      </c>
      <c r="D1521">
        <f>VLOOKUP(YEAR(cukier[[#This Row],[data sprzedazy]]), $G$3:$H$13, 2,0)</f>
        <v>2.25</v>
      </c>
      <c r="E1521">
        <f>cukier[[#This Row],[ilosc sprzedanego cukru w kg]]*cukier[[#This Row],[cena cukru]]</f>
        <v>105.75</v>
      </c>
    </row>
    <row r="1522" spans="1:5" x14ac:dyDescent="0.35">
      <c r="A1522" s="1">
        <v>40933</v>
      </c>
      <c r="B1522" s="2" t="s">
        <v>39</v>
      </c>
      <c r="C1522">
        <v>112</v>
      </c>
      <c r="D1522">
        <f>VLOOKUP(YEAR(cukier[[#This Row],[data sprzedazy]]), $G$3:$H$13, 2,0)</f>
        <v>2.25</v>
      </c>
      <c r="E1522">
        <f>cukier[[#This Row],[ilosc sprzedanego cukru w kg]]*cukier[[#This Row],[cena cukru]]</f>
        <v>252</v>
      </c>
    </row>
    <row r="1523" spans="1:5" x14ac:dyDescent="0.35">
      <c r="A1523" s="1">
        <v>40935</v>
      </c>
      <c r="B1523" s="2" t="s">
        <v>52</v>
      </c>
      <c r="C1523">
        <v>201</v>
      </c>
      <c r="D1523">
        <f>VLOOKUP(YEAR(cukier[[#This Row],[data sprzedazy]]), $G$3:$H$13, 2,0)</f>
        <v>2.25</v>
      </c>
      <c r="E1523">
        <f>cukier[[#This Row],[ilosc sprzedanego cukru w kg]]*cukier[[#This Row],[cena cukru]]</f>
        <v>452.25</v>
      </c>
    </row>
    <row r="1524" spans="1:5" x14ac:dyDescent="0.35">
      <c r="A1524" s="1">
        <v>40936</v>
      </c>
      <c r="B1524" s="2" t="s">
        <v>27</v>
      </c>
      <c r="C1524">
        <v>121</v>
      </c>
      <c r="D1524">
        <f>VLOOKUP(YEAR(cukier[[#This Row],[data sprzedazy]]), $G$3:$H$13, 2,0)</f>
        <v>2.25</v>
      </c>
      <c r="E1524">
        <f>cukier[[#This Row],[ilosc sprzedanego cukru w kg]]*cukier[[#This Row],[cena cukru]]</f>
        <v>272.25</v>
      </c>
    </row>
    <row r="1525" spans="1:5" x14ac:dyDescent="0.35">
      <c r="A1525" s="1">
        <v>40939</v>
      </c>
      <c r="B1525" s="2" t="s">
        <v>9</v>
      </c>
      <c r="C1525">
        <v>462</v>
      </c>
      <c r="D1525">
        <f>VLOOKUP(YEAR(cukier[[#This Row],[data sprzedazy]]), $G$3:$H$13, 2,0)</f>
        <v>2.25</v>
      </c>
      <c r="E1525">
        <f>cukier[[#This Row],[ilosc sprzedanego cukru w kg]]*cukier[[#This Row],[cena cukru]]</f>
        <v>1039.5</v>
      </c>
    </row>
    <row r="1526" spans="1:5" x14ac:dyDescent="0.35">
      <c r="A1526" s="1">
        <v>40941</v>
      </c>
      <c r="B1526" s="2" t="s">
        <v>24</v>
      </c>
      <c r="C1526">
        <v>333</v>
      </c>
      <c r="D1526">
        <f>VLOOKUP(YEAR(cukier[[#This Row],[data sprzedazy]]), $G$3:$H$13, 2,0)</f>
        <v>2.25</v>
      </c>
      <c r="E1526">
        <f>cukier[[#This Row],[ilosc sprzedanego cukru w kg]]*cukier[[#This Row],[cena cukru]]</f>
        <v>749.25</v>
      </c>
    </row>
    <row r="1527" spans="1:5" x14ac:dyDescent="0.35">
      <c r="A1527" s="1">
        <v>40943</v>
      </c>
      <c r="B1527" s="2" t="s">
        <v>110</v>
      </c>
      <c r="C1527">
        <v>9</v>
      </c>
      <c r="D1527">
        <f>VLOOKUP(YEAR(cukier[[#This Row],[data sprzedazy]]), $G$3:$H$13, 2,0)</f>
        <v>2.25</v>
      </c>
      <c r="E1527">
        <f>cukier[[#This Row],[ilosc sprzedanego cukru w kg]]*cukier[[#This Row],[cena cukru]]</f>
        <v>20.25</v>
      </c>
    </row>
    <row r="1528" spans="1:5" x14ac:dyDescent="0.35">
      <c r="A1528" s="1">
        <v>40945</v>
      </c>
      <c r="B1528" s="2" t="s">
        <v>27</v>
      </c>
      <c r="C1528">
        <v>104</v>
      </c>
      <c r="D1528">
        <f>VLOOKUP(YEAR(cukier[[#This Row],[data sprzedazy]]), $G$3:$H$13, 2,0)</f>
        <v>2.25</v>
      </c>
      <c r="E1528">
        <f>cukier[[#This Row],[ilosc sprzedanego cukru w kg]]*cukier[[#This Row],[cena cukru]]</f>
        <v>234</v>
      </c>
    </row>
    <row r="1529" spans="1:5" x14ac:dyDescent="0.35">
      <c r="A1529" s="1">
        <v>40945</v>
      </c>
      <c r="B1529" s="2" t="s">
        <v>175</v>
      </c>
      <c r="C1529">
        <v>104</v>
      </c>
      <c r="D1529">
        <f>VLOOKUP(YEAR(cukier[[#This Row],[data sprzedazy]]), $G$3:$H$13, 2,0)</f>
        <v>2.25</v>
      </c>
      <c r="E1529">
        <f>cukier[[#This Row],[ilosc sprzedanego cukru w kg]]*cukier[[#This Row],[cena cukru]]</f>
        <v>234</v>
      </c>
    </row>
    <row r="1530" spans="1:5" x14ac:dyDescent="0.35">
      <c r="A1530" s="1">
        <v>40947</v>
      </c>
      <c r="B1530" s="2" t="s">
        <v>20</v>
      </c>
      <c r="C1530">
        <v>78</v>
      </c>
      <c r="D1530">
        <f>VLOOKUP(YEAR(cukier[[#This Row],[data sprzedazy]]), $G$3:$H$13, 2,0)</f>
        <v>2.25</v>
      </c>
      <c r="E1530">
        <f>cukier[[#This Row],[ilosc sprzedanego cukru w kg]]*cukier[[#This Row],[cena cukru]]</f>
        <v>175.5</v>
      </c>
    </row>
    <row r="1531" spans="1:5" x14ac:dyDescent="0.35">
      <c r="A1531" s="1">
        <v>40950</v>
      </c>
      <c r="B1531" s="2" t="s">
        <v>32</v>
      </c>
      <c r="C1531">
        <v>53</v>
      </c>
      <c r="D1531">
        <f>VLOOKUP(YEAR(cukier[[#This Row],[data sprzedazy]]), $G$3:$H$13, 2,0)</f>
        <v>2.25</v>
      </c>
      <c r="E1531">
        <f>cukier[[#This Row],[ilosc sprzedanego cukru w kg]]*cukier[[#This Row],[cena cukru]]</f>
        <v>119.25</v>
      </c>
    </row>
    <row r="1532" spans="1:5" x14ac:dyDescent="0.35">
      <c r="A1532" s="1">
        <v>40951</v>
      </c>
      <c r="B1532" s="2" t="s">
        <v>47</v>
      </c>
      <c r="C1532">
        <v>305</v>
      </c>
      <c r="D1532">
        <f>VLOOKUP(YEAR(cukier[[#This Row],[data sprzedazy]]), $G$3:$H$13, 2,0)</f>
        <v>2.25</v>
      </c>
      <c r="E1532">
        <f>cukier[[#This Row],[ilosc sprzedanego cukru w kg]]*cukier[[#This Row],[cena cukru]]</f>
        <v>686.25</v>
      </c>
    </row>
    <row r="1533" spans="1:5" x14ac:dyDescent="0.35">
      <c r="A1533" s="1">
        <v>40953</v>
      </c>
      <c r="B1533" s="2" t="s">
        <v>11</v>
      </c>
      <c r="C1533">
        <v>363</v>
      </c>
      <c r="D1533">
        <f>VLOOKUP(YEAR(cukier[[#This Row],[data sprzedazy]]), $G$3:$H$13, 2,0)</f>
        <v>2.25</v>
      </c>
      <c r="E1533">
        <f>cukier[[#This Row],[ilosc sprzedanego cukru w kg]]*cukier[[#This Row],[cena cukru]]</f>
        <v>816.75</v>
      </c>
    </row>
    <row r="1534" spans="1:5" x14ac:dyDescent="0.35">
      <c r="A1534" s="1">
        <v>40955</v>
      </c>
      <c r="B1534" s="2" t="s">
        <v>230</v>
      </c>
      <c r="C1534">
        <v>19</v>
      </c>
      <c r="D1534">
        <f>VLOOKUP(YEAR(cukier[[#This Row],[data sprzedazy]]), $G$3:$H$13, 2,0)</f>
        <v>2.25</v>
      </c>
      <c r="E1534">
        <f>cukier[[#This Row],[ilosc sprzedanego cukru w kg]]*cukier[[#This Row],[cena cukru]]</f>
        <v>42.75</v>
      </c>
    </row>
    <row r="1535" spans="1:5" x14ac:dyDescent="0.35">
      <c r="A1535" s="1">
        <v>40955</v>
      </c>
      <c r="B1535" s="2" t="s">
        <v>104</v>
      </c>
      <c r="C1535">
        <v>248</v>
      </c>
      <c r="D1535">
        <f>VLOOKUP(YEAR(cukier[[#This Row],[data sprzedazy]]), $G$3:$H$13, 2,0)</f>
        <v>2.25</v>
      </c>
      <c r="E1535">
        <f>cukier[[#This Row],[ilosc sprzedanego cukru w kg]]*cukier[[#This Row],[cena cukru]]</f>
        <v>558</v>
      </c>
    </row>
    <row r="1536" spans="1:5" x14ac:dyDescent="0.35">
      <c r="A1536" s="1">
        <v>40955</v>
      </c>
      <c r="B1536" s="2" t="s">
        <v>21</v>
      </c>
      <c r="C1536">
        <v>64</v>
      </c>
      <c r="D1536">
        <f>VLOOKUP(YEAR(cukier[[#This Row],[data sprzedazy]]), $G$3:$H$13, 2,0)</f>
        <v>2.25</v>
      </c>
      <c r="E1536">
        <f>cukier[[#This Row],[ilosc sprzedanego cukru w kg]]*cukier[[#This Row],[cena cukru]]</f>
        <v>144</v>
      </c>
    </row>
    <row r="1537" spans="1:5" x14ac:dyDescent="0.35">
      <c r="A1537" s="1">
        <v>40956</v>
      </c>
      <c r="B1537" s="2" t="s">
        <v>52</v>
      </c>
      <c r="C1537">
        <v>288</v>
      </c>
      <c r="D1537">
        <f>VLOOKUP(YEAR(cukier[[#This Row],[data sprzedazy]]), $G$3:$H$13, 2,0)</f>
        <v>2.25</v>
      </c>
      <c r="E1537">
        <f>cukier[[#This Row],[ilosc sprzedanego cukru w kg]]*cukier[[#This Row],[cena cukru]]</f>
        <v>648</v>
      </c>
    </row>
    <row r="1538" spans="1:5" x14ac:dyDescent="0.35">
      <c r="A1538" s="1">
        <v>40957</v>
      </c>
      <c r="B1538" s="2" t="s">
        <v>146</v>
      </c>
      <c r="C1538">
        <v>18</v>
      </c>
      <c r="D1538">
        <f>VLOOKUP(YEAR(cukier[[#This Row],[data sprzedazy]]), $G$3:$H$13, 2,0)</f>
        <v>2.25</v>
      </c>
      <c r="E1538">
        <f>cukier[[#This Row],[ilosc sprzedanego cukru w kg]]*cukier[[#This Row],[cena cukru]]</f>
        <v>40.5</v>
      </c>
    </row>
    <row r="1539" spans="1:5" x14ac:dyDescent="0.35">
      <c r="A1539" s="1">
        <v>40959</v>
      </c>
      <c r="B1539" s="2" t="s">
        <v>33</v>
      </c>
      <c r="C1539">
        <v>54</v>
      </c>
      <c r="D1539">
        <f>VLOOKUP(YEAR(cukier[[#This Row],[data sprzedazy]]), $G$3:$H$13, 2,0)</f>
        <v>2.25</v>
      </c>
      <c r="E1539">
        <f>cukier[[#This Row],[ilosc sprzedanego cukru w kg]]*cukier[[#This Row],[cena cukru]]</f>
        <v>121.5</v>
      </c>
    </row>
    <row r="1540" spans="1:5" x14ac:dyDescent="0.35">
      <c r="A1540" s="1">
        <v>40959</v>
      </c>
      <c r="B1540" s="2" t="s">
        <v>203</v>
      </c>
      <c r="C1540">
        <v>3</v>
      </c>
      <c r="D1540">
        <f>VLOOKUP(YEAR(cukier[[#This Row],[data sprzedazy]]), $G$3:$H$13, 2,0)</f>
        <v>2.25</v>
      </c>
      <c r="E1540">
        <f>cukier[[#This Row],[ilosc sprzedanego cukru w kg]]*cukier[[#This Row],[cena cukru]]</f>
        <v>6.75</v>
      </c>
    </row>
    <row r="1541" spans="1:5" x14ac:dyDescent="0.35">
      <c r="A1541" s="1">
        <v>40960</v>
      </c>
      <c r="B1541" s="2" t="s">
        <v>67</v>
      </c>
      <c r="C1541">
        <v>9</v>
      </c>
      <c r="D1541">
        <f>VLOOKUP(YEAR(cukier[[#This Row],[data sprzedazy]]), $G$3:$H$13, 2,0)</f>
        <v>2.25</v>
      </c>
      <c r="E1541">
        <f>cukier[[#This Row],[ilosc sprzedanego cukru w kg]]*cukier[[#This Row],[cena cukru]]</f>
        <v>20.25</v>
      </c>
    </row>
    <row r="1542" spans="1:5" x14ac:dyDescent="0.35">
      <c r="A1542" s="1">
        <v>40961</v>
      </c>
      <c r="B1542" s="2" t="s">
        <v>151</v>
      </c>
      <c r="C1542">
        <v>19</v>
      </c>
      <c r="D1542">
        <f>VLOOKUP(YEAR(cukier[[#This Row],[data sprzedazy]]), $G$3:$H$13, 2,0)</f>
        <v>2.25</v>
      </c>
      <c r="E1542">
        <f>cukier[[#This Row],[ilosc sprzedanego cukru w kg]]*cukier[[#This Row],[cena cukru]]</f>
        <v>42.75</v>
      </c>
    </row>
    <row r="1543" spans="1:5" x14ac:dyDescent="0.35">
      <c r="A1543" s="1">
        <v>40961</v>
      </c>
      <c r="B1543" s="2" t="s">
        <v>28</v>
      </c>
      <c r="C1543">
        <v>198</v>
      </c>
      <c r="D1543">
        <f>VLOOKUP(YEAR(cukier[[#This Row],[data sprzedazy]]), $G$3:$H$13, 2,0)</f>
        <v>2.25</v>
      </c>
      <c r="E1543">
        <f>cukier[[#This Row],[ilosc sprzedanego cukru w kg]]*cukier[[#This Row],[cena cukru]]</f>
        <v>445.5</v>
      </c>
    </row>
    <row r="1544" spans="1:5" x14ac:dyDescent="0.35">
      <c r="A1544" s="1">
        <v>40966</v>
      </c>
      <c r="B1544" s="2" t="s">
        <v>7</v>
      </c>
      <c r="C1544">
        <v>417</v>
      </c>
      <c r="D1544">
        <f>VLOOKUP(YEAR(cukier[[#This Row],[data sprzedazy]]), $G$3:$H$13, 2,0)</f>
        <v>2.25</v>
      </c>
      <c r="E1544">
        <f>cukier[[#This Row],[ilosc sprzedanego cukru w kg]]*cukier[[#This Row],[cena cukru]]</f>
        <v>938.25</v>
      </c>
    </row>
    <row r="1545" spans="1:5" x14ac:dyDescent="0.35">
      <c r="A1545" s="1">
        <v>40971</v>
      </c>
      <c r="B1545" s="2" t="s">
        <v>104</v>
      </c>
      <c r="C1545">
        <v>221</v>
      </c>
      <c r="D1545">
        <f>VLOOKUP(YEAR(cukier[[#This Row],[data sprzedazy]]), $G$3:$H$13, 2,0)</f>
        <v>2.25</v>
      </c>
      <c r="E1545">
        <f>cukier[[#This Row],[ilosc sprzedanego cukru w kg]]*cukier[[#This Row],[cena cukru]]</f>
        <v>497.25</v>
      </c>
    </row>
    <row r="1546" spans="1:5" x14ac:dyDescent="0.35">
      <c r="A1546" s="1">
        <v>40971</v>
      </c>
      <c r="B1546" s="2" t="s">
        <v>20</v>
      </c>
      <c r="C1546">
        <v>53</v>
      </c>
      <c r="D1546">
        <f>VLOOKUP(YEAR(cukier[[#This Row],[data sprzedazy]]), $G$3:$H$13, 2,0)</f>
        <v>2.25</v>
      </c>
      <c r="E1546">
        <f>cukier[[#This Row],[ilosc sprzedanego cukru w kg]]*cukier[[#This Row],[cena cukru]]</f>
        <v>119.25</v>
      </c>
    </row>
    <row r="1547" spans="1:5" x14ac:dyDescent="0.35">
      <c r="A1547" s="1">
        <v>40973</v>
      </c>
      <c r="B1547" s="2" t="s">
        <v>71</v>
      </c>
      <c r="C1547">
        <v>127</v>
      </c>
      <c r="D1547">
        <f>VLOOKUP(YEAR(cukier[[#This Row],[data sprzedazy]]), $G$3:$H$13, 2,0)</f>
        <v>2.25</v>
      </c>
      <c r="E1547">
        <f>cukier[[#This Row],[ilosc sprzedanego cukru w kg]]*cukier[[#This Row],[cena cukru]]</f>
        <v>285.75</v>
      </c>
    </row>
    <row r="1548" spans="1:5" x14ac:dyDescent="0.35">
      <c r="A1548" s="1">
        <v>40974</v>
      </c>
      <c r="B1548" s="2" t="s">
        <v>16</v>
      </c>
      <c r="C1548">
        <v>340</v>
      </c>
      <c r="D1548">
        <f>VLOOKUP(YEAR(cukier[[#This Row],[data sprzedazy]]), $G$3:$H$13, 2,0)</f>
        <v>2.25</v>
      </c>
      <c r="E1548">
        <f>cukier[[#This Row],[ilosc sprzedanego cukru w kg]]*cukier[[#This Row],[cena cukru]]</f>
        <v>765</v>
      </c>
    </row>
    <row r="1549" spans="1:5" x14ac:dyDescent="0.35">
      <c r="A1549" s="1">
        <v>40977</v>
      </c>
      <c r="B1549" s="2" t="s">
        <v>9</v>
      </c>
      <c r="C1549">
        <v>310</v>
      </c>
      <c r="D1549">
        <f>VLOOKUP(YEAR(cukier[[#This Row],[data sprzedazy]]), $G$3:$H$13, 2,0)</f>
        <v>2.25</v>
      </c>
      <c r="E1549">
        <f>cukier[[#This Row],[ilosc sprzedanego cukru w kg]]*cukier[[#This Row],[cena cukru]]</f>
        <v>697.5</v>
      </c>
    </row>
    <row r="1550" spans="1:5" x14ac:dyDescent="0.35">
      <c r="A1550" s="1">
        <v>40979</v>
      </c>
      <c r="B1550" s="2" t="s">
        <v>224</v>
      </c>
      <c r="C1550">
        <v>8</v>
      </c>
      <c r="D1550">
        <f>VLOOKUP(YEAR(cukier[[#This Row],[data sprzedazy]]), $G$3:$H$13, 2,0)</f>
        <v>2.25</v>
      </c>
      <c r="E1550">
        <f>cukier[[#This Row],[ilosc sprzedanego cukru w kg]]*cukier[[#This Row],[cena cukru]]</f>
        <v>18</v>
      </c>
    </row>
    <row r="1551" spans="1:5" x14ac:dyDescent="0.35">
      <c r="A1551" s="1">
        <v>40980</v>
      </c>
      <c r="B1551" s="2" t="s">
        <v>63</v>
      </c>
      <c r="C1551">
        <v>132</v>
      </c>
      <c r="D1551">
        <f>VLOOKUP(YEAR(cukier[[#This Row],[data sprzedazy]]), $G$3:$H$13, 2,0)</f>
        <v>2.25</v>
      </c>
      <c r="E1551">
        <f>cukier[[#This Row],[ilosc sprzedanego cukru w kg]]*cukier[[#This Row],[cena cukru]]</f>
        <v>297</v>
      </c>
    </row>
    <row r="1552" spans="1:5" x14ac:dyDescent="0.35">
      <c r="A1552" s="1">
        <v>40980</v>
      </c>
      <c r="B1552" s="2" t="s">
        <v>28</v>
      </c>
      <c r="C1552">
        <v>168</v>
      </c>
      <c r="D1552">
        <f>VLOOKUP(YEAR(cukier[[#This Row],[data sprzedazy]]), $G$3:$H$13, 2,0)</f>
        <v>2.25</v>
      </c>
      <c r="E1552">
        <f>cukier[[#This Row],[ilosc sprzedanego cukru w kg]]*cukier[[#This Row],[cena cukru]]</f>
        <v>378</v>
      </c>
    </row>
    <row r="1553" spans="1:5" x14ac:dyDescent="0.35">
      <c r="A1553" s="1">
        <v>40982</v>
      </c>
      <c r="B1553" s="2" t="s">
        <v>28</v>
      </c>
      <c r="C1553">
        <v>49</v>
      </c>
      <c r="D1553">
        <f>VLOOKUP(YEAR(cukier[[#This Row],[data sprzedazy]]), $G$3:$H$13, 2,0)</f>
        <v>2.25</v>
      </c>
      <c r="E1553">
        <f>cukier[[#This Row],[ilosc sprzedanego cukru w kg]]*cukier[[#This Row],[cena cukru]]</f>
        <v>110.25</v>
      </c>
    </row>
    <row r="1554" spans="1:5" x14ac:dyDescent="0.35">
      <c r="A1554" s="1">
        <v>40984</v>
      </c>
      <c r="B1554" s="2" t="s">
        <v>39</v>
      </c>
      <c r="C1554">
        <v>140</v>
      </c>
      <c r="D1554">
        <f>VLOOKUP(YEAR(cukier[[#This Row],[data sprzedazy]]), $G$3:$H$13, 2,0)</f>
        <v>2.25</v>
      </c>
      <c r="E1554">
        <f>cukier[[#This Row],[ilosc sprzedanego cukru w kg]]*cukier[[#This Row],[cena cukru]]</f>
        <v>315</v>
      </c>
    </row>
    <row r="1555" spans="1:5" x14ac:dyDescent="0.35">
      <c r="A1555" s="1">
        <v>40986</v>
      </c>
      <c r="B1555" s="2" t="s">
        <v>37</v>
      </c>
      <c r="C1555">
        <v>140</v>
      </c>
      <c r="D1555">
        <f>VLOOKUP(YEAR(cukier[[#This Row],[data sprzedazy]]), $G$3:$H$13, 2,0)</f>
        <v>2.25</v>
      </c>
      <c r="E1555">
        <f>cukier[[#This Row],[ilosc sprzedanego cukru w kg]]*cukier[[#This Row],[cena cukru]]</f>
        <v>315</v>
      </c>
    </row>
    <row r="1556" spans="1:5" x14ac:dyDescent="0.35">
      <c r="A1556" s="1">
        <v>40986</v>
      </c>
      <c r="B1556" s="2" t="s">
        <v>25</v>
      </c>
      <c r="C1556">
        <v>194</v>
      </c>
      <c r="D1556">
        <f>VLOOKUP(YEAR(cukier[[#This Row],[data sprzedazy]]), $G$3:$H$13, 2,0)</f>
        <v>2.25</v>
      </c>
      <c r="E1556">
        <f>cukier[[#This Row],[ilosc sprzedanego cukru w kg]]*cukier[[#This Row],[cena cukru]]</f>
        <v>436.5</v>
      </c>
    </row>
    <row r="1557" spans="1:5" x14ac:dyDescent="0.35">
      <c r="A1557" s="1">
        <v>40992</v>
      </c>
      <c r="B1557" s="2" t="s">
        <v>25</v>
      </c>
      <c r="C1557">
        <v>123</v>
      </c>
      <c r="D1557">
        <f>VLOOKUP(YEAR(cukier[[#This Row],[data sprzedazy]]), $G$3:$H$13, 2,0)</f>
        <v>2.25</v>
      </c>
      <c r="E1557">
        <f>cukier[[#This Row],[ilosc sprzedanego cukru w kg]]*cukier[[#This Row],[cena cukru]]</f>
        <v>276.75</v>
      </c>
    </row>
    <row r="1558" spans="1:5" x14ac:dyDescent="0.35">
      <c r="A1558" s="1">
        <v>40992</v>
      </c>
      <c r="B1558" s="2" t="s">
        <v>76</v>
      </c>
      <c r="C1558">
        <v>11</v>
      </c>
      <c r="D1558">
        <f>VLOOKUP(YEAR(cukier[[#This Row],[data sprzedazy]]), $G$3:$H$13, 2,0)</f>
        <v>2.25</v>
      </c>
      <c r="E1558">
        <f>cukier[[#This Row],[ilosc sprzedanego cukru w kg]]*cukier[[#This Row],[cena cukru]]</f>
        <v>24.75</v>
      </c>
    </row>
    <row r="1559" spans="1:5" x14ac:dyDescent="0.35">
      <c r="A1559" s="1">
        <v>40994</v>
      </c>
      <c r="B1559" s="2" t="s">
        <v>152</v>
      </c>
      <c r="C1559">
        <v>1</v>
      </c>
      <c r="D1559">
        <f>VLOOKUP(YEAR(cukier[[#This Row],[data sprzedazy]]), $G$3:$H$13, 2,0)</f>
        <v>2.25</v>
      </c>
      <c r="E1559">
        <f>cukier[[#This Row],[ilosc sprzedanego cukru w kg]]*cukier[[#This Row],[cena cukru]]</f>
        <v>2.25</v>
      </c>
    </row>
    <row r="1560" spans="1:5" x14ac:dyDescent="0.35">
      <c r="A1560" s="1">
        <v>40995</v>
      </c>
      <c r="B1560" s="2" t="s">
        <v>11</v>
      </c>
      <c r="C1560">
        <v>267</v>
      </c>
      <c r="D1560">
        <f>VLOOKUP(YEAR(cukier[[#This Row],[data sprzedazy]]), $G$3:$H$13, 2,0)</f>
        <v>2.25</v>
      </c>
      <c r="E1560">
        <f>cukier[[#This Row],[ilosc sprzedanego cukru w kg]]*cukier[[#This Row],[cena cukru]]</f>
        <v>600.75</v>
      </c>
    </row>
    <row r="1561" spans="1:5" x14ac:dyDescent="0.35">
      <c r="A1561" s="1">
        <v>40998</v>
      </c>
      <c r="B1561" s="2" t="s">
        <v>151</v>
      </c>
      <c r="C1561">
        <v>14</v>
      </c>
      <c r="D1561">
        <f>VLOOKUP(YEAR(cukier[[#This Row],[data sprzedazy]]), $G$3:$H$13, 2,0)</f>
        <v>2.25</v>
      </c>
      <c r="E1561">
        <f>cukier[[#This Row],[ilosc sprzedanego cukru w kg]]*cukier[[#This Row],[cena cukru]]</f>
        <v>31.5</v>
      </c>
    </row>
    <row r="1562" spans="1:5" x14ac:dyDescent="0.35">
      <c r="A1562" s="1">
        <v>40999</v>
      </c>
      <c r="B1562" s="2" t="s">
        <v>22</v>
      </c>
      <c r="C1562">
        <v>160</v>
      </c>
      <c r="D1562">
        <f>VLOOKUP(YEAR(cukier[[#This Row],[data sprzedazy]]), $G$3:$H$13, 2,0)</f>
        <v>2.25</v>
      </c>
      <c r="E1562">
        <f>cukier[[#This Row],[ilosc sprzedanego cukru w kg]]*cukier[[#This Row],[cena cukru]]</f>
        <v>360</v>
      </c>
    </row>
    <row r="1563" spans="1:5" x14ac:dyDescent="0.35">
      <c r="A1563" s="1">
        <v>40999</v>
      </c>
      <c r="B1563" s="2" t="s">
        <v>11</v>
      </c>
      <c r="C1563">
        <v>437</v>
      </c>
      <c r="D1563">
        <f>VLOOKUP(YEAR(cukier[[#This Row],[data sprzedazy]]), $G$3:$H$13, 2,0)</f>
        <v>2.25</v>
      </c>
      <c r="E1563">
        <f>cukier[[#This Row],[ilosc sprzedanego cukru w kg]]*cukier[[#This Row],[cena cukru]]</f>
        <v>983.25</v>
      </c>
    </row>
    <row r="1564" spans="1:5" x14ac:dyDescent="0.35">
      <c r="A1564" s="1">
        <v>41003</v>
      </c>
      <c r="B1564" s="2" t="s">
        <v>125</v>
      </c>
      <c r="C1564">
        <v>71</v>
      </c>
      <c r="D1564">
        <f>VLOOKUP(YEAR(cukier[[#This Row],[data sprzedazy]]), $G$3:$H$13, 2,0)</f>
        <v>2.25</v>
      </c>
      <c r="E1564">
        <f>cukier[[#This Row],[ilosc sprzedanego cukru w kg]]*cukier[[#This Row],[cena cukru]]</f>
        <v>159.75</v>
      </c>
    </row>
    <row r="1565" spans="1:5" x14ac:dyDescent="0.35">
      <c r="A1565" s="1">
        <v>41004</v>
      </c>
      <c r="B1565" s="2" t="s">
        <v>68</v>
      </c>
      <c r="C1565">
        <v>35</v>
      </c>
      <c r="D1565">
        <f>VLOOKUP(YEAR(cukier[[#This Row],[data sprzedazy]]), $G$3:$H$13, 2,0)</f>
        <v>2.25</v>
      </c>
      <c r="E1565">
        <f>cukier[[#This Row],[ilosc sprzedanego cukru w kg]]*cukier[[#This Row],[cena cukru]]</f>
        <v>78.75</v>
      </c>
    </row>
    <row r="1566" spans="1:5" x14ac:dyDescent="0.35">
      <c r="A1566" s="1">
        <v>41005</v>
      </c>
      <c r="B1566" s="2" t="s">
        <v>24</v>
      </c>
      <c r="C1566">
        <v>116</v>
      </c>
      <c r="D1566">
        <f>VLOOKUP(YEAR(cukier[[#This Row],[data sprzedazy]]), $G$3:$H$13, 2,0)</f>
        <v>2.25</v>
      </c>
      <c r="E1566">
        <f>cukier[[#This Row],[ilosc sprzedanego cukru w kg]]*cukier[[#This Row],[cena cukru]]</f>
        <v>261</v>
      </c>
    </row>
    <row r="1567" spans="1:5" x14ac:dyDescent="0.35">
      <c r="A1567" s="1">
        <v>41006</v>
      </c>
      <c r="B1567" s="2" t="s">
        <v>8</v>
      </c>
      <c r="C1567">
        <v>152</v>
      </c>
      <c r="D1567">
        <f>VLOOKUP(YEAR(cukier[[#This Row],[data sprzedazy]]), $G$3:$H$13, 2,0)</f>
        <v>2.25</v>
      </c>
      <c r="E1567">
        <f>cukier[[#This Row],[ilosc sprzedanego cukru w kg]]*cukier[[#This Row],[cena cukru]]</f>
        <v>342</v>
      </c>
    </row>
    <row r="1568" spans="1:5" x14ac:dyDescent="0.35">
      <c r="A1568" s="1">
        <v>41011</v>
      </c>
      <c r="B1568" s="2" t="s">
        <v>9</v>
      </c>
      <c r="C1568">
        <v>309</v>
      </c>
      <c r="D1568">
        <f>VLOOKUP(YEAR(cukier[[#This Row],[data sprzedazy]]), $G$3:$H$13, 2,0)</f>
        <v>2.25</v>
      </c>
      <c r="E1568">
        <f>cukier[[#This Row],[ilosc sprzedanego cukru w kg]]*cukier[[#This Row],[cena cukru]]</f>
        <v>695.25</v>
      </c>
    </row>
    <row r="1569" spans="1:5" x14ac:dyDescent="0.35">
      <c r="A1569" s="1">
        <v>41011</v>
      </c>
      <c r="B1569" s="2" t="s">
        <v>83</v>
      </c>
      <c r="C1569">
        <v>7</v>
      </c>
      <c r="D1569">
        <f>VLOOKUP(YEAR(cukier[[#This Row],[data sprzedazy]]), $G$3:$H$13, 2,0)</f>
        <v>2.25</v>
      </c>
      <c r="E1569">
        <f>cukier[[#This Row],[ilosc sprzedanego cukru w kg]]*cukier[[#This Row],[cena cukru]]</f>
        <v>15.75</v>
      </c>
    </row>
    <row r="1570" spans="1:5" x14ac:dyDescent="0.35">
      <c r="A1570" s="1">
        <v>41011</v>
      </c>
      <c r="B1570" s="2" t="s">
        <v>104</v>
      </c>
      <c r="C1570">
        <v>353</v>
      </c>
      <c r="D1570">
        <f>VLOOKUP(YEAR(cukier[[#This Row],[data sprzedazy]]), $G$3:$H$13, 2,0)</f>
        <v>2.25</v>
      </c>
      <c r="E1570">
        <f>cukier[[#This Row],[ilosc sprzedanego cukru w kg]]*cukier[[#This Row],[cena cukru]]</f>
        <v>794.25</v>
      </c>
    </row>
    <row r="1571" spans="1:5" x14ac:dyDescent="0.35">
      <c r="A1571" s="1">
        <v>41012</v>
      </c>
      <c r="B1571" s="2" t="s">
        <v>189</v>
      </c>
      <c r="C1571">
        <v>3</v>
      </c>
      <c r="D1571">
        <f>VLOOKUP(YEAR(cukier[[#This Row],[data sprzedazy]]), $G$3:$H$13, 2,0)</f>
        <v>2.25</v>
      </c>
      <c r="E1571">
        <f>cukier[[#This Row],[ilosc sprzedanego cukru w kg]]*cukier[[#This Row],[cena cukru]]</f>
        <v>6.75</v>
      </c>
    </row>
    <row r="1572" spans="1:5" x14ac:dyDescent="0.35">
      <c r="A1572" s="1">
        <v>41013</v>
      </c>
      <c r="B1572" s="2" t="s">
        <v>16</v>
      </c>
      <c r="C1572">
        <v>166</v>
      </c>
      <c r="D1572">
        <f>VLOOKUP(YEAR(cukier[[#This Row],[data sprzedazy]]), $G$3:$H$13, 2,0)</f>
        <v>2.25</v>
      </c>
      <c r="E1572">
        <f>cukier[[#This Row],[ilosc sprzedanego cukru w kg]]*cukier[[#This Row],[cena cukru]]</f>
        <v>373.5</v>
      </c>
    </row>
    <row r="1573" spans="1:5" x14ac:dyDescent="0.35">
      <c r="A1573" s="1">
        <v>41014</v>
      </c>
      <c r="B1573" s="2" t="s">
        <v>226</v>
      </c>
      <c r="C1573">
        <v>14</v>
      </c>
      <c r="D1573">
        <f>VLOOKUP(YEAR(cukier[[#This Row],[data sprzedazy]]), $G$3:$H$13, 2,0)</f>
        <v>2.25</v>
      </c>
      <c r="E1573">
        <f>cukier[[#This Row],[ilosc sprzedanego cukru w kg]]*cukier[[#This Row],[cena cukru]]</f>
        <v>31.5</v>
      </c>
    </row>
    <row r="1574" spans="1:5" x14ac:dyDescent="0.35">
      <c r="A1574" s="1">
        <v>41014</v>
      </c>
      <c r="B1574" s="2" t="s">
        <v>8</v>
      </c>
      <c r="C1574">
        <v>141</v>
      </c>
      <c r="D1574">
        <f>VLOOKUP(YEAR(cukier[[#This Row],[data sprzedazy]]), $G$3:$H$13, 2,0)</f>
        <v>2.25</v>
      </c>
      <c r="E1574">
        <f>cukier[[#This Row],[ilosc sprzedanego cukru w kg]]*cukier[[#This Row],[cena cukru]]</f>
        <v>317.25</v>
      </c>
    </row>
    <row r="1575" spans="1:5" x14ac:dyDescent="0.35">
      <c r="A1575" s="1">
        <v>41014</v>
      </c>
      <c r="B1575" s="2" t="s">
        <v>231</v>
      </c>
      <c r="C1575">
        <v>15</v>
      </c>
      <c r="D1575">
        <f>VLOOKUP(YEAR(cukier[[#This Row],[data sprzedazy]]), $G$3:$H$13, 2,0)</f>
        <v>2.25</v>
      </c>
      <c r="E1575">
        <f>cukier[[#This Row],[ilosc sprzedanego cukru w kg]]*cukier[[#This Row],[cena cukru]]</f>
        <v>33.75</v>
      </c>
    </row>
    <row r="1576" spans="1:5" x14ac:dyDescent="0.35">
      <c r="A1576" s="1">
        <v>41020</v>
      </c>
      <c r="B1576" s="2" t="s">
        <v>24</v>
      </c>
      <c r="C1576">
        <v>157</v>
      </c>
      <c r="D1576">
        <f>VLOOKUP(YEAR(cukier[[#This Row],[data sprzedazy]]), $G$3:$H$13, 2,0)</f>
        <v>2.25</v>
      </c>
      <c r="E1576">
        <f>cukier[[#This Row],[ilosc sprzedanego cukru w kg]]*cukier[[#This Row],[cena cukru]]</f>
        <v>353.25</v>
      </c>
    </row>
    <row r="1577" spans="1:5" x14ac:dyDescent="0.35">
      <c r="A1577" s="1">
        <v>41025</v>
      </c>
      <c r="B1577" s="2" t="s">
        <v>11</v>
      </c>
      <c r="C1577">
        <v>191</v>
      </c>
      <c r="D1577">
        <f>VLOOKUP(YEAR(cukier[[#This Row],[data sprzedazy]]), $G$3:$H$13, 2,0)</f>
        <v>2.25</v>
      </c>
      <c r="E1577">
        <f>cukier[[#This Row],[ilosc sprzedanego cukru w kg]]*cukier[[#This Row],[cena cukru]]</f>
        <v>429.75</v>
      </c>
    </row>
    <row r="1578" spans="1:5" x14ac:dyDescent="0.35">
      <c r="A1578" s="1">
        <v>41026</v>
      </c>
      <c r="B1578" s="2" t="s">
        <v>38</v>
      </c>
      <c r="C1578">
        <v>7</v>
      </c>
      <c r="D1578">
        <f>VLOOKUP(YEAR(cukier[[#This Row],[data sprzedazy]]), $G$3:$H$13, 2,0)</f>
        <v>2.25</v>
      </c>
      <c r="E1578">
        <f>cukier[[#This Row],[ilosc sprzedanego cukru w kg]]*cukier[[#This Row],[cena cukru]]</f>
        <v>15.75</v>
      </c>
    </row>
    <row r="1579" spans="1:5" x14ac:dyDescent="0.35">
      <c r="A1579" s="1">
        <v>41027</v>
      </c>
      <c r="B1579" s="2" t="s">
        <v>28</v>
      </c>
      <c r="C1579">
        <v>200</v>
      </c>
      <c r="D1579">
        <f>VLOOKUP(YEAR(cukier[[#This Row],[data sprzedazy]]), $G$3:$H$13, 2,0)</f>
        <v>2.25</v>
      </c>
      <c r="E1579">
        <f>cukier[[#This Row],[ilosc sprzedanego cukru w kg]]*cukier[[#This Row],[cena cukru]]</f>
        <v>450</v>
      </c>
    </row>
    <row r="1580" spans="1:5" x14ac:dyDescent="0.35">
      <c r="A1580" s="1">
        <v>41033</v>
      </c>
      <c r="B1580" s="2" t="s">
        <v>151</v>
      </c>
      <c r="C1580">
        <v>15</v>
      </c>
      <c r="D1580">
        <f>VLOOKUP(YEAR(cukier[[#This Row],[data sprzedazy]]), $G$3:$H$13, 2,0)</f>
        <v>2.25</v>
      </c>
      <c r="E1580">
        <f>cukier[[#This Row],[ilosc sprzedanego cukru w kg]]*cukier[[#This Row],[cena cukru]]</f>
        <v>33.75</v>
      </c>
    </row>
    <row r="1581" spans="1:5" x14ac:dyDescent="0.35">
      <c r="A1581" s="1">
        <v>41033</v>
      </c>
      <c r="B1581" s="2" t="s">
        <v>173</v>
      </c>
      <c r="C1581">
        <v>7</v>
      </c>
      <c r="D1581">
        <f>VLOOKUP(YEAR(cukier[[#This Row],[data sprzedazy]]), $G$3:$H$13, 2,0)</f>
        <v>2.25</v>
      </c>
      <c r="E1581">
        <f>cukier[[#This Row],[ilosc sprzedanego cukru w kg]]*cukier[[#This Row],[cena cukru]]</f>
        <v>15.75</v>
      </c>
    </row>
    <row r="1582" spans="1:5" x14ac:dyDescent="0.35">
      <c r="A1582" s="1">
        <v>41033</v>
      </c>
      <c r="B1582" s="2" t="s">
        <v>16</v>
      </c>
      <c r="C1582">
        <v>235</v>
      </c>
      <c r="D1582">
        <f>VLOOKUP(YEAR(cukier[[#This Row],[data sprzedazy]]), $G$3:$H$13, 2,0)</f>
        <v>2.25</v>
      </c>
      <c r="E1582">
        <f>cukier[[#This Row],[ilosc sprzedanego cukru w kg]]*cukier[[#This Row],[cena cukru]]</f>
        <v>528.75</v>
      </c>
    </row>
    <row r="1583" spans="1:5" x14ac:dyDescent="0.35">
      <c r="A1583" s="1">
        <v>41034</v>
      </c>
      <c r="B1583" s="2" t="s">
        <v>52</v>
      </c>
      <c r="C1583">
        <v>301</v>
      </c>
      <c r="D1583">
        <f>VLOOKUP(YEAR(cukier[[#This Row],[data sprzedazy]]), $G$3:$H$13, 2,0)</f>
        <v>2.25</v>
      </c>
      <c r="E1583">
        <f>cukier[[#This Row],[ilosc sprzedanego cukru w kg]]*cukier[[#This Row],[cena cukru]]</f>
        <v>677.25</v>
      </c>
    </row>
    <row r="1584" spans="1:5" x14ac:dyDescent="0.35">
      <c r="A1584" s="1">
        <v>41036</v>
      </c>
      <c r="B1584" s="2" t="s">
        <v>7</v>
      </c>
      <c r="C1584">
        <v>136</v>
      </c>
      <c r="D1584">
        <f>VLOOKUP(YEAR(cukier[[#This Row],[data sprzedazy]]), $G$3:$H$13, 2,0)</f>
        <v>2.25</v>
      </c>
      <c r="E1584">
        <f>cukier[[#This Row],[ilosc sprzedanego cukru w kg]]*cukier[[#This Row],[cena cukru]]</f>
        <v>306</v>
      </c>
    </row>
    <row r="1585" spans="1:5" x14ac:dyDescent="0.35">
      <c r="A1585" s="1">
        <v>41036</v>
      </c>
      <c r="B1585" s="2" t="s">
        <v>128</v>
      </c>
      <c r="C1585">
        <v>5</v>
      </c>
      <c r="D1585">
        <f>VLOOKUP(YEAR(cukier[[#This Row],[data sprzedazy]]), $G$3:$H$13, 2,0)</f>
        <v>2.25</v>
      </c>
      <c r="E1585">
        <f>cukier[[#This Row],[ilosc sprzedanego cukru w kg]]*cukier[[#This Row],[cena cukru]]</f>
        <v>11.25</v>
      </c>
    </row>
    <row r="1586" spans="1:5" x14ac:dyDescent="0.35">
      <c r="A1586" s="1">
        <v>41037</v>
      </c>
      <c r="B1586" s="2" t="s">
        <v>9</v>
      </c>
      <c r="C1586">
        <v>280</v>
      </c>
      <c r="D1586">
        <f>VLOOKUP(YEAR(cukier[[#This Row],[data sprzedazy]]), $G$3:$H$13, 2,0)</f>
        <v>2.25</v>
      </c>
      <c r="E1586">
        <f>cukier[[#This Row],[ilosc sprzedanego cukru w kg]]*cukier[[#This Row],[cena cukru]]</f>
        <v>630</v>
      </c>
    </row>
    <row r="1587" spans="1:5" x14ac:dyDescent="0.35">
      <c r="A1587" s="1">
        <v>41037</v>
      </c>
      <c r="B1587" s="2" t="s">
        <v>67</v>
      </c>
      <c r="C1587">
        <v>3</v>
      </c>
      <c r="D1587">
        <f>VLOOKUP(YEAR(cukier[[#This Row],[data sprzedazy]]), $G$3:$H$13, 2,0)</f>
        <v>2.25</v>
      </c>
      <c r="E1587">
        <f>cukier[[#This Row],[ilosc sprzedanego cukru w kg]]*cukier[[#This Row],[cena cukru]]</f>
        <v>6.75</v>
      </c>
    </row>
    <row r="1588" spans="1:5" x14ac:dyDescent="0.35">
      <c r="A1588" s="1">
        <v>41040</v>
      </c>
      <c r="B1588" s="2" t="s">
        <v>208</v>
      </c>
      <c r="C1588">
        <v>14</v>
      </c>
      <c r="D1588">
        <f>VLOOKUP(YEAR(cukier[[#This Row],[data sprzedazy]]), $G$3:$H$13, 2,0)</f>
        <v>2.25</v>
      </c>
      <c r="E1588">
        <f>cukier[[#This Row],[ilosc sprzedanego cukru w kg]]*cukier[[#This Row],[cena cukru]]</f>
        <v>31.5</v>
      </c>
    </row>
    <row r="1589" spans="1:5" x14ac:dyDescent="0.35">
      <c r="A1589" s="1">
        <v>41041</v>
      </c>
      <c r="B1589" s="2" t="s">
        <v>12</v>
      </c>
      <c r="C1589">
        <v>79</v>
      </c>
      <c r="D1589">
        <f>VLOOKUP(YEAR(cukier[[#This Row],[data sprzedazy]]), $G$3:$H$13, 2,0)</f>
        <v>2.25</v>
      </c>
      <c r="E1589">
        <f>cukier[[#This Row],[ilosc sprzedanego cukru w kg]]*cukier[[#This Row],[cena cukru]]</f>
        <v>177.75</v>
      </c>
    </row>
    <row r="1590" spans="1:5" x14ac:dyDescent="0.35">
      <c r="A1590" s="1">
        <v>41042</v>
      </c>
      <c r="B1590" s="2" t="s">
        <v>175</v>
      </c>
      <c r="C1590">
        <v>86</v>
      </c>
      <c r="D1590">
        <f>VLOOKUP(YEAR(cukier[[#This Row],[data sprzedazy]]), $G$3:$H$13, 2,0)</f>
        <v>2.25</v>
      </c>
      <c r="E1590">
        <f>cukier[[#This Row],[ilosc sprzedanego cukru w kg]]*cukier[[#This Row],[cena cukru]]</f>
        <v>193.5</v>
      </c>
    </row>
    <row r="1591" spans="1:5" x14ac:dyDescent="0.35">
      <c r="A1591" s="1">
        <v>41042</v>
      </c>
      <c r="B1591" s="2" t="s">
        <v>25</v>
      </c>
      <c r="C1591">
        <v>70</v>
      </c>
      <c r="D1591">
        <f>VLOOKUP(YEAR(cukier[[#This Row],[data sprzedazy]]), $G$3:$H$13, 2,0)</f>
        <v>2.25</v>
      </c>
      <c r="E1591">
        <f>cukier[[#This Row],[ilosc sprzedanego cukru w kg]]*cukier[[#This Row],[cena cukru]]</f>
        <v>157.5</v>
      </c>
    </row>
    <row r="1592" spans="1:5" x14ac:dyDescent="0.35">
      <c r="A1592" s="1">
        <v>41043</v>
      </c>
      <c r="B1592" s="2" t="s">
        <v>22</v>
      </c>
      <c r="C1592">
        <v>189</v>
      </c>
      <c r="D1592">
        <f>VLOOKUP(YEAR(cukier[[#This Row],[data sprzedazy]]), $G$3:$H$13, 2,0)</f>
        <v>2.25</v>
      </c>
      <c r="E1592">
        <f>cukier[[#This Row],[ilosc sprzedanego cukru w kg]]*cukier[[#This Row],[cena cukru]]</f>
        <v>425.25</v>
      </c>
    </row>
    <row r="1593" spans="1:5" x14ac:dyDescent="0.35">
      <c r="A1593" s="1">
        <v>41043</v>
      </c>
      <c r="B1593" s="2" t="s">
        <v>57</v>
      </c>
      <c r="C1593">
        <v>111</v>
      </c>
      <c r="D1593">
        <f>VLOOKUP(YEAR(cukier[[#This Row],[data sprzedazy]]), $G$3:$H$13, 2,0)</f>
        <v>2.25</v>
      </c>
      <c r="E1593">
        <f>cukier[[#This Row],[ilosc sprzedanego cukru w kg]]*cukier[[#This Row],[cena cukru]]</f>
        <v>249.75</v>
      </c>
    </row>
    <row r="1594" spans="1:5" x14ac:dyDescent="0.35">
      <c r="A1594" s="1">
        <v>41046</v>
      </c>
      <c r="B1594" s="2" t="s">
        <v>21</v>
      </c>
      <c r="C1594">
        <v>158</v>
      </c>
      <c r="D1594">
        <f>VLOOKUP(YEAR(cukier[[#This Row],[data sprzedazy]]), $G$3:$H$13, 2,0)</f>
        <v>2.25</v>
      </c>
      <c r="E1594">
        <f>cukier[[#This Row],[ilosc sprzedanego cukru w kg]]*cukier[[#This Row],[cena cukru]]</f>
        <v>355.5</v>
      </c>
    </row>
    <row r="1595" spans="1:5" x14ac:dyDescent="0.35">
      <c r="A1595" s="1">
        <v>41051</v>
      </c>
      <c r="B1595" s="2" t="s">
        <v>68</v>
      </c>
      <c r="C1595">
        <v>172</v>
      </c>
      <c r="D1595">
        <f>VLOOKUP(YEAR(cukier[[#This Row],[data sprzedazy]]), $G$3:$H$13, 2,0)</f>
        <v>2.25</v>
      </c>
      <c r="E1595">
        <f>cukier[[#This Row],[ilosc sprzedanego cukru w kg]]*cukier[[#This Row],[cena cukru]]</f>
        <v>387</v>
      </c>
    </row>
    <row r="1596" spans="1:5" x14ac:dyDescent="0.35">
      <c r="A1596" s="1">
        <v>41052</v>
      </c>
      <c r="B1596" s="2" t="s">
        <v>52</v>
      </c>
      <c r="C1596">
        <v>179</v>
      </c>
      <c r="D1596">
        <f>VLOOKUP(YEAR(cukier[[#This Row],[data sprzedazy]]), $G$3:$H$13, 2,0)</f>
        <v>2.25</v>
      </c>
      <c r="E1596">
        <f>cukier[[#This Row],[ilosc sprzedanego cukru w kg]]*cukier[[#This Row],[cena cukru]]</f>
        <v>402.75</v>
      </c>
    </row>
    <row r="1597" spans="1:5" x14ac:dyDescent="0.35">
      <c r="A1597" s="1">
        <v>41053</v>
      </c>
      <c r="B1597" s="2" t="s">
        <v>106</v>
      </c>
      <c r="C1597">
        <v>19</v>
      </c>
      <c r="D1597">
        <f>VLOOKUP(YEAR(cukier[[#This Row],[data sprzedazy]]), $G$3:$H$13, 2,0)</f>
        <v>2.25</v>
      </c>
      <c r="E1597">
        <f>cukier[[#This Row],[ilosc sprzedanego cukru w kg]]*cukier[[#This Row],[cena cukru]]</f>
        <v>42.75</v>
      </c>
    </row>
    <row r="1598" spans="1:5" x14ac:dyDescent="0.35">
      <c r="A1598" s="1">
        <v>41053</v>
      </c>
      <c r="B1598" s="2" t="s">
        <v>30</v>
      </c>
      <c r="C1598">
        <v>57</v>
      </c>
      <c r="D1598">
        <f>VLOOKUP(YEAR(cukier[[#This Row],[data sprzedazy]]), $G$3:$H$13, 2,0)</f>
        <v>2.25</v>
      </c>
      <c r="E1598">
        <f>cukier[[#This Row],[ilosc sprzedanego cukru w kg]]*cukier[[#This Row],[cena cukru]]</f>
        <v>128.25</v>
      </c>
    </row>
    <row r="1599" spans="1:5" x14ac:dyDescent="0.35">
      <c r="A1599" s="1">
        <v>41054</v>
      </c>
      <c r="B1599" s="2" t="s">
        <v>52</v>
      </c>
      <c r="C1599">
        <v>335</v>
      </c>
      <c r="D1599">
        <f>VLOOKUP(YEAR(cukier[[#This Row],[data sprzedazy]]), $G$3:$H$13, 2,0)</f>
        <v>2.25</v>
      </c>
      <c r="E1599">
        <f>cukier[[#This Row],[ilosc sprzedanego cukru w kg]]*cukier[[#This Row],[cena cukru]]</f>
        <v>753.75</v>
      </c>
    </row>
    <row r="1600" spans="1:5" x14ac:dyDescent="0.35">
      <c r="A1600" s="1">
        <v>41060</v>
      </c>
      <c r="B1600" s="2" t="s">
        <v>166</v>
      </c>
      <c r="C1600">
        <v>12</v>
      </c>
      <c r="D1600">
        <f>VLOOKUP(YEAR(cukier[[#This Row],[data sprzedazy]]), $G$3:$H$13, 2,0)</f>
        <v>2.25</v>
      </c>
      <c r="E1600">
        <f>cukier[[#This Row],[ilosc sprzedanego cukru w kg]]*cukier[[#This Row],[cena cukru]]</f>
        <v>27</v>
      </c>
    </row>
    <row r="1601" spans="1:5" x14ac:dyDescent="0.35">
      <c r="A1601" s="1">
        <v>41061</v>
      </c>
      <c r="B1601" s="2" t="s">
        <v>127</v>
      </c>
      <c r="C1601">
        <v>2</v>
      </c>
      <c r="D1601">
        <f>VLOOKUP(YEAR(cukier[[#This Row],[data sprzedazy]]), $G$3:$H$13, 2,0)</f>
        <v>2.25</v>
      </c>
      <c r="E1601">
        <f>cukier[[#This Row],[ilosc sprzedanego cukru w kg]]*cukier[[#This Row],[cena cukru]]</f>
        <v>4.5</v>
      </c>
    </row>
    <row r="1602" spans="1:5" x14ac:dyDescent="0.35">
      <c r="A1602" s="1">
        <v>41061</v>
      </c>
      <c r="B1602" s="2" t="s">
        <v>52</v>
      </c>
      <c r="C1602">
        <v>237</v>
      </c>
      <c r="D1602">
        <f>VLOOKUP(YEAR(cukier[[#This Row],[data sprzedazy]]), $G$3:$H$13, 2,0)</f>
        <v>2.25</v>
      </c>
      <c r="E1602">
        <f>cukier[[#This Row],[ilosc sprzedanego cukru w kg]]*cukier[[#This Row],[cena cukru]]</f>
        <v>533.25</v>
      </c>
    </row>
    <row r="1603" spans="1:5" x14ac:dyDescent="0.35">
      <c r="A1603" s="1">
        <v>41064</v>
      </c>
      <c r="B1603" s="2" t="s">
        <v>9</v>
      </c>
      <c r="C1603">
        <v>482</v>
      </c>
      <c r="D1603">
        <f>VLOOKUP(YEAR(cukier[[#This Row],[data sprzedazy]]), $G$3:$H$13, 2,0)</f>
        <v>2.25</v>
      </c>
      <c r="E1603">
        <f>cukier[[#This Row],[ilosc sprzedanego cukru w kg]]*cukier[[#This Row],[cena cukru]]</f>
        <v>1084.5</v>
      </c>
    </row>
    <row r="1604" spans="1:5" x14ac:dyDescent="0.35">
      <c r="A1604" s="1">
        <v>41064</v>
      </c>
      <c r="B1604" s="2" t="s">
        <v>127</v>
      </c>
      <c r="C1604">
        <v>8</v>
      </c>
      <c r="D1604">
        <f>VLOOKUP(YEAR(cukier[[#This Row],[data sprzedazy]]), $G$3:$H$13, 2,0)</f>
        <v>2.25</v>
      </c>
      <c r="E1604">
        <f>cukier[[#This Row],[ilosc sprzedanego cukru w kg]]*cukier[[#This Row],[cena cukru]]</f>
        <v>18</v>
      </c>
    </row>
    <row r="1605" spans="1:5" x14ac:dyDescent="0.35">
      <c r="A1605" s="1">
        <v>41067</v>
      </c>
      <c r="B1605" s="2" t="s">
        <v>37</v>
      </c>
      <c r="C1605">
        <v>147</v>
      </c>
      <c r="D1605">
        <f>VLOOKUP(YEAR(cukier[[#This Row],[data sprzedazy]]), $G$3:$H$13, 2,0)</f>
        <v>2.25</v>
      </c>
      <c r="E1605">
        <f>cukier[[#This Row],[ilosc sprzedanego cukru w kg]]*cukier[[#This Row],[cena cukru]]</f>
        <v>330.75</v>
      </c>
    </row>
    <row r="1606" spans="1:5" x14ac:dyDescent="0.35">
      <c r="A1606" s="1">
        <v>41069</v>
      </c>
      <c r="B1606" s="2" t="s">
        <v>24</v>
      </c>
      <c r="C1606">
        <v>224</v>
      </c>
      <c r="D1606">
        <f>VLOOKUP(YEAR(cukier[[#This Row],[data sprzedazy]]), $G$3:$H$13, 2,0)</f>
        <v>2.25</v>
      </c>
      <c r="E1606">
        <f>cukier[[#This Row],[ilosc sprzedanego cukru w kg]]*cukier[[#This Row],[cena cukru]]</f>
        <v>504</v>
      </c>
    </row>
    <row r="1607" spans="1:5" x14ac:dyDescent="0.35">
      <c r="A1607" s="1">
        <v>41070</v>
      </c>
      <c r="B1607" s="2" t="s">
        <v>179</v>
      </c>
      <c r="C1607">
        <v>11</v>
      </c>
      <c r="D1607">
        <f>VLOOKUP(YEAR(cukier[[#This Row],[data sprzedazy]]), $G$3:$H$13, 2,0)</f>
        <v>2.25</v>
      </c>
      <c r="E1607">
        <f>cukier[[#This Row],[ilosc sprzedanego cukru w kg]]*cukier[[#This Row],[cena cukru]]</f>
        <v>24.75</v>
      </c>
    </row>
    <row r="1608" spans="1:5" x14ac:dyDescent="0.35">
      <c r="A1608" s="1">
        <v>41074</v>
      </c>
      <c r="B1608" s="2" t="s">
        <v>39</v>
      </c>
      <c r="C1608">
        <v>184</v>
      </c>
      <c r="D1608">
        <f>VLOOKUP(YEAR(cukier[[#This Row],[data sprzedazy]]), $G$3:$H$13, 2,0)</f>
        <v>2.25</v>
      </c>
      <c r="E1608">
        <f>cukier[[#This Row],[ilosc sprzedanego cukru w kg]]*cukier[[#This Row],[cena cukru]]</f>
        <v>414</v>
      </c>
    </row>
    <row r="1609" spans="1:5" x14ac:dyDescent="0.35">
      <c r="A1609" s="1">
        <v>41076</v>
      </c>
      <c r="B1609" s="2" t="s">
        <v>170</v>
      </c>
      <c r="C1609">
        <v>20</v>
      </c>
      <c r="D1609">
        <f>VLOOKUP(YEAR(cukier[[#This Row],[data sprzedazy]]), $G$3:$H$13, 2,0)</f>
        <v>2.25</v>
      </c>
      <c r="E1609">
        <f>cukier[[#This Row],[ilosc sprzedanego cukru w kg]]*cukier[[#This Row],[cena cukru]]</f>
        <v>45</v>
      </c>
    </row>
    <row r="1610" spans="1:5" x14ac:dyDescent="0.35">
      <c r="A1610" s="1">
        <v>41076</v>
      </c>
      <c r="B1610" s="2" t="s">
        <v>52</v>
      </c>
      <c r="C1610">
        <v>221</v>
      </c>
      <c r="D1610">
        <f>VLOOKUP(YEAR(cukier[[#This Row],[data sprzedazy]]), $G$3:$H$13, 2,0)</f>
        <v>2.25</v>
      </c>
      <c r="E1610">
        <f>cukier[[#This Row],[ilosc sprzedanego cukru w kg]]*cukier[[#This Row],[cena cukru]]</f>
        <v>497.25</v>
      </c>
    </row>
    <row r="1611" spans="1:5" x14ac:dyDescent="0.35">
      <c r="A1611" s="1">
        <v>41079</v>
      </c>
      <c r="B1611" s="2" t="s">
        <v>39</v>
      </c>
      <c r="C1611">
        <v>162</v>
      </c>
      <c r="D1611">
        <f>VLOOKUP(YEAR(cukier[[#This Row],[data sprzedazy]]), $G$3:$H$13, 2,0)</f>
        <v>2.25</v>
      </c>
      <c r="E1611">
        <f>cukier[[#This Row],[ilosc sprzedanego cukru w kg]]*cukier[[#This Row],[cena cukru]]</f>
        <v>364.5</v>
      </c>
    </row>
    <row r="1612" spans="1:5" x14ac:dyDescent="0.35">
      <c r="A1612" s="1">
        <v>41083</v>
      </c>
      <c r="B1612" s="2" t="s">
        <v>93</v>
      </c>
      <c r="C1612">
        <v>19</v>
      </c>
      <c r="D1612">
        <f>VLOOKUP(YEAR(cukier[[#This Row],[data sprzedazy]]), $G$3:$H$13, 2,0)</f>
        <v>2.25</v>
      </c>
      <c r="E1612">
        <f>cukier[[#This Row],[ilosc sprzedanego cukru w kg]]*cukier[[#This Row],[cena cukru]]</f>
        <v>42.75</v>
      </c>
    </row>
    <row r="1613" spans="1:5" x14ac:dyDescent="0.35">
      <c r="A1613" s="1">
        <v>41088</v>
      </c>
      <c r="B1613" s="2" t="s">
        <v>180</v>
      </c>
      <c r="C1613">
        <v>1</v>
      </c>
      <c r="D1613">
        <f>VLOOKUP(YEAR(cukier[[#This Row],[data sprzedazy]]), $G$3:$H$13, 2,0)</f>
        <v>2.25</v>
      </c>
      <c r="E1613">
        <f>cukier[[#This Row],[ilosc sprzedanego cukru w kg]]*cukier[[#This Row],[cena cukru]]</f>
        <v>2.25</v>
      </c>
    </row>
    <row r="1614" spans="1:5" x14ac:dyDescent="0.35">
      <c r="A1614" s="1">
        <v>41090</v>
      </c>
      <c r="B1614" s="2" t="s">
        <v>14</v>
      </c>
      <c r="C1614">
        <v>122</v>
      </c>
      <c r="D1614">
        <f>VLOOKUP(YEAR(cukier[[#This Row],[data sprzedazy]]), $G$3:$H$13, 2,0)</f>
        <v>2.25</v>
      </c>
      <c r="E1614">
        <f>cukier[[#This Row],[ilosc sprzedanego cukru w kg]]*cukier[[#This Row],[cena cukru]]</f>
        <v>274.5</v>
      </c>
    </row>
    <row r="1615" spans="1:5" x14ac:dyDescent="0.35">
      <c r="A1615" s="1">
        <v>41090</v>
      </c>
      <c r="B1615" s="2" t="s">
        <v>19</v>
      </c>
      <c r="C1615">
        <v>163</v>
      </c>
      <c r="D1615">
        <f>VLOOKUP(YEAR(cukier[[#This Row],[data sprzedazy]]), $G$3:$H$13, 2,0)</f>
        <v>2.25</v>
      </c>
      <c r="E1615">
        <f>cukier[[#This Row],[ilosc sprzedanego cukru w kg]]*cukier[[#This Row],[cena cukru]]</f>
        <v>366.75</v>
      </c>
    </row>
    <row r="1616" spans="1:5" x14ac:dyDescent="0.35">
      <c r="A1616" s="1">
        <v>41091</v>
      </c>
      <c r="B1616" s="2" t="s">
        <v>68</v>
      </c>
      <c r="C1616">
        <v>29</v>
      </c>
      <c r="D1616">
        <f>VLOOKUP(YEAR(cukier[[#This Row],[data sprzedazy]]), $G$3:$H$13, 2,0)</f>
        <v>2.25</v>
      </c>
      <c r="E1616">
        <f>cukier[[#This Row],[ilosc sprzedanego cukru w kg]]*cukier[[#This Row],[cena cukru]]</f>
        <v>65.25</v>
      </c>
    </row>
    <row r="1617" spans="1:5" x14ac:dyDescent="0.35">
      <c r="A1617" s="1">
        <v>41095</v>
      </c>
      <c r="B1617" s="2" t="s">
        <v>57</v>
      </c>
      <c r="C1617">
        <v>106</v>
      </c>
      <c r="D1617">
        <f>VLOOKUP(YEAR(cukier[[#This Row],[data sprzedazy]]), $G$3:$H$13, 2,0)</f>
        <v>2.25</v>
      </c>
      <c r="E1617">
        <f>cukier[[#This Row],[ilosc sprzedanego cukru w kg]]*cukier[[#This Row],[cena cukru]]</f>
        <v>238.5</v>
      </c>
    </row>
    <row r="1618" spans="1:5" x14ac:dyDescent="0.35">
      <c r="A1618" s="1">
        <v>41096</v>
      </c>
      <c r="B1618" s="2" t="s">
        <v>16</v>
      </c>
      <c r="C1618">
        <v>112</v>
      </c>
      <c r="D1618">
        <f>VLOOKUP(YEAR(cukier[[#This Row],[data sprzedazy]]), $G$3:$H$13, 2,0)</f>
        <v>2.25</v>
      </c>
      <c r="E1618">
        <f>cukier[[#This Row],[ilosc sprzedanego cukru w kg]]*cukier[[#This Row],[cena cukru]]</f>
        <v>252</v>
      </c>
    </row>
    <row r="1619" spans="1:5" x14ac:dyDescent="0.35">
      <c r="A1619" s="1">
        <v>41097</v>
      </c>
      <c r="B1619" s="2" t="s">
        <v>30</v>
      </c>
      <c r="C1619">
        <v>90</v>
      </c>
      <c r="D1619">
        <f>VLOOKUP(YEAR(cukier[[#This Row],[data sprzedazy]]), $G$3:$H$13, 2,0)</f>
        <v>2.25</v>
      </c>
      <c r="E1619">
        <f>cukier[[#This Row],[ilosc sprzedanego cukru w kg]]*cukier[[#This Row],[cena cukru]]</f>
        <v>202.5</v>
      </c>
    </row>
    <row r="1620" spans="1:5" x14ac:dyDescent="0.35">
      <c r="A1620" s="1">
        <v>41099</v>
      </c>
      <c r="B1620" s="2" t="s">
        <v>18</v>
      </c>
      <c r="C1620">
        <v>7</v>
      </c>
      <c r="D1620">
        <f>VLOOKUP(YEAR(cukier[[#This Row],[data sprzedazy]]), $G$3:$H$13, 2,0)</f>
        <v>2.25</v>
      </c>
      <c r="E1620">
        <f>cukier[[#This Row],[ilosc sprzedanego cukru w kg]]*cukier[[#This Row],[cena cukru]]</f>
        <v>15.75</v>
      </c>
    </row>
    <row r="1621" spans="1:5" x14ac:dyDescent="0.35">
      <c r="A1621" s="1">
        <v>41099</v>
      </c>
      <c r="B1621" s="2" t="s">
        <v>25</v>
      </c>
      <c r="C1621">
        <v>27</v>
      </c>
      <c r="D1621">
        <f>VLOOKUP(YEAR(cukier[[#This Row],[data sprzedazy]]), $G$3:$H$13, 2,0)</f>
        <v>2.25</v>
      </c>
      <c r="E1621">
        <f>cukier[[#This Row],[ilosc sprzedanego cukru w kg]]*cukier[[#This Row],[cena cukru]]</f>
        <v>60.75</v>
      </c>
    </row>
    <row r="1622" spans="1:5" x14ac:dyDescent="0.35">
      <c r="A1622" s="1">
        <v>41099</v>
      </c>
      <c r="B1622" s="2" t="s">
        <v>63</v>
      </c>
      <c r="C1622">
        <v>185</v>
      </c>
      <c r="D1622">
        <f>VLOOKUP(YEAR(cukier[[#This Row],[data sprzedazy]]), $G$3:$H$13, 2,0)</f>
        <v>2.25</v>
      </c>
      <c r="E1622">
        <f>cukier[[#This Row],[ilosc sprzedanego cukru w kg]]*cukier[[#This Row],[cena cukru]]</f>
        <v>416.25</v>
      </c>
    </row>
    <row r="1623" spans="1:5" x14ac:dyDescent="0.35">
      <c r="A1623" s="1">
        <v>41100</v>
      </c>
      <c r="B1623" s="2" t="s">
        <v>24</v>
      </c>
      <c r="C1623">
        <v>153</v>
      </c>
      <c r="D1623">
        <f>VLOOKUP(YEAR(cukier[[#This Row],[data sprzedazy]]), $G$3:$H$13, 2,0)</f>
        <v>2.25</v>
      </c>
      <c r="E1623">
        <f>cukier[[#This Row],[ilosc sprzedanego cukru w kg]]*cukier[[#This Row],[cena cukru]]</f>
        <v>344.25</v>
      </c>
    </row>
    <row r="1624" spans="1:5" x14ac:dyDescent="0.35">
      <c r="A1624" s="1">
        <v>41102</v>
      </c>
      <c r="B1624" s="2" t="s">
        <v>63</v>
      </c>
      <c r="C1624">
        <v>109</v>
      </c>
      <c r="D1624">
        <f>VLOOKUP(YEAR(cukier[[#This Row],[data sprzedazy]]), $G$3:$H$13, 2,0)</f>
        <v>2.25</v>
      </c>
      <c r="E1624">
        <f>cukier[[#This Row],[ilosc sprzedanego cukru w kg]]*cukier[[#This Row],[cena cukru]]</f>
        <v>245.25</v>
      </c>
    </row>
    <row r="1625" spans="1:5" x14ac:dyDescent="0.35">
      <c r="A1625" s="1">
        <v>41104</v>
      </c>
      <c r="B1625" s="2" t="s">
        <v>213</v>
      </c>
      <c r="C1625">
        <v>10</v>
      </c>
      <c r="D1625">
        <f>VLOOKUP(YEAR(cukier[[#This Row],[data sprzedazy]]), $G$3:$H$13, 2,0)</f>
        <v>2.25</v>
      </c>
      <c r="E1625">
        <f>cukier[[#This Row],[ilosc sprzedanego cukru w kg]]*cukier[[#This Row],[cena cukru]]</f>
        <v>22.5</v>
      </c>
    </row>
    <row r="1626" spans="1:5" x14ac:dyDescent="0.35">
      <c r="A1626" s="1">
        <v>41104</v>
      </c>
      <c r="B1626" s="2" t="s">
        <v>81</v>
      </c>
      <c r="C1626">
        <v>10</v>
      </c>
      <c r="D1626">
        <f>VLOOKUP(YEAR(cukier[[#This Row],[data sprzedazy]]), $G$3:$H$13, 2,0)</f>
        <v>2.25</v>
      </c>
      <c r="E1626">
        <f>cukier[[#This Row],[ilosc sprzedanego cukru w kg]]*cukier[[#This Row],[cena cukru]]</f>
        <v>22.5</v>
      </c>
    </row>
    <row r="1627" spans="1:5" x14ac:dyDescent="0.35">
      <c r="A1627" s="1">
        <v>41106</v>
      </c>
      <c r="B1627" s="2" t="s">
        <v>133</v>
      </c>
      <c r="C1627">
        <v>90</v>
      </c>
      <c r="D1627">
        <f>VLOOKUP(YEAR(cukier[[#This Row],[data sprzedazy]]), $G$3:$H$13, 2,0)</f>
        <v>2.25</v>
      </c>
      <c r="E1627">
        <f>cukier[[#This Row],[ilosc sprzedanego cukru w kg]]*cukier[[#This Row],[cena cukru]]</f>
        <v>202.5</v>
      </c>
    </row>
    <row r="1628" spans="1:5" x14ac:dyDescent="0.35">
      <c r="A1628" s="1">
        <v>41106</v>
      </c>
      <c r="B1628" s="2" t="s">
        <v>60</v>
      </c>
      <c r="C1628">
        <v>34</v>
      </c>
      <c r="D1628">
        <f>VLOOKUP(YEAR(cukier[[#This Row],[data sprzedazy]]), $G$3:$H$13, 2,0)</f>
        <v>2.25</v>
      </c>
      <c r="E1628">
        <f>cukier[[#This Row],[ilosc sprzedanego cukru w kg]]*cukier[[#This Row],[cena cukru]]</f>
        <v>76.5</v>
      </c>
    </row>
    <row r="1629" spans="1:5" x14ac:dyDescent="0.35">
      <c r="A1629" s="1">
        <v>41108</v>
      </c>
      <c r="B1629" s="2" t="s">
        <v>11</v>
      </c>
      <c r="C1629">
        <v>106</v>
      </c>
      <c r="D1629">
        <f>VLOOKUP(YEAR(cukier[[#This Row],[data sprzedazy]]), $G$3:$H$13, 2,0)</f>
        <v>2.25</v>
      </c>
      <c r="E1629">
        <f>cukier[[#This Row],[ilosc sprzedanego cukru w kg]]*cukier[[#This Row],[cena cukru]]</f>
        <v>238.5</v>
      </c>
    </row>
    <row r="1630" spans="1:5" x14ac:dyDescent="0.35">
      <c r="A1630" s="1">
        <v>41109</v>
      </c>
      <c r="B1630" s="2" t="s">
        <v>11</v>
      </c>
      <c r="C1630">
        <v>229</v>
      </c>
      <c r="D1630">
        <f>VLOOKUP(YEAR(cukier[[#This Row],[data sprzedazy]]), $G$3:$H$13, 2,0)</f>
        <v>2.25</v>
      </c>
      <c r="E1630">
        <f>cukier[[#This Row],[ilosc sprzedanego cukru w kg]]*cukier[[#This Row],[cena cukru]]</f>
        <v>515.25</v>
      </c>
    </row>
    <row r="1631" spans="1:5" x14ac:dyDescent="0.35">
      <c r="A1631" s="1">
        <v>41115</v>
      </c>
      <c r="B1631" s="2" t="s">
        <v>19</v>
      </c>
      <c r="C1631">
        <v>229</v>
      </c>
      <c r="D1631">
        <f>VLOOKUP(YEAR(cukier[[#This Row],[data sprzedazy]]), $G$3:$H$13, 2,0)</f>
        <v>2.25</v>
      </c>
      <c r="E1631">
        <f>cukier[[#This Row],[ilosc sprzedanego cukru w kg]]*cukier[[#This Row],[cena cukru]]</f>
        <v>515.25</v>
      </c>
    </row>
    <row r="1632" spans="1:5" x14ac:dyDescent="0.35">
      <c r="A1632" s="1">
        <v>41115</v>
      </c>
      <c r="B1632" s="2" t="s">
        <v>49</v>
      </c>
      <c r="C1632">
        <v>20</v>
      </c>
      <c r="D1632">
        <f>VLOOKUP(YEAR(cukier[[#This Row],[data sprzedazy]]), $G$3:$H$13, 2,0)</f>
        <v>2.25</v>
      </c>
      <c r="E1632">
        <f>cukier[[#This Row],[ilosc sprzedanego cukru w kg]]*cukier[[#This Row],[cena cukru]]</f>
        <v>45</v>
      </c>
    </row>
    <row r="1633" spans="1:5" x14ac:dyDescent="0.35">
      <c r="A1633" s="1">
        <v>41115</v>
      </c>
      <c r="B1633" s="2" t="s">
        <v>47</v>
      </c>
      <c r="C1633">
        <v>261</v>
      </c>
      <c r="D1633">
        <f>VLOOKUP(YEAR(cukier[[#This Row],[data sprzedazy]]), $G$3:$H$13, 2,0)</f>
        <v>2.25</v>
      </c>
      <c r="E1633">
        <f>cukier[[#This Row],[ilosc sprzedanego cukru w kg]]*cukier[[#This Row],[cena cukru]]</f>
        <v>587.25</v>
      </c>
    </row>
    <row r="1634" spans="1:5" x14ac:dyDescent="0.35">
      <c r="A1634" s="1">
        <v>41118</v>
      </c>
      <c r="B1634" s="2" t="s">
        <v>149</v>
      </c>
      <c r="C1634">
        <v>10</v>
      </c>
      <c r="D1634">
        <f>VLOOKUP(YEAR(cukier[[#This Row],[data sprzedazy]]), $G$3:$H$13, 2,0)</f>
        <v>2.25</v>
      </c>
      <c r="E1634">
        <f>cukier[[#This Row],[ilosc sprzedanego cukru w kg]]*cukier[[#This Row],[cena cukru]]</f>
        <v>22.5</v>
      </c>
    </row>
    <row r="1635" spans="1:5" x14ac:dyDescent="0.35">
      <c r="A1635" s="1">
        <v>41118</v>
      </c>
      <c r="B1635" s="2" t="s">
        <v>9</v>
      </c>
      <c r="C1635">
        <v>400</v>
      </c>
      <c r="D1635">
        <f>VLOOKUP(YEAR(cukier[[#This Row],[data sprzedazy]]), $G$3:$H$13, 2,0)</f>
        <v>2.25</v>
      </c>
      <c r="E1635">
        <f>cukier[[#This Row],[ilosc sprzedanego cukru w kg]]*cukier[[#This Row],[cena cukru]]</f>
        <v>900</v>
      </c>
    </row>
    <row r="1636" spans="1:5" x14ac:dyDescent="0.35">
      <c r="A1636" s="1">
        <v>41122</v>
      </c>
      <c r="B1636" s="2" t="s">
        <v>16</v>
      </c>
      <c r="C1636">
        <v>401</v>
      </c>
      <c r="D1636">
        <f>VLOOKUP(YEAR(cukier[[#This Row],[data sprzedazy]]), $G$3:$H$13, 2,0)</f>
        <v>2.25</v>
      </c>
      <c r="E1636">
        <f>cukier[[#This Row],[ilosc sprzedanego cukru w kg]]*cukier[[#This Row],[cena cukru]]</f>
        <v>902.25</v>
      </c>
    </row>
    <row r="1637" spans="1:5" x14ac:dyDescent="0.35">
      <c r="A1637" s="1">
        <v>41124</v>
      </c>
      <c r="B1637" s="2" t="s">
        <v>57</v>
      </c>
      <c r="C1637">
        <v>170</v>
      </c>
      <c r="D1637">
        <f>VLOOKUP(YEAR(cukier[[#This Row],[data sprzedazy]]), $G$3:$H$13, 2,0)</f>
        <v>2.25</v>
      </c>
      <c r="E1637">
        <f>cukier[[#This Row],[ilosc sprzedanego cukru w kg]]*cukier[[#This Row],[cena cukru]]</f>
        <v>382.5</v>
      </c>
    </row>
    <row r="1638" spans="1:5" x14ac:dyDescent="0.35">
      <c r="A1638" s="1">
        <v>41125</v>
      </c>
      <c r="B1638" s="2" t="s">
        <v>24</v>
      </c>
      <c r="C1638">
        <v>124</v>
      </c>
      <c r="D1638">
        <f>VLOOKUP(YEAR(cukier[[#This Row],[data sprzedazy]]), $G$3:$H$13, 2,0)</f>
        <v>2.25</v>
      </c>
      <c r="E1638">
        <f>cukier[[#This Row],[ilosc sprzedanego cukru w kg]]*cukier[[#This Row],[cena cukru]]</f>
        <v>279</v>
      </c>
    </row>
    <row r="1639" spans="1:5" x14ac:dyDescent="0.35">
      <c r="A1639" s="1">
        <v>41127</v>
      </c>
      <c r="B1639" s="2" t="s">
        <v>203</v>
      </c>
      <c r="C1639">
        <v>13</v>
      </c>
      <c r="D1639">
        <f>VLOOKUP(YEAR(cukier[[#This Row],[data sprzedazy]]), $G$3:$H$13, 2,0)</f>
        <v>2.25</v>
      </c>
      <c r="E1639">
        <f>cukier[[#This Row],[ilosc sprzedanego cukru w kg]]*cukier[[#This Row],[cena cukru]]</f>
        <v>29.25</v>
      </c>
    </row>
    <row r="1640" spans="1:5" x14ac:dyDescent="0.35">
      <c r="A1640" s="1">
        <v>41130</v>
      </c>
      <c r="B1640" s="2" t="s">
        <v>21</v>
      </c>
      <c r="C1640">
        <v>87</v>
      </c>
      <c r="D1640">
        <f>VLOOKUP(YEAR(cukier[[#This Row],[data sprzedazy]]), $G$3:$H$13, 2,0)</f>
        <v>2.25</v>
      </c>
      <c r="E1640">
        <f>cukier[[#This Row],[ilosc sprzedanego cukru w kg]]*cukier[[#This Row],[cena cukru]]</f>
        <v>195.75</v>
      </c>
    </row>
    <row r="1641" spans="1:5" x14ac:dyDescent="0.35">
      <c r="A1641" s="1">
        <v>41130</v>
      </c>
      <c r="B1641" s="2" t="s">
        <v>26</v>
      </c>
      <c r="C1641">
        <v>190</v>
      </c>
      <c r="D1641">
        <f>VLOOKUP(YEAR(cukier[[#This Row],[data sprzedazy]]), $G$3:$H$13, 2,0)</f>
        <v>2.25</v>
      </c>
      <c r="E1641">
        <f>cukier[[#This Row],[ilosc sprzedanego cukru w kg]]*cukier[[#This Row],[cena cukru]]</f>
        <v>427.5</v>
      </c>
    </row>
    <row r="1642" spans="1:5" x14ac:dyDescent="0.35">
      <c r="A1642" s="1">
        <v>41130</v>
      </c>
      <c r="B1642" s="2" t="s">
        <v>52</v>
      </c>
      <c r="C1642">
        <v>349</v>
      </c>
      <c r="D1642">
        <f>VLOOKUP(YEAR(cukier[[#This Row],[data sprzedazy]]), $G$3:$H$13, 2,0)</f>
        <v>2.25</v>
      </c>
      <c r="E1642">
        <f>cukier[[#This Row],[ilosc sprzedanego cukru w kg]]*cukier[[#This Row],[cena cukru]]</f>
        <v>785.25</v>
      </c>
    </row>
    <row r="1643" spans="1:5" x14ac:dyDescent="0.35">
      <c r="A1643" s="1">
        <v>41132</v>
      </c>
      <c r="B1643" s="2" t="s">
        <v>183</v>
      </c>
      <c r="C1643">
        <v>16</v>
      </c>
      <c r="D1643">
        <f>VLOOKUP(YEAR(cukier[[#This Row],[data sprzedazy]]), $G$3:$H$13, 2,0)</f>
        <v>2.25</v>
      </c>
      <c r="E1643">
        <f>cukier[[#This Row],[ilosc sprzedanego cukru w kg]]*cukier[[#This Row],[cena cukru]]</f>
        <v>36</v>
      </c>
    </row>
    <row r="1644" spans="1:5" x14ac:dyDescent="0.35">
      <c r="A1644" s="1">
        <v>41133</v>
      </c>
      <c r="B1644" s="2" t="s">
        <v>73</v>
      </c>
      <c r="C1644">
        <v>42</v>
      </c>
      <c r="D1644">
        <f>VLOOKUP(YEAR(cukier[[#This Row],[data sprzedazy]]), $G$3:$H$13, 2,0)</f>
        <v>2.25</v>
      </c>
      <c r="E1644">
        <f>cukier[[#This Row],[ilosc sprzedanego cukru w kg]]*cukier[[#This Row],[cena cukru]]</f>
        <v>94.5</v>
      </c>
    </row>
    <row r="1645" spans="1:5" x14ac:dyDescent="0.35">
      <c r="A1645" s="1">
        <v>41134</v>
      </c>
      <c r="B1645" s="2" t="s">
        <v>25</v>
      </c>
      <c r="C1645">
        <v>70</v>
      </c>
      <c r="D1645">
        <f>VLOOKUP(YEAR(cukier[[#This Row],[data sprzedazy]]), $G$3:$H$13, 2,0)</f>
        <v>2.25</v>
      </c>
      <c r="E1645">
        <f>cukier[[#This Row],[ilosc sprzedanego cukru w kg]]*cukier[[#This Row],[cena cukru]]</f>
        <v>157.5</v>
      </c>
    </row>
    <row r="1646" spans="1:5" x14ac:dyDescent="0.35">
      <c r="A1646" s="1">
        <v>41136</v>
      </c>
      <c r="B1646" s="2" t="s">
        <v>54</v>
      </c>
      <c r="C1646">
        <v>189</v>
      </c>
      <c r="D1646">
        <f>VLOOKUP(YEAR(cukier[[#This Row],[data sprzedazy]]), $G$3:$H$13, 2,0)</f>
        <v>2.25</v>
      </c>
      <c r="E1646">
        <f>cukier[[#This Row],[ilosc sprzedanego cukru w kg]]*cukier[[#This Row],[cena cukru]]</f>
        <v>425.25</v>
      </c>
    </row>
    <row r="1647" spans="1:5" x14ac:dyDescent="0.35">
      <c r="A1647" s="1">
        <v>41137</v>
      </c>
      <c r="B1647" s="2" t="s">
        <v>57</v>
      </c>
      <c r="C1647">
        <v>64</v>
      </c>
      <c r="D1647">
        <f>VLOOKUP(YEAR(cukier[[#This Row],[data sprzedazy]]), $G$3:$H$13, 2,0)</f>
        <v>2.25</v>
      </c>
      <c r="E1647">
        <f>cukier[[#This Row],[ilosc sprzedanego cukru w kg]]*cukier[[#This Row],[cena cukru]]</f>
        <v>144</v>
      </c>
    </row>
    <row r="1648" spans="1:5" x14ac:dyDescent="0.35">
      <c r="A1648" s="1">
        <v>41141</v>
      </c>
      <c r="B1648" s="2" t="s">
        <v>37</v>
      </c>
      <c r="C1648">
        <v>76</v>
      </c>
      <c r="D1648">
        <f>VLOOKUP(YEAR(cukier[[#This Row],[data sprzedazy]]), $G$3:$H$13, 2,0)</f>
        <v>2.25</v>
      </c>
      <c r="E1648">
        <f>cukier[[#This Row],[ilosc sprzedanego cukru w kg]]*cukier[[#This Row],[cena cukru]]</f>
        <v>171</v>
      </c>
    </row>
    <row r="1649" spans="1:5" x14ac:dyDescent="0.35">
      <c r="A1649" s="1">
        <v>41142</v>
      </c>
      <c r="B1649" s="2" t="s">
        <v>51</v>
      </c>
      <c r="C1649">
        <v>11</v>
      </c>
      <c r="D1649">
        <f>VLOOKUP(YEAR(cukier[[#This Row],[data sprzedazy]]), $G$3:$H$13, 2,0)</f>
        <v>2.25</v>
      </c>
      <c r="E1649">
        <f>cukier[[#This Row],[ilosc sprzedanego cukru w kg]]*cukier[[#This Row],[cena cukru]]</f>
        <v>24.75</v>
      </c>
    </row>
    <row r="1650" spans="1:5" x14ac:dyDescent="0.35">
      <c r="A1650" s="1">
        <v>41142</v>
      </c>
      <c r="B1650" s="2" t="s">
        <v>68</v>
      </c>
      <c r="C1650">
        <v>96</v>
      </c>
      <c r="D1650">
        <f>VLOOKUP(YEAR(cukier[[#This Row],[data sprzedazy]]), $G$3:$H$13, 2,0)</f>
        <v>2.25</v>
      </c>
      <c r="E1650">
        <f>cukier[[#This Row],[ilosc sprzedanego cukru w kg]]*cukier[[#This Row],[cena cukru]]</f>
        <v>216</v>
      </c>
    </row>
    <row r="1651" spans="1:5" x14ac:dyDescent="0.35">
      <c r="A1651" s="1">
        <v>41143</v>
      </c>
      <c r="B1651" s="2" t="s">
        <v>113</v>
      </c>
      <c r="C1651">
        <v>17</v>
      </c>
      <c r="D1651">
        <f>VLOOKUP(YEAR(cukier[[#This Row],[data sprzedazy]]), $G$3:$H$13, 2,0)</f>
        <v>2.25</v>
      </c>
      <c r="E1651">
        <f>cukier[[#This Row],[ilosc sprzedanego cukru w kg]]*cukier[[#This Row],[cena cukru]]</f>
        <v>38.25</v>
      </c>
    </row>
    <row r="1652" spans="1:5" x14ac:dyDescent="0.35">
      <c r="A1652" s="1">
        <v>41143</v>
      </c>
      <c r="B1652" s="2" t="s">
        <v>20</v>
      </c>
      <c r="C1652">
        <v>92</v>
      </c>
      <c r="D1652">
        <f>VLOOKUP(YEAR(cukier[[#This Row],[data sprzedazy]]), $G$3:$H$13, 2,0)</f>
        <v>2.25</v>
      </c>
      <c r="E1652">
        <f>cukier[[#This Row],[ilosc sprzedanego cukru w kg]]*cukier[[#This Row],[cena cukru]]</f>
        <v>207</v>
      </c>
    </row>
    <row r="1653" spans="1:5" x14ac:dyDescent="0.35">
      <c r="A1653" s="1">
        <v>41144</v>
      </c>
      <c r="B1653" s="2" t="s">
        <v>10</v>
      </c>
      <c r="C1653">
        <v>76</v>
      </c>
      <c r="D1653">
        <f>VLOOKUP(YEAR(cukier[[#This Row],[data sprzedazy]]), $G$3:$H$13, 2,0)</f>
        <v>2.25</v>
      </c>
      <c r="E1653">
        <f>cukier[[#This Row],[ilosc sprzedanego cukru w kg]]*cukier[[#This Row],[cena cukru]]</f>
        <v>171</v>
      </c>
    </row>
    <row r="1654" spans="1:5" x14ac:dyDescent="0.35">
      <c r="A1654" s="1">
        <v>41146</v>
      </c>
      <c r="B1654" s="2" t="s">
        <v>12</v>
      </c>
      <c r="C1654">
        <v>77</v>
      </c>
      <c r="D1654">
        <f>VLOOKUP(YEAR(cukier[[#This Row],[data sprzedazy]]), $G$3:$H$13, 2,0)</f>
        <v>2.25</v>
      </c>
      <c r="E1654">
        <f>cukier[[#This Row],[ilosc sprzedanego cukru w kg]]*cukier[[#This Row],[cena cukru]]</f>
        <v>173.25</v>
      </c>
    </row>
    <row r="1655" spans="1:5" x14ac:dyDescent="0.35">
      <c r="A1655" s="1">
        <v>41147</v>
      </c>
      <c r="B1655" s="2" t="s">
        <v>104</v>
      </c>
      <c r="C1655">
        <v>344</v>
      </c>
      <c r="D1655">
        <f>VLOOKUP(YEAR(cukier[[#This Row],[data sprzedazy]]), $G$3:$H$13, 2,0)</f>
        <v>2.25</v>
      </c>
      <c r="E1655">
        <f>cukier[[#This Row],[ilosc sprzedanego cukru w kg]]*cukier[[#This Row],[cena cukru]]</f>
        <v>774</v>
      </c>
    </row>
    <row r="1656" spans="1:5" x14ac:dyDescent="0.35">
      <c r="A1656" s="1">
        <v>41147</v>
      </c>
      <c r="B1656" s="2" t="s">
        <v>9</v>
      </c>
      <c r="C1656">
        <v>218</v>
      </c>
      <c r="D1656">
        <f>VLOOKUP(YEAR(cukier[[#This Row],[data sprzedazy]]), $G$3:$H$13, 2,0)</f>
        <v>2.25</v>
      </c>
      <c r="E1656">
        <f>cukier[[#This Row],[ilosc sprzedanego cukru w kg]]*cukier[[#This Row],[cena cukru]]</f>
        <v>490.5</v>
      </c>
    </row>
    <row r="1657" spans="1:5" x14ac:dyDescent="0.35">
      <c r="A1657" s="1">
        <v>41148</v>
      </c>
      <c r="B1657" s="2" t="s">
        <v>52</v>
      </c>
      <c r="C1657">
        <v>115</v>
      </c>
      <c r="D1657">
        <f>VLOOKUP(YEAR(cukier[[#This Row],[data sprzedazy]]), $G$3:$H$13, 2,0)</f>
        <v>2.25</v>
      </c>
      <c r="E1657">
        <f>cukier[[#This Row],[ilosc sprzedanego cukru w kg]]*cukier[[#This Row],[cena cukru]]</f>
        <v>258.75</v>
      </c>
    </row>
    <row r="1658" spans="1:5" x14ac:dyDescent="0.35">
      <c r="A1658" s="1">
        <v>41149</v>
      </c>
      <c r="B1658" s="2" t="s">
        <v>82</v>
      </c>
      <c r="C1658">
        <v>143</v>
      </c>
      <c r="D1658">
        <f>VLOOKUP(YEAR(cukier[[#This Row],[data sprzedazy]]), $G$3:$H$13, 2,0)</f>
        <v>2.25</v>
      </c>
      <c r="E1658">
        <f>cukier[[#This Row],[ilosc sprzedanego cukru w kg]]*cukier[[#This Row],[cena cukru]]</f>
        <v>321.75</v>
      </c>
    </row>
    <row r="1659" spans="1:5" x14ac:dyDescent="0.35">
      <c r="A1659" s="1">
        <v>41149</v>
      </c>
      <c r="B1659" s="2" t="s">
        <v>139</v>
      </c>
      <c r="C1659">
        <v>1</v>
      </c>
      <c r="D1659">
        <f>VLOOKUP(YEAR(cukier[[#This Row],[data sprzedazy]]), $G$3:$H$13, 2,0)</f>
        <v>2.25</v>
      </c>
      <c r="E1659">
        <f>cukier[[#This Row],[ilosc sprzedanego cukru w kg]]*cukier[[#This Row],[cena cukru]]</f>
        <v>2.25</v>
      </c>
    </row>
    <row r="1660" spans="1:5" x14ac:dyDescent="0.35">
      <c r="A1660" s="1">
        <v>41154</v>
      </c>
      <c r="B1660" s="2" t="s">
        <v>71</v>
      </c>
      <c r="C1660">
        <v>133</v>
      </c>
      <c r="D1660">
        <f>VLOOKUP(YEAR(cukier[[#This Row],[data sprzedazy]]), $G$3:$H$13, 2,0)</f>
        <v>2.25</v>
      </c>
      <c r="E1660">
        <f>cukier[[#This Row],[ilosc sprzedanego cukru w kg]]*cukier[[#This Row],[cena cukru]]</f>
        <v>299.25</v>
      </c>
    </row>
    <row r="1661" spans="1:5" x14ac:dyDescent="0.35">
      <c r="A1661" s="1">
        <v>41154</v>
      </c>
      <c r="B1661" s="2" t="s">
        <v>19</v>
      </c>
      <c r="C1661">
        <v>496</v>
      </c>
      <c r="D1661">
        <f>VLOOKUP(YEAR(cukier[[#This Row],[data sprzedazy]]), $G$3:$H$13, 2,0)</f>
        <v>2.25</v>
      </c>
      <c r="E1661">
        <f>cukier[[#This Row],[ilosc sprzedanego cukru w kg]]*cukier[[#This Row],[cena cukru]]</f>
        <v>1116</v>
      </c>
    </row>
    <row r="1662" spans="1:5" x14ac:dyDescent="0.35">
      <c r="A1662" s="1">
        <v>41154</v>
      </c>
      <c r="B1662" s="2" t="s">
        <v>110</v>
      </c>
      <c r="C1662">
        <v>5</v>
      </c>
      <c r="D1662">
        <f>VLOOKUP(YEAR(cukier[[#This Row],[data sprzedazy]]), $G$3:$H$13, 2,0)</f>
        <v>2.25</v>
      </c>
      <c r="E1662">
        <f>cukier[[#This Row],[ilosc sprzedanego cukru w kg]]*cukier[[#This Row],[cena cukru]]</f>
        <v>11.25</v>
      </c>
    </row>
    <row r="1663" spans="1:5" x14ac:dyDescent="0.35">
      <c r="A1663" s="1">
        <v>41156</v>
      </c>
      <c r="B1663" s="2" t="s">
        <v>174</v>
      </c>
      <c r="C1663">
        <v>8</v>
      </c>
      <c r="D1663">
        <f>VLOOKUP(YEAR(cukier[[#This Row],[data sprzedazy]]), $G$3:$H$13, 2,0)</f>
        <v>2.25</v>
      </c>
      <c r="E1663">
        <f>cukier[[#This Row],[ilosc sprzedanego cukru w kg]]*cukier[[#This Row],[cena cukru]]</f>
        <v>18</v>
      </c>
    </row>
    <row r="1664" spans="1:5" x14ac:dyDescent="0.35">
      <c r="A1664" s="1">
        <v>41157</v>
      </c>
      <c r="B1664" s="2" t="s">
        <v>54</v>
      </c>
      <c r="C1664">
        <v>59</v>
      </c>
      <c r="D1664">
        <f>VLOOKUP(YEAR(cukier[[#This Row],[data sprzedazy]]), $G$3:$H$13, 2,0)</f>
        <v>2.25</v>
      </c>
      <c r="E1664">
        <f>cukier[[#This Row],[ilosc sprzedanego cukru w kg]]*cukier[[#This Row],[cena cukru]]</f>
        <v>132.75</v>
      </c>
    </row>
    <row r="1665" spans="1:5" x14ac:dyDescent="0.35">
      <c r="A1665" s="1">
        <v>41157</v>
      </c>
      <c r="B1665" s="2" t="s">
        <v>19</v>
      </c>
      <c r="C1665">
        <v>273</v>
      </c>
      <c r="D1665">
        <f>VLOOKUP(YEAR(cukier[[#This Row],[data sprzedazy]]), $G$3:$H$13, 2,0)</f>
        <v>2.25</v>
      </c>
      <c r="E1665">
        <f>cukier[[#This Row],[ilosc sprzedanego cukru w kg]]*cukier[[#This Row],[cena cukru]]</f>
        <v>614.25</v>
      </c>
    </row>
    <row r="1666" spans="1:5" x14ac:dyDescent="0.35">
      <c r="A1666" s="1">
        <v>41158</v>
      </c>
      <c r="B1666" s="2" t="s">
        <v>11</v>
      </c>
      <c r="C1666">
        <v>165</v>
      </c>
      <c r="D1666">
        <f>VLOOKUP(YEAR(cukier[[#This Row],[data sprzedazy]]), $G$3:$H$13, 2,0)</f>
        <v>2.25</v>
      </c>
      <c r="E1666">
        <f>cukier[[#This Row],[ilosc sprzedanego cukru w kg]]*cukier[[#This Row],[cena cukru]]</f>
        <v>371.25</v>
      </c>
    </row>
    <row r="1667" spans="1:5" x14ac:dyDescent="0.35">
      <c r="A1667" s="1">
        <v>41162</v>
      </c>
      <c r="B1667" s="2" t="s">
        <v>50</v>
      </c>
      <c r="C1667">
        <v>13</v>
      </c>
      <c r="D1667">
        <f>VLOOKUP(YEAR(cukier[[#This Row],[data sprzedazy]]), $G$3:$H$13, 2,0)</f>
        <v>2.25</v>
      </c>
      <c r="E1667">
        <f>cukier[[#This Row],[ilosc sprzedanego cukru w kg]]*cukier[[#This Row],[cena cukru]]</f>
        <v>29.25</v>
      </c>
    </row>
    <row r="1668" spans="1:5" x14ac:dyDescent="0.35">
      <c r="A1668" s="1">
        <v>41163</v>
      </c>
      <c r="B1668" s="2" t="s">
        <v>71</v>
      </c>
      <c r="C1668">
        <v>143</v>
      </c>
      <c r="D1668">
        <f>VLOOKUP(YEAR(cukier[[#This Row],[data sprzedazy]]), $G$3:$H$13, 2,0)</f>
        <v>2.25</v>
      </c>
      <c r="E1668">
        <f>cukier[[#This Row],[ilosc sprzedanego cukru w kg]]*cukier[[#This Row],[cena cukru]]</f>
        <v>321.75</v>
      </c>
    </row>
    <row r="1669" spans="1:5" x14ac:dyDescent="0.35">
      <c r="A1669" s="1">
        <v>41167</v>
      </c>
      <c r="B1669" s="2" t="s">
        <v>232</v>
      </c>
      <c r="C1669">
        <v>20</v>
      </c>
      <c r="D1669">
        <f>VLOOKUP(YEAR(cukier[[#This Row],[data sprzedazy]]), $G$3:$H$13, 2,0)</f>
        <v>2.25</v>
      </c>
      <c r="E1669">
        <f>cukier[[#This Row],[ilosc sprzedanego cukru w kg]]*cukier[[#This Row],[cena cukru]]</f>
        <v>45</v>
      </c>
    </row>
    <row r="1670" spans="1:5" x14ac:dyDescent="0.35">
      <c r="A1670" s="1">
        <v>41171</v>
      </c>
      <c r="B1670" s="2" t="s">
        <v>56</v>
      </c>
      <c r="C1670">
        <v>4</v>
      </c>
      <c r="D1670">
        <f>VLOOKUP(YEAR(cukier[[#This Row],[data sprzedazy]]), $G$3:$H$13, 2,0)</f>
        <v>2.25</v>
      </c>
      <c r="E1670">
        <f>cukier[[#This Row],[ilosc sprzedanego cukru w kg]]*cukier[[#This Row],[cena cukru]]</f>
        <v>9</v>
      </c>
    </row>
    <row r="1671" spans="1:5" x14ac:dyDescent="0.35">
      <c r="A1671" s="1">
        <v>41175</v>
      </c>
      <c r="B1671" s="2" t="s">
        <v>133</v>
      </c>
      <c r="C1671">
        <v>102</v>
      </c>
      <c r="D1671">
        <f>VLOOKUP(YEAR(cukier[[#This Row],[data sprzedazy]]), $G$3:$H$13, 2,0)</f>
        <v>2.25</v>
      </c>
      <c r="E1671">
        <f>cukier[[#This Row],[ilosc sprzedanego cukru w kg]]*cukier[[#This Row],[cena cukru]]</f>
        <v>229.5</v>
      </c>
    </row>
    <row r="1672" spans="1:5" x14ac:dyDescent="0.35">
      <c r="A1672" s="1">
        <v>41177</v>
      </c>
      <c r="B1672" s="2" t="s">
        <v>8</v>
      </c>
      <c r="C1672">
        <v>155</v>
      </c>
      <c r="D1672">
        <f>VLOOKUP(YEAR(cukier[[#This Row],[data sprzedazy]]), $G$3:$H$13, 2,0)</f>
        <v>2.25</v>
      </c>
      <c r="E1672">
        <f>cukier[[#This Row],[ilosc sprzedanego cukru w kg]]*cukier[[#This Row],[cena cukru]]</f>
        <v>348.75</v>
      </c>
    </row>
    <row r="1673" spans="1:5" x14ac:dyDescent="0.35">
      <c r="A1673" s="1">
        <v>41179</v>
      </c>
      <c r="B1673" s="2" t="s">
        <v>9</v>
      </c>
      <c r="C1673">
        <v>226</v>
      </c>
      <c r="D1673">
        <f>VLOOKUP(YEAR(cukier[[#This Row],[data sprzedazy]]), $G$3:$H$13, 2,0)</f>
        <v>2.25</v>
      </c>
      <c r="E1673">
        <f>cukier[[#This Row],[ilosc sprzedanego cukru w kg]]*cukier[[#This Row],[cena cukru]]</f>
        <v>508.5</v>
      </c>
    </row>
    <row r="1674" spans="1:5" x14ac:dyDescent="0.35">
      <c r="A1674" s="1">
        <v>41179</v>
      </c>
      <c r="B1674" s="2" t="s">
        <v>16</v>
      </c>
      <c r="C1674">
        <v>346</v>
      </c>
      <c r="D1674">
        <f>VLOOKUP(YEAR(cukier[[#This Row],[data sprzedazy]]), $G$3:$H$13, 2,0)</f>
        <v>2.25</v>
      </c>
      <c r="E1674">
        <f>cukier[[#This Row],[ilosc sprzedanego cukru w kg]]*cukier[[#This Row],[cena cukru]]</f>
        <v>778.5</v>
      </c>
    </row>
    <row r="1675" spans="1:5" x14ac:dyDescent="0.35">
      <c r="A1675" s="1">
        <v>41180</v>
      </c>
      <c r="B1675" s="2" t="s">
        <v>54</v>
      </c>
      <c r="C1675">
        <v>45</v>
      </c>
      <c r="D1675">
        <f>VLOOKUP(YEAR(cukier[[#This Row],[data sprzedazy]]), $G$3:$H$13, 2,0)</f>
        <v>2.25</v>
      </c>
      <c r="E1675">
        <f>cukier[[#This Row],[ilosc sprzedanego cukru w kg]]*cukier[[#This Row],[cena cukru]]</f>
        <v>101.25</v>
      </c>
    </row>
    <row r="1676" spans="1:5" x14ac:dyDescent="0.35">
      <c r="A1676" s="1">
        <v>41182</v>
      </c>
      <c r="B1676" s="2" t="s">
        <v>153</v>
      </c>
      <c r="C1676">
        <v>11</v>
      </c>
      <c r="D1676">
        <f>VLOOKUP(YEAR(cukier[[#This Row],[data sprzedazy]]), $G$3:$H$13, 2,0)</f>
        <v>2.25</v>
      </c>
      <c r="E1676">
        <f>cukier[[#This Row],[ilosc sprzedanego cukru w kg]]*cukier[[#This Row],[cena cukru]]</f>
        <v>24.75</v>
      </c>
    </row>
    <row r="1677" spans="1:5" x14ac:dyDescent="0.35">
      <c r="A1677" s="1">
        <v>41185</v>
      </c>
      <c r="B1677" s="2" t="s">
        <v>132</v>
      </c>
      <c r="C1677">
        <v>14</v>
      </c>
      <c r="D1677">
        <f>VLOOKUP(YEAR(cukier[[#This Row],[data sprzedazy]]), $G$3:$H$13, 2,0)</f>
        <v>2.25</v>
      </c>
      <c r="E1677">
        <f>cukier[[#This Row],[ilosc sprzedanego cukru w kg]]*cukier[[#This Row],[cena cukru]]</f>
        <v>31.5</v>
      </c>
    </row>
    <row r="1678" spans="1:5" x14ac:dyDescent="0.35">
      <c r="A1678" s="1">
        <v>41190</v>
      </c>
      <c r="B1678" s="2" t="s">
        <v>53</v>
      </c>
      <c r="C1678">
        <v>12</v>
      </c>
      <c r="D1678">
        <f>VLOOKUP(YEAR(cukier[[#This Row],[data sprzedazy]]), $G$3:$H$13, 2,0)</f>
        <v>2.25</v>
      </c>
      <c r="E1678">
        <f>cukier[[#This Row],[ilosc sprzedanego cukru w kg]]*cukier[[#This Row],[cena cukru]]</f>
        <v>27</v>
      </c>
    </row>
    <row r="1679" spans="1:5" x14ac:dyDescent="0.35">
      <c r="A1679" s="1">
        <v>41195</v>
      </c>
      <c r="B1679" s="2" t="s">
        <v>156</v>
      </c>
      <c r="C1679">
        <v>11</v>
      </c>
      <c r="D1679">
        <f>VLOOKUP(YEAR(cukier[[#This Row],[data sprzedazy]]), $G$3:$H$13, 2,0)</f>
        <v>2.25</v>
      </c>
      <c r="E1679">
        <f>cukier[[#This Row],[ilosc sprzedanego cukru w kg]]*cukier[[#This Row],[cena cukru]]</f>
        <v>24.75</v>
      </c>
    </row>
    <row r="1680" spans="1:5" x14ac:dyDescent="0.35">
      <c r="A1680" s="1">
        <v>41195</v>
      </c>
      <c r="B1680" s="2" t="s">
        <v>28</v>
      </c>
      <c r="C1680">
        <v>142</v>
      </c>
      <c r="D1680">
        <f>VLOOKUP(YEAR(cukier[[#This Row],[data sprzedazy]]), $G$3:$H$13, 2,0)</f>
        <v>2.25</v>
      </c>
      <c r="E1680">
        <f>cukier[[#This Row],[ilosc sprzedanego cukru w kg]]*cukier[[#This Row],[cena cukru]]</f>
        <v>319.5</v>
      </c>
    </row>
    <row r="1681" spans="1:5" x14ac:dyDescent="0.35">
      <c r="A1681" s="1">
        <v>41201</v>
      </c>
      <c r="B1681" s="2" t="s">
        <v>73</v>
      </c>
      <c r="C1681">
        <v>184</v>
      </c>
      <c r="D1681">
        <f>VLOOKUP(YEAR(cukier[[#This Row],[data sprzedazy]]), $G$3:$H$13, 2,0)</f>
        <v>2.25</v>
      </c>
      <c r="E1681">
        <f>cukier[[#This Row],[ilosc sprzedanego cukru w kg]]*cukier[[#This Row],[cena cukru]]</f>
        <v>414</v>
      </c>
    </row>
    <row r="1682" spans="1:5" x14ac:dyDescent="0.35">
      <c r="A1682" s="1">
        <v>41202</v>
      </c>
      <c r="B1682" s="2" t="s">
        <v>47</v>
      </c>
      <c r="C1682">
        <v>390</v>
      </c>
      <c r="D1682">
        <f>VLOOKUP(YEAR(cukier[[#This Row],[data sprzedazy]]), $G$3:$H$13, 2,0)</f>
        <v>2.25</v>
      </c>
      <c r="E1682">
        <f>cukier[[#This Row],[ilosc sprzedanego cukru w kg]]*cukier[[#This Row],[cena cukru]]</f>
        <v>877.5</v>
      </c>
    </row>
    <row r="1683" spans="1:5" x14ac:dyDescent="0.35">
      <c r="A1683" s="1">
        <v>41206</v>
      </c>
      <c r="B1683" s="2" t="s">
        <v>39</v>
      </c>
      <c r="C1683">
        <v>110</v>
      </c>
      <c r="D1683">
        <f>VLOOKUP(YEAR(cukier[[#This Row],[data sprzedazy]]), $G$3:$H$13, 2,0)</f>
        <v>2.25</v>
      </c>
      <c r="E1683">
        <f>cukier[[#This Row],[ilosc sprzedanego cukru w kg]]*cukier[[#This Row],[cena cukru]]</f>
        <v>247.5</v>
      </c>
    </row>
    <row r="1684" spans="1:5" x14ac:dyDescent="0.35">
      <c r="A1684" s="1">
        <v>41207</v>
      </c>
      <c r="B1684" s="2" t="s">
        <v>21</v>
      </c>
      <c r="C1684">
        <v>92</v>
      </c>
      <c r="D1684">
        <f>VLOOKUP(YEAR(cukier[[#This Row],[data sprzedazy]]), $G$3:$H$13, 2,0)</f>
        <v>2.25</v>
      </c>
      <c r="E1684">
        <f>cukier[[#This Row],[ilosc sprzedanego cukru w kg]]*cukier[[#This Row],[cena cukru]]</f>
        <v>207</v>
      </c>
    </row>
    <row r="1685" spans="1:5" x14ac:dyDescent="0.35">
      <c r="A1685" s="1">
        <v>41208</v>
      </c>
      <c r="B1685" s="2" t="s">
        <v>70</v>
      </c>
      <c r="C1685">
        <v>5</v>
      </c>
      <c r="D1685">
        <f>VLOOKUP(YEAR(cukier[[#This Row],[data sprzedazy]]), $G$3:$H$13, 2,0)</f>
        <v>2.25</v>
      </c>
      <c r="E1685">
        <f>cukier[[#This Row],[ilosc sprzedanego cukru w kg]]*cukier[[#This Row],[cena cukru]]</f>
        <v>11.25</v>
      </c>
    </row>
    <row r="1686" spans="1:5" x14ac:dyDescent="0.35">
      <c r="A1686" s="1">
        <v>41208</v>
      </c>
      <c r="B1686" s="2" t="s">
        <v>231</v>
      </c>
      <c r="C1686">
        <v>2</v>
      </c>
      <c r="D1686">
        <f>VLOOKUP(YEAR(cukier[[#This Row],[data sprzedazy]]), $G$3:$H$13, 2,0)</f>
        <v>2.25</v>
      </c>
      <c r="E1686">
        <f>cukier[[#This Row],[ilosc sprzedanego cukru w kg]]*cukier[[#This Row],[cena cukru]]</f>
        <v>4.5</v>
      </c>
    </row>
    <row r="1687" spans="1:5" x14ac:dyDescent="0.35">
      <c r="A1687" s="1">
        <v>41210</v>
      </c>
      <c r="B1687" s="2" t="s">
        <v>177</v>
      </c>
      <c r="C1687">
        <v>14</v>
      </c>
      <c r="D1687">
        <f>VLOOKUP(YEAR(cukier[[#This Row],[data sprzedazy]]), $G$3:$H$13, 2,0)</f>
        <v>2.25</v>
      </c>
      <c r="E1687">
        <f>cukier[[#This Row],[ilosc sprzedanego cukru w kg]]*cukier[[#This Row],[cena cukru]]</f>
        <v>31.5</v>
      </c>
    </row>
    <row r="1688" spans="1:5" x14ac:dyDescent="0.35">
      <c r="A1688" s="1">
        <v>41213</v>
      </c>
      <c r="B1688" s="2" t="s">
        <v>86</v>
      </c>
      <c r="C1688">
        <v>6</v>
      </c>
      <c r="D1688">
        <f>VLOOKUP(YEAR(cukier[[#This Row],[data sprzedazy]]), $G$3:$H$13, 2,0)</f>
        <v>2.25</v>
      </c>
      <c r="E1688">
        <f>cukier[[#This Row],[ilosc sprzedanego cukru w kg]]*cukier[[#This Row],[cena cukru]]</f>
        <v>13.5</v>
      </c>
    </row>
    <row r="1689" spans="1:5" x14ac:dyDescent="0.35">
      <c r="A1689" s="1">
        <v>41214</v>
      </c>
      <c r="B1689" s="2" t="s">
        <v>20</v>
      </c>
      <c r="C1689">
        <v>65</v>
      </c>
      <c r="D1689">
        <f>VLOOKUP(YEAR(cukier[[#This Row],[data sprzedazy]]), $G$3:$H$13, 2,0)</f>
        <v>2.25</v>
      </c>
      <c r="E1689">
        <f>cukier[[#This Row],[ilosc sprzedanego cukru w kg]]*cukier[[#This Row],[cena cukru]]</f>
        <v>146.25</v>
      </c>
    </row>
    <row r="1690" spans="1:5" x14ac:dyDescent="0.35">
      <c r="A1690" s="1">
        <v>41214</v>
      </c>
      <c r="B1690" s="2" t="s">
        <v>71</v>
      </c>
      <c r="C1690">
        <v>45</v>
      </c>
      <c r="D1690">
        <f>VLOOKUP(YEAR(cukier[[#This Row],[data sprzedazy]]), $G$3:$H$13, 2,0)</f>
        <v>2.25</v>
      </c>
      <c r="E1690">
        <f>cukier[[#This Row],[ilosc sprzedanego cukru w kg]]*cukier[[#This Row],[cena cukru]]</f>
        <v>101.25</v>
      </c>
    </row>
    <row r="1691" spans="1:5" x14ac:dyDescent="0.35">
      <c r="A1691" s="1">
        <v>41214</v>
      </c>
      <c r="B1691" s="2" t="s">
        <v>9</v>
      </c>
      <c r="C1691">
        <v>108</v>
      </c>
      <c r="D1691">
        <f>VLOOKUP(YEAR(cukier[[#This Row],[data sprzedazy]]), $G$3:$H$13, 2,0)</f>
        <v>2.25</v>
      </c>
      <c r="E1691">
        <f>cukier[[#This Row],[ilosc sprzedanego cukru w kg]]*cukier[[#This Row],[cena cukru]]</f>
        <v>243</v>
      </c>
    </row>
    <row r="1692" spans="1:5" x14ac:dyDescent="0.35">
      <c r="A1692" s="1">
        <v>41215</v>
      </c>
      <c r="B1692" s="2" t="s">
        <v>39</v>
      </c>
      <c r="C1692">
        <v>159</v>
      </c>
      <c r="D1692">
        <f>VLOOKUP(YEAR(cukier[[#This Row],[data sprzedazy]]), $G$3:$H$13, 2,0)</f>
        <v>2.25</v>
      </c>
      <c r="E1692">
        <f>cukier[[#This Row],[ilosc sprzedanego cukru w kg]]*cukier[[#This Row],[cena cukru]]</f>
        <v>357.75</v>
      </c>
    </row>
    <row r="1693" spans="1:5" x14ac:dyDescent="0.35">
      <c r="A1693" s="1">
        <v>41219</v>
      </c>
      <c r="B1693" s="2" t="s">
        <v>21</v>
      </c>
      <c r="C1693">
        <v>141</v>
      </c>
      <c r="D1693">
        <f>VLOOKUP(YEAR(cukier[[#This Row],[data sprzedazy]]), $G$3:$H$13, 2,0)</f>
        <v>2.25</v>
      </c>
      <c r="E1693">
        <f>cukier[[#This Row],[ilosc sprzedanego cukru w kg]]*cukier[[#This Row],[cena cukru]]</f>
        <v>317.25</v>
      </c>
    </row>
    <row r="1694" spans="1:5" x14ac:dyDescent="0.35">
      <c r="A1694" s="1">
        <v>41219</v>
      </c>
      <c r="B1694" s="2" t="s">
        <v>40</v>
      </c>
      <c r="C1694">
        <v>14</v>
      </c>
      <c r="D1694">
        <f>VLOOKUP(YEAR(cukier[[#This Row],[data sprzedazy]]), $G$3:$H$13, 2,0)</f>
        <v>2.25</v>
      </c>
      <c r="E1694">
        <f>cukier[[#This Row],[ilosc sprzedanego cukru w kg]]*cukier[[#This Row],[cena cukru]]</f>
        <v>31.5</v>
      </c>
    </row>
    <row r="1695" spans="1:5" x14ac:dyDescent="0.35">
      <c r="A1695" s="1">
        <v>41222</v>
      </c>
      <c r="B1695" s="2" t="s">
        <v>12</v>
      </c>
      <c r="C1695">
        <v>142</v>
      </c>
      <c r="D1695">
        <f>VLOOKUP(YEAR(cukier[[#This Row],[data sprzedazy]]), $G$3:$H$13, 2,0)</f>
        <v>2.25</v>
      </c>
      <c r="E1695">
        <f>cukier[[#This Row],[ilosc sprzedanego cukru w kg]]*cukier[[#This Row],[cena cukru]]</f>
        <v>319.5</v>
      </c>
    </row>
    <row r="1696" spans="1:5" x14ac:dyDescent="0.35">
      <c r="A1696" s="1">
        <v>41223</v>
      </c>
      <c r="B1696" s="2" t="s">
        <v>11</v>
      </c>
      <c r="C1696">
        <v>167</v>
      </c>
      <c r="D1696">
        <f>VLOOKUP(YEAR(cukier[[#This Row],[data sprzedazy]]), $G$3:$H$13, 2,0)</f>
        <v>2.25</v>
      </c>
      <c r="E1696">
        <f>cukier[[#This Row],[ilosc sprzedanego cukru w kg]]*cukier[[#This Row],[cena cukru]]</f>
        <v>375.75</v>
      </c>
    </row>
    <row r="1697" spans="1:5" x14ac:dyDescent="0.35">
      <c r="A1697" s="1">
        <v>41224</v>
      </c>
      <c r="B1697" s="2" t="s">
        <v>177</v>
      </c>
      <c r="C1697">
        <v>12</v>
      </c>
      <c r="D1697">
        <f>VLOOKUP(YEAR(cukier[[#This Row],[data sprzedazy]]), $G$3:$H$13, 2,0)</f>
        <v>2.25</v>
      </c>
      <c r="E1697">
        <f>cukier[[#This Row],[ilosc sprzedanego cukru w kg]]*cukier[[#This Row],[cena cukru]]</f>
        <v>27</v>
      </c>
    </row>
    <row r="1698" spans="1:5" x14ac:dyDescent="0.35">
      <c r="A1698" s="1">
        <v>41229</v>
      </c>
      <c r="B1698" s="2" t="s">
        <v>30</v>
      </c>
      <c r="C1698">
        <v>187</v>
      </c>
      <c r="D1698">
        <f>VLOOKUP(YEAR(cukier[[#This Row],[data sprzedazy]]), $G$3:$H$13, 2,0)</f>
        <v>2.25</v>
      </c>
      <c r="E1698">
        <f>cukier[[#This Row],[ilosc sprzedanego cukru w kg]]*cukier[[#This Row],[cena cukru]]</f>
        <v>420.75</v>
      </c>
    </row>
    <row r="1699" spans="1:5" x14ac:dyDescent="0.35">
      <c r="A1699" s="1">
        <v>41232</v>
      </c>
      <c r="B1699" s="2" t="s">
        <v>43</v>
      </c>
      <c r="C1699">
        <v>14</v>
      </c>
      <c r="D1699">
        <f>VLOOKUP(YEAR(cukier[[#This Row],[data sprzedazy]]), $G$3:$H$13, 2,0)</f>
        <v>2.25</v>
      </c>
      <c r="E1699">
        <f>cukier[[#This Row],[ilosc sprzedanego cukru w kg]]*cukier[[#This Row],[cena cukru]]</f>
        <v>31.5</v>
      </c>
    </row>
    <row r="1700" spans="1:5" x14ac:dyDescent="0.35">
      <c r="A1700" s="1">
        <v>41235</v>
      </c>
      <c r="B1700" s="2" t="s">
        <v>167</v>
      </c>
      <c r="C1700">
        <v>10</v>
      </c>
      <c r="D1700">
        <f>VLOOKUP(YEAR(cukier[[#This Row],[data sprzedazy]]), $G$3:$H$13, 2,0)</f>
        <v>2.25</v>
      </c>
      <c r="E1700">
        <f>cukier[[#This Row],[ilosc sprzedanego cukru w kg]]*cukier[[#This Row],[cena cukru]]</f>
        <v>22.5</v>
      </c>
    </row>
    <row r="1701" spans="1:5" x14ac:dyDescent="0.35">
      <c r="A1701" s="1">
        <v>41236</v>
      </c>
      <c r="B1701" s="2" t="s">
        <v>24</v>
      </c>
      <c r="C1701">
        <v>269</v>
      </c>
      <c r="D1701">
        <f>VLOOKUP(YEAR(cukier[[#This Row],[data sprzedazy]]), $G$3:$H$13, 2,0)</f>
        <v>2.25</v>
      </c>
      <c r="E1701">
        <f>cukier[[#This Row],[ilosc sprzedanego cukru w kg]]*cukier[[#This Row],[cena cukru]]</f>
        <v>605.25</v>
      </c>
    </row>
    <row r="1702" spans="1:5" x14ac:dyDescent="0.35">
      <c r="A1702" s="1">
        <v>41236</v>
      </c>
      <c r="B1702" s="2" t="s">
        <v>7</v>
      </c>
      <c r="C1702">
        <v>328</v>
      </c>
      <c r="D1702">
        <f>VLOOKUP(YEAR(cukier[[#This Row],[data sprzedazy]]), $G$3:$H$13, 2,0)</f>
        <v>2.25</v>
      </c>
      <c r="E1702">
        <f>cukier[[#This Row],[ilosc sprzedanego cukru w kg]]*cukier[[#This Row],[cena cukru]]</f>
        <v>738</v>
      </c>
    </row>
    <row r="1703" spans="1:5" x14ac:dyDescent="0.35">
      <c r="A1703" s="1">
        <v>41237</v>
      </c>
      <c r="B1703" s="2" t="s">
        <v>11</v>
      </c>
      <c r="C1703">
        <v>228</v>
      </c>
      <c r="D1703">
        <f>VLOOKUP(YEAR(cukier[[#This Row],[data sprzedazy]]), $G$3:$H$13, 2,0)</f>
        <v>2.25</v>
      </c>
      <c r="E1703">
        <f>cukier[[#This Row],[ilosc sprzedanego cukru w kg]]*cukier[[#This Row],[cena cukru]]</f>
        <v>513</v>
      </c>
    </row>
    <row r="1704" spans="1:5" x14ac:dyDescent="0.35">
      <c r="A1704" s="1">
        <v>41239</v>
      </c>
      <c r="B1704" s="2" t="s">
        <v>4</v>
      </c>
      <c r="C1704">
        <v>12</v>
      </c>
      <c r="D1704">
        <f>VLOOKUP(YEAR(cukier[[#This Row],[data sprzedazy]]), $G$3:$H$13, 2,0)</f>
        <v>2.25</v>
      </c>
      <c r="E1704">
        <f>cukier[[#This Row],[ilosc sprzedanego cukru w kg]]*cukier[[#This Row],[cena cukru]]</f>
        <v>27</v>
      </c>
    </row>
    <row r="1705" spans="1:5" x14ac:dyDescent="0.35">
      <c r="A1705" s="1">
        <v>41244</v>
      </c>
      <c r="B1705" s="2" t="s">
        <v>95</v>
      </c>
      <c r="C1705">
        <v>16</v>
      </c>
      <c r="D1705">
        <f>VLOOKUP(YEAR(cukier[[#This Row],[data sprzedazy]]), $G$3:$H$13, 2,0)</f>
        <v>2.25</v>
      </c>
      <c r="E1705">
        <f>cukier[[#This Row],[ilosc sprzedanego cukru w kg]]*cukier[[#This Row],[cena cukru]]</f>
        <v>36</v>
      </c>
    </row>
    <row r="1706" spans="1:5" x14ac:dyDescent="0.35">
      <c r="A1706" s="1">
        <v>41247</v>
      </c>
      <c r="B1706" s="2" t="s">
        <v>19</v>
      </c>
      <c r="C1706">
        <v>233</v>
      </c>
      <c r="D1706">
        <f>VLOOKUP(YEAR(cukier[[#This Row],[data sprzedazy]]), $G$3:$H$13, 2,0)</f>
        <v>2.25</v>
      </c>
      <c r="E1706">
        <f>cukier[[#This Row],[ilosc sprzedanego cukru w kg]]*cukier[[#This Row],[cena cukru]]</f>
        <v>524.25</v>
      </c>
    </row>
    <row r="1707" spans="1:5" x14ac:dyDescent="0.35">
      <c r="A1707" s="1">
        <v>41248</v>
      </c>
      <c r="B1707" s="2" t="s">
        <v>134</v>
      </c>
      <c r="C1707">
        <v>10</v>
      </c>
      <c r="D1707">
        <f>VLOOKUP(YEAR(cukier[[#This Row],[data sprzedazy]]), $G$3:$H$13, 2,0)</f>
        <v>2.25</v>
      </c>
      <c r="E1707">
        <f>cukier[[#This Row],[ilosc sprzedanego cukru w kg]]*cukier[[#This Row],[cena cukru]]</f>
        <v>22.5</v>
      </c>
    </row>
    <row r="1708" spans="1:5" x14ac:dyDescent="0.35">
      <c r="A1708" s="1">
        <v>41251</v>
      </c>
      <c r="B1708" s="2" t="s">
        <v>12</v>
      </c>
      <c r="C1708">
        <v>168</v>
      </c>
      <c r="D1708">
        <f>VLOOKUP(YEAR(cukier[[#This Row],[data sprzedazy]]), $G$3:$H$13, 2,0)</f>
        <v>2.25</v>
      </c>
      <c r="E1708">
        <f>cukier[[#This Row],[ilosc sprzedanego cukru w kg]]*cukier[[#This Row],[cena cukru]]</f>
        <v>378</v>
      </c>
    </row>
    <row r="1709" spans="1:5" x14ac:dyDescent="0.35">
      <c r="A1709" s="1">
        <v>41251</v>
      </c>
      <c r="B1709" s="2" t="s">
        <v>7</v>
      </c>
      <c r="C1709">
        <v>388</v>
      </c>
      <c r="D1709">
        <f>VLOOKUP(YEAR(cukier[[#This Row],[data sprzedazy]]), $G$3:$H$13, 2,0)</f>
        <v>2.25</v>
      </c>
      <c r="E1709">
        <f>cukier[[#This Row],[ilosc sprzedanego cukru w kg]]*cukier[[#This Row],[cena cukru]]</f>
        <v>873</v>
      </c>
    </row>
    <row r="1710" spans="1:5" x14ac:dyDescent="0.35">
      <c r="A1710" s="1">
        <v>41252</v>
      </c>
      <c r="B1710" s="2" t="s">
        <v>52</v>
      </c>
      <c r="C1710">
        <v>319</v>
      </c>
      <c r="D1710">
        <f>VLOOKUP(YEAR(cukier[[#This Row],[data sprzedazy]]), $G$3:$H$13, 2,0)</f>
        <v>2.25</v>
      </c>
      <c r="E1710">
        <f>cukier[[#This Row],[ilosc sprzedanego cukru w kg]]*cukier[[#This Row],[cena cukru]]</f>
        <v>717.75</v>
      </c>
    </row>
    <row r="1711" spans="1:5" x14ac:dyDescent="0.35">
      <c r="A1711" s="1">
        <v>41254</v>
      </c>
      <c r="B1711" s="2" t="s">
        <v>69</v>
      </c>
      <c r="C1711">
        <v>12</v>
      </c>
      <c r="D1711">
        <f>VLOOKUP(YEAR(cukier[[#This Row],[data sprzedazy]]), $G$3:$H$13, 2,0)</f>
        <v>2.25</v>
      </c>
      <c r="E1711">
        <f>cukier[[#This Row],[ilosc sprzedanego cukru w kg]]*cukier[[#This Row],[cena cukru]]</f>
        <v>27</v>
      </c>
    </row>
    <row r="1712" spans="1:5" x14ac:dyDescent="0.35">
      <c r="A1712" s="1">
        <v>41256</v>
      </c>
      <c r="B1712" s="2" t="s">
        <v>175</v>
      </c>
      <c r="C1712">
        <v>150</v>
      </c>
      <c r="D1712">
        <f>VLOOKUP(YEAR(cukier[[#This Row],[data sprzedazy]]), $G$3:$H$13, 2,0)</f>
        <v>2.25</v>
      </c>
      <c r="E1712">
        <f>cukier[[#This Row],[ilosc sprzedanego cukru w kg]]*cukier[[#This Row],[cena cukru]]</f>
        <v>337.5</v>
      </c>
    </row>
    <row r="1713" spans="1:5" x14ac:dyDescent="0.35">
      <c r="A1713" s="1">
        <v>41258</v>
      </c>
      <c r="B1713" s="2" t="s">
        <v>11</v>
      </c>
      <c r="C1713">
        <v>347</v>
      </c>
      <c r="D1713">
        <f>VLOOKUP(YEAR(cukier[[#This Row],[data sprzedazy]]), $G$3:$H$13, 2,0)</f>
        <v>2.25</v>
      </c>
      <c r="E1713">
        <f>cukier[[#This Row],[ilosc sprzedanego cukru w kg]]*cukier[[#This Row],[cena cukru]]</f>
        <v>780.75</v>
      </c>
    </row>
    <row r="1714" spans="1:5" x14ac:dyDescent="0.35">
      <c r="A1714" s="1">
        <v>41259</v>
      </c>
      <c r="B1714" s="2" t="s">
        <v>25</v>
      </c>
      <c r="C1714">
        <v>177</v>
      </c>
      <c r="D1714">
        <f>VLOOKUP(YEAR(cukier[[#This Row],[data sprzedazy]]), $G$3:$H$13, 2,0)</f>
        <v>2.25</v>
      </c>
      <c r="E1714">
        <f>cukier[[#This Row],[ilosc sprzedanego cukru w kg]]*cukier[[#This Row],[cena cukru]]</f>
        <v>398.25</v>
      </c>
    </row>
    <row r="1715" spans="1:5" x14ac:dyDescent="0.35">
      <c r="A1715" s="1">
        <v>41262</v>
      </c>
      <c r="B1715" s="2" t="s">
        <v>47</v>
      </c>
      <c r="C1715">
        <v>222</v>
      </c>
      <c r="D1715">
        <f>VLOOKUP(YEAR(cukier[[#This Row],[data sprzedazy]]), $G$3:$H$13, 2,0)</f>
        <v>2.25</v>
      </c>
      <c r="E1715">
        <f>cukier[[#This Row],[ilosc sprzedanego cukru w kg]]*cukier[[#This Row],[cena cukru]]</f>
        <v>499.5</v>
      </c>
    </row>
    <row r="1716" spans="1:5" x14ac:dyDescent="0.35">
      <c r="A1716" s="1">
        <v>41273</v>
      </c>
      <c r="B1716" s="2" t="s">
        <v>51</v>
      </c>
      <c r="C1716">
        <v>9</v>
      </c>
      <c r="D1716">
        <f>VLOOKUP(YEAR(cukier[[#This Row],[data sprzedazy]]), $G$3:$H$13, 2,0)</f>
        <v>2.25</v>
      </c>
      <c r="E1716">
        <f>cukier[[#This Row],[ilosc sprzedanego cukru w kg]]*cukier[[#This Row],[cena cukru]]</f>
        <v>20.25</v>
      </c>
    </row>
    <row r="1717" spans="1:5" x14ac:dyDescent="0.35">
      <c r="A1717" s="1">
        <v>41273</v>
      </c>
      <c r="B1717" s="2" t="s">
        <v>233</v>
      </c>
      <c r="C1717">
        <v>14</v>
      </c>
      <c r="D1717">
        <f>VLOOKUP(YEAR(cukier[[#This Row],[data sprzedazy]]), $G$3:$H$13, 2,0)</f>
        <v>2.25</v>
      </c>
      <c r="E1717">
        <f>cukier[[#This Row],[ilosc sprzedanego cukru w kg]]*cukier[[#This Row],[cena cukru]]</f>
        <v>31.5</v>
      </c>
    </row>
    <row r="1718" spans="1:5" x14ac:dyDescent="0.35">
      <c r="A1718" s="1">
        <v>41275</v>
      </c>
      <c r="B1718" s="2" t="s">
        <v>5</v>
      </c>
      <c r="C1718">
        <v>7</v>
      </c>
      <c r="D1718">
        <f>VLOOKUP(YEAR(cukier[[#This Row],[data sprzedazy]]), $G$3:$H$13, 2,0)</f>
        <v>2.2200000000000002</v>
      </c>
      <c r="E1718">
        <f>cukier[[#This Row],[ilosc sprzedanego cukru w kg]]*cukier[[#This Row],[cena cukru]]</f>
        <v>15.540000000000001</v>
      </c>
    </row>
    <row r="1719" spans="1:5" x14ac:dyDescent="0.35">
      <c r="A1719" s="1">
        <v>41279</v>
      </c>
      <c r="B1719" s="2" t="s">
        <v>68</v>
      </c>
      <c r="C1719">
        <v>171</v>
      </c>
      <c r="D1719">
        <f>VLOOKUP(YEAR(cukier[[#This Row],[data sprzedazy]]), $G$3:$H$13, 2,0)</f>
        <v>2.2200000000000002</v>
      </c>
      <c r="E1719">
        <f>cukier[[#This Row],[ilosc sprzedanego cukru w kg]]*cukier[[#This Row],[cena cukru]]</f>
        <v>379.62000000000006</v>
      </c>
    </row>
    <row r="1720" spans="1:5" x14ac:dyDescent="0.35">
      <c r="A1720" s="1">
        <v>41283</v>
      </c>
      <c r="B1720" s="2" t="s">
        <v>210</v>
      </c>
      <c r="C1720">
        <v>16</v>
      </c>
      <c r="D1720">
        <f>VLOOKUP(YEAR(cukier[[#This Row],[data sprzedazy]]), $G$3:$H$13, 2,0)</f>
        <v>2.2200000000000002</v>
      </c>
      <c r="E1720">
        <f>cukier[[#This Row],[ilosc sprzedanego cukru w kg]]*cukier[[#This Row],[cena cukru]]</f>
        <v>35.520000000000003</v>
      </c>
    </row>
    <row r="1721" spans="1:5" x14ac:dyDescent="0.35">
      <c r="A1721" s="1">
        <v>41284</v>
      </c>
      <c r="B1721" s="2" t="s">
        <v>20</v>
      </c>
      <c r="C1721">
        <v>176</v>
      </c>
      <c r="D1721">
        <f>VLOOKUP(YEAR(cukier[[#This Row],[data sprzedazy]]), $G$3:$H$13, 2,0)</f>
        <v>2.2200000000000002</v>
      </c>
      <c r="E1721">
        <f>cukier[[#This Row],[ilosc sprzedanego cukru w kg]]*cukier[[#This Row],[cena cukru]]</f>
        <v>390.72</v>
      </c>
    </row>
    <row r="1722" spans="1:5" x14ac:dyDescent="0.35">
      <c r="A1722" s="1">
        <v>41287</v>
      </c>
      <c r="B1722" s="2" t="s">
        <v>57</v>
      </c>
      <c r="C1722">
        <v>37</v>
      </c>
      <c r="D1722">
        <f>VLOOKUP(YEAR(cukier[[#This Row],[data sprzedazy]]), $G$3:$H$13, 2,0)</f>
        <v>2.2200000000000002</v>
      </c>
      <c r="E1722">
        <f>cukier[[#This Row],[ilosc sprzedanego cukru w kg]]*cukier[[#This Row],[cena cukru]]</f>
        <v>82.14</v>
      </c>
    </row>
    <row r="1723" spans="1:5" x14ac:dyDescent="0.35">
      <c r="A1723" s="1">
        <v>41290</v>
      </c>
      <c r="B1723" s="2" t="s">
        <v>20</v>
      </c>
      <c r="C1723">
        <v>186</v>
      </c>
      <c r="D1723">
        <f>VLOOKUP(YEAR(cukier[[#This Row],[data sprzedazy]]), $G$3:$H$13, 2,0)</f>
        <v>2.2200000000000002</v>
      </c>
      <c r="E1723">
        <f>cukier[[#This Row],[ilosc sprzedanego cukru w kg]]*cukier[[#This Row],[cena cukru]]</f>
        <v>412.92</v>
      </c>
    </row>
    <row r="1724" spans="1:5" x14ac:dyDescent="0.35">
      <c r="A1724" s="1">
        <v>41290</v>
      </c>
      <c r="B1724" s="2" t="s">
        <v>63</v>
      </c>
      <c r="C1724">
        <v>45</v>
      </c>
      <c r="D1724">
        <f>VLOOKUP(YEAR(cukier[[#This Row],[data sprzedazy]]), $G$3:$H$13, 2,0)</f>
        <v>2.2200000000000002</v>
      </c>
      <c r="E1724">
        <f>cukier[[#This Row],[ilosc sprzedanego cukru w kg]]*cukier[[#This Row],[cena cukru]]</f>
        <v>99.9</v>
      </c>
    </row>
    <row r="1725" spans="1:5" x14ac:dyDescent="0.35">
      <c r="A1725" s="1">
        <v>41294</v>
      </c>
      <c r="B1725" s="2" t="s">
        <v>54</v>
      </c>
      <c r="C1725">
        <v>186</v>
      </c>
      <c r="D1725">
        <f>VLOOKUP(YEAR(cukier[[#This Row],[data sprzedazy]]), $G$3:$H$13, 2,0)</f>
        <v>2.2200000000000002</v>
      </c>
      <c r="E1725">
        <f>cukier[[#This Row],[ilosc sprzedanego cukru w kg]]*cukier[[#This Row],[cena cukru]]</f>
        <v>412.92</v>
      </c>
    </row>
    <row r="1726" spans="1:5" x14ac:dyDescent="0.35">
      <c r="A1726" s="1">
        <v>41294</v>
      </c>
      <c r="B1726" s="2" t="s">
        <v>16</v>
      </c>
      <c r="C1726">
        <v>211</v>
      </c>
      <c r="D1726">
        <f>VLOOKUP(YEAR(cukier[[#This Row],[data sprzedazy]]), $G$3:$H$13, 2,0)</f>
        <v>2.2200000000000002</v>
      </c>
      <c r="E1726">
        <f>cukier[[#This Row],[ilosc sprzedanego cukru w kg]]*cukier[[#This Row],[cena cukru]]</f>
        <v>468.42</v>
      </c>
    </row>
    <row r="1727" spans="1:5" x14ac:dyDescent="0.35">
      <c r="A1727" s="1">
        <v>41300</v>
      </c>
      <c r="B1727" s="2" t="s">
        <v>11</v>
      </c>
      <c r="C1727">
        <v>330</v>
      </c>
      <c r="D1727">
        <f>VLOOKUP(YEAR(cukier[[#This Row],[data sprzedazy]]), $G$3:$H$13, 2,0)</f>
        <v>2.2200000000000002</v>
      </c>
      <c r="E1727">
        <f>cukier[[#This Row],[ilosc sprzedanego cukru w kg]]*cukier[[#This Row],[cena cukru]]</f>
        <v>732.6</v>
      </c>
    </row>
    <row r="1728" spans="1:5" x14ac:dyDescent="0.35">
      <c r="A1728" s="1">
        <v>41301</v>
      </c>
      <c r="B1728" s="2" t="s">
        <v>16</v>
      </c>
      <c r="C1728">
        <v>134</v>
      </c>
      <c r="D1728">
        <f>VLOOKUP(YEAR(cukier[[#This Row],[data sprzedazy]]), $G$3:$H$13, 2,0)</f>
        <v>2.2200000000000002</v>
      </c>
      <c r="E1728">
        <f>cukier[[#This Row],[ilosc sprzedanego cukru w kg]]*cukier[[#This Row],[cena cukru]]</f>
        <v>297.48</v>
      </c>
    </row>
    <row r="1729" spans="1:5" x14ac:dyDescent="0.35">
      <c r="A1729" s="1">
        <v>41301</v>
      </c>
      <c r="B1729" s="2" t="s">
        <v>11</v>
      </c>
      <c r="C1729">
        <v>459</v>
      </c>
      <c r="D1729">
        <f>VLOOKUP(YEAR(cukier[[#This Row],[data sprzedazy]]), $G$3:$H$13, 2,0)</f>
        <v>2.2200000000000002</v>
      </c>
      <c r="E1729">
        <f>cukier[[#This Row],[ilosc sprzedanego cukru w kg]]*cukier[[#This Row],[cena cukru]]</f>
        <v>1018.9800000000001</v>
      </c>
    </row>
    <row r="1730" spans="1:5" x14ac:dyDescent="0.35">
      <c r="A1730" s="1">
        <v>41302</v>
      </c>
      <c r="B1730" s="2" t="s">
        <v>28</v>
      </c>
      <c r="C1730">
        <v>185</v>
      </c>
      <c r="D1730">
        <f>VLOOKUP(YEAR(cukier[[#This Row],[data sprzedazy]]), $G$3:$H$13, 2,0)</f>
        <v>2.2200000000000002</v>
      </c>
      <c r="E1730">
        <f>cukier[[#This Row],[ilosc sprzedanego cukru w kg]]*cukier[[#This Row],[cena cukru]]</f>
        <v>410.70000000000005</v>
      </c>
    </row>
    <row r="1731" spans="1:5" x14ac:dyDescent="0.35">
      <c r="A1731" s="1">
        <v>41303</v>
      </c>
      <c r="B1731" s="2" t="s">
        <v>69</v>
      </c>
      <c r="C1731">
        <v>3</v>
      </c>
      <c r="D1731">
        <f>VLOOKUP(YEAR(cukier[[#This Row],[data sprzedazy]]), $G$3:$H$13, 2,0)</f>
        <v>2.2200000000000002</v>
      </c>
      <c r="E1731">
        <f>cukier[[#This Row],[ilosc sprzedanego cukru w kg]]*cukier[[#This Row],[cena cukru]]</f>
        <v>6.66</v>
      </c>
    </row>
    <row r="1732" spans="1:5" x14ac:dyDescent="0.35">
      <c r="A1732" s="1">
        <v>41305</v>
      </c>
      <c r="B1732" s="2" t="s">
        <v>32</v>
      </c>
      <c r="C1732">
        <v>181</v>
      </c>
      <c r="D1732">
        <f>VLOOKUP(YEAR(cukier[[#This Row],[data sprzedazy]]), $G$3:$H$13, 2,0)</f>
        <v>2.2200000000000002</v>
      </c>
      <c r="E1732">
        <f>cukier[[#This Row],[ilosc sprzedanego cukru w kg]]*cukier[[#This Row],[cena cukru]]</f>
        <v>401.82000000000005</v>
      </c>
    </row>
    <row r="1733" spans="1:5" x14ac:dyDescent="0.35">
      <c r="A1733" s="1">
        <v>41309</v>
      </c>
      <c r="B1733" s="2" t="s">
        <v>19</v>
      </c>
      <c r="C1733">
        <v>441</v>
      </c>
      <c r="D1733">
        <f>VLOOKUP(YEAR(cukier[[#This Row],[data sprzedazy]]), $G$3:$H$13, 2,0)</f>
        <v>2.2200000000000002</v>
      </c>
      <c r="E1733">
        <f>cukier[[#This Row],[ilosc sprzedanego cukru w kg]]*cukier[[#This Row],[cena cukru]]</f>
        <v>979.0200000000001</v>
      </c>
    </row>
    <row r="1734" spans="1:5" x14ac:dyDescent="0.35">
      <c r="A1734" s="1">
        <v>41310</v>
      </c>
      <c r="B1734" s="2" t="s">
        <v>47</v>
      </c>
      <c r="C1734">
        <v>487</v>
      </c>
      <c r="D1734">
        <f>VLOOKUP(YEAR(cukier[[#This Row],[data sprzedazy]]), $G$3:$H$13, 2,0)</f>
        <v>2.2200000000000002</v>
      </c>
      <c r="E1734">
        <f>cukier[[#This Row],[ilosc sprzedanego cukru w kg]]*cukier[[#This Row],[cena cukru]]</f>
        <v>1081.1400000000001</v>
      </c>
    </row>
    <row r="1735" spans="1:5" x14ac:dyDescent="0.35">
      <c r="A1735" s="1">
        <v>41310</v>
      </c>
      <c r="B1735" s="2" t="s">
        <v>54</v>
      </c>
      <c r="C1735">
        <v>56</v>
      </c>
      <c r="D1735">
        <f>VLOOKUP(YEAR(cukier[[#This Row],[data sprzedazy]]), $G$3:$H$13, 2,0)</f>
        <v>2.2200000000000002</v>
      </c>
      <c r="E1735">
        <f>cukier[[#This Row],[ilosc sprzedanego cukru w kg]]*cukier[[#This Row],[cena cukru]]</f>
        <v>124.32000000000001</v>
      </c>
    </row>
    <row r="1736" spans="1:5" x14ac:dyDescent="0.35">
      <c r="A1736" s="1">
        <v>41314</v>
      </c>
      <c r="B1736" s="2" t="s">
        <v>14</v>
      </c>
      <c r="C1736">
        <v>23</v>
      </c>
      <c r="D1736">
        <f>VLOOKUP(YEAR(cukier[[#This Row],[data sprzedazy]]), $G$3:$H$13, 2,0)</f>
        <v>2.2200000000000002</v>
      </c>
      <c r="E1736">
        <f>cukier[[#This Row],[ilosc sprzedanego cukru w kg]]*cukier[[#This Row],[cena cukru]]</f>
        <v>51.06</v>
      </c>
    </row>
    <row r="1737" spans="1:5" x14ac:dyDescent="0.35">
      <c r="A1737" s="1">
        <v>41314</v>
      </c>
      <c r="B1737" s="2" t="s">
        <v>133</v>
      </c>
      <c r="C1737">
        <v>113</v>
      </c>
      <c r="D1737">
        <f>VLOOKUP(YEAR(cukier[[#This Row],[data sprzedazy]]), $G$3:$H$13, 2,0)</f>
        <v>2.2200000000000002</v>
      </c>
      <c r="E1737">
        <f>cukier[[#This Row],[ilosc sprzedanego cukru w kg]]*cukier[[#This Row],[cena cukru]]</f>
        <v>250.86</v>
      </c>
    </row>
    <row r="1738" spans="1:5" x14ac:dyDescent="0.35">
      <c r="A1738" s="1">
        <v>41315</v>
      </c>
      <c r="B1738" s="2" t="s">
        <v>202</v>
      </c>
      <c r="C1738">
        <v>19</v>
      </c>
      <c r="D1738">
        <f>VLOOKUP(YEAR(cukier[[#This Row],[data sprzedazy]]), $G$3:$H$13, 2,0)</f>
        <v>2.2200000000000002</v>
      </c>
      <c r="E1738">
        <f>cukier[[#This Row],[ilosc sprzedanego cukru w kg]]*cukier[[#This Row],[cena cukru]]</f>
        <v>42.180000000000007</v>
      </c>
    </row>
    <row r="1739" spans="1:5" x14ac:dyDescent="0.35">
      <c r="A1739" s="1">
        <v>41316</v>
      </c>
      <c r="B1739" s="2" t="s">
        <v>80</v>
      </c>
      <c r="C1739">
        <v>188</v>
      </c>
      <c r="D1739">
        <f>VLOOKUP(YEAR(cukier[[#This Row],[data sprzedazy]]), $G$3:$H$13, 2,0)</f>
        <v>2.2200000000000002</v>
      </c>
      <c r="E1739">
        <f>cukier[[#This Row],[ilosc sprzedanego cukru w kg]]*cukier[[#This Row],[cena cukru]]</f>
        <v>417.36</v>
      </c>
    </row>
    <row r="1740" spans="1:5" x14ac:dyDescent="0.35">
      <c r="A1740" s="1">
        <v>41316</v>
      </c>
      <c r="B1740" s="2" t="s">
        <v>9</v>
      </c>
      <c r="C1740">
        <v>338</v>
      </c>
      <c r="D1740">
        <f>VLOOKUP(YEAR(cukier[[#This Row],[data sprzedazy]]), $G$3:$H$13, 2,0)</f>
        <v>2.2200000000000002</v>
      </c>
      <c r="E1740">
        <f>cukier[[#This Row],[ilosc sprzedanego cukru w kg]]*cukier[[#This Row],[cena cukru]]</f>
        <v>750.36</v>
      </c>
    </row>
    <row r="1741" spans="1:5" x14ac:dyDescent="0.35">
      <c r="A1741" s="1">
        <v>41317</v>
      </c>
      <c r="B1741" s="2" t="s">
        <v>33</v>
      </c>
      <c r="C1741">
        <v>80</v>
      </c>
      <c r="D1741">
        <f>VLOOKUP(YEAR(cukier[[#This Row],[data sprzedazy]]), $G$3:$H$13, 2,0)</f>
        <v>2.2200000000000002</v>
      </c>
      <c r="E1741">
        <f>cukier[[#This Row],[ilosc sprzedanego cukru w kg]]*cukier[[#This Row],[cena cukru]]</f>
        <v>177.60000000000002</v>
      </c>
    </row>
    <row r="1742" spans="1:5" x14ac:dyDescent="0.35">
      <c r="A1742" s="1">
        <v>41318</v>
      </c>
      <c r="B1742" s="2" t="s">
        <v>173</v>
      </c>
      <c r="C1742">
        <v>20</v>
      </c>
      <c r="D1742">
        <f>VLOOKUP(YEAR(cukier[[#This Row],[data sprzedazy]]), $G$3:$H$13, 2,0)</f>
        <v>2.2200000000000002</v>
      </c>
      <c r="E1742">
        <f>cukier[[#This Row],[ilosc sprzedanego cukru w kg]]*cukier[[#This Row],[cena cukru]]</f>
        <v>44.400000000000006</v>
      </c>
    </row>
    <row r="1743" spans="1:5" x14ac:dyDescent="0.35">
      <c r="A1743" s="1">
        <v>41321</v>
      </c>
      <c r="B1743" s="2" t="s">
        <v>161</v>
      </c>
      <c r="C1743">
        <v>1</v>
      </c>
      <c r="D1743">
        <f>VLOOKUP(YEAR(cukier[[#This Row],[data sprzedazy]]), $G$3:$H$13, 2,0)</f>
        <v>2.2200000000000002</v>
      </c>
      <c r="E1743">
        <f>cukier[[#This Row],[ilosc sprzedanego cukru w kg]]*cukier[[#This Row],[cena cukru]]</f>
        <v>2.2200000000000002</v>
      </c>
    </row>
    <row r="1744" spans="1:5" x14ac:dyDescent="0.35">
      <c r="A1744" s="1">
        <v>41322</v>
      </c>
      <c r="B1744" s="2" t="s">
        <v>54</v>
      </c>
      <c r="C1744">
        <v>200</v>
      </c>
      <c r="D1744">
        <f>VLOOKUP(YEAR(cukier[[#This Row],[data sprzedazy]]), $G$3:$H$13, 2,0)</f>
        <v>2.2200000000000002</v>
      </c>
      <c r="E1744">
        <f>cukier[[#This Row],[ilosc sprzedanego cukru w kg]]*cukier[[#This Row],[cena cukru]]</f>
        <v>444.00000000000006</v>
      </c>
    </row>
    <row r="1745" spans="1:5" x14ac:dyDescent="0.35">
      <c r="A1745" s="1">
        <v>41323</v>
      </c>
      <c r="B1745" s="2" t="s">
        <v>7</v>
      </c>
      <c r="C1745">
        <v>429</v>
      </c>
      <c r="D1745">
        <f>VLOOKUP(YEAR(cukier[[#This Row],[data sprzedazy]]), $G$3:$H$13, 2,0)</f>
        <v>2.2200000000000002</v>
      </c>
      <c r="E1745">
        <f>cukier[[#This Row],[ilosc sprzedanego cukru w kg]]*cukier[[#This Row],[cena cukru]]</f>
        <v>952.38000000000011</v>
      </c>
    </row>
    <row r="1746" spans="1:5" x14ac:dyDescent="0.35">
      <c r="A1746" s="1">
        <v>41324</v>
      </c>
      <c r="B1746" s="2" t="s">
        <v>14</v>
      </c>
      <c r="C1746">
        <v>183</v>
      </c>
      <c r="D1746">
        <f>VLOOKUP(YEAR(cukier[[#This Row],[data sprzedazy]]), $G$3:$H$13, 2,0)</f>
        <v>2.2200000000000002</v>
      </c>
      <c r="E1746">
        <f>cukier[[#This Row],[ilosc sprzedanego cukru w kg]]*cukier[[#This Row],[cena cukru]]</f>
        <v>406.26000000000005</v>
      </c>
    </row>
    <row r="1747" spans="1:5" x14ac:dyDescent="0.35">
      <c r="A1747" s="1">
        <v>41325</v>
      </c>
      <c r="B1747" s="2" t="s">
        <v>12</v>
      </c>
      <c r="C1747">
        <v>26</v>
      </c>
      <c r="D1747">
        <f>VLOOKUP(YEAR(cukier[[#This Row],[data sprzedazy]]), $G$3:$H$13, 2,0)</f>
        <v>2.2200000000000002</v>
      </c>
      <c r="E1747">
        <f>cukier[[#This Row],[ilosc sprzedanego cukru w kg]]*cukier[[#This Row],[cena cukru]]</f>
        <v>57.720000000000006</v>
      </c>
    </row>
    <row r="1748" spans="1:5" x14ac:dyDescent="0.35">
      <c r="A1748" s="1">
        <v>41326</v>
      </c>
      <c r="B1748" s="2" t="s">
        <v>182</v>
      </c>
      <c r="C1748">
        <v>2</v>
      </c>
      <c r="D1748">
        <f>VLOOKUP(YEAR(cukier[[#This Row],[data sprzedazy]]), $G$3:$H$13, 2,0)</f>
        <v>2.2200000000000002</v>
      </c>
      <c r="E1748">
        <f>cukier[[#This Row],[ilosc sprzedanego cukru w kg]]*cukier[[#This Row],[cena cukru]]</f>
        <v>4.4400000000000004</v>
      </c>
    </row>
    <row r="1749" spans="1:5" x14ac:dyDescent="0.35">
      <c r="A1749" s="1">
        <v>41328</v>
      </c>
      <c r="B1749" s="2" t="s">
        <v>9</v>
      </c>
      <c r="C1749">
        <v>174</v>
      </c>
      <c r="D1749">
        <f>VLOOKUP(YEAR(cukier[[#This Row],[data sprzedazy]]), $G$3:$H$13, 2,0)</f>
        <v>2.2200000000000002</v>
      </c>
      <c r="E1749">
        <f>cukier[[#This Row],[ilosc sprzedanego cukru w kg]]*cukier[[#This Row],[cena cukru]]</f>
        <v>386.28000000000003</v>
      </c>
    </row>
    <row r="1750" spans="1:5" x14ac:dyDescent="0.35">
      <c r="A1750" s="1">
        <v>41329</v>
      </c>
      <c r="B1750" s="2" t="s">
        <v>54</v>
      </c>
      <c r="C1750">
        <v>98</v>
      </c>
      <c r="D1750">
        <f>VLOOKUP(YEAR(cukier[[#This Row],[data sprzedazy]]), $G$3:$H$13, 2,0)</f>
        <v>2.2200000000000002</v>
      </c>
      <c r="E1750">
        <f>cukier[[#This Row],[ilosc sprzedanego cukru w kg]]*cukier[[#This Row],[cena cukru]]</f>
        <v>217.56000000000003</v>
      </c>
    </row>
    <row r="1751" spans="1:5" x14ac:dyDescent="0.35">
      <c r="A1751" s="1">
        <v>41329</v>
      </c>
      <c r="B1751" s="2" t="s">
        <v>187</v>
      </c>
      <c r="C1751">
        <v>11</v>
      </c>
      <c r="D1751">
        <f>VLOOKUP(YEAR(cukier[[#This Row],[data sprzedazy]]), $G$3:$H$13, 2,0)</f>
        <v>2.2200000000000002</v>
      </c>
      <c r="E1751">
        <f>cukier[[#This Row],[ilosc sprzedanego cukru w kg]]*cukier[[#This Row],[cena cukru]]</f>
        <v>24.42</v>
      </c>
    </row>
    <row r="1752" spans="1:5" x14ac:dyDescent="0.35">
      <c r="A1752" s="1">
        <v>41332</v>
      </c>
      <c r="B1752" s="2" t="s">
        <v>30</v>
      </c>
      <c r="C1752">
        <v>58</v>
      </c>
      <c r="D1752">
        <f>VLOOKUP(YEAR(cukier[[#This Row],[data sprzedazy]]), $G$3:$H$13, 2,0)</f>
        <v>2.2200000000000002</v>
      </c>
      <c r="E1752">
        <f>cukier[[#This Row],[ilosc sprzedanego cukru w kg]]*cukier[[#This Row],[cena cukru]]</f>
        <v>128.76000000000002</v>
      </c>
    </row>
    <row r="1753" spans="1:5" x14ac:dyDescent="0.35">
      <c r="A1753" s="1">
        <v>41336</v>
      </c>
      <c r="B1753" s="2" t="s">
        <v>17</v>
      </c>
      <c r="C1753">
        <v>17</v>
      </c>
      <c r="D1753">
        <f>VLOOKUP(YEAR(cukier[[#This Row],[data sprzedazy]]), $G$3:$H$13, 2,0)</f>
        <v>2.2200000000000002</v>
      </c>
      <c r="E1753">
        <f>cukier[[#This Row],[ilosc sprzedanego cukru w kg]]*cukier[[#This Row],[cena cukru]]</f>
        <v>37.74</v>
      </c>
    </row>
    <row r="1754" spans="1:5" x14ac:dyDescent="0.35">
      <c r="A1754" s="1">
        <v>41337</v>
      </c>
      <c r="B1754" s="2" t="s">
        <v>19</v>
      </c>
      <c r="C1754">
        <v>143</v>
      </c>
      <c r="D1754">
        <f>VLOOKUP(YEAR(cukier[[#This Row],[data sprzedazy]]), $G$3:$H$13, 2,0)</f>
        <v>2.2200000000000002</v>
      </c>
      <c r="E1754">
        <f>cukier[[#This Row],[ilosc sprzedanego cukru w kg]]*cukier[[#This Row],[cena cukru]]</f>
        <v>317.46000000000004</v>
      </c>
    </row>
    <row r="1755" spans="1:5" x14ac:dyDescent="0.35">
      <c r="A1755" s="1">
        <v>41339</v>
      </c>
      <c r="B1755" s="2" t="s">
        <v>54</v>
      </c>
      <c r="C1755">
        <v>108</v>
      </c>
      <c r="D1755">
        <f>VLOOKUP(YEAR(cukier[[#This Row],[data sprzedazy]]), $G$3:$H$13, 2,0)</f>
        <v>2.2200000000000002</v>
      </c>
      <c r="E1755">
        <f>cukier[[#This Row],[ilosc sprzedanego cukru w kg]]*cukier[[#This Row],[cena cukru]]</f>
        <v>239.76000000000002</v>
      </c>
    </row>
    <row r="1756" spans="1:5" x14ac:dyDescent="0.35">
      <c r="A1756" s="1">
        <v>41346</v>
      </c>
      <c r="B1756" s="2" t="s">
        <v>104</v>
      </c>
      <c r="C1756">
        <v>424</v>
      </c>
      <c r="D1756">
        <f>VLOOKUP(YEAR(cukier[[#This Row],[data sprzedazy]]), $G$3:$H$13, 2,0)</f>
        <v>2.2200000000000002</v>
      </c>
      <c r="E1756">
        <f>cukier[[#This Row],[ilosc sprzedanego cukru w kg]]*cukier[[#This Row],[cena cukru]]</f>
        <v>941.28000000000009</v>
      </c>
    </row>
    <row r="1757" spans="1:5" x14ac:dyDescent="0.35">
      <c r="A1757" s="1">
        <v>41351</v>
      </c>
      <c r="B1757" s="2" t="s">
        <v>223</v>
      </c>
      <c r="C1757">
        <v>9</v>
      </c>
      <c r="D1757">
        <f>VLOOKUP(YEAR(cukier[[#This Row],[data sprzedazy]]), $G$3:$H$13, 2,0)</f>
        <v>2.2200000000000002</v>
      </c>
      <c r="E1757">
        <f>cukier[[#This Row],[ilosc sprzedanego cukru w kg]]*cukier[[#This Row],[cena cukru]]</f>
        <v>19.98</v>
      </c>
    </row>
    <row r="1758" spans="1:5" x14ac:dyDescent="0.35">
      <c r="A1758" s="1">
        <v>41352</v>
      </c>
      <c r="B1758" s="2" t="s">
        <v>30</v>
      </c>
      <c r="C1758">
        <v>135</v>
      </c>
      <c r="D1758">
        <f>VLOOKUP(YEAR(cukier[[#This Row],[data sprzedazy]]), $G$3:$H$13, 2,0)</f>
        <v>2.2200000000000002</v>
      </c>
      <c r="E1758">
        <f>cukier[[#This Row],[ilosc sprzedanego cukru w kg]]*cukier[[#This Row],[cena cukru]]</f>
        <v>299.70000000000005</v>
      </c>
    </row>
    <row r="1759" spans="1:5" x14ac:dyDescent="0.35">
      <c r="A1759" s="1">
        <v>41356</v>
      </c>
      <c r="B1759" s="2" t="s">
        <v>16</v>
      </c>
      <c r="C1759">
        <v>202</v>
      </c>
      <c r="D1759">
        <f>VLOOKUP(YEAR(cukier[[#This Row],[data sprzedazy]]), $G$3:$H$13, 2,0)</f>
        <v>2.2200000000000002</v>
      </c>
      <c r="E1759">
        <f>cukier[[#This Row],[ilosc sprzedanego cukru w kg]]*cukier[[#This Row],[cena cukru]]</f>
        <v>448.44000000000005</v>
      </c>
    </row>
    <row r="1760" spans="1:5" x14ac:dyDescent="0.35">
      <c r="A1760" s="1">
        <v>41357</v>
      </c>
      <c r="B1760" s="2" t="s">
        <v>47</v>
      </c>
      <c r="C1760">
        <v>459</v>
      </c>
      <c r="D1760">
        <f>VLOOKUP(YEAR(cukier[[#This Row],[data sprzedazy]]), $G$3:$H$13, 2,0)</f>
        <v>2.2200000000000002</v>
      </c>
      <c r="E1760">
        <f>cukier[[#This Row],[ilosc sprzedanego cukru w kg]]*cukier[[#This Row],[cena cukru]]</f>
        <v>1018.9800000000001</v>
      </c>
    </row>
    <row r="1761" spans="1:5" x14ac:dyDescent="0.35">
      <c r="A1761" s="1">
        <v>41361</v>
      </c>
      <c r="B1761" s="2" t="s">
        <v>60</v>
      </c>
      <c r="C1761">
        <v>107</v>
      </c>
      <c r="D1761">
        <f>VLOOKUP(YEAR(cukier[[#This Row],[data sprzedazy]]), $G$3:$H$13, 2,0)</f>
        <v>2.2200000000000002</v>
      </c>
      <c r="E1761">
        <f>cukier[[#This Row],[ilosc sprzedanego cukru w kg]]*cukier[[#This Row],[cena cukru]]</f>
        <v>237.54000000000002</v>
      </c>
    </row>
    <row r="1762" spans="1:5" x14ac:dyDescent="0.35">
      <c r="A1762" s="1">
        <v>41362</v>
      </c>
      <c r="B1762" s="2" t="s">
        <v>37</v>
      </c>
      <c r="C1762">
        <v>37</v>
      </c>
      <c r="D1762">
        <f>VLOOKUP(YEAR(cukier[[#This Row],[data sprzedazy]]), $G$3:$H$13, 2,0)</f>
        <v>2.2200000000000002</v>
      </c>
      <c r="E1762">
        <f>cukier[[#This Row],[ilosc sprzedanego cukru w kg]]*cukier[[#This Row],[cena cukru]]</f>
        <v>82.14</v>
      </c>
    </row>
    <row r="1763" spans="1:5" x14ac:dyDescent="0.35">
      <c r="A1763" s="1">
        <v>41363</v>
      </c>
      <c r="B1763" s="2" t="s">
        <v>63</v>
      </c>
      <c r="C1763">
        <v>43</v>
      </c>
      <c r="D1763">
        <f>VLOOKUP(YEAR(cukier[[#This Row],[data sprzedazy]]), $G$3:$H$13, 2,0)</f>
        <v>2.2200000000000002</v>
      </c>
      <c r="E1763">
        <f>cukier[[#This Row],[ilosc sprzedanego cukru w kg]]*cukier[[#This Row],[cena cukru]]</f>
        <v>95.460000000000008</v>
      </c>
    </row>
    <row r="1764" spans="1:5" x14ac:dyDescent="0.35">
      <c r="A1764" s="1">
        <v>41365</v>
      </c>
      <c r="B1764" s="2" t="s">
        <v>11</v>
      </c>
      <c r="C1764">
        <v>352</v>
      </c>
      <c r="D1764">
        <f>VLOOKUP(YEAR(cukier[[#This Row],[data sprzedazy]]), $G$3:$H$13, 2,0)</f>
        <v>2.2200000000000002</v>
      </c>
      <c r="E1764">
        <f>cukier[[#This Row],[ilosc sprzedanego cukru w kg]]*cukier[[#This Row],[cena cukru]]</f>
        <v>781.44</v>
      </c>
    </row>
    <row r="1765" spans="1:5" x14ac:dyDescent="0.35">
      <c r="A1765" s="1">
        <v>41368</v>
      </c>
      <c r="B1765" s="2" t="s">
        <v>20</v>
      </c>
      <c r="C1765">
        <v>94</v>
      </c>
      <c r="D1765">
        <f>VLOOKUP(YEAR(cukier[[#This Row],[data sprzedazy]]), $G$3:$H$13, 2,0)</f>
        <v>2.2200000000000002</v>
      </c>
      <c r="E1765">
        <f>cukier[[#This Row],[ilosc sprzedanego cukru w kg]]*cukier[[#This Row],[cena cukru]]</f>
        <v>208.68</v>
      </c>
    </row>
    <row r="1766" spans="1:5" x14ac:dyDescent="0.35">
      <c r="A1766" s="1">
        <v>41368</v>
      </c>
      <c r="B1766" s="2" t="s">
        <v>68</v>
      </c>
      <c r="C1766">
        <v>112</v>
      </c>
      <c r="D1766">
        <f>VLOOKUP(YEAR(cukier[[#This Row],[data sprzedazy]]), $G$3:$H$13, 2,0)</f>
        <v>2.2200000000000002</v>
      </c>
      <c r="E1766">
        <f>cukier[[#This Row],[ilosc sprzedanego cukru w kg]]*cukier[[#This Row],[cena cukru]]</f>
        <v>248.64000000000001</v>
      </c>
    </row>
    <row r="1767" spans="1:5" x14ac:dyDescent="0.35">
      <c r="A1767" s="1">
        <v>41369</v>
      </c>
      <c r="B1767" s="2" t="s">
        <v>63</v>
      </c>
      <c r="C1767">
        <v>136</v>
      </c>
      <c r="D1767">
        <f>VLOOKUP(YEAR(cukier[[#This Row],[data sprzedazy]]), $G$3:$H$13, 2,0)</f>
        <v>2.2200000000000002</v>
      </c>
      <c r="E1767">
        <f>cukier[[#This Row],[ilosc sprzedanego cukru w kg]]*cukier[[#This Row],[cena cukru]]</f>
        <v>301.92</v>
      </c>
    </row>
    <row r="1768" spans="1:5" x14ac:dyDescent="0.35">
      <c r="A1768" s="1">
        <v>41370</v>
      </c>
      <c r="B1768" s="2" t="s">
        <v>80</v>
      </c>
      <c r="C1768">
        <v>56</v>
      </c>
      <c r="D1768">
        <f>VLOOKUP(YEAR(cukier[[#This Row],[data sprzedazy]]), $G$3:$H$13, 2,0)</f>
        <v>2.2200000000000002</v>
      </c>
      <c r="E1768">
        <f>cukier[[#This Row],[ilosc sprzedanego cukru w kg]]*cukier[[#This Row],[cena cukru]]</f>
        <v>124.32000000000001</v>
      </c>
    </row>
    <row r="1769" spans="1:5" x14ac:dyDescent="0.35">
      <c r="A1769" s="1">
        <v>41372</v>
      </c>
      <c r="B1769" s="2" t="s">
        <v>16</v>
      </c>
      <c r="C1769">
        <v>286</v>
      </c>
      <c r="D1769">
        <f>VLOOKUP(YEAR(cukier[[#This Row],[data sprzedazy]]), $G$3:$H$13, 2,0)</f>
        <v>2.2200000000000002</v>
      </c>
      <c r="E1769">
        <f>cukier[[#This Row],[ilosc sprzedanego cukru w kg]]*cukier[[#This Row],[cena cukru]]</f>
        <v>634.92000000000007</v>
      </c>
    </row>
    <row r="1770" spans="1:5" x14ac:dyDescent="0.35">
      <c r="A1770" s="1">
        <v>41373</v>
      </c>
      <c r="B1770" s="2" t="s">
        <v>9</v>
      </c>
      <c r="C1770">
        <v>296</v>
      </c>
      <c r="D1770">
        <f>VLOOKUP(YEAR(cukier[[#This Row],[data sprzedazy]]), $G$3:$H$13, 2,0)</f>
        <v>2.2200000000000002</v>
      </c>
      <c r="E1770">
        <f>cukier[[#This Row],[ilosc sprzedanego cukru w kg]]*cukier[[#This Row],[cena cukru]]</f>
        <v>657.12</v>
      </c>
    </row>
    <row r="1771" spans="1:5" x14ac:dyDescent="0.35">
      <c r="A1771" s="1">
        <v>41373</v>
      </c>
      <c r="B1771" s="2" t="s">
        <v>27</v>
      </c>
      <c r="C1771">
        <v>81</v>
      </c>
      <c r="D1771">
        <f>VLOOKUP(YEAR(cukier[[#This Row],[data sprzedazy]]), $G$3:$H$13, 2,0)</f>
        <v>2.2200000000000002</v>
      </c>
      <c r="E1771">
        <f>cukier[[#This Row],[ilosc sprzedanego cukru w kg]]*cukier[[#This Row],[cena cukru]]</f>
        <v>179.82000000000002</v>
      </c>
    </row>
    <row r="1772" spans="1:5" x14ac:dyDescent="0.35">
      <c r="A1772" s="1">
        <v>41374</v>
      </c>
      <c r="B1772" s="2" t="s">
        <v>16</v>
      </c>
      <c r="C1772">
        <v>231</v>
      </c>
      <c r="D1772">
        <f>VLOOKUP(YEAR(cukier[[#This Row],[data sprzedazy]]), $G$3:$H$13, 2,0)</f>
        <v>2.2200000000000002</v>
      </c>
      <c r="E1772">
        <f>cukier[[#This Row],[ilosc sprzedanego cukru w kg]]*cukier[[#This Row],[cena cukru]]</f>
        <v>512.82000000000005</v>
      </c>
    </row>
    <row r="1773" spans="1:5" x14ac:dyDescent="0.35">
      <c r="A1773" s="1">
        <v>41375</v>
      </c>
      <c r="B1773" s="2" t="s">
        <v>19</v>
      </c>
      <c r="C1773">
        <v>149</v>
      </c>
      <c r="D1773">
        <f>VLOOKUP(YEAR(cukier[[#This Row],[data sprzedazy]]), $G$3:$H$13, 2,0)</f>
        <v>2.2200000000000002</v>
      </c>
      <c r="E1773">
        <f>cukier[[#This Row],[ilosc sprzedanego cukru w kg]]*cukier[[#This Row],[cena cukru]]</f>
        <v>330.78000000000003</v>
      </c>
    </row>
    <row r="1774" spans="1:5" x14ac:dyDescent="0.35">
      <c r="A1774" s="1">
        <v>41375</v>
      </c>
      <c r="B1774" s="2" t="s">
        <v>134</v>
      </c>
      <c r="C1774">
        <v>3</v>
      </c>
      <c r="D1774">
        <f>VLOOKUP(YEAR(cukier[[#This Row],[data sprzedazy]]), $G$3:$H$13, 2,0)</f>
        <v>2.2200000000000002</v>
      </c>
      <c r="E1774">
        <f>cukier[[#This Row],[ilosc sprzedanego cukru w kg]]*cukier[[#This Row],[cena cukru]]</f>
        <v>6.66</v>
      </c>
    </row>
    <row r="1775" spans="1:5" x14ac:dyDescent="0.35">
      <c r="A1775" s="1">
        <v>41376</v>
      </c>
      <c r="B1775" s="2" t="s">
        <v>16</v>
      </c>
      <c r="C1775">
        <v>311</v>
      </c>
      <c r="D1775">
        <f>VLOOKUP(YEAR(cukier[[#This Row],[data sprzedazy]]), $G$3:$H$13, 2,0)</f>
        <v>2.2200000000000002</v>
      </c>
      <c r="E1775">
        <f>cukier[[#This Row],[ilosc sprzedanego cukru w kg]]*cukier[[#This Row],[cena cukru]]</f>
        <v>690.42000000000007</v>
      </c>
    </row>
    <row r="1776" spans="1:5" x14ac:dyDescent="0.35">
      <c r="A1776" s="1">
        <v>41379</v>
      </c>
      <c r="B1776" s="2" t="s">
        <v>68</v>
      </c>
      <c r="C1776">
        <v>121</v>
      </c>
      <c r="D1776">
        <f>VLOOKUP(YEAR(cukier[[#This Row],[data sprzedazy]]), $G$3:$H$13, 2,0)</f>
        <v>2.2200000000000002</v>
      </c>
      <c r="E1776">
        <f>cukier[[#This Row],[ilosc sprzedanego cukru w kg]]*cukier[[#This Row],[cena cukru]]</f>
        <v>268.62</v>
      </c>
    </row>
    <row r="1777" spans="1:5" x14ac:dyDescent="0.35">
      <c r="A1777" s="1">
        <v>41380</v>
      </c>
      <c r="B1777" s="2" t="s">
        <v>155</v>
      </c>
      <c r="C1777">
        <v>15</v>
      </c>
      <c r="D1777">
        <f>VLOOKUP(YEAR(cukier[[#This Row],[data sprzedazy]]), $G$3:$H$13, 2,0)</f>
        <v>2.2200000000000002</v>
      </c>
      <c r="E1777">
        <f>cukier[[#This Row],[ilosc sprzedanego cukru w kg]]*cukier[[#This Row],[cena cukru]]</f>
        <v>33.300000000000004</v>
      </c>
    </row>
    <row r="1778" spans="1:5" x14ac:dyDescent="0.35">
      <c r="A1778" s="1">
        <v>41381</v>
      </c>
      <c r="B1778" s="2" t="s">
        <v>138</v>
      </c>
      <c r="C1778">
        <v>14</v>
      </c>
      <c r="D1778">
        <f>VLOOKUP(YEAR(cukier[[#This Row],[data sprzedazy]]), $G$3:$H$13, 2,0)</f>
        <v>2.2200000000000002</v>
      </c>
      <c r="E1778">
        <f>cukier[[#This Row],[ilosc sprzedanego cukru w kg]]*cukier[[#This Row],[cena cukru]]</f>
        <v>31.080000000000002</v>
      </c>
    </row>
    <row r="1779" spans="1:5" x14ac:dyDescent="0.35">
      <c r="A1779" s="1">
        <v>41381</v>
      </c>
      <c r="B1779" s="2" t="s">
        <v>9</v>
      </c>
      <c r="C1779">
        <v>240</v>
      </c>
      <c r="D1779">
        <f>VLOOKUP(YEAR(cukier[[#This Row],[data sprzedazy]]), $G$3:$H$13, 2,0)</f>
        <v>2.2200000000000002</v>
      </c>
      <c r="E1779">
        <f>cukier[[#This Row],[ilosc sprzedanego cukru w kg]]*cukier[[#This Row],[cena cukru]]</f>
        <v>532.80000000000007</v>
      </c>
    </row>
    <row r="1780" spans="1:5" x14ac:dyDescent="0.35">
      <c r="A1780" s="1">
        <v>41383</v>
      </c>
      <c r="B1780" s="2" t="s">
        <v>58</v>
      </c>
      <c r="C1780">
        <v>12</v>
      </c>
      <c r="D1780">
        <f>VLOOKUP(YEAR(cukier[[#This Row],[data sprzedazy]]), $G$3:$H$13, 2,0)</f>
        <v>2.2200000000000002</v>
      </c>
      <c r="E1780">
        <f>cukier[[#This Row],[ilosc sprzedanego cukru w kg]]*cukier[[#This Row],[cena cukru]]</f>
        <v>26.64</v>
      </c>
    </row>
    <row r="1781" spans="1:5" x14ac:dyDescent="0.35">
      <c r="A1781" s="1">
        <v>41385</v>
      </c>
      <c r="B1781" s="2" t="s">
        <v>201</v>
      </c>
      <c r="C1781">
        <v>1</v>
      </c>
      <c r="D1781">
        <f>VLOOKUP(YEAR(cukier[[#This Row],[data sprzedazy]]), $G$3:$H$13, 2,0)</f>
        <v>2.2200000000000002</v>
      </c>
      <c r="E1781">
        <f>cukier[[#This Row],[ilosc sprzedanego cukru w kg]]*cukier[[#This Row],[cena cukru]]</f>
        <v>2.2200000000000002</v>
      </c>
    </row>
    <row r="1782" spans="1:5" x14ac:dyDescent="0.35">
      <c r="A1782" s="1">
        <v>41388</v>
      </c>
      <c r="B1782" s="2" t="s">
        <v>234</v>
      </c>
      <c r="C1782">
        <v>12</v>
      </c>
      <c r="D1782">
        <f>VLOOKUP(YEAR(cukier[[#This Row],[data sprzedazy]]), $G$3:$H$13, 2,0)</f>
        <v>2.2200000000000002</v>
      </c>
      <c r="E1782">
        <f>cukier[[#This Row],[ilosc sprzedanego cukru w kg]]*cukier[[#This Row],[cena cukru]]</f>
        <v>26.64</v>
      </c>
    </row>
    <row r="1783" spans="1:5" x14ac:dyDescent="0.35">
      <c r="A1783" s="1">
        <v>41391</v>
      </c>
      <c r="B1783" s="2" t="s">
        <v>20</v>
      </c>
      <c r="C1783">
        <v>190</v>
      </c>
      <c r="D1783">
        <f>VLOOKUP(YEAR(cukier[[#This Row],[data sprzedazy]]), $G$3:$H$13, 2,0)</f>
        <v>2.2200000000000002</v>
      </c>
      <c r="E1783">
        <f>cukier[[#This Row],[ilosc sprzedanego cukru w kg]]*cukier[[#This Row],[cena cukru]]</f>
        <v>421.8</v>
      </c>
    </row>
    <row r="1784" spans="1:5" x14ac:dyDescent="0.35">
      <c r="A1784" s="1">
        <v>41392</v>
      </c>
      <c r="B1784" s="2" t="s">
        <v>65</v>
      </c>
      <c r="C1784">
        <v>179</v>
      </c>
      <c r="D1784">
        <f>VLOOKUP(YEAR(cukier[[#This Row],[data sprzedazy]]), $G$3:$H$13, 2,0)</f>
        <v>2.2200000000000002</v>
      </c>
      <c r="E1784">
        <f>cukier[[#This Row],[ilosc sprzedanego cukru w kg]]*cukier[[#This Row],[cena cukru]]</f>
        <v>397.38000000000005</v>
      </c>
    </row>
    <row r="1785" spans="1:5" x14ac:dyDescent="0.35">
      <c r="A1785" s="1">
        <v>41394</v>
      </c>
      <c r="B1785" s="2" t="s">
        <v>24</v>
      </c>
      <c r="C1785">
        <v>106</v>
      </c>
      <c r="D1785">
        <f>VLOOKUP(YEAR(cukier[[#This Row],[data sprzedazy]]), $G$3:$H$13, 2,0)</f>
        <v>2.2200000000000002</v>
      </c>
      <c r="E1785">
        <f>cukier[[#This Row],[ilosc sprzedanego cukru w kg]]*cukier[[#This Row],[cena cukru]]</f>
        <v>235.32000000000002</v>
      </c>
    </row>
    <row r="1786" spans="1:5" x14ac:dyDescent="0.35">
      <c r="A1786" s="1">
        <v>41396</v>
      </c>
      <c r="B1786" s="2" t="s">
        <v>9</v>
      </c>
      <c r="C1786">
        <v>267</v>
      </c>
      <c r="D1786">
        <f>VLOOKUP(YEAR(cukier[[#This Row],[data sprzedazy]]), $G$3:$H$13, 2,0)</f>
        <v>2.2200000000000002</v>
      </c>
      <c r="E1786">
        <f>cukier[[#This Row],[ilosc sprzedanego cukru w kg]]*cukier[[#This Row],[cena cukru]]</f>
        <v>592.74</v>
      </c>
    </row>
    <row r="1787" spans="1:5" x14ac:dyDescent="0.35">
      <c r="A1787" s="1">
        <v>41396</v>
      </c>
      <c r="B1787" s="2" t="s">
        <v>125</v>
      </c>
      <c r="C1787">
        <v>66</v>
      </c>
      <c r="D1787">
        <f>VLOOKUP(YEAR(cukier[[#This Row],[data sprzedazy]]), $G$3:$H$13, 2,0)</f>
        <v>2.2200000000000002</v>
      </c>
      <c r="E1787">
        <f>cukier[[#This Row],[ilosc sprzedanego cukru w kg]]*cukier[[#This Row],[cena cukru]]</f>
        <v>146.52000000000001</v>
      </c>
    </row>
    <row r="1788" spans="1:5" x14ac:dyDescent="0.35">
      <c r="A1788" s="1">
        <v>41398</v>
      </c>
      <c r="B1788" s="2" t="s">
        <v>16</v>
      </c>
      <c r="C1788">
        <v>471</v>
      </c>
      <c r="D1788">
        <f>VLOOKUP(YEAR(cukier[[#This Row],[data sprzedazy]]), $G$3:$H$13, 2,0)</f>
        <v>2.2200000000000002</v>
      </c>
      <c r="E1788">
        <f>cukier[[#This Row],[ilosc sprzedanego cukru w kg]]*cukier[[#This Row],[cena cukru]]</f>
        <v>1045.6200000000001</v>
      </c>
    </row>
    <row r="1789" spans="1:5" x14ac:dyDescent="0.35">
      <c r="A1789" s="1">
        <v>41399</v>
      </c>
      <c r="B1789" s="2" t="s">
        <v>62</v>
      </c>
      <c r="C1789">
        <v>5</v>
      </c>
      <c r="D1789">
        <f>VLOOKUP(YEAR(cukier[[#This Row],[data sprzedazy]]), $G$3:$H$13, 2,0)</f>
        <v>2.2200000000000002</v>
      </c>
      <c r="E1789">
        <f>cukier[[#This Row],[ilosc sprzedanego cukru w kg]]*cukier[[#This Row],[cena cukru]]</f>
        <v>11.100000000000001</v>
      </c>
    </row>
    <row r="1790" spans="1:5" x14ac:dyDescent="0.35">
      <c r="A1790" s="1">
        <v>41401</v>
      </c>
      <c r="B1790" s="2" t="s">
        <v>223</v>
      </c>
      <c r="C1790">
        <v>11</v>
      </c>
      <c r="D1790">
        <f>VLOOKUP(YEAR(cukier[[#This Row],[data sprzedazy]]), $G$3:$H$13, 2,0)</f>
        <v>2.2200000000000002</v>
      </c>
      <c r="E1790">
        <f>cukier[[#This Row],[ilosc sprzedanego cukru w kg]]*cukier[[#This Row],[cena cukru]]</f>
        <v>24.42</v>
      </c>
    </row>
    <row r="1791" spans="1:5" x14ac:dyDescent="0.35">
      <c r="A1791" s="1">
        <v>41403</v>
      </c>
      <c r="B1791" s="2" t="s">
        <v>73</v>
      </c>
      <c r="C1791">
        <v>103</v>
      </c>
      <c r="D1791">
        <f>VLOOKUP(YEAR(cukier[[#This Row],[data sprzedazy]]), $G$3:$H$13, 2,0)</f>
        <v>2.2200000000000002</v>
      </c>
      <c r="E1791">
        <f>cukier[[#This Row],[ilosc sprzedanego cukru w kg]]*cukier[[#This Row],[cena cukru]]</f>
        <v>228.66000000000003</v>
      </c>
    </row>
    <row r="1792" spans="1:5" x14ac:dyDescent="0.35">
      <c r="A1792" s="1">
        <v>41403</v>
      </c>
      <c r="B1792" s="2" t="s">
        <v>21</v>
      </c>
      <c r="C1792">
        <v>92</v>
      </c>
      <c r="D1792">
        <f>VLOOKUP(YEAR(cukier[[#This Row],[data sprzedazy]]), $G$3:$H$13, 2,0)</f>
        <v>2.2200000000000002</v>
      </c>
      <c r="E1792">
        <f>cukier[[#This Row],[ilosc sprzedanego cukru w kg]]*cukier[[#This Row],[cena cukru]]</f>
        <v>204.24</v>
      </c>
    </row>
    <row r="1793" spans="1:5" x14ac:dyDescent="0.35">
      <c r="A1793" s="1">
        <v>41405</v>
      </c>
      <c r="B1793" s="2" t="s">
        <v>12</v>
      </c>
      <c r="C1793">
        <v>115</v>
      </c>
      <c r="D1793">
        <f>VLOOKUP(YEAR(cukier[[#This Row],[data sprzedazy]]), $G$3:$H$13, 2,0)</f>
        <v>2.2200000000000002</v>
      </c>
      <c r="E1793">
        <f>cukier[[#This Row],[ilosc sprzedanego cukru w kg]]*cukier[[#This Row],[cena cukru]]</f>
        <v>255.3</v>
      </c>
    </row>
    <row r="1794" spans="1:5" x14ac:dyDescent="0.35">
      <c r="A1794" s="1">
        <v>41406</v>
      </c>
      <c r="B1794" s="2" t="s">
        <v>54</v>
      </c>
      <c r="C1794">
        <v>62</v>
      </c>
      <c r="D1794">
        <f>VLOOKUP(YEAR(cukier[[#This Row],[data sprzedazy]]), $G$3:$H$13, 2,0)</f>
        <v>2.2200000000000002</v>
      </c>
      <c r="E1794">
        <f>cukier[[#This Row],[ilosc sprzedanego cukru w kg]]*cukier[[#This Row],[cena cukru]]</f>
        <v>137.64000000000001</v>
      </c>
    </row>
    <row r="1795" spans="1:5" x14ac:dyDescent="0.35">
      <c r="A1795" s="1">
        <v>41406</v>
      </c>
      <c r="B1795" s="2" t="s">
        <v>7</v>
      </c>
      <c r="C1795">
        <v>420</v>
      </c>
      <c r="D1795">
        <f>VLOOKUP(YEAR(cukier[[#This Row],[data sprzedazy]]), $G$3:$H$13, 2,0)</f>
        <v>2.2200000000000002</v>
      </c>
      <c r="E1795">
        <f>cukier[[#This Row],[ilosc sprzedanego cukru w kg]]*cukier[[#This Row],[cena cukru]]</f>
        <v>932.40000000000009</v>
      </c>
    </row>
    <row r="1796" spans="1:5" x14ac:dyDescent="0.35">
      <c r="A1796" s="1">
        <v>41406</v>
      </c>
      <c r="B1796" s="2" t="s">
        <v>32</v>
      </c>
      <c r="C1796">
        <v>81</v>
      </c>
      <c r="D1796">
        <f>VLOOKUP(YEAR(cukier[[#This Row],[data sprzedazy]]), $G$3:$H$13, 2,0)</f>
        <v>2.2200000000000002</v>
      </c>
      <c r="E1796">
        <f>cukier[[#This Row],[ilosc sprzedanego cukru w kg]]*cukier[[#This Row],[cena cukru]]</f>
        <v>179.82000000000002</v>
      </c>
    </row>
    <row r="1797" spans="1:5" x14ac:dyDescent="0.35">
      <c r="A1797" s="1">
        <v>41407</v>
      </c>
      <c r="B1797" s="2" t="s">
        <v>11</v>
      </c>
      <c r="C1797">
        <v>412</v>
      </c>
      <c r="D1797">
        <f>VLOOKUP(YEAR(cukier[[#This Row],[data sprzedazy]]), $G$3:$H$13, 2,0)</f>
        <v>2.2200000000000002</v>
      </c>
      <c r="E1797">
        <f>cukier[[#This Row],[ilosc sprzedanego cukru w kg]]*cukier[[#This Row],[cena cukru]]</f>
        <v>914.6400000000001</v>
      </c>
    </row>
    <row r="1798" spans="1:5" x14ac:dyDescent="0.35">
      <c r="A1798" s="1">
        <v>41409</v>
      </c>
      <c r="B1798" s="2" t="s">
        <v>47</v>
      </c>
      <c r="C1798">
        <v>377</v>
      </c>
      <c r="D1798">
        <f>VLOOKUP(YEAR(cukier[[#This Row],[data sprzedazy]]), $G$3:$H$13, 2,0)</f>
        <v>2.2200000000000002</v>
      </c>
      <c r="E1798">
        <f>cukier[[#This Row],[ilosc sprzedanego cukru w kg]]*cukier[[#This Row],[cena cukru]]</f>
        <v>836.94</v>
      </c>
    </row>
    <row r="1799" spans="1:5" x14ac:dyDescent="0.35">
      <c r="A1799" s="1">
        <v>41414</v>
      </c>
      <c r="B1799" s="2" t="s">
        <v>47</v>
      </c>
      <c r="C1799">
        <v>461</v>
      </c>
      <c r="D1799">
        <f>VLOOKUP(YEAR(cukier[[#This Row],[data sprzedazy]]), $G$3:$H$13, 2,0)</f>
        <v>2.2200000000000002</v>
      </c>
      <c r="E1799">
        <f>cukier[[#This Row],[ilosc sprzedanego cukru w kg]]*cukier[[#This Row],[cena cukru]]</f>
        <v>1023.4200000000001</v>
      </c>
    </row>
    <row r="1800" spans="1:5" x14ac:dyDescent="0.35">
      <c r="A1800" s="1">
        <v>41414</v>
      </c>
      <c r="B1800" s="2" t="s">
        <v>73</v>
      </c>
      <c r="C1800">
        <v>138</v>
      </c>
      <c r="D1800">
        <f>VLOOKUP(YEAR(cukier[[#This Row],[data sprzedazy]]), $G$3:$H$13, 2,0)</f>
        <v>2.2200000000000002</v>
      </c>
      <c r="E1800">
        <f>cukier[[#This Row],[ilosc sprzedanego cukru w kg]]*cukier[[#This Row],[cena cukru]]</f>
        <v>306.36</v>
      </c>
    </row>
    <row r="1801" spans="1:5" x14ac:dyDescent="0.35">
      <c r="A1801" s="1">
        <v>41418</v>
      </c>
      <c r="B1801" s="2" t="s">
        <v>49</v>
      </c>
      <c r="C1801">
        <v>17</v>
      </c>
      <c r="D1801">
        <f>VLOOKUP(YEAR(cukier[[#This Row],[data sprzedazy]]), $G$3:$H$13, 2,0)</f>
        <v>2.2200000000000002</v>
      </c>
      <c r="E1801">
        <f>cukier[[#This Row],[ilosc sprzedanego cukru w kg]]*cukier[[#This Row],[cena cukru]]</f>
        <v>37.74</v>
      </c>
    </row>
    <row r="1802" spans="1:5" x14ac:dyDescent="0.35">
      <c r="A1802" s="1">
        <v>41422</v>
      </c>
      <c r="B1802" s="2" t="s">
        <v>199</v>
      </c>
      <c r="C1802">
        <v>8</v>
      </c>
      <c r="D1802">
        <f>VLOOKUP(YEAR(cukier[[#This Row],[data sprzedazy]]), $G$3:$H$13, 2,0)</f>
        <v>2.2200000000000002</v>
      </c>
      <c r="E1802">
        <f>cukier[[#This Row],[ilosc sprzedanego cukru w kg]]*cukier[[#This Row],[cena cukru]]</f>
        <v>17.760000000000002</v>
      </c>
    </row>
    <row r="1803" spans="1:5" x14ac:dyDescent="0.35">
      <c r="A1803" s="1">
        <v>41424</v>
      </c>
      <c r="B1803" s="2" t="s">
        <v>11</v>
      </c>
      <c r="C1803">
        <v>448</v>
      </c>
      <c r="D1803">
        <f>VLOOKUP(YEAR(cukier[[#This Row],[data sprzedazy]]), $G$3:$H$13, 2,0)</f>
        <v>2.2200000000000002</v>
      </c>
      <c r="E1803">
        <f>cukier[[#This Row],[ilosc sprzedanego cukru w kg]]*cukier[[#This Row],[cena cukru]]</f>
        <v>994.56000000000006</v>
      </c>
    </row>
    <row r="1804" spans="1:5" x14ac:dyDescent="0.35">
      <c r="A1804" s="1">
        <v>41426</v>
      </c>
      <c r="B1804" s="2" t="s">
        <v>11</v>
      </c>
      <c r="C1804">
        <v>240</v>
      </c>
      <c r="D1804">
        <f>VLOOKUP(YEAR(cukier[[#This Row],[data sprzedazy]]), $G$3:$H$13, 2,0)</f>
        <v>2.2200000000000002</v>
      </c>
      <c r="E1804">
        <f>cukier[[#This Row],[ilosc sprzedanego cukru w kg]]*cukier[[#This Row],[cena cukru]]</f>
        <v>532.80000000000007</v>
      </c>
    </row>
    <row r="1805" spans="1:5" x14ac:dyDescent="0.35">
      <c r="A1805" s="1">
        <v>41427</v>
      </c>
      <c r="B1805" s="2" t="s">
        <v>24</v>
      </c>
      <c r="C1805">
        <v>388</v>
      </c>
      <c r="D1805">
        <f>VLOOKUP(YEAR(cukier[[#This Row],[data sprzedazy]]), $G$3:$H$13, 2,0)</f>
        <v>2.2200000000000002</v>
      </c>
      <c r="E1805">
        <f>cukier[[#This Row],[ilosc sprzedanego cukru w kg]]*cukier[[#This Row],[cena cukru]]</f>
        <v>861.36000000000013</v>
      </c>
    </row>
    <row r="1806" spans="1:5" x14ac:dyDescent="0.35">
      <c r="A1806" s="1">
        <v>41429</v>
      </c>
      <c r="B1806" s="2" t="s">
        <v>9</v>
      </c>
      <c r="C1806">
        <v>455</v>
      </c>
      <c r="D1806">
        <f>VLOOKUP(YEAR(cukier[[#This Row],[data sprzedazy]]), $G$3:$H$13, 2,0)</f>
        <v>2.2200000000000002</v>
      </c>
      <c r="E1806">
        <f>cukier[[#This Row],[ilosc sprzedanego cukru w kg]]*cukier[[#This Row],[cena cukru]]</f>
        <v>1010.1000000000001</v>
      </c>
    </row>
    <row r="1807" spans="1:5" x14ac:dyDescent="0.35">
      <c r="A1807" s="1">
        <v>41429</v>
      </c>
      <c r="B1807" s="2" t="s">
        <v>19</v>
      </c>
      <c r="C1807">
        <v>269</v>
      </c>
      <c r="D1807">
        <f>VLOOKUP(YEAR(cukier[[#This Row],[data sprzedazy]]), $G$3:$H$13, 2,0)</f>
        <v>2.2200000000000002</v>
      </c>
      <c r="E1807">
        <f>cukier[[#This Row],[ilosc sprzedanego cukru w kg]]*cukier[[#This Row],[cena cukru]]</f>
        <v>597.18000000000006</v>
      </c>
    </row>
    <row r="1808" spans="1:5" x14ac:dyDescent="0.35">
      <c r="A1808" s="1">
        <v>41432</v>
      </c>
      <c r="B1808" s="2" t="s">
        <v>8</v>
      </c>
      <c r="C1808">
        <v>81</v>
      </c>
      <c r="D1808">
        <f>VLOOKUP(YEAR(cukier[[#This Row],[data sprzedazy]]), $G$3:$H$13, 2,0)</f>
        <v>2.2200000000000002</v>
      </c>
      <c r="E1808">
        <f>cukier[[#This Row],[ilosc sprzedanego cukru w kg]]*cukier[[#This Row],[cena cukru]]</f>
        <v>179.82000000000002</v>
      </c>
    </row>
    <row r="1809" spans="1:5" x14ac:dyDescent="0.35">
      <c r="A1809" s="1">
        <v>41432</v>
      </c>
      <c r="B1809" s="2" t="s">
        <v>12</v>
      </c>
      <c r="C1809">
        <v>99</v>
      </c>
      <c r="D1809">
        <f>VLOOKUP(YEAR(cukier[[#This Row],[data sprzedazy]]), $G$3:$H$13, 2,0)</f>
        <v>2.2200000000000002</v>
      </c>
      <c r="E1809">
        <f>cukier[[#This Row],[ilosc sprzedanego cukru w kg]]*cukier[[#This Row],[cena cukru]]</f>
        <v>219.78000000000003</v>
      </c>
    </row>
    <row r="1810" spans="1:5" x14ac:dyDescent="0.35">
      <c r="A1810" s="1">
        <v>41437</v>
      </c>
      <c r="B1810" s="2" t="s">
        <v>172</v>
      </c>
      <c r="C1810">
        <v>12</v>
      </c>
      <c r="D1810">
        <f>VLOOKUP(YEAR(cukier[[#This Row],[data sprzedazy]]), $G$3:$H$13, 2,0)</f>
        <v>2.2200000000000002</v>
      </c>
      <c r="E1810">
        <f>cukier[[#This Row],[ilosc sprzedanego cukru w kg]]*cukier[[#This Row],[cena cukru]]</f>
        <v>26.64</v>
      </c>
    </row>
    <row r="1811" spans="1:5" x14ac:dyDescent="0.35">
      <c r="A1811" s="1">
        <v>41439</v>
      </c>
      <c r="B1811" s="2" t="s">
        <v>235</v>
      </c>
      <c r="C1811">
        <v>4</v>
      </c>
      <c r="D1811">
        <f>VLOOKUP(YEAR(cukier[[#This Row],[data sprzedazy]]), $G$3:$H$13, 2,0)</f>
        <v>2.2200000000000002</v>
      </c>
      <c r="E1811">
        <f>cukier[[#This Row],[ilosc sprzedanego cukru w kg]]*cukier[[#This Row],[cena cukru]]</f>
        <v>8.8800000000000008</v>
      </c>
    </row>
    <row r="1812" spans="1:5" x14ac:dyDescent="0.35">
      <c r="A1812" s="1">
        <v>41440</v>
      </c>
      <c r="B1812" s="2" t="s">
        <v>32</v>
      </c>
      <c r="C1812">
        <v>132</v>
      </c>
      <c r="D1812">
        <f>VLOOKUP(YEAR(cukier[[#This Row],[data sprzedazy]]), $G$3:$H$13, 2,0)</f>
        <v>2.2200000000000002</v>
      </c>
      <c r="E1812">
        <f>cukier[[#This Row],[ilosc sprzedanego cukru w kg]]*cukier[[#This Row],[cena cukru]]</f>
        <v>293.04000000000002</v>
      </c>
    </row>
    <row r="1813" spans="1:5" x14ac:dyDescent="0.35">
      <c r="A1813" s="1">
        <v>41441</v>
      </c>
      <c r="B1813" s="2" t="s">
        <v>133</v>
      </c>
      <c r="C1813">
        <v>83</v>
      </c>
      <c r="D1813">
        <f>VLOOKUP(YEAR(cukier[[#This Row],[data sprzedazy]]), $G$3:$H$13, 2,0)</f>
        <v>2.2200000000000002</v>
      </c>
      <c r="E1813">
        <f>cukier[[#This Row],[ilosc sprzedanego cukru w kg]]*cukier[[#This Row],[cena cukru]]</f>
        <v>184.26000000000002</v>
      </c>
    </row>
    <row r="1814" spans="1:5" x14ac:dyDescent="0.35">
      <c r="A1814" s="1">
        <v>41446</v>
      </c>
      <c r="B1814" s="2" t="s">
        <v>207</v>
      </c>
      <c r="C1814">
        <v>7</v>
      </c>
      <c r="D1814">
        <f>VLOOKUP(YEAR(cukier[[#This Row],[data sprzedazy]]), $G$3:$H$13, 2,0)</f>
        <v>2.2200000000000002</v>
      </c>
      <c r="E1814">
        <f>cukier[[#This Row],[ilosc sprzedanego cukru w kg]]*cukier[[#This Row],[cena cukru]]</f>
        <v>15.540000000000001</v>
      </c>
    </row>
    <row r="1815" spans="1:5" x14ac:dyDescent="0.35">
      <c r="A1815" s="1">
        <v>41447</v>
      </c>
      <c r="B1815" s="2" t="s">
        <v>156</v>
      </c>
      <c r="C1815">
        <v>9</v>
      </c>
      <c r="D1815">
        <f>VLOOKUP(YEAR(cukier[[#This Row],[data sprzedazy]]), $G$3:$H$13, 2,0)</f>
        <v>2.2200000000000002</v>
      </c>
      <c r="E1815">
        <f>cukier[[#This Row],[ilosc sprzedanego cukru w kg]]*cukier[[#This Row],[cena cukru]]</f>
        <v>19.98</v>
      </c>
    </row>
    <row r="1816" spans="1:5" x14ac:dyDescent="0.35">
      <c r="A1816" s="1">
        <v>41448</v>
      </c>
      <c r="B1816" s="2" t="s">
        <v>161</v>
      </c>
      <c r="C1816">
        <v>20</v>
      </c>
      <c r="D1816">
        <f>VLOOKUP(YEAR(cukier[[#This Row],[data sprzedazy]]), $G$3:$H$13, 2,0)</f>
        <v>2.2200000000000002</v>
      </c>
      <c r="E1816">
        <f>cukier[[#This Row],[ilosc sprzedanego cukru w kg]]*cukier[[#This Row],[cena cukru]]</f>
        <v>44.400000000000006</v>
      </c>
    </row>
    <row r="1817" spans="1:5" x14ac:dyDescent="0.35">
      <c r="A1817" s="1">
        <v>41449</v>
      </c>
      <c r="B1817" s="2" t="s">
        <v>12</v>
      </c>
      <c r="C1817">
        <v>98</v>
      </c>
      <c r="D1817">
        <f>VLOOKUP(YEAR(cukier[[#This Row],[data sprzedazy]]), $G$3:$H$13, 2,0)</f>
        <v>2.2200000000000002</v>
      </c>
      <c r="E1817">
        <f>cukier[[#This Row],[ilosc sprzedanego cukru w kg]]*cukier[[#This Row],[cena cukru]]</f>
        <v>217.56000000000003</v>
      </c>
    </row>
    <row r="1818" spans="1:5" x14ac:dyDescent="0.35">
      <c r="A1818" s="1">
        <v>41451</v>
      </c>
      <c r="B1818" s="2" t="s">
        <v>139</v>
      </c>
      <c r="C1818">
        <v>9</v>
      </c>
      <c r="D1818">
        <f>VLOOKUP(YEAR(cukier[[#This Row],[data sprzedazy]]), $G$3:$H$13, 2,0)</f>
        <v>2.2200000000000002</v>
      </c>
      <c r="E1818">
        <f>cukier[[#This Row],[ilosc sprzedanego cukru w kg]]*cukier[[#This Row],[cena cukru]]</f>
        <v>19.98</v>
      </c>
    </row>
    <row r="1819" spans="1:5" x14ac:dyDescent="0.35">
      <c r="A1819" s="1">
        <v>41453</v>
      </c>
      <c r="B1819" s="2" t="s">
        <v>66</v>
      </c>
      <c r="C1819">
        <v>13</v>
      </c>
      <c r="D1819">
        <f>VLOOKUP(YEAR(cukier[[#This Row],[data sprzedazy]]), $G$3:$H$13, 2,0)</f>
        <v>2.2200000000000002</v>
      </c>
      <c r="E1819">
        <f>cukier[[#This Row],[ilosc sprzedanego cukru w kg]]*cukier[[#This Row],[cena cukru]]</f>
        <v>28.860000000000003</v>
      </c>
    </row>
    <row r="1820" spans="1:5" x14ac:dyDescent="0.35">
      <c r="A1820" s="1">
        <v>41456</v>
      </c>
      <c r="B1820" s="2" t="s">
        <v>52</v>
      </c>
      <c r="C1820">
        <v>424</v>
      </c>
      <c r="D1820">
        <f>VLOOKUP(YEAR(cukier[[#This Row],[data sprzedazy]]), $G$3:$H$13, 2,0)</f>
        <v>2.2200000000000002</v>
      </c>
      <c r="E1820">
        <f>cukier[[#This Row],[ilosc sprzedanego cukru w kg]]*cukier[[#This Row],[cena cukru]]</f>
        <v>941.28000000000009</v>
      </c>
    </row>
    <row r="1821" spans="1:5" x14ac:dyDescent="0.35">
      <c r="A1821" s="1">
        <v>41461</v>
      </c>
      <c r="B1821" s="2" t="s">
        <v>41</v>
      </c>
      <c r="C1821">
        <v>31</v>
      </c>
      <c r="D1821">
        <f>VLOOKUP(YEAR(cukier[[#This Row],[data sprzedazy]]), $G$3:$H$13, 2,0)</f>
        <v>2.2200000000000002</v>
      </c>
      <c r="E1821">
        <f>cukier[[#This Row],[ilosc sprzedanego cukru w kg]]*cukier[[#This Row],[cena cukru]]</f>
        <v>68.820000000000007</v>
      </c>
    </row>
    <row r="1822" spans="1:5" x14ac:dyDescent="0.35">
      <c r="A1822" s="1">
        <v>41462</v>
      </c>
      <c r="B1822" s="2" t="s">
        <v>59</v>
      </c>
      <c r="C1822">
        <v>18</v>
      </c>
      <c r="D1822">
        <f>VLOOKUP(YEAR(cukier[[#This Row],[data sprzedazy]]), $G$3:$H$13, 2,0)</f>
        <v>2.2200000000000002</v>
      </c>
      <c r="E1822">
        <f>cukier[[#This Row],[ilosc sprzedanego cukru w kg]]*cukier[[#This Row],[cena cukru]]</f>
        <v>39.96</v>
      </c>
    </row>
    <row r="1823" spans="1:5" x14ac:dyDescent="0.35">
      <c r="A1823" s="1">
        <v>41464</v>
      </c>
      <c r="B1823" s="2" t="s">
        <v>8</v>
      </c>
      <c r="C1823">
        <v>172</v>
      </c>
      <c r="D1823">
        <f>VLOOKUP(YEAR(cukier[[#This Row],[data sprzedazy]]), $G$3:$H$13, 2,0)</f>
        <v>2.2200000000000002</v>
      </c>
      <c r="E1823">
        <f>cukier[[#This Row],[ilosc sprzedanego cukru w kg]]*cukier[[#This Row],[cena cukru]]</f>
        <v>381.84000000000003</v>
      </c>
    </row>
    <row r="1824" spans="1:5" x14ac:dyDescent="0.35">
      <c r="A1824" s="1">
        <v>41464</v>
      </c>
      <c r="B1824" s="2" t="s">
        <v>47</v>
      </c>
      <c r="C1824">
        <v>373</v>
      </c>
      <c r="D1824">
        <f>VLOOKUP(YEAR(cukier[[#This Row],[data sprzedazy]]), $G$3:$H$13, 2,0)</f>
        <v>2.2200000000000002</v>
      </c>
      <c r="E1824">
        <f>cukier[[#This Row],[ilosc sprzedanego cukru w kg]]*cukier[[#This Row],[cena cukru]]</f>
        <v>828.06000000000006</v>
      </c>
    </row>
    <row r="1825" spans="1:5" x14ac:dyDescent="0.35">
      <c r="A1825" s="1">
        <v>41465</v>
      </c>
      <c r="B1825" s="2" t="s">
        <v>19</v>
      </c>
      <c r="C1825">
        <v>299</v>
      </c>
      <c r="D1825">
        <f>VLOOKUP(YEAR(cukier[[#This Row],[data sprzedazy]]), $G$3:$H$13, 2,0)</f>
        <v>2.2200000000000002</v>
      </c>
      <c r="E1825">
        <f>cukier[[#This Row],[ilosc sprzedanego cukru w kg]]*cukier[[#This Row],[cena cukru]]</f>
        <v>663.78000000000009</v>
      </c>
    </row>
    <row r="1826" spans="1:5" x14ac:dyDescent="0.35">
      <c r="A1826" s="1">
        <v>41471</v>
      </c>
      <c r="B1826" s="2" t="s">
        <v>39</v>
      </c>
      <c r="C1826">
        <v>20</v>
      </c>
      <c r="D1826">
        <f>VLOOKUP(YEAR(cukier[[#This Row],[data sprzedazy]]), $G$3:$H$13, 2,0)</f>
        <v>2.2200000000000002</v>
      </c>
      <c r="E1826">
        <f>cukier[[#This Row],[ilosc sprzedanego cukru w kg]]*cukier[[#This Row],[cena cukru]]</f>
        <v>44.400000000000006</v>
      </c>
    </row>
    <row r="1827" spans="1:5" x14ac:dyDescent="0.35">
      <c r="A1827" s="1">
        <v>41472</v>
      </c>
      <c r="B1827" s="2" t="s">
        <v>71</v>
      </c>
      <c r="C1827">
        <v>89</v>
      </c>
      <c r="D1827">
        <f>VLOOKUP(YEAR(cukier[[#This Row],[data sprzedazy]]), $G$3:$H$13, 2,0)</f>
        <v>2.2200000000000002</v>
      </c>
      <c r="E1827">
        <f>cukier[[#This Row],[ilosc sprzedanego cukru w kg]]*cukier[[#This Row],[cena cukru]]</f>
        <v>197.58</v>
      </c>
    </row>
    <row r="1828" spans="1:5" x14ac:dyDescent="0.35">
      <c r="A1828" s="1">
        <v>41472</v>
      </c>
      <c r="B1828" s="2" t="s">
        <v>37</v>
      </c>
      <c r="C1828">
        <v>60</v>
      </c>
      <c r="D1828">
        <f>VLOOKUP(YEAR(cukier[[#This Row],[data sprzedazy]]), $G$3:$H$13, 2,0)</f>
        <v>2.2200000000000002</v>
      </c>
      <c r="E1828">
        <f>cukier[[#This Row],[ilosc sprzedanego cukru w kg]]*cukier[[#This Row],[cena cukru]]</f>
        <v>133.20000000000002</v>
      </c>
    </row>
    <row r="1829" spans="1:5" x14ac:dyDescent="0.35">
      <c r="A1829" s="1">
        <v>41475</v>
      </c>
      <c r="B1829" s="2" t="s">
        <v>5</v>
      </c>
      <c r="C1829">
        <v>5</v>
      </c>
      <c r="D1829">
        <f>VLOOKUP(YEAR(cukier[[#This Row],[data sprzedazy]]), $G$3:$H$13, 2,0)</f>
        <v>2.2200000000000002</v>
      </c>
      <c r="E1829">
        <f>cukier[[#This Row],[ilosc sprzedanego cukru w kg]]*cukier[[#This Row],[cena cukru]]</f>
        <v>11.100000000000001</v>
      </c>
    </row>
    <row r="1830" spans="1:5" x14ac:dyDescent="0.35">
      <c r="A1830" s="1">
        <v>41476</v>
      </c>
      <c r="B1830" s="2" t="s">
        <v>104</v>
      </c>
      <c r="C1830">
        <v>125</v>
      </c>
      <c r="D1830">
        <f>VLOOKUP(YEAR(cukier[[#This Row],[data sprzedazy]]), $G$3:$H$13, 2,0)</f>
        <v>2.2200000000000002</v>
      </c>
      <c r="E1830">
        <f>cukier[[#This Row],[ilosc sprzedanego cukru w kg]]*cukier[[#This Row],[cena cukru]]</f>
        <v>277.5</v>
      </c>
    </row>
    <row r="1831" spans="1:5" x14ac:dyDescent="0.35">
      <c r="A1831" s="1">
        <v>41476</v>
      </c>
      <c r="B1831" s="2" t="s">
        <v>14</v>
      </c>
      <c r="C1831">
        <v>177</v>
      </c>
      <c r="D1831">
        <f>VLOOKUP(YEAR(cukier[[#This Row],[data sprzedazy]]), $G$3:$H$13, 2,0)</f>
        <v>2.2200000000000002</v>
      </c>
      <c r="E1831">
        <f>cukier[[#This Row],[ilosc sprzedanego cukru w kg]]*cukier[[#This Row],[cena cukru]]</f>
        <v>392.94000000000005</v>
      </c>
    </row>
    <row r="1832" spans="1:5" x14ac:dyDescent="0.35">
      <c r="A1832" s="1">
        <v>41477</v>
      </c>
      <c r="B1832" s="2" t="s">
        <v>22</v>
      </c>
      <c r="C1832">
        <v>58</v>
      </c>
      <c r="D1832">
        <f>VLOOKUP(YEAR(cukier[[#This Row],[data sprzedazy]]), $G$3:$H$13, 2,0)</f>
        <v>2.2200000000000002</v>
      </c>
      <c r="E1832">
        <f>cukier[[#This Row],[ilosc sprzedanego cukru w kg]]*cukier[[#This Row],[cena cukru]]</f>
        <v>128.76000000000002</v>
      </c>
    </row>
    <row r="1833" spans="1:5" x14ac:dyDescent="0.35">
      <c r="A1833" s="1">
        <v>41478</v>
      </c>
      <c r="B1833" s="2" t="s">
        <v>21</v>
      </c>
      <c r="C1833">
        <v>174</v>
      </c>
      <c r="D1833">
        <f>VLOOKUP(YEAR(cukier[[#This Row],[data sprzedazy]]), $G$3:$H$13, 2,0)</f>
        <v>2.2200000000000002</v>
      </c>
      <c r="E1833">
        <f>cukier[[#This Row],[ilosc sprzedanego cukru w kg]]*cukier[[#This Row],[cena cukru]]</f>
        <v>386.28000000000003</v>
      </c>
    </row>
    <row r="1834" spans="1:5" x14ac:dyDescent="0.35">
      <c r="A1834" s="1">
        <v>41479</v>
      </c>
      <c r="B1834" s="2" t="s">
        <v>9</v>
      </c>
      <c r="C1834">
        <v>485</v>
      </c>
      <c r="D1834">
        <f>VLOOKUP(YEAR(cukier[[#This Row],[data sprzedazy]]), $G$3:$H$13, 2,0)</f>
        <v>2.2200000000000002</v>
      </c>
      <c r="E1834">
        <f>cukier[[#This Row],[ilosc sprzedanego cukru w kg]]*cukier[[#This Row],[cena cukru]]</f>
        <v>1076.7</v>
      </c>
    </row>
    <row r="1835" spans="1:5" x14ac:dyDescent="0.35">
      <c r="A1835" s="1">
        <v>41481</v>
      </c>
      <c r="B1835" s="2" t="s">
        <v>234</v>
      </c>
      <c r="C1835">
        <v>7</v>
      </c>
      <c r="D1835">
        <f>VLOOKUP(YEAR(cukier[[#This Row],[data sprzedazy]]), $G$3:$H$13, 2,0)</f>
        <v>2.2200000000000002</v>
      </c>
      <c r="E1835">
        <f>cukier[[#This Row],[ilosc sprzedanego cukru w kg]]*cukier[[#This Row],[cena cukru]]</f>
        <v>15.540000000000001</v>
      </c>
    </row>
    <row r="1836" spans="1:5" x14ac:dyDescent="0.35">
      <c r="A1836" s="1">
        <v>41482</v>
      </c>
      <c r="B1836" s="2" t="s">
        <v>11</v>
      </c>
      <c r="C1836">
        <v>109</v>
      </c>
      <c r="D1836">
        <f>VLOOKUP(YEAR(cukier[[#This Row],[data sprzedazy]]), $G$3:$H$13, 2,0)</f>
        <v>2.2200000000000002</v>
      </c>
      <c r="E1836">
        <f>cukier[[#This Row],[ilosc sprzedanego cukru w kg]]*cukier[[#This Row],[cena cukru]]</f>
        <v>241.98000000000002</v>
      </c>
    </row>
    <row r="1837" spans="1:5" x14ac:dyDescent="0.35">
      <c r="A1837" s="1">
        <v>41485</v>
      </c>
      <c r="B1837" s="2" t="s">
        <v>8</v>
      </c>
      <c r="C1837">
        <v>116</v>
      </c>
      <c r="D1837">
        <f>VLOOKUP(YEAR(cukier[[#This Row],[data sprzedazy]]), $G$3:$H$13, 2,0)</f>
        <v>2.2200000000000002</v>
      </c>
      <c r="E1837">
        <f>cukier[[#This Row],[ilosc sprzedanego cukru w kg]]*cukier[[#This Row],[cena cukru]]</f>
        <v>257.52000000000004</v>
      </c>
    </row>
    <row r="1838" spans="1:5" x14ac:dyDescent="0.35">
      <c r="A1838" s="1">
        <v>41486</v>
      </c>
      <c r="B1838" s="2" t="s">
        <v>41</v>
      </c>
      <c r="C1838">
        <v>125</v>
      </c>
      <c r="D1838">
        <f>VLOOKUP(YEAR(cukier[[#This Row],[data sprzedazy]]), $G$3:$H$13, 2,0)</f>
        <v>2.2200000000000002</v>
      </c>
      <c r="E1838">
        <f>cukier[[#This Row],[ilosc sprzedanego cukru w kg]]*cukier[[#This Row],[cena cukru]]</f>
        <v>277.5</v>
      </c>
    </row>
    <row r="1839" spans="1:5" x14ac:dyDescent="0.35">
      <c r="A1839" s="1">
        <v>41486</v>
      </c>
      <c r="B1839" s="2" t="s">
        <v>224</v>
      </c>
      <c r="C1839">
        <v>15</v>
      </c>
      <c r="D1839">
        <f>VLOOKUP(YEAR(cukier[[#This Row],[data sprzedazy]]), $G$3:$H$13, 2,0)</f>
        <v>2.2200000000000002</v>
      </c>
      <c r="E1839">
        <f>cukier[[#This Row],[ilosc sprzedanego cukru w kg]]*cukier[[#This Row],[cena cukru]]</f>
        <v>33.300000000000004</v>
      </c>
    </row>
    <row r="1840" spans="1:5" x14ac:dyDescent="0.35">
      <c r="A1840" s="1">
        <v>41488</v>
      </c>
      <c r="B1840" s="2" t="s">
        <v>179</v>
      </c>
      <c r="C1840">
        <v>4</v>
      </c>
      <c r="D1840">
        <f>VLOOKUP(YEAR(cukier[[#This Row],[data sprzedazy]]), $G$3:$H$13, 2,0)</f>
        <v>2.2200000000000002</v>
      </c>
      <c r="E1840">
        <f>cukier[[#This Row],[ilosc sprzedanego cukru w kg]]*cukier[[#This Row],[cena cukru]]</f>
        <v>8.8800000000000008</v>
      </c>
    </row>
    <row r="1841" spans="1:5" x14ac:dyDescent="0.35">
      <c r="A1841" s="1">
        <v>41489</v>
      </c>
      <c r="B1841" s="2" t="s">
        <v>146</v>
      </c>
      <c r="C1841">
        <v>13</v>
      </c>
      <c r="D1841">
        <f>VLOOKUP(YEAR(cukier[[#This Row],[data sprzedazy]]), $G$3:$H$13, 2,0)</f>
        <v>2.2200000000000002</v>
      </c>
      <c r="E1841">
        <f>cukier[[#This Row],[ilosc sprzedanego cukru w kg]]*cukier[[#This Row],[cena cukru]]</f>
        <v>28.860000000000003</v>
      </c>
    </row>
    <row r="1842" spans="1:5" x14ac:dyDescent="0.35">
      <c r="A1842" s="1">
        <v>41491</v>
      </c>
      <c r="B1842" s="2" t="s">
        <v>104</v>
      </c>
      <c r="C1842">
        <v>338</v>
      </c>
      <c r="D1842">
        <f>VLOOKUP(YEAR(cukier[[#This Row],[data sprzedazy]]), $G$3:$H$13, 2,0)</f>
        <v>2.2200000000000002</v>
      </c>
      <c r="E1842">
        <f>cukier[[#This Row],[ilosc sprzedanego cukru w kg]]*cukier[[#This Row],[cena cukru]]</f>
        <v>750.36</v>
      </c>
    </row>
    <row r="1843" spans="1:5" x14ac:dyDescent="0.35">
      <c r="A1843" s="1">
        <v>41492</v>
      </c>
      <c r="B1843" s="2" t="s">
        <v>169</v>
      </c>
      <c r="C1843">
        <v>2</v>
      </c>
      <c r="D1843">
        <f>VLOOKUP(YEAR(cukier[[#This Row],[data sprzedazy]]), $G$3:$H$13, 2,0)</f>
        <v>2.2200000000000002</v>
      </c>
      <c r="E1843">
        <f>cukier[[#This Row],[ilosc sprzedanego cukru w kg]]*cukier[[#This Row],[cena cukru]]</f>
        <v>4.4400000000000004</v>
      </c>
    </row>
    <row r="1844" spans="1:5" x14ac:dyDescent="0.35">
      <c r="A1844" s="1">
        <v>41493</v>
      </c>
      <c r="B1844" s="2" t="s">
        <v>39</v>
      </c>
      <c r="C1844">
        <v>108</v>
      </c>
      <c r="D1844">
        <f>VLOOKUP(YEAR(cukier[[#This Row],[data sprzedazy]]), $G$3:$H$13, 2,0)</f>
        <v>2.2200000000000002</v>
      </c>
      <c r="E1844">
        <f>cukier[[#This Row],[ilosc sprzedanego cukru w kg]]*cukier[[#This Row],[cena cukru]]</f>
        <v>239.76000000000002</v>
      </c>
    </row>
    <row r="1845" spans="1:5" x14ac:dyDescent="0.35">
      <c r="A1845" s="1">
        <v>41494</v>
      </c>
      <c r="B1845" s="2" t="s">
        <v>63</v>
      </c>
      <c r="C1845">
        <v>119</v>
      </c>
      <c r="D1845">
        <f>VLOOKUP(YEAR(cukier[[#This Row],[data sprzedazy]]), $G$3:$H$13, 2,0)</f>
        <v>2.2200000000000002</v>
      </c>
      <c r="E1845">
        <f>cukier[[#This Row],[ilosc sprzedanego cukru w kg]]*cukier[[#This Row],[cena cukru]]</f>
        <v>264.18</v>
      </c>
    </row>
    <row r="1846" spans="1:5" x14ac:dyDescent="0.35">
      <c r="A1846" s="1">
        <v>41495</v>
      </c>
      <c r="B1846" s="2" t="s">
        <v>9</v>
      </c>
      <c r="C1846">
        <v>385</v>
      </c>
      <c r="D1846">
        <f>VLOOKUP(YEAR(cukier[[#This Row],[data sprzedazy]]), $G$3:$H$13, 2,0)</f>
        <v>2.2200000000000002</v>
      </c>
      <c r="E1846">
        <f>cukier[[#This Row],[ilosc sprzedanego cukru w kg]]*cukier[[#This Row],[cena cukru]]</f>
        <v>854.7</v>
      </c>
    </row>
    <row r="1847" spans="1:5" x14ac:dyDescent="0.35">
      <c r="A1847" s="1">
        <v>41495</v>
      </c>
      <c r="B1847" s="2" t="s">
        <v>47</v>
      </c>
      <c r="C1847">
        <v>239</v>
      </c>
      <c r="D1847">
        <f>VLOOKUP(YEAR(cukier[[#This Row],[data sprzedazy]]), $G$3:$H$13, 2,0)</f>
        <v>2.2200000000000002</v>
      </c>
      <c r="E1847">
        <f>cukier[[#This Row],[ilosc sprzedanego cukru w kg]]*cukier[[#This Row],[cena cukru]]</f>
        <v>530.58000000000004</v>
      </c>
    </row>
    <row r="1848" spans="1:5" x14ac:dyDescent="0.35">
      <c r="A1848" s="1">
        <v>41498</v>
      </c>
      <c r="B1848" s="2" t="s">
        <v>231</v>
      </c>
      <c r="C1848">
        <v>8</v>
      </c>
      <c r="D1848">
        <f>VLOOKUP(YEAR(cukier[[#This Row],[data sprzedazy]]), $G$3:$H$13, 2,0)</f>
        <v>2.2200000000000002</v>
      </c>
      <c r="E1848">
        <f>cukier[[#This Row],[ilosc sprzedanego cukru w kg]]*cukier[[#This Row],[cena cukru]]</f>
        <v>17.760000000000002</v>
      </c>
    </row>
    <row r="1849" spans="1:5" x14ac:dyDescent="0.35">
      <c r="A1849" s="1">
        <v>41499</v>
      </c>
      <c r="B1849" s="2" t="s">
        <v>19</v>
      </c>
      <c r="C1849">
        <v>219</v>
      </c>
      <c r="D1849">
        <f>VLOOKUP(YEAR(cukier[[#This Row],[data sprzedazy]]), $G$3:$H$13, 2,0)</f>
        <v>2.2200000000000002</v>
      </c>
      <c r="E1849">
        <f>cukier[[#This Row],[ilosc sprzedanego cukru w kg]]*cukier[[#This Row],[cena cukru]]</f>
        <v>486.18000000000006</v>
      </c>
    </row>
    <row r="1850" spans="1:5" x14ac:dyDescent="0.35">
      <c r="A1850" s="1">
        <v>41503</v>
      </c>
      <c r="B1850" s="2" t="s">
        <v>27</v>
      </c>
      <c r="C1850">
        <v>40</v>
      </c>
      <c r="D1850">
        <f>VLOOKUP(YEAR(cukier[[#This Row],[data sprzedazy]]), $G$3:$H$13, 2,0)</f>
        <v>2.2200000000000002</v>
      </c>
      <c r="E1850">
        <f>cukier[[#This Row],[ilosc sprzedanego cukru w kg]]*cukier[[#This Row],[cena cukru]]</f>
        <v>88.800000000000011</v>
      </c>
    </row>
    <row r="1851" spans="1:5" x14ac:dyDescent="0.35">
      <c r="A1851" s="1">
        <v>41503</v>
      </c>
      <c r="B1851" s="2" t="s">
        <v>104</v>
      </c>
      <c r="C1851">
        <v>166</v>
      </c>
      <c r="D1851">
        <f>VLOOKUP(YEAR(cukier[[#This Row],[data sprzedazy]]), $G$3:$H$13, 2,0)</f>
        <v>2.2200000000000002</v>
      </c>
      <c r="E1851">
        <f>cukier[[#This Row],[ilosc sprzedanego cukru w kg]]*cukier[[#This Row],[cena cukru]]</f>
        <v>368.52000000000004</v>
      </c>
    </row>
    <row r="1852" spans="1:5" x14ac:dyDescent="0.35">
      <c r="A1852" s="1">
        <v>41504</v>
      </c>
      <c r="B1852" s="2" t="s">
        <v>68</v>
      </c>
      <c r="C1852">
        <v>168</v>
      </c>
      <c r="D1852">
        <f>VLOOKUP(YEAR(cukier[[#This Row],[data sprzedazy]]), $G$3:$H$13, 2,0)</f>
        <v>2.2200000000000002</v>
      </c>
      <c r="E1852">
        <f>cukier[[#This Row],[ilosc sprzedanego cukru w kg]]*cukier[[#This Row],[cena cukru]]</f>
        <v>372.96000000000004</v>
      </c>
    </row>
    <row r="1853" spans="1:5" x14ac:dyDescent="0.35">
      <c r="A1853" s="1">
        <v>41505</v>
      </c>
      <c r="B1853" s="2" t="s">
        <v>133</v>
      </c>
      <c r="C1853">
        <v>96</v>
      </c>
      <c r="D1853">
        <f>VLOOKUP(YEAR(cukier[[#This Row],[data sprzedazy]]), $G$3:$H$13, 2,0)</f>
        <v>2.2200000000000002</v>
      </c>
      <c r="E1853">
        <f>cukier[[#This Row],[ilosc sprzedanego cukru w kg]]*cukier[[#This Row],[cena cukru]]</f>
        <v>213.12</v>
      </c>
    </row>
    <row r="1854" spans="1:5" x14ac:dyDescent="0.35">
      <c r="A1854" s="1">
        <v>41506</v>
      </c>
      <c r="B1854" s="2" t="s">
        <v>12</v>
      </c>
      <c r="C1854">
        <v>23</v>
      </c>
      <c r="D1854">
        <f>VLOOKUP(YEAR(cukier[[#This Row],[data sprzedazy]]), $G$3:$H$13, 2,0)</f>
        <v>2.2200000000000002</v>
      </c>
      <c r="E1854">
        <f>cukier[[#This Row],[ilosc sprzedanego cukru w kg]]*cukier[[#This Row],[cena cukru]]</f>
        <v>51.06</v>
      </c>
    </row>
    <row r="1855" spans="1:5" x14ac:dyDescent="0.35">
      <c r="A1855" s="1">
        <v>41509</v>
      </c>
      <c r="B1855" s="2" t="s">
        <v>179</v>
      </c>
      <c r="C1855">
        <v>8</v>
      </c>
      <c r="D1855">
        <f>VLOOKUP(YEAR(cukier[[#This Row],[data sprzedazy]]), $G$3:$H$13, 2,0)</f>
        <v>2.2200000000000002</v>
      </c>
      <c r="E1855">
        <f>cukier[[#This Row],[ilosc sprzedanego cukru w kg]]*cukier[[#This Row],[cena cukru]]</f>
        <v>17.760000000000002</v>
      </c>
    </row>
    <row r="1856" spans="1:5" x14ac:dyDescent="0.35">
      <c r="A1856" s="1">
        <v>41509</v>
      </c>
      <c r="B1856" s="2" t="s">
        <v>108</v>
      </c>
      <c r="C1856">
        <v>1</v>
      </c>
      <c r="D1856">
        <f>VLOOKUP(YEAR(cukier[[#This Row],[data sprzedazy]]), $G$3:$H$13, 2,0)</f>
        <v>2.2200000000000002</v>
      </c>
      <c r="E1856">
        <f>cukier[[#This Row],[ilosc sprzedanego cukru w kg]]*cukier[[#This Row],[cena cukru]]</f>
        <v>2.2200000000000002</v>
      </c>
    </row>
    <row r="1857" spans="1:5" x14ac:dyDescent="0.35">
      <c r="A1857" s="1">
        <v>41509</v>
      </c>
      <c r="B1857" s="2" t="s">
        <v>17</v>
      </c>
      <c r="C1857">
        <v>4</v>
      </c>
      <c r="D1857">
        <f>VLOOKUP(YEAR(cukier[[#This Row],[data sprzedazy]]), $G$3:$H$13, 2,0)</f>
        <v>2.2200000000000002</v>
      </c>
      <c r="E1857">
        <f>cukier[[#This Row],[ilosc sprzedanego cukru w kg]]*cukier[[#This Row],[cena cukru]]</f>
        <v>8.8800000000000008</v>
      </c>
    </row>
    <row r="1858" spans="1:5" x14ac:dyDescent="0.35">
      <c r="A1858" s="1">
        <v>41512</v>
      </c>
      <c r="B1858" s="2" t="s">
        <v>122</v>
      </c>
      <c r="C1858">
        <v>170</v>
      </c>
      <c r="D1858">
        <f>VLOOKUP(YEAR(cukier[[#This Row],[data sprzedazy]]), $G$3:$H$13, 2,0)</f>
        <v>2.2200000000000002</v>
      </c>
      <c r="E1858">
        <f>cukier[[#This Row],[ilosc sprzedanego cukru w kg]]*cukier[[#This Row],[cena cukru]]</f>
        <v>377.40000000000003</v>
      </c>
    </row>
    <row r="1859" spans="1:5" x14ac:dyDescent="0.35">
      <c r="A1859" s="1">
        <v>41514</v>
      </c>
      <c r="B1859" s="2" t="s">
        <v>47</v>
      </c>
      <c r="C1859">
        <v>193</v>
      </c>
      <c r="D1859">
        <f>VLOOKUP(YEAR(cukier[[#This Row],[data sprzedazy]]), $G$3:$H$13, 2,0)</f>
        <v>2.2200000000000002</v>
      </c>
      <c r="E1859">
        <f>cukier[[#This Row],[ilosc sprzedanego cukru w kg]]*cukier[[#This Row],[cena cukru]]</f>
        <v>428.46000000000004</v>
      </c>
    </row>
    <row r="1860" spans="1:5" x14ac:dyDescent="0.35">
      <c r="A1860" s="1">
        <v>41517</v>
      </c>
      <c r="B1860" s="2" t="s">
        <v>236</v>
      </c>
      <c r="C1860">
        <v>5</v>
      </c>
      <c r="D1860">
        <f>VLOOKUP(YEAR(cukier[[#This Row],[data sprzedazy]]), $G$3:$H$13, 2,0)</f>
        <v>2.2200000000000002</v>
      </c>
      <c r="E1860">
        <f>cukier[[#This Row],[ilosc sprzedanego cukru w kg]]*cukier[[#This Row],[cena cukru]]</f>
        <v>11.100000000000001</v>
      </c>
    </row>
    <row r="1861" spans="1:5" x14ac:dyDescent="0.35">
      <c r="A1861" s="1">
        <v>41520</v>
      </c>
      <c r="B1861" s="2" t="s">
        <v>64</v>
      </c>
      <c r="C1861">
        <v>5</v>
      </c>
      <c r="D1861">
        <f>VLOOKUP(YEAR(cukier[[#This Row],[data sprzedazy]]), $G$3:$H$13, 2,0)</f>
        <v>2.2200000000000002</v>
      </c>
      <c r="E1861">
        <f>cukier[[#This Row],[ilosc sprzedanego cukru w kg]]*cukier[[#This Row],[cena cukru]]</f>
        <v>11.100000000000001</v>
      </c>
    </row>
    <row r="1862" spans="1:5" x14ac:dyDescent="0.35">
      <c r="A1862" s="1">
        <v>41520</v>
      </c>
      <c r="B1862" s="2" t="s">
        <v>66</v>
      </c>
      <c r="C1862">
        <v>15</v>
      </c>
      <c r="D1862">
        <f>VLOOKUP(YEAR(cukier[[#This Row],[data sprzedazy]]), $G$3:$H$13, 2,0)</f>
        <v>2.2200000000000002</v>
      </c>
      <c r="E1862">
        <f>cukier[[#This Row],[ilosc sprzedanego cukru w kg]]*cukier[[#This Row],[cena cukru]]</f>
        <v>33.300000000000004</v>
      </c>
    </row>
    <row r="1863" spans="1:5" x14ac:dyDescent="0.35">
      <c r="A1863" s="1">
        <v>41525</v>
      </c>
      <c r="B1863" s="2" t="s">
        <v>111</v>
      </c>
      <c r="C1863">
        <v>14</v>
      </c>
      <c r="D1863">
        <f>VLOOKUP(YEAR(cukier[[#This Row],[data sprzedazy]]), $G$3:$H$13, 2,0)</f>
        <v>2.2200000000000002</v>
      </c>
      <c r="E1863">
        <f>cukier[[#This Row],[ilosc sprzedanego cukru w kg]]*cukier[[#This Row],[cena cukru]]</f>
        <v>31.080000000000002</v>
      </c>
    </row>
    <row r="1864" spans="1:5" x14ac:dyDescent="0.35">
      <c r="A1864" s="1">
        <v>41525</v>
      </c>
      <c r="B1864" s="2" t="s">
        <v>39</v>
      </c>
      <c r="C1864">
        <v>96</v>
      </c>
      <c r="D1864">
        <f>VLOOKUP(YEAR(cukier[[#This Row],[data sprzedazy]]), $G$3:$H$13, 2,0)</f>
        <v>2.2200000000000002</v>
      </c>
      <c r="E1864">
        <f>cukier[[#This Row],[ilosc sprzedanego cukru w kg]]*cukier[[#This Row],[cena cukru]]</f>
        <v>213.12</v>
      </c>
    </row>
    <row r="1865" spans="1:5" x14ac:dyDescent="0.35">
      <c r="A1865" s="1">
        <v>41529</v>
      </c>
      <c r="B1865" s="2" t="s">
        <v>164</v>
      </c>
      <c r="C1865">
        <v>1</v>
      </c>
      <c r="D1865">
        <f>VLOOKUP(YEAR(cukier[[#This Row],[data sprzedazy]]), $G$3:$H$13, 2,0)</f>
        <v>2.2200000000000002</v>
      </c>
      <c r="E1865">
        <f>cukier[[#This Row],[ilosc sprzedanego cukru w kg]]*cukier[[#This Row],[cena cukru]]</f>
        <v>2.2200000000000002</v>
      </c>
    </row>
    <row r="1866" spans="1:5" x14ac:dyDescent="0.35">
      <c r="A1866" s="1">
        <v>41533</v>
      </c>
      <c r="B1866" s="2" t="s">
        <v>71</v>
      </c>
      <c r="C1866">
        <v>164</v>
      </c>
      <c r="D1866">
        <f>VLOOKUP(YEAR(cukier[[#This Row],[data sprzedazy]]), $G$3:$H$13, 2,0)</f>
        <v>2.2200000000000002</v>
      </c>
      <c r="E1866">
        <f>cukier[[#This Row],[ilosc sprzedanego cukru w kg]]*cukier[[#This Row],[cena cukru]]</f>
        <v>364.08000000000004</v>
      </c>
    </row>
    <row r="1867" spans="1:5" x14ac:dyDescent="0.35">
      <c r="A1867" s="1">
        <v>41534</v>
      </c>
      <c r="B1867" s="2" t="s">
        <v>24</v>
      </c>
      <c r="C1867">
        <v>105</v>
      </c>
      <c r="D1867">
        <f>VLOOKUP(YEAR(cukier[[#This Row],[data sprzedazy]]), $G$3:$H$13, 2,0)</f>
        <v>2.2200000000000002</v>
      </c>
      <c r="E1867">
        <f>cukier[[#This Row],[ilosc sprzedanego cukru w kg]]*cukier[[#This Row],[cena cukru]]</f>
        <v>233.10000000000002</v>
      </c>
    </row>
    <row r="1868" spans="1:5" x14ac:dyDescent="0.35">
      <c r="A1868" s="1">
        <v>41536</v>
      </c>
      <c r="B1868" s="2" t="s">
        <v>212</v>
      </c>
      <c r="C1868">
        <v>17</v>
      </c>
      <c r="D1868">
        <f>VLOOKUP(YEAR(cukier[[#This Row],[data sprzedazy]]), $G$3:$H$13, 2,0)</f>
        <v>2.2200000000000002</v>
      </c>
      <c r="E1868">
        <f>cukier[[#This Row],[ilosc sprzedanego cukru w kg]]*cukier[[#This Row],[cena cukru]]</f>
        <v>37.74</v>
      </c>
    </row>
    <row r="1869" spans="1:5" x14ac:dyDescent="0.35">
      <c r="A1869" s="1">
        <v>41538</v>
      </c>
      <c r="B1869" s="2" t="s">
        <v>202</v>
      </c>
      <c r="C1869">
        <v>5</v>
      </c>
      <c r="D1869">
        <f>VLOOKUP(YEAR(cukier[[#This Row],[data sprzedazy]]), $G$3:$H$13, 2,0)</f>
        <v>2.2200000000000002</v>
      </c>
      <c r="E1869">
        <f>cukier[[#This Row],[ilosc sprzedanego cukru w kg]]*cukier[[#This Row],[cena cukru]]</f>
        <v>11.100000000000001</v>
      </c>
    </row>
    <row r="1870" spans="1:5" x14ac:dyDescent="0.35">
      <c r="A1870" s="1">
        <v>41543</v>
      </c>
      <c r="B1870" s="2" t="s">
        <v>47</v>
      </c>
      <c r="C1870">
        <v>212</v>
      </c>
      <c r="D1870">
        <f>VLOOKUP(YEAR(cukier[[#This Row],[data sprzedazy]]), $G$3:$H$13, 2,0)</f>
        <v>2.2200000000000002</v>
      </c>
      <c r="E1870">
        <f>cukier[[#This Row],[ilosc sprzedanego cukru w kg]]*cukier[[#This Row],[cena cukru]]</f>
        <v>470.64000000000004</v>
      </c>
    </row>
    <row r="1871" spans="1:5" x14ac:dyDescent="0.35">
      <c r="A1871" s="1">
        <v>41543</v>
      </c>
      <c r="B1871" s="2" t="s">
        <v>11</v>
      </c>
      <c r="C1871">
        <v>128</v>
      </c>
      <c r="D1871">
        <f>VLOOKUP(YEAR(cukier[[#This Row],[data sprzedazy]]), $G$3:$H$13, 2,0)</f>
        <v>2.2200000000000002</v>
      </c>
      <c r="E1871">
        <f>cukier[[#This Row],[ilosc sprzedanego cukru w kg]]*cukier[[#This Row],[cena cukru]]</f>
        <v>284.16000000000003</v>
      </c>
    </row>
    <row r="1872" spans="1:5" x14ac:dyDescent="0.35">
      <c r="A1872" s="1">
        <v>41543</v>
      </c>
      <c r="B1872" s="2" t="s">
        <v>30</v>
      </c>
      <c r="C1872">
        <v>147</v>
      </c>
      <c r="D1872">
        <f>VLOOKUP(YEAR(cukier[[#This Row],[data sprzedazy]]), $G$3:$H$13, 2,0)</f>
        <v>2.2200000000000002</v>
      </c>
      <c r="E1872">
        <f>cukier[[#This Row],[ilosc sprzedanego cukru w kg]]*cukier[[#This Row],[cena cukru]]</f>
        <v>326.34000000000003</v>
      </c>
    </row>
    <row r="1873" spans="1:5" x14ac:dyDescent="0.35">
      <c r="A1873" s="1">
        <v>41544</v>
      </c>
      <c r="B1873" s="2" t="s">
        <v>16</v>
      </c>
      <c r="C1873">
        <v>436</v>
      </c>
      <c r="D1873">
        <f>VLOOKUP(YEAR(cukier[[#This Row],[data sprzedazy]]), $G$3:$H$13, 2,0)</f>
        <v>2.2200000000000002</v>
      </c>
      <c r="E1873">
        <f>cukier[[#This Row],[ilosc sprzedanego cukru w kg]]*cukier[[#This Row],[cena cukru]]</f>
        <v>967.92000000000007</v>
      </c>
    </row>
    <row r="1874" spans="1:5" x14ac:dyDescent="0.35">
      <c r="A1874" s="1">
        <v>41545</v>
      </c>
      <c r="B1874" s="2" t="s">
        <v>237</v>
      </c>
      <c r="C1874">
        <v>4</v>
      </c>
      <c r="D1874">
        <f>VLOOKUP(YEAR(cukier[[#This Row],[data sprzedazy]]), $G$3:$H$13, 2,0)</f>
        <v>2.2200000000000002</v>
      </c>
      <c r="E1874">
        <f>cukier[[#This Row],[ilosc sprzedanego cukru w kg]]*cukier[[#This Row],[cena cukru]]</f>
        <v>8.8800000000000008</v>
      </c>
    </row>
    <row r="1875" spans="1:5" x14ac:dyDescent="0.35">
      <c r="A1875" s="1">
        <v>41545</v>
      </c>
      <c r="B1875" s="2" t="s">
        <v>156</v>
      </c>
      <c r="C1875">
        <v>4</v>
      </c>
      <c r="D1875">
        <f>VLOOKUP(YEAR(cukier[[#This Row],[data sprzedazy]]), $G$3:$H$13, 2,0)</f>
        <v>2.2200000000000002</v>
      </c>
      <c r="E1875">
        <f>cukier[[#This Row],[ilosc sprzedanego cukru w kg]]*cukier[[#This Row],[cena cukru]]</f>
        <v>8.8800000000000008</v>
      </c>
    </row>
    <row r="1876" spans="1:5" x14ac:dyDescent="0.35">
      <c r="A1876" s="1">
        <v>41551</v>
      </c>
      <c r="B1876" s="2" t="s">
        <v>133</v>
      </c>
      <c r="C1876">
        <v>78</v>
      </c>
      <c r="D1876">
        <f>VLOOKUP(YEAR(cukier[[#This Row],[data sprzedazy]]), $G$3:$H$13, 2,0)</f>
        <v>2.2200000000000002</v>
      </c>
      <c r="E1876">
        <f>cukier[[#This Row],[ilosc sprzedanego cukru w kg]]*cukier[[#This Row],[cena cukru]]</f>
        <v>173.16000000000003</v>
      </c>
    </row>
    <row r="1877" spans="1:5" x14ac:dyDescent="0.35">
      <c r="A1877" s="1">
        <v>41558</v>
      </c>
      <c r="B1877" s="2" t="s">
        <v>12</v>
      </c>
      <c r="C1877">
        <v>159</v>
      </c>
      <c r="D1877">
        <f>VLOOKUP(YEAR(cukier[[#This Row],[data sprzedazy]]), $G$3:$H$13, 2,0)</f>
        <v>2.2200000000000002</v>
      </c>
      <c r="E1877">
        <f>cukier[[#This Row],[ilosc sprzedanego cukru w kg]]*cukier[[#This Row],[cena cukru]]</f>
        <v>352.98</v>
      </c>
    </row>
    <row r="1878" spans="1:5" x14ac:dyDescent="0.35">
      <c r="A1878" s="1">
        <v>41558</v>
      </c>
      <c r="B1878" s="2" t="s">
        <v>10</v>
      </c>
      <c r="C1878">
        <v>103</v>
      </c>
      <c r="D1878">
        <f>VLOOKUP(YEAR(cukier[[#This Row],[data sprzedazy]]), $G$3:$H$13, 2,0)</f>
        <v>2.2200000000000002</v>
      </c>
      <c r="E1878">
        <f>cukier[[#This Row],[ilosc sprzedanego cukru w kg]]*cukier[[#This Row],[cena cukru]]</f>
        <v>228.66000000000003</v>
      </c>
    </row>
    <row r="1879" spans="1:5" x14ac:dyDescent="0.35">
      <c r="A1879" s="1">
        <v>41559</v>
      </c>
      <c r="B1879" s="2" t="s">
        <v>54</v>
      </c>
      <c r="C1879">
        <v>57</v>
      </c>
      <c r="D1879">
        <f>VLOOKUP(YEAR(cukier[[#This Row],[data sprzedazy]]), $G$3:$H$13, 2,0)</f>
        <v>2.2200000000000002</v>
      </c>
      <c r="E1879">
        <f>cukier[[#This Row],[ilosc sprzedanego cukru w kg]]*cukier[[#This Row],[cena cukru]]</f>
        <v>126.54</v>
      </c>
    </row>
    <row r="1880" spans="1:5" x14ac:dyDescent="0.35">
      <c r="A1880" s="1">
        <v>41559</v>
      </c>
      <c r="B1880" s="2" t="s">
        <v>22</v>
      </c>
      <c r="C1880">
        <v>121</v>
      </c>
      <c r="D1880">
        <f>VLOOKUP(YEAR(cukier[[#This Row],[data sprzedazy]]), $G$3:$H$13, 2,0)</f>
        <v>2.2200000000000002</v>
      </c>
      <c r="E1880">
        <f>cukier[[#This Row],[ilosc sprzedanego cukru w kg]]*cukier[[#This Row],[cena cukru]]</f>
        <v>268.62</v>
      </c>
    </row>
    <row r="1881" spans="1:5" x14ac:dyDescent="0.35">
      <c r="A1881" s="1">
        <v>41559</v>
      </c>
      <c r="B1881" s="2" t="s">
        <v>79</v>
      </c>
      <c r="C1881">
        <v>14</v>
      </c>
      <c r="D1881">
        <f>VLOOKUP(YEAR(cukier[[#This Row],[data sprzedazy]]), $G$3:$H$13, 2,0)</f>
        <v>2.2200000000000002</v>
      </c>
      <c r="E1881">
        <f>cukier[[#This Row],[ilosc sprzedanego cukru w kg]]*cukier[[#This Row],[cena cukru]]</f>
        <v>31.080000000000002</v>
      </c>
    </row>
    <row r="1882" spans="1:5" x14ac:dyDescent="0.35">
      <c r="A1882" s="1">
        <v>41560</v>
      </c>
      <c r="B1882" s="2" t="s">
        <v>46</v>
      </c>
      <c r="C1882">
        <v>2</v>
      </c>
      <c r="D1882">
        <f>VLOOKUP(YEAR(cukier[[#This Row],[data sprzedazy]]), $G$3:$H$13, 2,0)</f>
        <v>2.2200000000000002</v>
      </c>
      <c r="E1882">
        <f>cukier[[#This Row],[ilosc sprzedanego cukru w kg]]*cukier[[#This Row],[cena cukru]]</f>
        <v>4.4400000000000004</v>
      </c>
    </row>
    <row r="1883" spans="1:5" x14ac:dyDescent="0.35">
      <c r="A1883" s="1">
        <v>41560</v>
      </c>
      <c r="B1883" s="2" t="s">
        <v>55</v>
      </c>
      <c r="C1883">
        <v>19</v>
      </c>
      <c r="D1883">
        <f>VLOOKUP(YEAR(cukier[[#This Row],[data sprzedazy]]), $G$3:$H$13, 2,0)</f>
        <v>2.2200000000000002</v>
      </c>
      <c r="E1883">
        <f>cukier[[#This Row],[ilosc sprzedanego cukru w kg]]*cukier[[#This Row],[cena cukru]]</f>
        <v>42.180000000000007</v>
      </c>
    </row>
    <row r="1884" spans="1:5" x14ac:dyDescent="0.35">
      <c r="A1884" s="1">
        <v>41561</v>
      </c>
      <c r="B1884" s="2" t="s">
        <v>238</v>
      </c>
      <c r="C1884">
        <v>20</v>
      </c>
      <c r="D1884">
        <f>VLOOKUP(YEAR(cukier[[#This Row],[data sprzedazy]]), $G$3:$H$13, 2,0)</f>
        <v>2.2200000000000002</v>
      </c>
      <c r="E1884">
        <f>cukier[[#This Row],[ilosc sprzedanego cukru w kg]]*cukier[[#This Row],[cena cukru]]</f>
        <v>44.400000000000006</v>
      </c>
    </row>
    <row r="1885" spans="1:5" x14ac:dyDescent="0.35">
      <c r="A1885" s="1">
        <v>41562</v>
      </c>
      <c r="B1885" s="2" t="s">
        <v>16</v>
      </c>
      <c r="C1885">
        <v>367</v>
      </c>
      <c r="D1885">
        <f>VLOOKUP(YEAR(cukier[[#This Row],[data sprzedazy]]), $G$3:$H$13, 2,0)</f>
        <v>2.2200000000000002</v>
      </c>
      <c r="E1885">
        <f>cukier[[#This Row],[ilosc sprzedanego cukru w kg]]*cukier[[#This Row],[cena cukru]]</f>
        <v>814.74000000000012</v>
      </c>
    </row>
    <row r="1886" spans="1:5" x14ac:dyDescent="0.35">
      <c r="A1886" s="1">
        <v>41562</v>
      </c>
      <c r="B1886" s="2" t="s">
        <v>11</v>
      </c>
      <c r="C1886">
        <v>458</v>
      </c>
      <c r="D1886">
        <f>VLOOKUP(YEAR(cukier[[#This Row],[data sprzedazy]]), $G$3:$H$13, 2,0)</f>
        <v>2.2200000000000002</v>
      </c>
      <c r="E1886">
        <f>cukier[[#This Row],[ilosc sprzedanego cukru w kg]]*cukier[[#This Row],[cena cukru]]</f>
        <v>1016.7600000000001</v>
      </c>
    </row>
    <row r="1887" spans="1:5" x14ac:dyDescent="0.35">
      <c r="A1887" s="1">
        <v>41563</v>
      </c>
      <c r="B1887" s="2" t="s">
        <v>47</v>
      </c>
      <c r="C1887">
        <v>100</v>
      </c>
      <c r="D1887">
        <f>VLOOKUP(YEAR(cukier[[#This Row],[data sprzedazy]]), $G$3:$H$13, 2,0)</f>
        <v>2.2200000000000002</v>
      </c>
      <c r="E1887">
        <f>cukier[[#This Row],[ilosc sprzedanego cukru w kg]]*cukier[[#This Row],[cena cukru]]</f>
        <v>222.00000000000003</v>
      </c>
    </row>
    <row r="1888" spans="1:5" x14ac:dyDescent="0.35">
      <c r="A1888" s="1">
        <v>41563</v>
      </c>
      <c r="B1888" s="2" t="s">
        <v>8</v>
      </c>
      <c r="C1888">
        <v>62</v>
      </c>
      <c r="D1888">
        <f>VLOOKUP(YEAR(cukier[[#This Row],[data sprzedazy]]), $G$3:$H$13, 2,0)</f>
        <v>2.2200000000000002</v>
      </c>
      <c r="E1888">
        <f>cukier[[#This Row],[ilosc sprzedanego cukru w kg]]*cukier[[#This Row],[cena cukru]]</f>
        <v>137.64000000000001</v>
      </c>
    </row>
    <row r="1889" spans="1:5" x14ac:dyDescent="0.35">
      <c r="A1889" s="1">
        <v>41567</v>
      </c>
      <c r="B1889" s="2" t="s">
        <v>8</v>
      </c>
      <c r="C1889">
        <v>184</v>
      </c>
      <c r="D1889">
        <f>VLOOKUP(YEAR(cukier[[#This Row],[data sprzedazy]]), $G$3:$H$13, 2,0)</f>
        <v>2.2200000000000002</v>
      </c>
      <c r="E1889">
        <f>cukier[[#This Row],[ilosc sprzedanego cukru w kg]]*cukier[[#This Row],[cena cukru]]</f>
        <v>408.48</v>
      </c>
    </row>
    <row r="1890" spans="1:5" x14ac:dyDescent="0.35">
      <c r="A1890" s="1">
        <v>41568</v>
      </c>
      <c r="B1890" s="2" t="s">
        <v>21</v>
      </c>
      <c r="C1890">
        <v>156</v>
      </c>
      <c r="D1890">
        <f>VLOOKUP(YEAR(cukier[[#This Row],[data sprzedazy]]), $G$3:$H$13, 2,0)</f>
        <v>2.2200000000000002</v>
      </c>
      <c r="E1890">
        <f>cukier[[#This Row],[ilosc sprzedanego cukru w kg]]*cukier[[#This Row],[cena cukru]]</f>
        <v>346.32000000000005</v>
      </c>
    </row>
    <row r="1891" spans="1:5" x14ac:dyDescent="0.35">
      <c r="A1891" s="1">
        <v>41569</v>
      </c>
      <c r="B1891" s="2" t="s">
        <v>9</v>
      </c>
      <c r="C1891">
        <v>142</v>
      </c>
      <c r="D1891">
        <f>VLOOKUP(YEAR(cukier[[#This Row],[data sprzedazy]]), $G$3:$H$13, 2,0)</f>
        <v>2.2200000000000002</v>
      </c>
      <c r="E1891">
        <f>cukier[[#This Row],[ilosc sprzedanego cukru w kg]]*cukier[[#This Row],[cena cukru]]</f>
        <v>315.24</v>
      </c>
    </row>
    <row r="1892" spans="1:5" x14ac:dyDescent="0.35">
      <c r="A1892" s="1">
        <v>41570</v>
      </c>
      <c r="B1892" s="2" t="s">
        <v>8</v>
      </c>
      <c r="C1892">
        <v>97</v>
      </c>
      <c r="D1892">
        <f>VLOOKUP(YEAR(cukier[[#This Row],[data sprzedazy]]), $G$3:$H$13, 2,0)</f>
        <v>2.2200000000000002</v>
      </c>
      <c r="E1892">
        <f>cukier[[#This Row],[ilosc sprzedanego cukru w kg]]*cukier[[#This Row],[cena cukru]]</f>
        <v>215.34000000000003</v>
      </c>
    </row>
    <row r="1893" spans="1:5" x14ac:dyDescent="0.35">
      <c r="A1893" s="1">
        <v>41570</v>
      </c>
      <c r="B1893" s="2" t="s">
        <v>9</v>
      </c>
      <c r="C1893">
        <v>136</v>
      </c>
      <c r="D1893">
        <f>VLOOKUP(YEAR(cukier[[#This Row],[data sprzedazy]]), $G$3:$H$13, 2,0)</f>
        <v>2.2200000000000002</v>
      </c>
      <c r="E1893">
        <f>cukier[[#This Row],[ilosc sprzedanego cukru w kg]]*cukier[[#This Row],[cena cukru]]</f>
        <v>301.92</v>
      </c>
    </row>
    <row r="1894" spans="1:5" x14ac:dyDescent="0.35">
      <c r="A1894" s="1">
        <v>41570</v>
      </c>
      <c r="B1894" s="2" t="s">
        <v>133</v>
      </c>
      <c r="C1894">
        <v>108</v>
      </c>
      <c r="D1894">
        <f>VLOOKUP(YEAR(cukier[[#This Row],[data sprzedazy]]), $G$3:$H$13, 2,0)</f>
        <v>2.2200000000000002</v>
      </c>
      <c r="E1894">
        <f>cukier[[#This Row],[ilosc sprzedanego cukru w kg]]*cukier[[#This Row],[cena cukru]]</f>
        <v>239.76000000000002</v>
      </c>
    </row>
    <row r="1895" spans="1:5" x14ac:dyDescent="0.35">
      <c r="A1895" s="1">
        <v>41572</v>
      </c>
      <c r="B1895" s="2" t="s">
        <v>27</v>
      </c>
      <c r="C1895">
        <v>51</v>
      </c>
      <c r="D1895">
        <f>VLOOKUP(YEAR(cukier[[#This Row],[data sprzedazy]]), $G$3:$H$13, 2,0)</f>
        <v>2.2200000000000002</v>
      </c>
      <c r="E1895">
        <f>cukier[[#This Row],[ilosc sprzedanego cukru w kg]]*cukier[[#This Row],[cena cukru]]</f>
        <v>113.22000000000001</v>
      </c>
    </row>
    <row r="1896" spans="1:5" x14ac:dyDescent="0.35">
      <c r="A1896" s="1">
        <v>41574</v>
      </c>
      <c r="B1896" s="2" t="s">
        <v>132</v>
      </c>
      <c r="C1896">
        <v>7</v>
      </c>
      <c r="D1896">
        <f>VLOOKUP(YEAR(cukier[[#This Row],[data sprzedazy]]), $G$3:$H$13, 2,0)</f>
        <v>2.2200000000000002</v>
      </c>
      <c r="E1896">
        <f>cukier[[#This Row],[ilosc sprzedanego cukru w kg]]*cukier[[#This Row],[cena cukru]]</f>
        <v>15.540000000000001</v>
      </c>
    </row>
    <row r="1897" spans="1:5" x14ac:dyDescent="0.35">
      <c r="A1897" s="1">
        <v>41576</v>
      </c>
      <c r="B1897" s="2" t="s">
        <v>101</v>
      </c>
      <c r="C1897">
        <v>19</v>
      </c>
      <c r="D1897">
        <f>VLOOKUP(YEAR(cukier[[#This Row],[data sprzedazy]]), $G$3:$H$13, 2,0)</f>
        <v>2.2200000000000002</v>
      </c>
      <c r="E1897">
        <f>cukier[[#This Row],[ilosc sprzedanego cukru w kg]]*cukier[[#This Row],[cena cukru]]</f>
        <v>42.180000000000007</v>
      </c>
    </row>
    <row r="1898" spans="1:5" x14ac:dyDescent="0.35">
      <c r="A1898" s="1">
        <v>41577</v>
      </c>
      <c r="B1898" s="2" t="s">
        <v>77</v>
      </c>
      <c r="C1898">
        <v>4</v>
      </c>
      <c r="D1898">
        <f>VLOOKUP(YEAR(cukier[[#This Row],[data sprzedazy]]), $G$3:$H$13, 2,0)</f>
        <v>2.2200000000000002</v>
      </c>
      <c r="E1898">
        <f>cukier[[#This Row],[ilosc sprzedanego cukru w kg]]*cukier[[#This Row],[cena cukru]]</f>
        <v>8.8800000000000008</v>
      </c>
    </row>
    <row r="1899" spans="1:5" x14ac:dyDescent="0.35">
      <c r="A1899" s="1">
        <v>41580</v>
      </c>
      <c r="B1899" s="2" t="s">
        <v>47</v>
      </c>
      <c r="C1899">
        <v>163</v>
      </c>
      <c r="D1899">
        <f>VLOOKUP(YEAR(cukier[[#This Row],[data sprzedazy]]), $G$3:$H$13, 2,0)</f>
        <v>2.2200000000000002</v>
      </c>
      <c r="E1899">
        <f>cukier[[#This Row],[ilosc sprzedanego cukru w kg]]*cukier[[#This Row],[cena cukru]]</f>
        <v>361.86</v>
      </c>
    </row>
    <row r="1900" spans="1:5" x14ac:dyDescent="0.35">
      <c r="A1900" s="1">
        <v>41580</v>
      </c>
      <c r="B1900" s="2" t="s">
        <v>32</v>
      </c>
      <c r="C1900">
        <v>165</v>
      </c>
      <c r="D1900">
        <f>VLOOKUP(YEAR(cukier[[#This Row],[data sprzedazy]]), $G$3:$H$13, 2,0)</f>
        <v>2.2200000000000002</v>
      </c>
      <c r="E1900">
        <f>cukier[[#This Row],[ilosc sprzedanego cukru w kg]]*cukier[[#This Row],[cena cukru]]</f>
        <v>366.3</v>
      </c>
    </row>
    <row r="1901" spans="1:5" x14ac:dyDescent="0.35">
      <c r="A1901" s="1">
        <v>41581</v>
      </c>
      <c r="B1901" s="2" t="s">
        <v>212</v>
      </c>
      <c r="C1901">
        <v>14</v>
      </c>
      <c r="D1901">
        <f>VLOOKUP(YEAR(cukier[[#This Row],[data sprzedazy]]), $G$3:$H$13, 2,0)</f>
        <v>2.2200000000000002</v>
      </c>
      <c r="E1901">
        <f>cukier[[#This Row],[ilosc sprzedanego cukru w kg]]*cukier[[#This Row],[cena cukru]]</f>
        <v>31.080000000000002</v>
      </c>
    </row>
    <row r="1902" spans="1:5" x14ac:dyDescent="0.35">
      <c r="A1902" s="1">
        <v>41583</v>
      </c>
      <c r="B1902" s="2" t="s">
        <v>30</v>
      </c>
      <c r="C1902">
        <v>177</v>
      </c>
      <c r="D1902">
        <f>VLOOKUP(YEAR(cukier[[#This Row],[data sprzedazy]]), $G$3:$H$13, 2,0)</f>
        <v>2.2200000000000002</v>
      </c>
      <c r="E1902">
        <f>cukier[[#This Row],[ilosc sprzedanego cukru w kg]]*cukier[[#This Row],[cena cukru]]</f>
        <v>392.94000000000005</v>
      </c>
    </row>
    <row r="1903" spans="1:5" x14ac:dyDescent="0.35">
      <c r="A1903" s="1">
        <v>41584</v>
      </c>
      <c r="B1903" s="2" t="s">
        <v>149</v>
      </c>
      <c r="C1903">
        <v>1</v>
      </c>
      <c r="D1903">
        <f>VLOOKUP(YEAR(cukier[[#This Row],[data sprzedazy]]), $G$3:$H$13, 2,0)</f>
        <v>2.2200000000000002</v>
      </c>
      <c r="E1903">
        <f>cukier[[#This Row],[ilosc sprzedanego cukru w kg]]*cukier[[#This Row],[cena cukru]]</f>
        <v>2.2200000000000002</v>
      </c>
    </row>
    <row r="1904" spans="1:5" x14ac:dyDescent="0.35">
      <c r="A1904" s="1">
        <v>41585</v>
      </c>
      <c r="B1904" s="2" t="s">
        <v>133</v>
      </c>
      <c r="C1904">
        <v>193</v>
      </c>
      <c r="D1904">
        <f>VLOOKUP(YEAR(cukier[[#This Row],[data sprzedazy]]), $G$3:$H$13, 2,0)</f>
        <v>2.2200000000000002</v>
      </c>
      <c r="E1904">
        <f>cukier[[#This Row],[ilosc sprzedanego cukru w kg]]*cukier[[#This Row],[cena cukru]]</f>
        <v>428.46000000000004</v>
      </c>
    </row>
    <row r="1905" spans="1:5" x14ac:dyDescent="0.35">
      <c r="A1905" s="1">
        <v>41585</v>
      </c>
      <c r="B1905" s="2" t="s">
        <v>112</v>
      </c>
      <c r="C1905">
        <v>8</v>
      </c>
      <c r="D1905">
        <f>VLOOKUP(YEAR(cukier[[#This Row],[data sprzedazy]]), $G$3:$H$13, 2,0)</f>
        <v>2.2200000000000002</v>
      </c>
      <c r="E1905">
        <f>cukier[[#This Row],[ilosc sprzedanego cukru w kg]]*cukier[[#This Row],[cena cukru]]</f>
        <v>17.760000000000002</v>
      </c>
    </row>
    <row r="1906" spans="1:5" x14ac:dyDescent="0.35">
      <c r="A1906" s="1">
        <v>41588</v>
      </c>
      <c r="B1906" s="2" t="s">
        <v>235</v>
      </c>
      <c r="C1906">
        <v>11</v>
      </c>
      <c r="D1906">
        <f>VLOOKUP(YEAR(cukier[[#This Row],[data sprzedazy]]), $G$3:$H$13, 2,0)</f>
        <v>2.2200000000000002</v>
      </c>
      <c r="E1906">
        <f>cukier[[#This Row],[ilosc sprzedanego cukru w kg]]*cukier[[#This Row],[cena cukru]]</f>
        <v>24.42</v>
      </c>
    </row>
    <row r="1907" spans="1:5" x14ac:dyDescent="0.35">
      <c r="A1907" s="1">
        <v>41594</v>
      </c>
      <c r="B1907" s="2" t="s">
        <v>24</v>
      </c>
      <c r="C1907">
        <v>249</v>
      </c>
      <c r="D1907">
        <f>VLOOKUP(YEAR(cukier[[#This Row],[data sprzedazy]]), $G$3:$H$13, 2,0)</f>
        <v>2.2200000000000002</v>
      </c>
      <c r="E1907">
        <f>cukier[[#This Row],[ilosc sprzedanego cukru w kg]]*cukier[[#This Row],[cena cukru]]</f>
        <v>552.78000000000009</v>
      </c>
    </row>
    <row r="1908" spans="1:5" x14ac:dyDescent="0.35">
      <c r="A1908" s="1">
        <v>41598</v>
      </c>
      <c r="B1908" s="2" t="s">
        <v>7</v>
      </c>
      <c r="C1908">
        <v>360</v>
      </c>
      <c r="D1908">
        <f>VLOOKUP(YEAR(cukier[[#This Row],[data sprzedazy]]), $G$3:$H$13, 2,0)</f>
        <v>2.2200000000000002</v>
      </c>
      <c r="E1908">
        <f>cukier[[#This Row],[ilosc sprzedanego cukru w kg]]*cukier[[#This Row],[cena cukru]]</f>
        <v>799.2</v>
      </c>
    </row>
    <row r="1909" spans="1:5" x14ac:dyDescent="0.35">
      <c r="A1909" s="1">
        <v>41602</v>
      </c>
      <c r="B1909" s="2" t="s">
        <v>28</v>
      </c>
      <c r="C1909">
        <v>186</v>
      </c>
      <c r="D1909">
        <f>VLOOKUP(YEAR(cukier[[#This Row],[data sprzedazy]]), $G$3:$H$13, 2,0)</f>
        <v>2.2200000000000002</v>
      </c>
      <c r="E1909">
        <f>cukier[[#This Row],[ilosc sprzedanego cukru w kg]]*cukier[[#This Row],[cena cukru]]</f>
        <v>412.92</v>
      </c>
    </row>
    <row r="1910" spans="1:5" x14ac:dyDescent="0.35">
      <c r="A1910" s="1">
        <v>41603</v>
      </c>
      <c r="B1910" s="2" t="s">
        <v>54</v>
      </c>
      <c r="C1910">
        <v>29</v>
      </c>
      <c r="D1910">
        <f>VLOOKUP(YEAR(cukier[[#This Row],[data sprzedazy]]), $G$3:$H$13, 2,0)</f>
        <v>2.2200000000000002</v>
      </c>
      <c r="E1910">
        <f>cukier[[#This Row],[ilosc sprzedanego cukru w kg]]*cukier[[#This Row],[cena cukru]]</f>
        <v>64.38000000000001</v>
      </c>
    </row>
    <row r="1911" spans="1:5" x14ac:dyDescent="0.35">
      <c r="A1911" s="1">
        <v>41606</v>
      </c>
      <c r="B1911" s="2" t="s">
        <v>32</v>
      </c>
      <c r="C1911">
        <v>174</v>
      </c>
      <c r="D1911">
        <f>VLOOKUP(YEAR(cukier[[#This Row],[data sprzedazy]]), $G$3:$H$13, 2,0)</f>
        <v>2.2200000000000002</v>
      </c>
      <c r="E1911">
        <f>cukier[[#This Row],[ilosc sprzedanego cukru w kg]]*cukier[[#This Row],[cena cukru]]</f>
        <v>386.28000000000003</v>
      </c>
    </row>
    <row r="1912" spans="1:5" x14ac:dyDescent="0.35">
      <c r="A1912" s="1">
        <v>41607</v>
      </c>
      <c r="B1912" s="2" t="s">
        <v>9</v>
      </c>
      <c r="C1912">
        <v>131</v>
      </c>
      <c r="D1912">
        <f>VLOOKUP(YEAR(cukier[[#This Row],[data sprzedazy]]), $G$3:$H$13, 2,0)</f>
        <v>2.2200000000000002</v>
      </c>
      <c r="E1912">
        <f>cukier[[#This Row],[ilosc sprzedanego cukru w kg]]*cukier[[#This Row],[cena cukru]]</f>
        <v>290.82000000000005</v>
      </c>
    </row>
    <row r="1913" spans="1:5" x14ac:dyDescent="0.35">
      <c r="A1913" s="1">
        <v>41609</v>
      </c>
      <c r="B1913" s="2" t="s">
        <v>9</v>
      </c>
      <c r="C1913">
        <v>157</v>
      </c>
      <c r="D1913">
        <f>VLOOKUP(YEAR(cukier[[#This Row],[data sprzedazy]]), $G$3:$H$13, 2,0)</f>
        <v>2.2200000000000002</v>
      </c>
      <c r="E1913">
        <f>cukier[[#This Row],[ilosc sprzedanego cukru w kg]]*cukier[[#This Row],[cena cukru]]</f>
        <v>348.54</v>
      </c>
    </row>
    <row r="1914" spans="1:5" x14ac:dyDescent="0.35">
      <c r="A1914" s="1">
        <v>41609</v>
      </c>
      <c r="B1914" s="2" t="s">
        <v>16</v>
      </c>
      <c r="C1914">
        <v>284</v>
      </c>
      <c r="D1914">
        <f>VLOOKUP(YEAR(cukier[[#This Row],[data sprzedazy]]), $G$3:$H$13, 2,0)</f>
        <v>2.2200000000000002</v>
      </c>
      <c r="E1914">
        <f>cukier[[#This Row],[ilosc sprzedanego cukru w kg]]*cukier[[#This Row],[cena cukru]]</f>
        <v>630.48</v>
      </c>
    </row>
    <row r="1915" spans="1:5" x14ac:dyDescent="0.35">
      <c r="A1915" s="1">
        <v>41610</v>
      </c>
      <c r="B1915" s="2" t="s">
        <v>19</v>
      </c>
      <c r="C1915">
        <v>292</v>
      </c>
      <c r="D1915">
        <f>VLOOKUP(YEAR(cukier[[#This Row],[data sprzedazy]]), $G$3:$H$13, 2,0)</f>
        <v>2.2200000000000002</v>
      </c>
      <c r="E1915">
        <f>cukier[[#This Row],[ilosc sprzedanego cukru w kg]]*cukier[[#This Row],[cena cukru]]</f>
        <v>648.24</v>
      </c>
    </row>
    <row r="1916" spans="1:5" x14ac:dyDescent="0.35">
      <c r="A1916" s="1">
        <v>41612</v>
      </c>
      <c r="B1916" s="2" t="s">
        <v>83</v>
      </c>
      <c r="C1916">
        <v>13</v>
      </c>
      <c r="D1916">
        <f>VLOOKUP(YEAR(cukier[[#This Row],[data sprzedazy]]), $G$3:$H$13, 2,0)</f>
        <v>2.2200000000000002</v>
      </c>
      <c r="E1916">
        <f>cukier[[#This Row],[ilosc sprzedanego cukru w kg]]*cukier[[#This Row],[cena cukru]]</f>
        <v>28.860000000000003</v>
      </c>
    </row>
    <row r="1917" spans="1:5" x14ac:dyDescent="0.35">
      <c r="A1917" s="1">
        <v>41614</v>
      </c>
      <c r="B1917" s="2" t="s">
        <v>87</v>
      </c>
      <c r="C1917">
        <v>16</v>
      </c>
      <c r="D1917">
        <f>VLOOKUP(YEAR(cukier[[#This Row],[data sprzedazy]]), $G$3:$H$13, 2,0)</f>
        <v>2.2200000000000002</v>
      </c>
      <c r="E1917">
        <f>cukier[[#This Row],[ilosc sprzedanego cukru w kg]]*cukier[[#This Row],[cena cukru]]</f>
        <v>35.520000000000003</v>
      </c>
    </row>
    <row r="1918" spans="1:5" x14ac:dyDescent="0.35">
      <c r="A1918" s="1">
        <v>41614</v>
      </c>
      <c r="B1918" s="2" t="s">
        <v>24</v>
      </c>
      <c r="C1918">
        <v>364</v>
      </c>
      <c r="D1918">
        <f>VLOOKUP(YEAR(cukier[[#This Row],[data sprzedazy]]), $G$3:$H$13, 2,0)</f>
        <v>2.2200000000000002</v>
      </c>
      <c r="E1918">
        <f>cukier[[#This Row],[ilosc sprzedanego cukru w kg]]*cukier[[#This Row],[cena cukru]]</f>
        <v>808.08</v>
      </c>
    </row>
    <row r="1919" spans="1:5" x14ac:dyDescent="0.35">
      <c r="A1919" s="1">
        <v>41615</v>
      </c>
      <c r="B1919" s="2" t="s">
        <v>46</v>
      </c>
      <c r="C1919">
        <v>16</v>
      </c>
      <c r="D1919">
        <f>VLOOKUP(YEAR(cukier[[#This Row],[data sprzedazy]]), $G$3:$H$13, 2,0)</f>
        <v>2.2200000000000002</v>
      </c>
      <c r="E1919">
        <f>cukier[[#This Row],[ilosc sprzedanego cukru w kg]]*cukier[[#This Row],[cena cukru]]</f>
        <v>35.520000000000003</v>
      </c>
    </row>
    <row r="1920" spans="1:5" x14ac:dyDescent="0.35">
      <c r="A1920" s="1">
        <v>41615</v>
      </c>
      <c r="B1920" s="2" t="s">
        <v>51</v>
      </c>
      <c r="C1920">
        <v>3</v>
      </c>
      <c r="D1920">
        <f>VLOOKUP(YEAR(cukier[[#This Row],[data sprzedazy]]), $G$3:$H$13, 2,0)</f>
        <v>2.2200000000000002</v>
      </c>
      <c r="E1920">
        <f>cukier[[#This Row],[ilosc sprzedanego cukru w kg]]*cukier[[#This Row],[cena cukru]]</f>
        <v>6.66</v>
      </c>
    </row>
    <row r="1921" spans="1:5" x14ac:dyDescent="0.35">
      <c r="A1921" s="1">
        <v>41616</v>
      </c>
      <c r="B1921" s="2" t="s">
        <v>209</v>
      </c>
      <c r="C1921">
        <v>9</v>
      </c>
      <c r="D1921">
        <f>VLOOKUP(YEAR(cukier[[#This Row],[data sprzedazy]]), $G$3:$H$13, 2,0)</f>
        <v>2.2200000000000002</v>
      </c>
      <c r="E1921">
        <f>cukier[[#This Row],[ilosc sprzedanego cukru w kg]]*cukier[[#This Row],[cena cukru]]</f>
        <v>19.98</v>
      </c>
    </row>
    <row r="1922" spans="1:5" x14ac:dyDescent="0.35">
      <c r="A1922" s="1">
        <v>41617</v>
      </c>
      <c r="B1922" s="2" t="s">
        <v>208</v>
      </c>
      <c r="C1922">
        <v>6</v>
      </c>
      <c r="D1922">
        <f>VLOOKUP(YEAR(cukier[[#This Row],[data sprzedazy]]), $G$3:$H$13, 2,0)</f>
        <v>2.2200000000000002</v>
      </c>
      <c r="E1922">
        <f>cukier[[#This Row],[ilosc sprzedanego cukru w kg]]*cukier[[#This Row],[cena cukru]]</f>
        <v>13.32</v>
      </c>
    </row>
    <row r="1923" spans="1:5" x14ac:dyDescent="0.35">
      <c r="A1923" s="1">
        <v>41621</v>
      </c>
      <c r="B1923" s="2" t="s">
        <v>73</v>
      </c>
      <c r="C1923">
        <v>117</v>
      </c>
      <c r="D1923">
        <f>VLOOKUP(YEAR(cukier[[#This Row],[data sprzedazy]]), $G$3:$H$13, 2,0)</f>
        <v>2.2200000000000002</v>
      </c>
      <c r="E1923">
        <f>cukier[[#This Row],[ilosc sprzedanego cukru w kg]]*cukier[[#This Row],[cena cukru]]</f>
        <v>259.74</v>
      </c>
    </row>
    <row r="1924" spans="1:5" x14ac:dyDescent="0.35">
      <c r="A1924" s="1">
        <v>41622</v>
      </c>
      <c r="B1924" s="2" t="s">
        <v>44</v>
      </c>
      <c r="C1924">
        <v>6</v>
      </c>
      <c r="D1924">
        <f>VLOOKUP(YEAR(cukier[[#This Row],[data sprzedazy]]), $G$3:$H$13, 2,0)</f>
        <v>2.2200000000000002</v>
      </c>
      <c r="E1924">
        <f>cukier[[#This Row],[ilosc sprzedanego cukru w kg]]*cukier[[#This Row],[cena cukru]]</f>
        <v>13.32</v>
      </c>
    </row>
    <row r="1925" spans="1:5" x14ac:dyDescent="0.35">
      <c r="A1925" s="1">
        <v>41623</v>
      </c>
      <c r="B1925" s="2" t="s">
        <v>11</v>
      </c>
      <c r="C1925">
        <v>186</v>
      </c>
      <c r="D1925">
        <f>VLOOKUP(YEAR(cukier[[#This Row],[data sprzedazy]]), $G$3:$H$13, 2,0)</f>
        <v>2.2200000000000002</v>
      </c>
      <c r="E1925">
        <f>cukier[[#This Row],[ilosc sprzedanego cukru w kg]]*cukier[[#This Row],[cena cukru]]</f>
        <v>412.92</v>
      </c>
    </row>
    <row r="1926" spans="1:5" x14ac:dyDescent="0.35">
      <c r="A1926" s="1">
        <v>41623</v>
      </c>
      <c r="B1926" s="2" t="s">
        <v>44</v>
      </c>
      <c r="C1926">
        <v>16</v>
      </c>
      <c r="D1926">
        <f>VLOOKUP(YEAR(cukier[[#This Row],[data sprzedazy]]), $G$3:$H$13, 2,0)</f>
        <v>2.2200000000000002</v>
      </c>
      <c r="E1926">
        <f>cukier[[#This Row],[ilosc sprzedanego cukru w kg]]*cukier[[#This Row],[cena cukru]]</f>
        <v>35.520000000000003</v>
      </c>
    </row>
    <row r="1927" spans="1:5" x14ac:dyDescent="0.35">
      <c r="A1927" s="1">
        <v>41624</v>
      </c>
      <c r="B1927" s="2" t="s">
        <v>8</v>
      </c>
      <c r="C1927">
        <v>100</v>
      </c>
      <c r="D1927">
        <f>VLOOKUP(YEAR(cukier[[#This Row],[data sprzedazy]]), $G$3:$H$13, 2,0)</f>
        <v>2.2200000000000002</v>
      </c>
      <c r="E1927">
        <f>cukier[[#This Row],[ilosc sprzedanego cukru w kg]]*cukier[[#This Row],[cena cukru]]</f>
        <v>222.00000000000003</v>
      </c>
    </row>
    <row r="1928" spans="1:5" x14ac:dyDescent="0.35">
      <c r="A1928" s="1">
        <v>41629</v>
      </c>
      <c r="B1928" s="2" t="s">
        <v>3</v>
      </c>
      <c r="C1928">
        <v>20</v>
      </c>
      <c r="D1928">
        <f>VLOOKUP(YEAR(cukier[[#This Row],[data sprzedazy]]), $G$3:$H$13, 2,0)</f>
        <v>2.2200000000000002</v>
      </c>
      <c r="E1928">
        <f>cukier[[#This Row],[ilosc sprzedanego cukru w kg]]*cukier[[#This Row],[cena cukru]]</f>
        <v>44.400000000000006</v>
      </c>
    </row>
    <row r="1929" spans="1:5" x14ac:dyDescent="0.35">
      <c r="A1929" s="1">
        <v>41629</v>
      </c>
      <c r="B1929" s="2" t="s">
        <v>37</v>
      </c>
      <c r="C1929">
        <v>192</v>
      </c>
      <c r="D1929">
        <f>VLOOKUP(YEAR(cukier[[#This Row],[data sprzedazy]]), $G$3:$H$13, 2,0)</f>
        <v>2.2200000000000002</v>
      </c>
      <c r="E1929">
        <f>cukier[[#This Row],[ilosc sprzedanego cukru w kg]]*cukier[[#This Row],[cena cukru]]</f>
        <v>426.24</v>
      </c>
    </row>
    <row r="1930" spans="1:5" x14ac:dyDescent="0.35">
      <c r="A1930" s="1">
        <v>41630</v>
      </c>
      <c r="B1930" s="2" t="s">
        <v>37</v>
      </c>
      <c r="C1930">
        <v>92</v>
      </c>
      <c r="D1930">
        <f>VLOOKUP(YEAR(cukier[[#This Row],[data sprzedazy]]), $G$3:$H$13, 2,0)</f>
        <v>2.2200000000000002</v>
      </c>
      <c r="E1930">
        <f>cukier[[#This Row],[ilosc sprzedanego cukru w kg]]*cukier[[#This Row],[cena cukru]]</f>
        <v>204.24</v>
      </c>
    </row>
    <row r="1931" spans="1:5" x14ac:dyDescent="0.35">
      <c r="A1931" s="1">
        <v>41631</v>
      </c>
      <c r="B1931" s="2" t="s">
        <v>120</v>
      </c>
      <c r="C1931">
        <v>11</v>
      </c>
      <c r="D1931">
        <f>VLOOKUP(YEAR(cukier[[#This Row],[data sprzedazy]]), $G$3:$H$13, 2,0)</f>
        <v>2.2200000000000002</v>
      </c>
      <c r="E1931">
        <f>cukier[[#This Row],[ilosc sprzedanego cukru w kg]]*cukier[[#This Row],[cena cukru]]</f>
        <v>24.42</v>
      </c>
    </row>
    <row r="1932" spans="1:5" x14ac:dyDescent="0.35">
      <c r="A1932" s="1">
        <v>41633</v>
      </c>
      <c r="B1932" s="2" t="s">
        <v>239</v>
      </c>
      <c r="C1932">
        <v>10</v>
      </c>
      <c r="D1932">
        <f>VLOOKUP(YEAR(cukier[[#This Row],[data sprzedazy]]), $G$3:$H$13, 2,0)</f>
        <v>2.2200000000000002</v>
      </c>
      <c r="E1932">
        <f>cukier[[#This Row],[ilosc sprzedanego cukru w kg]]*cukier[[#This Row],[cena cukru]]</f>
        <v>22.200000000000003</v>
      </c>
    </row>
    <row r="1933" spans="1:5" x14ac:dyDescent="0.35">
      <c r="A1933" s="1">
        <v>41634</v>
      </c>
      <c r="B1933" s="2" t="s">
        <v>73</v>
      </c>
      <c r="C1933">
        <v>180</v>
      </c>
      <c r="D1933">
        <f>VLOOKUP(YEAR(cukier[[#This Row],[data sprzedazy]]), $G$3:$H$13, 2,0)</f>
        <v>2.2200000000000002</v>
      </c>
      <c r="E1933">
        <f>cukier[[#This Row],[ilosc sprzedanego cukru w kg]]*cukier[[#This Row],[cena cukru]]</f>
        <v>399.6</v>
      </c>
    </row>
    <row r="1934" spans="1:5" x14ac:dyDescent="0.35">
      <c r="A1934" s="1">
        <v>41637</v>
      </c>
      <c r="B1934" s="2" t="s">
        <v>40</v>
      </c>
      <c r="C1934">
        <v>12</v>
      </c>
      <c r="D1934">
        <f>VLOOKUP(YEAR(cukier[[#This Row],[data sprzedazy]]), $G$3:$H$13, 2,0)</f>
        <v>2.2200000000000002</v>
      </c>
      <c r="E1934">
        <f>cukier[[#This Row],[ilosc sprzedanego cukru w kg]]*cukier[[#This Row],[cena cukru]]</f>
        <v>26.64</v>
      </c>
    </row>
    <row r="1935" spans="1:5" x14ac:dyDescent="0.35">
      <c r="A1935" s="1">
        <v>41638</v>
      </c>
      <c r="B1935" s="2" t="s">
        <v>224</v>
      </c>
      <c r="C1935">
        <v>12</v>
      </c>
      <c r="D1935">
        <f>VLOOKUP(YEAR(cukier[[#This Row],[data sprzedazy]]), $G$3:$H$13, 2,0)</f>
        <v>2.2200000000000002</v>
      </c>
      <c r="E1935">
        <f>cukier[[#This Row],[ilosc sprzedanego cukru w kg]]*cukier[[#This Row],[cena cukru]]</f>
        <v>26.64</v>
      </c>
    </row>
    <row r="1936" spans="1:5" x14ac:dyDescent="0.35">
      <c r="A1936" s="1">
        <v>41639</v>
      </c>
      <c r="B1936" s="2" t="s">
        <v>99</v>
      </c>
      <c r="C1936">
        <v>8</v>
      </c>
      <c r="D1936">
        <f>VLOOKUP(YEAR(cukier[[#This Row],[data sprzedazy]]), $G$3:$H$13, 2,0)</f>
        <v>2.2200000000000002</v>
      </c>
      <c r="E1936">
        <f>cukier[[#This Row],[ilosc sprzedanego cukru w kg]]*cukier[[#This Row],[cena cukru]]</f>
        <v>17.760000000000002</v>
      </c>
    </row>
    <row r="1937" spans="1:5" x14ac:dyDescent="0.35">
      <c r="A1937" s="1">
        <v>41641</v>
      </c>
      <c r="B1937" s="2" t="s">
        <v>14</v>
      </c>
      <c r="C1937">
        <v>56</v>
      </c>
      <c r="D1937">
        <f>VLOOKUP(YEAR(cukier[[#This Row],[data sprzedazy]]), $G$3:$H$13, 2,0)</f>
        <v>2.23</v>
      </c>
      <c r="E1937">
        <f>cukier[[#This Row],[ilosc sprzedanego cukru w kg]]*cukier[[#This Row],[cena cukru]]</f>
        <v>124.88</v>
      </c>
    </row>
    <row r="1938" spans="1:5" x14ac:dyDescent="0.35">
      <c r="A1938" s="1">
        <v>41642</v>
      </c>
      <c r="B1938" s="2" t="s">
        <v>84</v>
      </c>
      <c r="C1938">
        <v>18</v>
      </c>
      <c r="D1938">
        <f>VLOOKUP(YEAR(cukier[[#This Row],[data sprzedazy]]), $G$3:$H$13, 2,0)</f>
        <v>2.23</v>
      </c>
      <c r="E1938">
        <f>cukier[[#This Row],[ilosc sprzedanego cukru w kg]]*cukier[[#This Row],[cena cukru]]</f>
        <v>40.14</v>
      </c>
    </row>
    <row r="1939" spans="1:5" x14ac:dyDescent="0.35">
      <c r="A1939" s="1">
        <v>41642</v>
      </c>
      <c r="B1939" s="2" t="s">
        <v>16</v>
      </c>
      <c r="C1939">
        <v>164</v>
      </c>
      <c r="D1939">
        <f>VLOOKUP(YEAR(cukier[[#This Row],[data sprzedazy]]), $G$3:$H$13, 2,0)</f>
        <v>2.23</v>
      </c>
      <c r="E1939">
        <f>cukier[[#This Row],[ilosc sprzedanego cukru w kg]]*cukier[[#This Row],[cena cukru]]</f>
        <v>365.71999999999997</v>
      </c>
    </row>
    <row r="1940" spans="1:5" x14ac:dyDescent="0.35">
      <c r="A1940" s="1">
        <v>41645</v>
      </c>
      <c r="B1940" s="2" t="s">
        <v>32</v>
      </c>
      <c r="C1940">
        <v>111</v>
      </c>
      <c r="D1940">
        <f>VLOOKUP(YEAR(cukier[[#This Row],[data sprzedazy]]), $G$3:$H$13, 2,0)</f>
        <v>2.23</v>
      </c>
      <c r="E1940">
        <f>cukier[[#This Row],[ilosc sprzedanego cukru w kg]]*cukier[[#This Row],[cena cukru]]</f>
        <v>247.53</v>
      </c>
    </row>
    <row r="1941" spans="1:5" x14ac:dyDescent="0.35">
      <c r="A1941" s="1">
        <v>41646</v>
      </c>
      <c r="B1941" s="2" t="s">
        <v>192</v>
      </c>
      <c r="C1941">
        <v>14</v>
      </c>
      <c r="D1941">
        <f>VLOOKUP(YEAR(cukier[[#This Row],[data sprzedazy]]), $G$3:$H$13, 2,0)</f>
        <v>2.23</v>
      </c>
      <c r="E1941">
        <f>cukier[[#This Row],[ilosc sprzedanego cukru w kg]]*cukier[[#This Row],[cena cukru]]</f>
        <v>31.22</v>
      </c>
    </row>
    <row r="1942" spans="1:5" x14ac:dyDescent="0.35">
      <c r="A1942" s="1">
        <v>41647</v>
      </c>
      <c r="B1942" s="2" t="s">
        <v>104</v>
      </c>
      <c r="C1942">
        <v>143</v>
      </c>
      <c r="D1942">
        <f>VLOOKUP(YEAR(cukier[[#This Row],[data sprzedazy]]), $G$3:$H$13, 2,0)</f>
        <v>2.23</v>
      </c>
      <c r="E1942">
        <f>cukier[[#This Row],[ilosc sprzedanego cukru w kg]]*cukier[[#This Row],[cena cukru]]</f>
        <v>318.89</v>
      </c>
    </row>
    <row r="1943" spans="1:5" x14ac:dyDescent="0.35">
      <c r="A1943" s="1">
        <v>41648</v>
      </c>
      <c r="B1943" s="2" t="s">
        <v>12</v>
      </c>
      <c r="C1943">
        <v>64</v>
      </c>
      <c r="D1943">
        <f>VLOOKUP(YEAR(cukier[[#This Row],[data sprzedazy]]), $G$3:$H$13, 2,0)</f>
        <v>2.23</v>
      </c>
      <c r="E1943">
        <f>cukier[[#This Row],[ilosc sprzedanego cukru w kg]]*cukier[[#This Row],[cena cukru]]</f>
        <v>142.72</v>
      </c>
    </row>
    <row r="1944" spans="1:5" x14ac:dyDescent="0.35">
      <c r="A1944" s="1">
        <v>41651</v>
      </c>
      <c r="B1944" s="2" t="s">
        <v>236</v>
      </c>
      <c r="C1944">
        <v>3</v>
      </c>
      <c r="D1944">
        <f>VLOOKUP(YEAR(cukier[[#This Row],[data sprzedazy]]), $G$3:$H$13, 2,0)</f>
        <v>2.23</v>
      </c>
      <c r="E1944">
        <f>cukier[[#This Row],[ilosc sprzedanego cukru w kg]]*cukier[[#This Row],[cena cukru]]</f>
        <v>6.6899999999999995</v>
      </c>
    </row>
    <row r="1945" spans="1:5" x14ac:dyDescent="0.35">
      <c r="A1945" s="1">
        <v>41652</v>
      </c>
      <c r="B1945" s="2" t="s">
        <v>47</v>
      </c>
      <c r="C1945">
        <v>152</v>
      </c>
      <c r="D1945">
        <f>VLOOKUP(YEAR(cukier[[#This Row],[data sprzedazy]]), $G$3:$H$13, 2,0)</f>
        <v>2.23</v>
      </c>
      <c r="E1945">
        <f>cukier[[#This Row],[ilosc sprzedanego cukru w kg]]*cukier[[#This Row],[cena cukru]]</f>
        <v>338.96</v>
      </c>
    </row>
    <row r="1946" spans="1:5" x14ac:dyDescent="0.35">
      <c r="A1946" s="1">
        <v>41653</v>
      </c>
      <c r="B1946" s="2" t="s">
        <v>12</v>
      </c>
      <c r="C1946">
        <v>152</v>
      </c>
      <c r="D1946">
        <f>VLOOKUP(YEAR(cukier[[#This Row],[data sprzedazy]]), $G$3:$H$13, 2,0)</f>
        <v>2.23</v>
      </c>
      <c r="E1946">
        <f>cukier[[#This Row],[ilosc sprzedanego cukru w kg]]*cukier[[#This Row],[cena cukru]]</f>
        <v>338.96</v>
      </c>
    </row>
    <row r="1947" spans="1:5" x14ac:dyDescent="0.35">
      <c r="A1947" s="1">
        <v>41655</v>
      </c>
      <c r="B1947" s="2" t="s">
        <v>223</v>
      </c>
      <c r="C1947">
        <v>15</v>
      </c>
      <c r="D1947">
        <f>VLOOKUP(YEAR(cukier[[#This Row],[data sprzedazy]]), $G$3:$H$13, 2,0)</f>
        <v>2.23</v>
      </c>
      <c r="E1947">
        <f>cukier[[#This Row],[ilosc sprzedanego cukru w kg]]*cukier[[#This Row],[cena cukru]]</f>
        <v>33.450000000000003</v>
      </c>
    </row>
    <row r="1948" spans="1:5" x14ac:dyDescent="0.35">
      <c r="A1948" s="1">
        <v>41656</v>
      </c>
      <c r="B1948" s="2" t="s">
        <v>73</v>
      </c>
      <c r="C1948">
        <v>117</v>
      </c>
      <c r="D1948">
        <f>VLOOKUP(YEAR(cukier[[#This Row],[data sprzedazy]]), $G$3:$H$13, 2,0)</f>
        <v>2.23</v>
      </c>
      <c r="E1948">
        <f>cukier[[#This Row],[ilosc sprzedanego cukru w kg]]*cukier[[#This Row],[cena cukru]]</f>
        <v>260.91000000000003</v>
      </c>
    </row>
    <row r="1949" spans="1:5" x14ac:dyDescent="0.35">
      <c r="A1949" s="1">
        <v>41656</v>
      </c>
      <c r="B1949" s="2" t="s">
        <v>217</v>
      </c>
      <c r="C1949">
        <v>14</v>
      </c>
      <c r="D1949">
        <f>VLOOKUP(YEAR(cukier[[#This Row],[data sprzedazy]]), $G$3:$H$13, 2,0)</f>
        <v>2.23</v>
      </c>
      <c r="E1949">
        <f>cukier[[#This Row],[ilosc sprzedanego cukru w kg]]*cukier[[#This Row],[cena cukru]]</f>
        <v>31.22</v>
      </c>
    </row>
    <row r="1950" spans="1:5" x14ac:dyDescent="0.35">
      <c r="A1950" s="1">
        <v>41656</v>
      </c>
      <c r="B1950" s="2" t="s">
        <v>47</v>
      </c>
      <c r="C1950">
        <v>431</v>
      </c>
      <c r="D1950">
        <f>VLOOKUP(YEAR(cukier[[#This Row],[data sprzedazy]]), $G$3:$H$13, 2,0)</f>
        <v>2.23</v>
      </c>
      <c r="E1950">
        <f>cukier[[#This Row],[ilosc sprzedanego cukru w kg]]*cukier[[#This Row],[cena cukru]]</f>
        <v>961.13</v>
      </c>
    </row>
    <row r="1951" spans="1:5" x14ac:dyDescent="0.35">
      <c r="A1951" s="1">
        <v>41658</v>
      </c>
      <c r="B1951" s="2" t="s">
        <v>24</v>
      </c>
      <c r="C1951">
        <v>390</v>
      </c>
      <c r="D1951">
        <f>VLOOKUP(YEAR(cukier[[#This Row],[data sprzedazy]]), $G$3:$H$13, 2,0)</f>
        <v>2.23</v>
      </c>
      <c r="E1951">
        <f>cukier[[#This Row],[ilosc sprzedanego cukru w kg]]*cukier[[#This Row],[cena cukru]]</f>
        <v>869.7</v>
      </c>
    </row>
    <row r="1952" spans="1:5" x14ac:dyDescent="0.35">
      <c r="A1952" s="1">
        <v>41663</v>
      </c>
      <c r="B1952" s="2" t="s">
        <v>224</v>
      </c>
      <c r="C1952">
        <v>1</v>
      </c>
      <c r="D1952">
        <f>VLOOKUP(YEAR(cukier[[#This Row],[data sprzedazy]]), $G$3:$H$13, 2,0)</f>
        <v>2.23</v>
      </c>
      <c r="E1952">
        <f>cukier[[#This Row],[ilosc sprzedanego cukru w kg]]*cukier[[#This Row],[cena cukru]]</f>
        <v>2.23</v>
      </c>
    </row>
    <row r="1953" spans="1:5" x14ac:dyDescent="0.35">
      <c r="A1953" s="1">
        <v>41666</v>
      </c>
      <c r="B1953" s="2" t="s">
        <v>19</v>
      </c>
      <c r="C1953">
        <v>392</v>
      </c>
      <c r="D1953">
        <f>VLOOKUP(YEAR(cukier[[#This Row],[data sprzedazy]]), $G$3:$H$13, 2,0)</f>
        <v>2.23</v>
      </c>
      <c r="E1953">
        <f>cukier[[#This Row],[ilosc sprzedanego cukru w kg]]*cukier[[#This Row],[cena cukru]]</f>
        <v>874.16</v>
      </c>
    </row>
    <row r="1954" spans="1:5" x14ac:dyDescent="0.35">
      <c r="A1954" s="1">
        <v>41668</v>
      </c>
      <c r="B1954" s="2" t="s">
        <v>39</v>
      </c>
      <c r="C1954">
        <v>175</v>
      </c>
      <c r="D1954">
        <f>VLOOKUP(YEAR(cukier[[#This Row],[data sprzedazy]]), $G$3:$H$13, 2,0)</f>
        <v>2.23</v>
      </c>
      <c r="E1954">
        <f>cukier[[#This Row],[ilosc sprzedanego cukru w kg]]*cukier[[#This Row],[cena cukru]]</f>
        <v>390.25</v>
      </c>
    </row>
    <row r="1955" spans="1:5" x14ac:dyDescent="0.35">
      <c r="A1955" s="1">
        <v>41668</v>
      </c>
      <c r="B1955" s="2" t="s">
        <v>57</v>
      </c>
      <c r="C1955">
        <v>118</v>
      </c>
      <c r="D1955">
        <f>VLOOKUP(YEAR(cukier[[#This Row],[data sprzedazy]]), $G$3:$H$13, 2,0)</f>
        <v>2.23</v>
      </c>
      <c r="E1955">
        <f>cukier[[#This Row],[ilosc sprzedanego cukru w kg]]*cukier[[#This Row],[cena cukru]]</f>
        <v>263.14</v>
      </c>
    </row>
    <row r="1956" spans="1:5" x14ac:dyDescent="0.35">
      <c r="A1956" s="1">
        <v>41672</v>
      </c>
      <c r="B1956" s="2" t="s">
        <v>11</v>
      </c>
      <c r="C1956">
        <v>297</v>
      </c>
      <c r="D1956">
        <f>VLOOKUP(YEAR(cukier[[#This Row],[data sprzedazy]]), $G$3:$H$13, 2,0)</f>
        <v>2.23</v>
      </c>
      <c r="E1956">
        <f>cukier[[#This Row],[ilosc sprzedanego cukru w kg]]*cukier[[#This Row],[cena cukru]]</f>
        <v>662.31</v>
      </c>
    </row>
    <row r="1957" spans="1:5" x14ac:dyDescent="0.35">
      <c r="A1957" s="1">
        <v>41676</v>
      </c>
      <c r="B1957" s="2" t="s">
        <v>25</v>
      </c>
      <c r="C1957">
        <v>89</v>
      </c>
      <c r="D1957">
        <f>VLOOKUP(YEAR(cukier[[#This Row],[data sprzedazy]]), $G$3:$H$13, 2,0)</f>
        <v>2.23</v>
      </c>
      <c r="E1957">
        <f>cukier[[#This Row],[ilosc sprzedanego cukru w kg]]*cukier[[#This Row],[cena cukru]]</f>
        <v>198.47</v>
      </c>
    </row>
    <row r="1958" spans="1:5" x14ac:dyDescent="0.35">
      <c r="A1958" s="1">
        <v>41676</v>
      </c>
      <c r="B1958" s="2" t="s">
        <v>24</v>
      </c>
      <c r="C1958">
        <v>182</v>
      </c>
      <c r="D1958">
        <f>VLOOKUP(YEAR(cukier[[#This Row],[data sprzedazy]]), $G$3:$H$13, 2,0)</f>
        <v>2.23</v>
      </c>
      <c r="E1958">
        <f>cukier[[#This Row],[ilosc sprzedanego cukru w kg]]*cukier[[#This Row],[cena cukru]]</f>
        <v>405.86</v>
      </c>
    </row>
    <row r="1959" spans="1:5" x14ac:dyDescent="0.35">
      <c r="A1959" s="1">
        <v>41677</v>
      </c>
      <c r="B1959" s="2" t="s">
        <v>12</v>
      </c>
      <c r="C1959">
        <v>130</v>
      </c>
      <c r="D1959">
        <f>VLOOKUP(YEAR(cukier[[#This Row],[data sprzedazy]]), $G$3:$H$13, 2,0)</f>
        <v>2.23</v>
      </c>
      <c r="E1959">
        <f>cukier[[#This Row],[ilosc sprzedanego cukru w kg]]*cukier[[#This Row],[cena cukru]]</f>
        <v>289.89999999999998</v>
      </c>
    </row>
    <row r="1960" spans="1:5" x14ac:dyDescent="0.35">
      <c r="A1960" s="1">
        <v>41680</v>
      </c>
      <c r="B1960" s="2" t="s">
        <v>28</v>
      </c>
      <c r="C1960">
        <v>187</v>
      </c>
      <c r="D1960">
        <f>VLOOKUP(YEAR(cukier[[#This Row],[data sprzedazy]]), $G$3:$H$13, 2,0)</f>
        <v>2.23</v>
      </c>
      <c r="E1960">
        <f>cukier[[#This Row],[ilosc sprzedanego cukru w kg]]*cukier[[#This Row],[cena cukru]]</f>
        <v>417.01</v>
      </c>
    </row>
    <row r="1961" spans="1:5" x14ac:dyDescent="0.35">
      <c r="A1961" s="1">
        <v>41681</v>
      </c>
      <c r="B1961" s="2" t="s">
        <v>52</v>
      </c>
      <c r="C1961">
        <v>166</v>
      </c>
      <c r="D1961">
        <f>VLOOKUP(YEAR(cukier[[#This Row],[data sprzedazy]]), $G$3:$H$13, 2,0)</f>
        <v>2.23</v>
      </c>
      <c r="E1961">
        <f>cukier[[#This Row],[ilosc sprzedanego cukru w kg]]*cukier[[#This Row],[cena cukru]]</f>
        <v>370.18</v>
      </c>
    </row>
    <row r="1962" spans="1:5" x14ac:dyDescent="0.35">
      <c r="A1962" s="1">
        <v>41682</v>
      </c>
      <c r="B1962" s="2" t="s">
        <v>25</v>
      </c>
      <c r="C1962">
        <v>58</v>
      </c>
      <c r="D1962">
        <f>VLOOKUP(YEAR(cukier[[#This Row],[data sprzedazy]]), $G$3:$H$13, 2,0)</f>
        <v>2.23</v>
      </c>
      <c r="E1962">
        <f>cukier[[#This Row],[ilosc sprzedanego cukru w kg]]*cukier[[#This Row],[cena cukru]]</f>
        <v>129.34</v>
      </c>
    </row>
    <row r="1963" spans="1:5" x14ac:dyDescent="0.35">
      <c r="A1963" s="1">
        <v>41686</v>
      </c>
      <c r="B1963" s="2" t="s">
        <v>27</v>
      </c>
      <c r="C1963">
        <v>187</v>
      </c>
      <c r="D1963">
        <f>VLOOKUP(YEAR(cukier[[#This Row],[data sprzedazy]]), $G$3:$H$13, 2,0)</f>
        <v>2.23</v>
      </c>
      <c r="E1963">
        <f>cukier[[#This Row],[ilosc sprzedanego cukru w kg]]*cukier[[#This Row],[cena cukru]]</f>
        <v>417.01</v>
      </c>
    </row>
    <row r="1964" spans="1:5" x14ac:dyDescent="0.35">
      <c r="A1964" s="1">
        <v>41687</v>
      </c>
      <c r="B1964" s="2" t="s">
        <v>25</v>
      </c>
      <c r="C1964">
        <v>58</v>
      </c>
      <c r="D1964">
        <f>VLOOKUP(YEAR(cukier[[#This Row],[data sprzedazy]]), $G$3:$H$13, 2,0)</f>
        <v>2.23</v>
      </c>
      <c r="E1964">
        <f>cukier[[#This Row],[ilosc sprzedanego cukru w kg]]*cukier[[#This Row],[cena cukru]]</f>
        <v>129.34</v>
      </c>
    </row>
    <row r="1965" spans="1:5" x14ac:dyDescent="0.35">
      <c r="A1965" s="1">
        <v>41689</v>
      </c>
      <c r="B1965" s="2" t="s">
        <v>62</v>
      </c>
      <c r="C1965">
        <v>19</v>
      </c>
      <c r="D1965">
        <f>VLOOKUP(YEAR(cukier[[#This Row],[data sprzedazy]]), $G$3:$H$13, 2,0)</f>
        <v>2.23</v>
      </c>
      <c r="E1965">
        <f>cukier[[#This Row],[ilosc sprzedanego cukru w kg]]*cukier[[#This Row],[cena cukru]]</f>
        <v>42.37</v>
      </c>
    </row>
    <row r="1966" spans="1:5" x14ac:dyDescent="0.35">
      <c r="A1966" s="1">
        <v>41689</v>
      </c>
      <c r="B1966" s="2" t="s">
        <v>11</v>
      </c>
      <c r="C1966">
        <v>388</v>
      </c>
      <c r="D1966">
        <f>VLOOKUP(YEAR(cukier[[#This Row],[data sprzedazy]]), $G$3:$H$13, 2,0)</f>
        <v>2.23</v>
      </c>
      <c r="E1966">
        <f>cukier[[#This Row],[ilosc sprzedanego cukru w kg]]*cukier[[#This Row],[cena cukru]]</f>
        <v>865.24</v>
      </c>
    </row>
    <row r="1967" spans="1:5" x14ac:dyDescent="0.35">
      <c r="A1967" s="1">
        <v>41690</v>
      </c>
      <c r="B1967" s="2" t="s">
        <v>107</v>
      </c>
      <c r="C1967">
        <v>20</v>
      </c>
      <c r="D1967">
        <f>VLOOKUP(YEAR(cukier[[#This Row],[data sprzedazy]]), $G$3:$H$13, 2,0)</f>
        <v>2.23</v>
      </c>
      <c r="E1967">
        <f>cukier[[#This Row],[ilosc sprzedanego cukru w kg]]*cukier[[#This Row],[cena cukru]]</f>
        <v>44.6</v>
      </c>
    </row>
    <row r="1968" spans="1:5" x14ac:dyDescent="0.35">
      <c r="A1968" s="1">
        <v>41690</v>
      </c>
      <c r="B1968" s="2" t="s">
        <v>8</v>
      </c>
      <c r="C1968">
        <v>185</v>
      </c>
      <c r="D1968">
        <f>VLOOKUP(YEAR(cukier[[#This Row],[data sprzedazy]]), $G$3:$H$13, 2,0)</f>
        <v>2.23</v>
      </c>
      <c r="E1968">
        <f>cukier[[#This Row],[ilosc sprzedanego cukru w kg]]*cukier[[#This Row],[cena cukru]]</f>
        <v>412.55</v>
      </c>
    </row>
    <row r="1969" spans="1:5" x14ac:dyDescent="0.35">
      <c r="A1969" s="1">
        <v>41690</v>
      </c>
      <c r="B1969" s="2" t="s">
        <v>68</v>
      </c>
      <c r="C1969">
        <v>191</v>
      </c>
      <c r="D1969">
        <f>VLOOKUP(YEAR(cukier[[#This Row],[data sprzedazy]]), $G$3:$H$13, 2,0)</f>
        <v>2.23</v>
      </c>
      <c r="E1969">
        <f>cukier[[#This Row],[ilosc sprzedanego cukru w kg]]*cukier[[#This Row],[cena cukru]]</f>
        <v>425.93</v>
      </c>
    </row>
    <row r="1970" spans="1:5" x14ac:dyDescent="0.35">
      <c r="A1970" s="1">
        <v>41691</v>
      </c>
      <c r="B1970" s="2" t="s">
        <v>89</v>
      </c>
      <c r="C1970">
        <v>1</v>
      </c>
      <c r="D1970">
        <f>VLOOKUP(YEAR(cukier[[#This Row],[data sprzedazy]]), $G$3:$H$13, 2,0)</f>
        <v>2.23</v>
      </c>
      <c r="E1970">
        <f>cukier[[#This Row],[ilosc sprzedanego cukru w kg]]*cukier[[#This Row],[cena cukru]]</f>
        <v>2.23</v>
      </c>
    </row>
    <row r="1971" spans="1:5" x14ac:dyDescent="0.35">
      <c r="A1971" s="1">
        <v>41692</v>
      </c>
      <c r="B1971" s="2" t="s">
        <v>73</v>
      </c>
      <c r="C1971">
        <v>90</v>
      </c>
      <c r="D1971">
        <f>VLOOKUP(YEAR(cukier[[#This Row],[data sprzedazy]]), $G$3:$H$13, 2,0)</f>
        <v>2.23</v>
      </c>
      <c r="E1971">
        <f>cukier[[#This Row],[ilosc sprzedanego cukru w kg]]*cukier[[#This Row],[cena cukru]]</f>
        <v>200.7</v>
      </c>
    </row>
    <row r="1972" spans="1:5" x14ac:dyDescent="0.35">
      <c r="A1972" s="1">
        <v>41696</v>
      </c>
      <c r="B1972" s="2" t="s">
        <v>11</v>
      </c>
      <c r="C1972">
        <v>234</v>
      </c>
      <c r="D1972">
        <f>VLOOKUP(YEAR(cukier[[#This Row],[data sprzedazy]]), $G$3:$H$13, 2,0)</f>
        <v>2.23</v>
      </c>
      <c r="E1972">
        <f>cukier[[#This Row],[ilosc sprzedanego cukru w kg]]*cukier[[#This Row],[cena cukru]]</f>
        <v>521.82000000000005</v>
      </c>
    </row>
    <row r="1973" spans="1:5" x14ac:dyDescent="0.35">
      <c r="A1973" s="1">
        <v>41699</v>
      </c>
      <c r="B1973" s="2" t="s">
        <v>47</v>
      </c>
      <c r="C1973">
        <v>212</v>
      </c>
      <c r="D1973">
        <f>VLOOKUP(YEAR(cukier[[#This Row],[data sprzedazy]]), $G$3:$H$13, 2,0)</f>
        <v>2.23</v>
      </c>
      <c r="E1973">
        <f>cukier[[#This Row],[ilosc sprzedanego cukru w kg]]*cukier[[#This Row],[cena cukru]]</f>
        <v>472.76</v>
      </c>
    </row>
    <row r="1974" spans="1:5" x14ac:dyDescent="0.35">
      <c r="A1974" s="1">
        <v>41701</v>
      </c>
      <c r="B1974" s="2" t="s">
        <v>47</v>
      </c>
      <c r="C1974">
        <v>372</v>
      </c>
      <c r="D1974">
        <f>VLOOKUP(YEAR(cukier[[#This Row],[data sprzedazy]]), $G$3:$H$13, 2,0)</f>
        <v>2.23</v>
      </c>
      <c r="E1974">
        <f>cukier[[#This Row],[ilosc sprzedanego cukru w kg]]*cukier[[#This Row],[cena cukru]]</f>
        <v>829.56</v>
      </c>
    </row>
    <row r="1975" spans="1:5" x14ac:dyDescent="0.35">
      <c r="A1975" s="1">
        <v>41701</v>
      </c>
      <c r="B1975" s="2" t="s">
        <v>37</v>
      </c>
      <c r="C1975">
        <v>102</v>
      </c>
      <c r="D1975">
        <f>VLOOKUP(YEAR(cukier[[#This Row],[data sprzedazy]]), $G$3:$H$13, 2,0)</f>
        <v>2.23</v>
      </c>
      <c r="E1975">
        <f>cukier[[#This Row],[ilosc sprzedanego cukru w kg]]*cukier[[#This Row],[cena cukru]]</f>
        <v>227.46</v>
      </c>
    </row>
    <row r="1976" spans="1:5" x14ac:dyDescent="0.35">
      <c r="A1976" s="1">
        <v>41701</v>
      </c>
      <c r="B1976" s="2" t="s">
        <v>12</v>
      </c>
      <c r="C1976">
        <v>69</v>
      </c>
      <c r="D1976">
        <f>VLOOKUP(YEAR(cukier[[#This Row],[data sprzedazy]]), $G$3:$H$13, 2,0)</f>
        <v>2.23</v>
      </c>
      <c r="E1976">
        <f>cukier[[#This Row],[ilosc sprzedanego cukru w kg]]*cukier[[#This Row],[cena cukru]]</f>
        <v>153.87</v>
      </c>
    </row>
    <row r="1977" spans="1:5" x14ac:dyDescent="0.35">
      <c r="A1977" s="1">
        <v>41708</v>
      </c>
      <c r="B1977" s="2" t="s">
        <v>177</v>
      </c>
      <c r="C1977">
        <v>5</v>
      </c>
      <c r="D1977">
        <f>VLOOKUP(YEAR(cukier[[#This Row],[data sprzedazy]]), $G$3:$H$13, 2,0)</f>
        <v>2.23</v>
      </c>
      <c r="E1977">
        <f>cukier[[#This Row],[ilosc sprzedanego cukru w kg]]*cukier[[#This Row],[cena cukru]]</f>
        <v>11.15</v>
      </c>
    </row>
    <row r="1978" spans="1:5" x14ac:dyDescent="0.35">
      <c r="A1978" s="1">
        <v>41713</v>
      </c>
      <c r="B1978" s="2" t="s">
        <v>71</v>
      </c>
      <c r="C1978">
        <v>146</v>
      </c>
      <c r="D1978">
        <f>VLOOKUP(YEAR(cukier[[#This Row],[data sprzedazy]]), $G$3:$H$13, 2,0)</f>
        <v>2.23</v>
      </c>
      <c r="E1978">
        <f>cukier[[#This Row],[ilosc sprzedanego cukru w kg]]*cukier[[#This Row],[cena cukru]]</f>
        <v>325.58</v>
      </c>
    </row>
    <row r="1979" spans="1:5" x14ac:dyDescent="0.35">
      <c r="A1979" s="1">
        <v>41714</v>
      </c>
      <c r="B1979" s="2" t="s">
        <v>22</v>
      </c>
      <c r="C1979">
        <v>114</v>
      </c>
      <c r="D1979">
        <f>VLOOKUP(YEAR(cukier[[#This Row],[data sprzedazy]]), $G$3:$H$13, 2,0)</f>
        <v>2.23</v>
      </c>
      <c r="E1979">
        <f>cukier[[#This Row],[ilosc sprzedanego cukru w kg]]*cukier[[#This Row],[cena cukru]]</f>
        <v>254.22</v>
      </c>
    </row>
    <row r="1980" spans="1:5" x14ac:dyDescent="0.35">
      <c r="A1980" s="1">
        <v>41716</v>
      </c>
      <c r="B1980" s="2" t="s">
        <v>16</v>
      </c>
      <c r="C1980">
        <v>265</v>
      </c>
      <c r="D1980">
        <f>VLOOKUP(YEAR(cukier[[#This Row],[data sprzedazy]]), $G$3:$H$13, 2,0)</f>
        <v>2.23</v>
      </c>
      <c r="E1980">
        <f>cukier[[#This Row],[ilosc sprzedanego cukru w kg]]*cukier[[#This Row],[cena cukru]]</f>
        <v>590.95000000000005</v>
      </c>
    </row>
    <row r="1981" spans="1:5" x14ac:dyDescent="0.35">
      <c r="A1981" s="1">
        <v>41716</v>
      </c>
      <c r="B1981" s="2" t="s">
        <v>130</v>
      </c>
      <c r="C1981">
        <v>1</v>
      </c>
      <c r="D1981">
        <f>VLOOKUP(YEAR(cukier[[#This Row],[data sprzedazy]]), $G$3:$H$13, 2,0)</f>
        <v>2.23</v>
      </c>
      <c r="E1981">
        <f>cukier[[#This Row],[ilosc sprzedanego cukru w kg]]*cukier[[#This Row],[cena cukru]]</f>
        <v>2.23</v>
      </c>
    </row>
    <row r="1982" spans="1:5" x14ac:dyDescent="0.35">
      <c r="A1982" s="1">
        <v>41719</v>
      </c>
      <c r="B1982" s="2" t="s">
        <v>158</v>
      </c>
      <c r="C1982">
        <v>16</v>
      </c>
      <c r="D1982">
        <f>VLOOKUP(YEAR(cukier[[#This Row],[data sprzedazy]]), $G$3:$H$13, 2,0)</f>
        <v>2.23</v>
      </c>
      <c r="E1982">
        <f>cukier[[#This Row],[ilosc sprzedanego cukru w kg]]*cukier[[#This Row],[cena cukru]]</f>
        <v>35.68</v>
      </c>
    </row>
    <row r="1983" spans="1:5" x14ac:dyDescent="0.35">
      <c r="A1983" s="1">
        <v>41721</v>
      </c>
      <c r="B1983" s="2" t="s">
        <v>193</v>
      </c>
      <c r="C1983">
        <v>11</v>
      </c>
      <c r="D1983">
        <f>VLOOKUP(YEAR(cukier[[#This Row],[data sprzedazy]]), $G$3:$H$13, 2,0)</f>
        <v>2.23</v>
      </c>
      <c r="E1983">
        <f>cukier[[#This Row],[ilosc sprzedanego cukru w kg]]*cukier[[#This Row],[cena cukru]]</f>
        <v>24.53</v>
      </c>
    </row>
    <row r="1984" spans="1:5" x14ac:dyDescent="0.35">
      <c r="A1984" s="1">
        <v>41721</v>
      </c>
      <c r="B1984" s="2" t="s">
        <v>24</v>
      </c>
      <c r="C1984">
        <v>118</v>
      </c>
      <c r="D1984">
        <f>VLOOKUP(YEAR(cukier[[#This Row],[data sprzedazy]]), $G$3:$H$13, 2,0)</f>
        <v>2.23</v>
      </c>
      <c r="E1984">
        <f>cukier[[#This Row],[ilosc sprzedanego cukru w kg]]*cukier[[#This Row],[cena cukru]]</f>
        <v>263.14</v>
      </c>
    </row>
    <row r="1985" spans="1:5" x14ac:dyDescent="0.35">
      <c r="A1985" s="1">
        <v>41728</v>
      </c>
      <c r="B1985" s="2" t="s">
        <v>47</v>
      </c>
      <c r="C1985">
        <v>213</v>
      </c>
      <c r="D1985">
        <f>VLOOKUP(YEAR(cukier[[#This Row],[data sprzedazy]]), $G$3:$H$13, 2,0)</f>
        <v>2.23</v>
      </c>
      <c r="E1985">
        <f>cukier[[#This Row],[ilosc sprzedanego cukru w kg]]*cukier[[#This Row],[cena cukru]]</f>
        <v>474.99</v>
      </c>
    </row>
    <row r="1986" spans="1:5" x14ac:dyDescent="0.35">
      <c r="A1986" s="1">
        <v>41732</v>
      </c>
      <c r="B1986" s="2" t="s">
        <v>11</v>
      </c>
      <c r="C1986">
        <v>146</v>
      </c>
      <c r="D1986">
        <f>VLOOKUP(YEAR(cukier[[#This Row],[data sprzedazy]]), $G$3:$H$13, 2,0)</f>
        <v>2.23</v>
      </c>
      <c r="E1986">
        <f>cukier[[#This Row],[ilosc sprzedanego cukru w kg]]*cukier[[#This Row],[cena cukru]]</f>
        <v>325.58</v>
      </c>
    </row>
    <row r="1987" spans="1:5" x14ac:dyDescent="0.35">
      <c r="A1987" s="1">
        <v>41734</v>
      </c>
      <c r="B1987" s="2" t="s">
        <v>126</v>
      </c>
      <c r="C1987">
        <v>6</v>
      </c>
      <c r="D1987">
        <f>VLOOKUP(YEAR(cukier[[#This Row],[data sprzedazy]]), $G$3:$H$13, 2,0)</f>
        <v>2.23</v>
      </c>
      <c r="E1987">
        <f>cukier[[#This Row],[ilosc sprzedanego cukru w kg]]*cukier[[#This Row],[cena cukru]]</f>
        <v>13.379999999999999</v>
      </c>
    </row>
    <row r="1988" spans="1:5" x14ac:dyDescent="0.35">
      <c r="A1988" s="1">
        <v>41736</v>
      </c>
      <c r="B1988" s="2" t="s">
        <v>47</v>
      </c>
      <c r="C1988">
        <v>392</v>
      </c>
      <c r="D1988">
        <f>VLOOKUP(YEAR(cukier[[#This Row],[data sprzedazy]]), $G$3:$H$13, 2,0)</f>
        <v>2.23</v>
      </c>
      <c r="E1988">
        <f>cukier[[#This Row],[ilosc sprzedanego cukru w kg]]*cukier[[#This Row],[cena cukru]]</f>
        <v>874.16</v>
      </c>
    </row>
    <row r="1989" spans="1:5" x14ac:dyDescent="0.35">
      <c r="A1989" s="1">
        <v>41736</v>
      </c>
      <c r="B1989" s="2" t="s">
        <v>104</v>
      </c>
      <c r="C1989">
        <v>422</v>
      </c>
      <c r="D1989">
        <f>VLOOKUP(YEAR(cukier[[#This Row],[data sprzedazy]]), $G$3:$H$13, 2,0)</f>
        <v>2.23</v>
      </c>
      <c r="E1989">
        <f>cukier[[#This Row],[ilosc sprzedanego cukru w kg]]*cukier[[#This Row],[cena cukru]]</f>
        <v>941.06</v>
      </c>
    </row>
    <row r="1990" spans="1:5" x14ac:dyDescent="0.35">
      <c r="A1990" s="1">
        <v>41740</v>
      </c>
      <c r="B1990" s="2" t="s">
        <v>24</v>
      </c>
      <c r="C1990">
        <v>474</v>
      </c>
      <c r="D1990">
        <f>VLOOKUP(YEAR(cukier[[#This Row],[data sprzedazy]]), $G$3:$H$13, 2,0)</f>
        <v>2.23</v>
      </c>
      <c r="E1990">
        <f>cukier[[#This Row],[ilosc sprzedanego cukru w kg]]*cukier[[#This Row],[cena cukru]]</f>
        <v>1057.02</v>
      </c>
    </row>
    <row r="1991" spans="1:5" x14ac:dyDescent="0.35">
      <c r="A1991" s="1">
        <v>41741</v>
      </c>
      <c r="B1991" s="2" t="s">
        <v>57</v>
      </c>
      <c r="C1991">
        <v>166</v>
      </c>
      <c r="D1991">
        <f>VLOOKUP(YEAR(cukier[[#This Row],[data sprzedazy]]), $G$3:$H$13, 2,0)</f>
        <v>2.23</v>
      </c>
      <c r="E1991">
        <f>cukier[[#This Row],[ilosc sprzedanego cukru w kg]]*cukier[[#This Row],[cena cukru]]</f>
        <v>370.18</v>
      </c>
    </row>
    <row r="1992" spans="1:5" x14ac:dyDescent="0.35">
      <c r="A1992" s="1">
        <v>41743</v>
      </c>
      <c r="B1992" s="2" t="s">
        <v>57</v>
      </c>
      <c r="C1992">
        <v>121</v>
      </c>
      <c r="D1992">
        <f>VLOOKUP(YEAR(cukier[[#This Row],[data sprzedazy]]), $G$3:$H$13, 2,0)</f>
        <v>2.23</v>
      </c>
      <c r="E1992">
        <f>cukier[[#This Row],[ilosc sprzedanego cukru w kg]]*cukier[[#This Row],[cena cukru]]</f>
        <v>269.83</v>
      </c>
    </row>
    <row r="1993" spans="1:5" x14ac:dyDescent="0.35">
      <c r="A1993" s="1">
        <v>41744</v>
      </c>
      <c r="B1993" s="2" t="s">
        <v>19</v>
      </c>
      <c r="C1993">
        <v>406</v>
      </c>
      <c r="D1993">
        <f>VLOOKUP(YEAR(cukier[[#This Row],[data sprzedazy]]), $G$3:$H$13, 2,0)</f>
        <v>2.23</v>
      </c>
      <c r="E1993">
        <f>cukier[[#This Row],[ilosc sprzedanego cukru w kg]]*cukier[[#This Row],[cena cukru]]</f>
        <v>905.38</v>
      </c>
    </row>
    <row r="1994" spans="1:5" x14ac:dyDescent="0.35">
      <c r="A1994" s="1">
        <v>41746</v>
      </c>
      <c r="B1994" s="2" t="s">
        <v>28</v>
      </c>
      <c r="C1994">
        <v>41</v>
      </c>
      <c r="D1994">
        <f>VLOOKUP(YEAR(cukier[[#This Row],[data sprzedazy]]), $G$3:$H$13, 2,0)</f>
        <v>2.23</v>
      </c>
      <c r="E1994">
        <f>cukier[[#This Row],[ilosc sprzedanego cukru w kg]]*cukier[[#This Row],[cena cukru]]</f>
        <v>91.429999999999993</v>
      </c>
    </row>
    <row r="1995" spans="1:5" x14ac:dyDescent="0.35">
      <c r="A1995" s="1">
        <v>41750</v>
      </c>
      <c r="B1995" s="2" t="s">
        <v>52</v>
      </c>
      <c r="C1995">
        <v>254</v>
      </c>
      <c r="D1995">
        <f>VLOOKUP(YEAR(cukier[[#This Row],[data sprzedazy]]), $G$3:$H$13, 2,0)</f>
        <v>2.23</v>
      </c>
      <c r="E1995">
        <f>cukier[[#This Row],[ilosc sprzedanego cukru w kg]]*cukier[[#This Row],[cena cukru]]</f>
        <v>566.41999999999996</v>
      </c>
    </row>
    <row r="1996" spans="1:5" x14ac:dyDescent="0.35">
      <c r="A1996" s="1">
        <v>41750</v>
      </c>
      <c r="B1996" s="2" t="s">
        <v>11</v>
      </c>
      <c r="C1996">
        <v>246</v>
      </c>
      <c r="D1996">
        <f>VLOOKUP(YEAR(cukier[[#This Row],[data sprzedazy]]), $G$3:$H$13, 2,0)</f>
        <v>2.23</v>
      </c>
      <c r="E1996">
        <f>cukier[[#This Row],[ilosc sprzedanego cukru w kg]]*cukier[[#This Row],[cena cukru]]</f>
        <v>548.58000000000004</v>
      </c>
    </row>
    <row r="1997" spans="1:5" x14ac:dyDescent="0.35">
      <c r="A1997" s="1">
        <v>41755</v>
      </c>
      <c r="B1997" s="2" t="s">
        <v>21</v>
      </c>
      <c r="C1997">
        <v>148</v>
      </c>
      <c r="D1997">
        <f>VLOOKUP(YEAR(cukier[[#This Row],[data sprzedazy]]), $G$3:$H$13, 2,0)</f>
        <v>2.23</v>
      </c>
      <c r="E1997">
        <f>cukier[[#This Row],[ilosc sprzedanego cukru w kg]]*cukier[[#This Row],[cena cukru]]</f>
        <v>330.04</v>
      </c>
    </row>
    <row r="1998" spans="1:5" x14ac:dyDescent="0.35">
      <c r="A1998" s="1">
        <v>41755</v>
      </c>
      <c r="B1998" s="2" t="s">
        <v>7</v>
      </c>
      <c r="C1998">
        <v>365</v>
      </c>
      <c r="D1998">
        <f>VLOOKUP(YEAR(cukier[[#This Row],[data sprzedazy]]), $G$3:$H$13, 2,0)</f>
        <v>2.23</v>
      </c>
      <c r="E1998">
        <f>cukier[[#This Row],[ilosc sprzedanego cukru w kg]]*cukier[[#This Row],[cena cukru]]</f>
        <v>813.95</v>
      </c>
    </row>
    <row r="1999" spans="1:5" x14ac:dyDescent="0.35">
      <c r="A1999" s="1">
        <v>41756</v>
      </c>
      <c r="B1999" s="2" t="s">
        <v>22</v>
      </c>
      <c r="C1999">
        <v>20</v>
      </c>
      <c r="D1999">
        <f>VLOOKUP(YEAR(cukier[[#This Row],[data sprzedazy]]), $G$3:$H$13, 2,0)</f>
        <v>2.23</v>
      </c>
      <c r="E1999">
        <f>cukier[[#This Row],[ilosc sprzedanego cukru w kg]]*cukier[[#This Row],[cena cukru]]</f>
        <v>44.6</v>
      </c>
    </row>
    <row r="2000" spans="1:5" x14ac:dyDescent="0.35">
      <c r="A2000" s="1">
        <v>41761</v>
      </c>
      <c r="B2000" s="2" t="s">
        <v>139</v>
      </c>
      <c r="C2000">
        <v>4</v>
      </c>
      <c r="D2000">
        <f>VLOOKUP(YEAR(cukier[[#This Row],[data sprzedazy]]), $G$3:$H$13, 2,0)</f>
        <v>2.23</v>
      </c>
      <c r="E2000">
        <f>cukier[[#This Row],[ilosc sprzedanego cukru w kg]]*cukier[[#This Row],[cena cukru]]</f>
        <v>8.92</v>
      </c>
    </row>
    <row r="2001" spans="1:5" x14ac:dyDescent="0.35">
      <c r="A2001" s="1">
        <v>41764</v>
      </c>
      <c r="B2001" s="2" t="s">
        <v>47</v>
      </c>
      <c r="C2001">
        <v>215</v>
      </c>
      <c r="D2001">
        <f>VLOOKUP(YEAR(cukier[[#This Row],[data sprzedazy]]), $G$3:$H$13, 2,0)</f>
        <v>2.23</v>
      </c>
      <c r="E2001">
        <f>cukier[[#This Row],[ilosc sprzedanego cukru w kg]]*cukier[[#This Row],[cena cukru]]</f>
        <v>479.45</v>
      </c>
    </row>
    <row r="2002" spans="1:5" x14ac:dyDescent="0.35">
      <c r="A2002" s="1">
        <v>41766</v>
      </c>
      <c r="B2002" s="2" t="s">
        <v>14</v>
      </c>
      <c r="C2002">
        <v>138</v>
      </c>
      <c r="D2002">
        <f>VLOOKUP(YEAR(cukier[[#This Row],[data sprzedazy]]), $G$3:$H$13, 2,0)</f>
        <v>2.23</v>
      </c>
      <c r="E2002">
        <f>cukier[[#This Row],[ilosc sprzedanego cukru w kg]]*cukier[[#This Row],[cena cukru]]</f>
        <v>307.74</v>
      </c>
    </row>
    <row r="2003" spans="1:5" x14ac:dyDescent="0.35">
      <c r="A2003" s="1">
        <v>41766</v>
      </c>
      <c r="B2003" s="2" t="s">
        <v>9</v>
      </c>
      <c r="C2003">
        <v>496</v>
      </c>
      <c r="D2003">
        <f>VLOOKUP(YEAR(cukier[[#This Row],[data sprzedazy]]), $G$3:$H$13, 2,0)</f>
        <v>2.23</v>
      </c>
      <c r="E2003">
        <f>cukier[[#This Row],[ilosc sprzedanego cukru w kg]]*cukier[[#This Row],[cena cukru]]</f>
        <v>1106.08</v>
      </c>
    </row>
    <row r="2004" spans="1:5" x14ac:dyDescent="0.35">
      <c r="A2004" s="1">
        <v>41767</v>
      </c>
      <c r="B2004" s="2" t="s">
        <v>39</v>
      </c>
      <c r="C2004">
        <v>155</v>
      </c>
      <c r="D2004">
        <f>VLOOKUP(YEAR(cukier[[#This Row],[data sprzedazy]]), $G$3:$H$13, 2,0)</f>
        <v>2.23</v>
      </c>
      <c r="E2004">
        <f>cukier[[#This Row],[ilosc sprzedanego cukru w kg]]*cukier[[#This Row],[cena cukru]]</f>
        <v>345.65</v>
      </c>
    </row>
    <row r="2005" spans="1:5" x14ac:dyDescent="0.35">
      <c r="A2005" s="1">
        <v>41770</v>
      </c>
      <c r="B2005" s="2" t="s">
        <v>26</v>
      </c>
      <c r="C2005">
        <v>386</v>
      </c>
      <c r="D2005">
        <f>VLOOKUP(YEAR(cukier[[#This Row],[data sprzedazy]]), $G$3:$H$13, 2,0)</f>
        <v>2.23</v>
      </c>
      <c r="E2005">
        <f>cukier[[#This Row],[ilosc sprzedanego cukru w kg]]*cukier[[#This Row],[cena cukru]]</f>
        <v>860.78</v>
      </c>
    </row>
    <row r="2006" spans="1:5" x14ac:dyDescent="0.35">
      <c r="A2006" s="1">
        <v>41773</v>
      </c>
      <c r="B2006" s="2" t="s">
        <v>73</v>
      </c>
      <c r="C2006">
        <v>124</v>
      </c>
      <c r="D2006">
        <f>VLOOKUP(YEAR(cukier[[#This Row],[data sprzedazy]]), $G$3:$H$13, 2,0)</f>
        <v>2.23</v>
      </c>
      <c r="E2006">
        <f>cukier[[#This Row],[ilosc sprzedanego cukru w kg]]*cukier[[#This Row],[cena cukru]]</f>
        <v>276.52</v>
      </c>
    </row>
    <row r="2007" spans="1:5" x14ac:dyDescent="0.35">
      <c r="A2007" s="1">
        <v>41774</v>
      </c>
      <c r="B2007" s="2" t="s">
        <v>16</v>
      </c>
      <c r="C2007">
        <v>173</v>
      </c>
      <c r="D2007">
        <f>VLOOKUP(YEAR(cukier[[#This Row],[data sprzedazy]]), $G$3:$H$13, 2,0)</f>
        <v>2.23</v>
      </c>
      <c r="E2007">
        <f>cukier[[#This Row],[ilosc sprzedanego cukru w kg]]*cukier[[#This Row],[cena cukru]]</f>
        <v>385.79</v>
      </c>
    </row>
    <row r="2008" spans="1:5" x14ac:dyDescent="0.35">
      <c r="A2008" s="1">
        <v>41776</v>
      </c>
      <c r="B2008" s="2" t="s">
        <v>37</v>
      </c>
      <c r="C2008">
        <v>161</v>
      </c>
      <c r="D2008">
        <f>VLOOKUP(YEAR(cukier[[#This Row],[data sprzedazy]]), $G$3:$H$13, 2,0)</f>
        <v>2.23</v>
      </c>
      <c r="E2008">
        <f>cukier[[#This Row],[ilosc sprzedanego cukru w kg]]*cukier[[#This Row],[cena cukru]]</f>
        <v>359.03</v>
      </c>
    </row>
    <row r="2009" spans="1:5" x14ac:dyDescent="0.35">
      <c r="A2009" s="1">
        <v>41778</v>
      </c>
      <c r="B2009" s="2" t="s">
        <v>71</v>
      </c>
      <c r="C2009">
        <v>147</v>
      </c>
      <c r="D2009">
        <f>VLOOKUP(YEAR(cukier[[#This Row],[data sprzedazy]]), $G$3:$H$13, 2,0)</f>
        <v>2.23</v>
      </c>
      <c r="E2009">
        <f>cukier[[#This Row],[ilosc sprzedanego cukru w kg]]*cukier[[#This Row],[cena cukru]]</f>
        <v>327.81</v>
      </c>
    </row>
    <row r="2010" spans="1:5" x14ac:dyDescent="0.35">
      <c r="A2010" s="1">
        <v>41784</v>
      </c>
      <c r="B2010" s="2" t="s">
        <v>24</v>
      </c>
      <c r="C2010">
        <v>401</v>
      </c>
      <c r="D2010">
        <f>VLOOKUP(YEAR(cukier[[#This Row],[data sprzedazy]]), $G$3:$H$13, 2,0)</f>
        <v>2.23</v>
      </c>
      <c r="E2010">
        <f>cukier[[#This Row],[ilosc sprzedanego cukru w kg]]*cukier[[#This Row],[cena cukru]]</f>
        <v>894.23</v>
      </c>
    </row>
    <row r="2011" spans="1:5" x14ac:dyDescent="0.35">
      <c r="A2011" s="1">
        <v>41784</v>
      </c>
      <c r="B2011" s="2" t="s">
        <v>52</v>
      </c>
      <c r="C2011">
        <v>101</v>
      </c>
      <c r="D2011">
        <f>VLOOKUP(YEAR(cukier[[#This Row],[data sprzedazy]]), $G$3:$H$13, 2,0)</f>
        <v>2.23</v>
      </c>
      <c r="E2011">
        <f>cukier[[#This Row],[ilosc sprzedanego cukru w kg]]*cukier[[#This Row],[cena cukru]]</f>
        <v>225.23</v>
      </c>
    </row>
    <row r="2012" spans="1:5" x14ac:dyDescent="0.35">
      <c r="A2012" s="1">
        <v>41785</v>
      </c>
      <c r="B2012" s="2" t="s">
        <v>24</v>
      </c>
      <c r="C2012">
        <v>169</v>
      </c>
      <c r="D2012">
        <f>VLOOKUP(YEAR(cukier[[#This Row],[data sprzedazy]]), $G$3:$H$13, 2,0)</f>
        <v>2.23</v>
      </c>
      <c r="E2012">
        <f>cukier[[#This Row],[ilosc sprzedanego cukru w kg]]*cukier[[#This Row],[cena cukru]]</f>
        <v>376.87</v>
      </c>
    </row>
    <row r="2013" spans="1:5" x14ac:dyDescent="0.35">
      <c r="A2013" s="1">
        <v>41786</v>
      </c>
      <c r="B2013" s="2" t="s">
        <v>16</v>
      </c>
      <c r="C2013">
        <v>324</v>
      </c>
      <c r="D2013">
        <f>VLOOKUP(YEAR(cukier[[#This Row],[data sprzedazy]]), $G$3:$H$13, 2,0)</f>
        <v>2.23</v>
      </c>
      <c r="E2013">
        <f>cukier[[#This Row],[ilosc sprzedanego cukru w kg]]*cukier[[#This Row],[cena cukru]]</f>
        <v>722.52</v>
      </c>
    </row>
    <row r="2014" spans="1:5" x14ac:dyDescent="0.35">
      <c r="A2014" s="1">
        <v>41787</v>
      </c>
      <c r="B2014" s="2" t="s">
        <v>221</v>
      </c>
      <c r="C2014">
        <v>16</v>
      </c>
      <c r="D2014">
        <f>VLOOKUP(YEAR(cukier[[#This Row],[data sprzedazy]]), $G$3:$H$13, 2,0)</f>
        <v>2.23</v>
      </c>
      <c r="E2014">
        <f>cukier[[#This Row],[ilosc sprzedanego cukru w kg]]*cukier[[#This Row],[cena cukru]]</f>
        <v>35.68</v>
      </c>
    </row>
    <row r="2015" spans="1:5" x14ac:dyDescent="0.35">
      <c r="A2015" s="1">
        <v>41788</v>
      </c>
      <c r="B2015" s="2" t="s">
        <v>73</v>
      </c>
      <c r="C2015">
        <v>194</v>
      </c>
      <c r="D2015">
        <f>VLOOKUP(YEAR(cukier[[#This Row],[data sprzedazy]]), $G$3:$H$13, 2,0)</f>
        <v>2.23</v>
      </c>
      <c r="E2015">
        <f>cukier[[#This Row],[ilosc sprzedanego cukru w kg]]*cukier[[#This Row],[cena cukru]]</f>
        <v>432.62</v>
      </c>
    </row>
    <row r="2016" spans="1:5" x14ac:dyDescent="0.35">
      <c r="A2016" s="1">
        <v>41789</v>
      </c>
      <c r="B2016" s="2" t="s">
        <v>104</v>
      </c>
      <c r="C2016">
        <v>197</v>
      </c>
      <c r="D2016">
        <f>VLOOKUP(YEAR(cukier[[#This Row],[data sprzedazy]]), $G$3:$H$13, 2,0)</f>
        <v>2.23</v>
      </c>
      <c r="E2016">
        <f>cukier[[#This Row],[ilosc sprzedanego cukru w kg]]*cukier[[#This Row],[cena cukru]]</f>
        <v>439.31</v>
      </c>
    </row>
    <row r="2017" spans="1:5" x14ac:dyDescent="0.35">
      <c r="A2017" s="1">
        <v>41789</v>
      </c>
      <c r="B2017" s="2" t="s">
        <v>25</v>
      </c>
      <c r="C2017">
        <v>23</v>
      </c>
      <c r="D2017">
        <f>VLOOKUP(YEAR(cukier[[#This Row],[data sprzedazy]]), $G$3:$H$13, 2,0)</f>
        <v>2.23</v>
      </c>
      <c r="E2017">
        <f>cukier[[#This Row],[ilosc sprzedanego cukru w kg]]*cukier[[#This Row],[cena cukru]]</f>
        <v>51.29</v>
      </c>
    </row>
    <row r="2018" spans="1:5" x14ac:dyDescent="0.35">
      <c r="A2018" s="1">
        <v>41790</v>
      </c>
      <c r="B2018" s="2" t="s">
        <v>14</v>
      </c>
      <c r="C2018">
        <v>138</v>
      </c>
      <c r="D2018">
        <f>VLOOKUP(YEAR(cukier[[#This Row],[data sprzedazy]]), $G$3:$H$13, 2,0)</f>
        <v>2.23</v>
      </c>
      <c r="E2018">
        <f>cukier[[#This Row],[ilosc sprzedanego cukru w kg]]*cukier[[#This Row],[cena cukru]]</f>
        <v>307.74</v>
      </c>
    </row>
    <row r="2019" spans="1:5" x14ac:dyDescent="0.35">
      <c r="A2019" s="1">
        <v>41791</v>
      </c>
      <c r="B2019" s="2" t="s">
        <v>63</v>
      </c>
      <c r="C2019">
        <v>121</v>
      </c>
      <c r="D2019">
        <f>VLOOKUP(YEAR(cukier[[#This Row],[data sprzedazy]]), $G$3:$H$13, 2,0)</f>
        <v>2.23</v>
      </c>
      <c r="E2019">
        <f>cukier[[#This Row],[ilosc sprzedanego cukru w kg]]*cukier[[#This Row],[cena cukru]]</f>
        <v>269.83</v>
      </c>
    </row>
    <row r="2020" spans="1:5" x14ac:dyDescent="0.35">
      <c r="A2020" s="1">
        <v>41793</v>
      </c>
      <c r="B2020" s="2" t="s">
        <v>206</v>
      </c>
      <c r="C2020">
        <v>10</v>
      </c>
      <c r="D2020">
        <f>VLOOKUP(YEAR(cukier[[#This Row],[data sprzedazy]]), $G$3:$H$13, 2,0)</f>
        <v>2.23</v>
      </c>
      <c r="E2020">
        <f>cukier[[#This Row],[ilosc sprzedanego cukru w kg]]*cukier[[#This Row],[cena cukru]]</f>
        <v>22.3</v>
      </c>
    </row>
    <row r="2021" spans="1:5" x14ac:dyDescent="0.35">
      <c r="A2021" s="1">
        <v>41795</v>
      </c>
      <c r="B2021" s="2" t="s">
        <v>132</v>
      </c>
      <c r="C2021">
        <v>9</v>
      </c>
      <c r="D2021">
        <f>VLOOKUP(YEAR(cukier[[#This Row],[data sprzedazy]]), $G$3:$H$13, 2,0)</f>
        <v>2.23</v>
      </c>
      <c r="E2021">
        <f>cukier[[#This Row],[ilosc sprzedanego cukru w kg]]*cukier[[#This Row],[cena cukru]]</f>
        <v>20.07</v>
      </c>
    </row>
    <row r="2022" spans="1:5" x14ac:dyDescent="0.35">
      <c r="A2022" s="1">
        <v>41798</v>
      </c>
      <c r="B2022" s="2" t="s">
        <v>54</v>
      </c>
      <c r="C2022">
        <v>35</v>
      </c>
      <c r="D2022">
        <f>VLOOKUP(YEAR(cukier[[#This Row],[data sprzedazy]]), $G$3:$H$13, 2,0)</f>
        <v>2.23</v>
      </c>
      <c r="E2022">
        <f>cukier[[#This Row],[ilosc sprzedanego cukru w kg]]*cukier[[#This Row],[cena cukru]]</f>
        <v>78.05</v>
      </c>
    </row>
    <row r="2023" spans="1:5" x14ac:dyDescent="0.35">
      <c r="A2023" s="1">
        <v>41802</v>
      </c>
      <c r="B2023" s="2" t="s">
        <v>37</v>
      </c>
      <c r="C2023">
        <v>154</v>
      </c>
      <c r="D2023">
        <f>VLOOKUP(YEAR(cukier[[#This Row],[data sprzedazy]]), $G$3:$H$13, 2,0)</f>
        <v>2.23</v>
      </c>
      <c r="E2023">
        <f>cukier[[#This Row],[ilosc sprzedanego cukru w kg]]*cukier[[#This Row],[cena cukru]]</f>
        <v>343.42</v>
      </c>
    </row>
    <row r="2024" spans="1:5" x14ac:dyDescent="0.35">
      <c r="A2024" s="1">
        <v>41806</v>
      </c>
      <c r="B2024" s="2" t="s">
        <v>115</v>
      </c>
      <c r="C2024">
        <v>1</v>
      </c>
      <c r="D2024">
        <f>VLOOKUP(YEAR(cukier[[#This Row],[data sprzedazy]]), $G$3:$H$13, 2,0)</f>
        <v>2.23</v>
      </c>
      <c r="E2024">
        <f>cukier[[#This Row],[ilosc sprzedanego cukru w kg]]*cukier[[#This Row],[cena cukru]]</f>
        <v>2.23</v>
      </c>
    </row>
    <row r="2025" spans="1:5" x14ac:dyDescent="0.35">
      <c r="A2025" s="1">
        <v>41807</v>
      </c>
      <c r="B2025" s="2" t="s">
        <v>16</v>
      </c>
      <c r="C2025">
        <v>249</v>
      </c>
      <c r="D2025">
        <f>VLOOKUP(YEAR(cukier[[#This Row],[data sprzedazy]]), $G$3:$H$13, 2,0)</f>
        <v>2.23</v>
      </c>
      <c r="E2025">
        <f>cukier[[#This Row],[ilosc sprzedanego cukru w kg]]*cukier[[#This Row],[cena cukru]]</f>
        <v>555.27</v>
      </c>
    </row>
    <row r="2026" spans="1:5" x14ac:dyDescent="0.35">
      <c r="A2026" s="1">
        <v>41807</v>
      </c>
      <c r="B2026" s="2" t="s">
        <v>39</v>
      </c>
      <c r="C2026">
        <v>27</v>
      </c>
      <c r="D2026">
        <f>VLOOKUP(YEAR(cukier[[#This Row],[data sprzedazy]]), $G$3:$H$13, 2,0)</f>
        <v>2.23</v>
      </c>
      <c r="E2026">
        <f>cukier[[#This Row],[ilosc sprzedanego cukru w kg]]*cukier[[#This Row],[cena cukru]]</f>
        <v>60.21</v>
      </c>
    </row>
    <row r="2027" spans="1:5" x14ac:dyDescent="0.35">
      <c r="A2027" s="1">
        <v>41809</v>
      </c>
      <c r="B2027" s="2" t="s">
        <v>14</v>
      </c>
      <c r="C2027">
        <v>167</v>
      </c>
      <c r="D2027">
        <f>VLOOKUP(YEAR(cukier[[#This Row],[data sprzedazy]]), $G$3:$H$13, 2,0)</f>
        <v>2.23</v>
      </c>
      <c r="E2027">
        <f>cukier[[#This Row],[ilosc sprzedanego cukru w kg]]*cukier[[#This Row],[cena cukru]]</f>
        <v>372.41</v>
      </c>
    </row>
    <row r="2028" spans="1:5" x14ac:dyDescent="0.35">
      <c r="A2028" s="1">
        <v>41810</v>
      </c>
      <c r="B2028" s="2" t="s">
        <v>14</v>
      </c>
      <c r="C2028">
        <v>71</v>
      </c>
      <c r="D2028">
        <f>VLOOKUP(YEAR(cukier[[#This Row],[data sprzedazy]]), $G$3:$H$13, 2,0)</f>
        <v>2.23</v>
      </c>
      <c r="E2028">
        <f>cukier[[#This Row],[ilosc sprzedanego cukru w kg]]*cukier[[#This Row],[cena cukru]]</f>
        <v>158.33000000000001</v>
      </c>
    </row>
    <row r="2029" spans="1:5" x14ac:dyDescent="0.35">
      <c r="A2029" s="1">
        <v>41810</v>
      </c>
      <c r="B2029" s="2" t="s">
        <v>85</v>
      </c>
      <c r="C2029">
        <v>13</v>
      </c>
      <c r="D2029">
        <f>VLOOKUP(YEAR(cukier[[#This Row],[data sprzedazy]]), $G$3:$H$13, 2,0)</f>
        <v>2.23</v>
      </c>
      <c r="E2029">
        <f>cukier[[#This Row],[ilosc sprzedanego cukru w kg]]*cukier[[#This Row],[cena cukru]]</f>
        <v>28.99</v>
      </c>
    </row>
    <row r="2030" spans="1:5" x14ac:dyDescent="0.35">
      <c r="A2030" s="1">
        <v>41811</v>
      </c>
      <c r="B2030" s="2" t="s">
        <v>32</v>
      </c>
      <c r="C2030">
        <v>90</v>
      </c>
      <c r="D2030">
        <f>VLOOKUP(YEAR(cukier[[#This Row],[data sprzedazy]]), $G$3:$H$13, 2,0)</f>
        <v>2.23</v>
      </c>
      <c r="E2030">
        <f>cukier[[#This Row],[ilosc sprzedanego cukru w kg]]*cukier[[#This Row],[cena cukru]]</f>
        <v>200.7</v>
      </c>
    </row>
    <row r="2031" spans="1:5" x14ac:dyDescent="0.35">
      <c r="A2031" s="1">
        <v>41814</v>
      </c>
      <c r="B2031" s="2" t="s">
        <v>11</v>
      </c>
      <c r="C2031">
        <v>106</v>
      </c>
      <c r="D2031">
        <f>VLOOKUP(YEAR(cukier[[#This Row],[data sprzedazy]]), $G$3:$H$13, 2,0)</f>
        <v>2.23</v>
      </c>
      <c r="E2031">
        <f>cukier[[#This Row],[ilosc sprzedanego cukru w kg]]*cukier[[#This Row],[cena cukru]]</f>
        <v>236.38</v>
      </c>
    </row>
    <row r="2032" spans="1:5" x14ac:dyDescent="0.35">
      <c r="A2032" s="1">
        <v>41815</v>
      </c>
      <c r="B2032" s="2" t="s">
        <v>68</v>
      </c>
      <c r="C2032">
        <v>57</v>
      </c>
      <c r="D2032">
        <f>VLOOKUP(YEAR(cukier[[#This Row],[data sprzedazy]]), $G$3:$H$13, 2,0)</f>
        <v>2.23</v>
      </c>
      <c r="E2032">
        <f>cukier[[#This Row],[ilosc sprzedanego cukru w kg]]*cukier[[#This Row],[cena cukru]]</f>
        <v>127.11</v>
      </c>
    </row>
    <row r="2033" spans="1:5" x14ac:dyDescent="0.35">
      <c r="A2033" s="1">
        <v>41815</v>
      </c>
      <c r="B2033" s="2" t="s">
        <v>20</v>
      </c>
      <c r="C2033">
        <v>59</v>
      </c>
      <c r="D2033">
        <f>VLOOKUP(YEAR(cukier[[#This Row],[data sprzedazy]]), $G$3:$H$13, 2,0)</f>
        <v>2.23</v>
      </c>
      <c r="E2033">
        <f>cukier[[#This Row],[ilosc sprzedanego cukru w kg]]*cukier[[#This Row],[cena cukru]]</f>
        <v>131.57</v>
      </c>
    </row>
    <row r="2034" spans="1:5" x14ac:dyDescent="0.35">
      <c r="A2034" s="1">
        <v>41817</v>
      </c>
      <c r="B2034" s="2" t="s">
        <v>81</v>
      </c>
      <c r="C2034">
        <v>11</v>
      </c>
      <c r="D2034">
        <f>VLOOKUP(YEAR(cukier[[#This Row],[data sprzedazy]]), $G$3:$H$13, 2,0)</f>
        <v>2.23</v>
      </c>
      <c r="E2034">
        <f>cukier[[#This Row],[ilosc sprzedanego cukru w kg]]*cukier[[#This Row],[cena cukru]]</f>
        <v>24.53</v>
      </c>
    </row>
    <row r="2035" spans="1:5" x14ac:dyDescent="0.35">
      <c r="A2035" s="1">
        <v>41818</v>
      </c>
      <c r="B2035" s="2" t="s">
        <v>104</v>
      </c>
      <c r="C2035">
        <v>361</v>
      </c>
      <c r="D2035">
        <f>VLOOKUP(YEAR(cukier[[#This Row],[data sprzedazy]]), $G$3:$H$13, 2,0)</f>
        <v>2.23</v>
      </c>
      <c r="E2035">
        <f>cukier[[#This Row],[ilosc sprzedanego cukru w kg]]*cukier[[#This Row],[cena cukru]]</f>
        <v>805.03</v>
      </c>
    </row>
    <row r="2036" spans="1:5" x14ac:dyDescent="0.35">
      <c r="A2036" s="1">
        <v>41819</v>
      </c>
      <c r="B2036" s="2" t="s">
        <v>10</v>
      </c>
      <c r="C2036">
        <v>153</v>
      </c>
      <c r="D2036">
        <f>VLOOKUP(YEAR(cukier[[#This Row],[data sprzedazy]]), $G$3:$H$13, 2,0)</f>
        <v>2.23</v>
      </c>
      <c r="E2036">
        <f>cukier[[#This Row],[ilosc sprzedanego cukru w kg]]*cukier[[#This Row],[cena cukru]]</f>
        <v>341.19</v>
      </c>
    </row>
    <row r="2037" spans="1:5" x14ac:dyDescent="0.35">
      <c r="A2037" s="1">
        <v>41820</v>
      </c>
      <c r="B2037" s="2" t="s">
        <v>149</v>
      </c>
      <c r="C2037">
        <v>7</v>
      </c>
      <c r="D2037">
        <f>VLOOKUP(YEAR(cukier[[#This Row],[data sprzedazy]]), $G$3:$H$13, 2,0)</f>
        <v>2.23</v>
      </c>
      <c r="E2037">
        <f>cukier[[#This Row],[ilosc sprzedanego cukru w kg]]*cukier[[#This Row],[cena cukru]]</f>
        <v>15.61</v>
      </c>
    </row>
    <row r="2038" spans="1:5" x14ac:dyDescent="0.35">
      <c r="A2038" s="1">
        <v>41821</v>
      </c>
      <c r="B2038" s="2" t="s">
        <v>73</v>
      </c>
      <c r="C2038">
        <v>65</v>
      </c>
      <c r="D2038">
        <f>VLOOKUP(YEAR(cukier[[#This Row],[data sprzedazy]]), $G$3:$H$13, 2,0)</f>
        <v>2.23</v>
      </c>
      <c r="E2038">
        <f>cukier[[#This Row],[ilosc sprzedanego cukru w kg]]*cukier[[#This Row],[cena cukru]]</f>
        <v>144.94999999999999</v>
      </c>
    </row>
    <row r="2039" spans="1:5" x14ac:dyDescent="0.35">
      <c r="A2039" s="1">
        <v>41823</v>
      </c>
      <c r="B2039" s="2" t="s">
        <v>11</v>
      </c>
      <c r="C2039">
        <v>409</v>
      </c>
      <c r="D2039">
        <f>VLOOKUP(YEAR(cukier[[#This Row],[data sprzedazy]]), $G$3:$H$13, 2,0)</f>
        <v>2.23</v>
      </c>
      <c r="E2039">
        <f>cukier[[#This Row],[ilosc sprzedanego cukru w kg]]*cukier[[#This Row],[cena cukru]]</f>
        <v>912.06999999999994</v>
      </c>
    </row>
    <row r="2040" spans="1:5" x14ac:dyDescent="0.35">
      <c r="A2040" s="1">
        <v>41825</v>
      </c>
      <c r="B2040" s="2" t="s">
        <v>65</v>
      </c>
      <c r="C2040">
        <v>63</v>
      </c>
      <c r="D2040">
        <f>VLOOKUP(YEAR(cukier[[#This Row],[data sprzedazy]]), $G$3:$H$13, 2,0)</f>
        <v>2.23</v>
      </c>
      <c r="E2040">
        <f>cukier[[#This Row],[ilosc sprzedanego cukru w kg]]*cukier[[#This Row],[cena cukru]]</f>
        <v>140.49</v>
      </c>
    </row>
    <row r="2041" spans="1:5" x14ac:dyDescent="0.35">
      <c r="A2041" s="1">
        <v>41826</v>
      </c>
      <c r="B2041" s="2" t="s">
        <v>9</v>
      </c>
      <c r="C2041">
        <v>441</v>
      </c>
      <c r="D2041">
        <f>VLOOKUP(YEAR(cukier[[#This Row],[data sprzedazy]]), $G$3:$H$13, 2,0)</f>
        <v>2.23</v>
      </c>
      <c r="E2041">
        <f>cukier[[#This Row],[ilosc sprzedanego cukru w kg]]*cukier[[#This Row],[cena cukru]]</f>
        <v>983.43</v>
      </c>
    </row>
    <row r="2042" spans="1:5" x14ac:dyDescent="0.35">
      <c r="A2042" s="1">
        <v>41830</v>
      </c>
      <c r="B2042" s="2" t="s">
        <v>54</v>
      </c>
      <c r="C2042">
        <v>91</v>
      </c>
      <c r="D2042">
        <f>VLOOKUP(YEAR(cukier[[#This Row],[data sprzedazy]]), $G$3:$H$13, 2,0)</f>
        <v>2.23</v>
      </c>
      <c r="E2042">
        <f>cukier[[#This Row],[ilosc sprzedanego cukru w kg]]*cukier[[#This Row],[cena cukru]]</f>
        <v>202.93</v>
      </c>
    </row>
    <row r="2043" spans="1:5" x14ac:dyDescent="0.35">
      <c r="A2043" s="1">
        <v>41831</v>
      </c>
      <c r="B2043" s="2" t="s">
        <v>14</v>
      </c>
      <c r="C2043">
        <v>73</v>
      </c>
      <c r="D2043">
        <f>VLOOKUP(YEAR(cukier[[#This Row],[data sprzedazy]]), $G$3:$H$13, 2,0)</f>
        <v>2.23</v>
      </c>
      <c r="E2043">
        <f>cukier[[#This Row],[ilosc sprzedanego cukru w kg]]*cukier[[#This Row],[cena cukru]]</f>
        <v>162.79</v>
      </c>
    </row>
    <row r="2044" spans="1:5" x14ac:dyDescent="0.35">
      <c r="A2044" s="1">
        <v>41832</v>
      </c>
      <c r="B2044" s="2" t="s">
        <v>8</v>
      </c>
      <c r="C2044">
        <v>184</v>
      </c>
      <c r="D2044">
        <f>VLOOKUP(YEAR(cukier[[#This Row],[data sprzedazy]]), $G$3:$H$13, 2,0)</f>
        <v>2.23</v>
      </c>
      <c r="E2044">
        <f>cukier[[#This Row],[ilosc sprzedanego cukru w kg]]*cukier[[#This Row],[cena cukru]]</f>
        <v>410.32</v>
      </c>
    </row>
    <row r="2045" spans="1:5" x14ac:dyDescent="0.35">
      <c r="A2045" s="1">
        <v>41836</v>
      </c>
      <c r="B2045" s="2" t="s">
        <v>63</v>
      </c>
      <c r="C2045">
        <v>191</v>
      </c>
      <c r="D2045">
        <f>VLOOKUP(YEAR(cukier[[#This Row],[data sprzedazy]]), $G$3:$H$13, 2,0)</f>
        <v>2.23</v>
      </c>
      <c r="E2045">
        <f>cukier[[#This Row],[ilosc sprzedanego cukru w kg]]*cukier[[#This Row],[cena cukru]]</f>
        <v>425.93</v>
      </c>
    </row>
    <row r="2046" spans="1:5" x14ac:dyDescent="0.35">
      <c r="A2046" s="1">
        <v>41837</v>
      </c>
      <c r="B2046" s="2" t="s">
        <v>19</v>
      </c>
      <c r="C2046">
        <v>371</v>
      </c>
      <c r="D2046">
        <f>VLOOKUP(YEAR(cukier[[#This Row],[data sprzedazy]]), $G$3:$H$13, 2,0)</f>
        <v>2.23</v>
      </c>
      <c r="E2046">
        <f>cukier[[#This Row],[ilosc sprzedanego cukru w kg]]*cukier[[#This Row],[cena cukru]]</f>
        <v>827.33</v>
      </c>
    </row>
    <row r="2047" spans="1:5" x14ac:dyDescent="0.35">
      <c r="A2047" s="1">
        <v>41838</v>
      </c>
      <c r="B2047" s="2" t="s">
        <v>24</v>
      </c>
      <c r="C2047">
        <v>485</v>
      </c>
      <c r="D2047">
        <f>VLOOKUP(YEAR(cukier[[#This Row],[data sprzedazy]]), $G$3:$H$13, 2,0)</f>
        <v>2.23</v>
      </c>
      <c r="E2047">
        <f>cukier[[#This Row],[ilosc sprzedanego cukru w kg]]*cukier[[#This Row],[cena cukru]]</f>
        <v>1081.55</v>
      </c>
    </row>
    <row r="2048" spans="1:5" x14ac:dyDescent="0.35">
      <c r="A2048" s="1">
        <v>41838</v>
      </c>
      <c r="B2048" s="2" t="s">
        <v>39</v>
      </c>
      <c r="C2048">
        <v>92</v>
      </c>
      <c r="D2048">
        <f>VLOOKUP(YEAR(cukier[[#This Row],[data sprzedazy]]), $G$3:$H$13, 2,0)</f>
        <v>2.23</v>
      </c>
      <c r="E2048">
        <f>cukier[[#This Row],[ilosc sprzedanego cukru w kg]]*cukier[[#This Row],[cena cukru]]</f>
        <v>205.16</v>
      </c>
    </row>
    <row r="2049" spans="1:5" x14ac:dyDescent="0.35">
      <c r="A2049" s="1">
        <v>41840</v>
      </c>
      <c r="B2049" s="2" t="s">
        <v>19</v>
      </c>
      <c r="C2049">
        <v>442</v>
      </c>
      <c r="D2049">
        <f>VLOOKUP(YEAR(cukier[[#This Row],[data sprzedazy]]), $G$3:$H$13, 2,0)</f>
        <v>2.23</v>
      </c>
      <c r="E2049">
        <f>cukier[[#This Row],[ilosc sprzedanego cukru w kg]]*cukier[[#This Row],[cena cukru]]</f>
        <v>985.66</v>
      </c>
    </row>
    <row r="2050" spans="1:5" x14ac:dyDescent="0.35">
      <c r="A2050" s="1">
        <v>41841</v>
      </c>
      <c r="B2050" s="2" t="s">
        <v>10</v>
      </c>
      <c r="C2050">
        <v>44</v>
      </c>
      <c r="D2050">
        <f>VLOOKUP(YEAR(cukier[[#This Row],[data sprzedazy]]), $G$3:$H$13, 2,0)</f>
        <v>2.23</v>
      </c>
      <c r="E2050">
        <f>cukier[[#This Row],[ilosc sprzedanego cukru w kg]]*cukier[[#This Row],[cena cukru]]</f>
        <v>98.12</v>
      </c>
    </row>
    <row r="2051" spans="1:5" x14ac:dyDescent="0.35">
      <c r="A2051" s="1">
        <v>41843</v>
      </c>
      <c r="B2051" s="2" t="s">
        <v>41</v>
      </c>
      <c r="C2051">
        <v>39</v>
      </c>
      <c r="D2051">
        <f>VLOOKUP(YEAR(cukier[[#This Row],[data sprzedazy]]), $G$3:$H$13, 2,0)</f>
        <v>2.23</v>
      </c>
      <c r="E2051">
        <f>cukier[[#This Row],[ilosc sprzedanego cukru w kg]]*cukier[[#This Row],[cena cukru]]</f>
        <v>86.97</v>
      </c>
    </row>
    <row r="2052" spans="1:5" x14ac:dyDescent="0.35">
      <c r="A2052" s="1">
        <v>41848</v>
      </c>
      <c r="B2052" s="2" t="s">
        <v>19</v>
      </c>
      <c r="C2052">
        <v>288</v>
      </c>
      <c r="D2052">
        <f>VLOOKUP(YEAR(cukier[[#This Row],[data sprzedazy]]), $G$3:$H$13, 2,0)</f>
        <v>2.23</v>
      </c>
      <c r="E2052">
        <f>cukier[[#This Row],[ilosc sprzedanego cukru w kg]]*cukier[[#This Row],[cena cukru]]</f>
        <v>642.24</v>
      </c>
    </row>
    <row r="2053" spans="1:5" x14ac:dyDescent="0.35">
      <c r="A2053" s="1">
        <v>41848</v>
      </c>
      <c r="B2053" s="2" t="s">
        <v>192</v>
      </c>
      <c r="C2053">
        <v>4</v>
      </c>
      <c r="D2053">
        <f>VLOOKUP(YEAR(cukier[[#This Row],[data sprzedazy]]), $G$3:$H$13, 2,0)</f>
        <v>2.23</v>
      </c>
      <c r="E2053">
        <f>cukier[[#This Row],[ilosc sprzedanego cukru w kg]]*cukier[[#This Row],[cena cukru]]</f>
        <v>8.92</v>
      </c>
    </row>
    <row r="2054" spans="1:5" x14ac:dyDescent="0.35">
      <c r="A2054" s="1">
        <v>41851</v>
      </c>
      <c r="B2054" s="2" t="s">
        <v>240</v>
      </c>
      <c r="C2054">
        <v>6</v>
      </c>
      <c r="D2054">
        <f>VLOOKUP(YEAR(cukier[[#This Row],[data sprzedazy]]), $G$3:$H$13, 2,0)</f>
        <v>2.23</v>
      </c>
      <c r="E2054">
        <f>cukier[[#This Row],[ilosc sprzedanego cukru w kg]]*cukier[[#This Row],[cena cukru]]</f>
        <v>13.379999999999999</v>
      </c>
    </row>
    <row r="2055" spans="1:5" x14ac:dyDescent="0.35">
      <c r="A2055" s="1">
        <v>41851</v>
      </c>
      <c r="B2055" s="2" t="s">
        <v>118</v>
      </c>
      <c r="C2055">
        <v>9</v>
      </c>
      <c r="D2055">
        <f>VLOOKUP(YEAR(cukier[[#This Row],[data sprzedazy]]), $G$3:$H$13, 2,0)</f>
        <v>2.23</v>
      </c>
      <c r="E2055">
        <f>cukier[[#This Row],[ilosc sprzedanego cukru w kg]]*cukier[[#This Row],[cena cukru]]</f>
        <v>20.07</v>
      </c>
    </row>
    <row r="2056" spans="1:5" x14ac:dyDescent="0.35">
      <c r="A2056" s="1">
        <v>41852</v>
      </c>
      <c r="B2056" s="2" t="s">
        <v>39</v>
      </c>
      <c r="C2056">
        <v>178</v>
      </c>
      <c r="D2056">
        <f>VLOOKUP(YEAR(cukier[[#This Row],[data sprzedazy]]), $G$3:$H$13, 2,0)</f>
        <v>2.23</v>
      </c>
      <c r="E2056">
        <f>cukier[[#This Row],[ilosc sprzedanego cukru w kg]]*cukier[[#This Row],[cena cukru]]</f>
        <v>396.94</v>
      </c>
    </row>
    <row r="2057" spans="1:5" x14ac:dyDescent="0.35">
      <c r="A2057" s="1">
        <v>41853</v>
      </c>
      <c r="B2057" s="2" t="s">
        <v>52</v>
      </c>
      <c r="C2057">
        <v>455</v>
      </c>
      <c r="D2057">
        <f>VLOOKUP(YEAR(cukier[[#This Row],[data sprzedazy]]), $G$3:$H$13, 2,0)</f>
        <v>2.23</v>
      </c>
      <c r="E2057">
        <f>cukier[[#This Row],[ilosc sprzedanego cukru w kg]]*cukier[[#This Row],[cena cukru]]</f>
        <v>1014.65</v>
      </c>
    </row>
    <row r="2058" spans="1:5" x14ac:dyDescent="0.35">
      <c r="A2058" s="1">
        <v>41854</v>
      </c>
      <c r="B2058" s="2" t="s">
        <v>80</v>
      </c>
      <c r="C2058">
        <v>56</v>
      </c>
      <c r="D2058">
        <f>VLOOKUP(YEAR(cukier[[#This Row],[data sprzedazy]]), $G$3:$H$13, 2,0)</f>
        <v>2.23</v>
      </c>
      <c r="E2058">
        <f>cukier[[#This Row],[ilosc sprzedanego cukru w kg]]*cukier[[#This Row],[cena cukru]]</f>
        <v>124.88</v>
      </c>
    </row>
    <row r="2059" spans="1:5" x14ac:dyDescent="0.35">
      <c r="A2059" s="1">
        <v>41858</v>
      </c>
      <c r="B2059" s="2" t="s">
        <v>63</v>
      </c>
      <c r="C2059">
        <v>46</v>
      </c>
      <c r="D2059">
        <f>VLOOKUP(YEAR(cukier[[#This Row],[data sprzedazy]]), $G$3:$H$13, 2,0)</f>
        <v>2.23</v>
      </c>
      <c r="E2059">
        <f>cukier[[#This Row],[ilosc sprzedanego cukru w kg]]*cukier[[#This Row],[cena cukru]]</f>
        <v>102.58</v>
      </c>
    </row>
    <row r="2060" spans="1:5" x14ac:dyDescent="0.35">
      <c r="A2060" s="1">
        <v>41859</v>
      </c>
      <c r="B2060" s="2" t="s">
        <v>126</v>
      </c>
      <c r="C2060">
        <v>15</v>
      </c>
      <c r="D2060">
        <f>VLOOKUP(YEAR(cukier[[#This Row],[data sprzedazy]]), $G$3:$H$13, 2,0)</f>
        <v>2.23</v>
      </c>
      <c r="E2060">
        <f>cukier[[#This Row],[ilosc sprzedanego cukru w kg]]*cukier[[#This Row],[cena cukru]]</f>
        <v>33.450000000000003</v>
      </c>
    </row>
    <row r="2061" spans="1:5" x14ac:dyDescent="0.35">
      <c r="A2061" s="1">
        <v>41860</v>
      </c>
      <c r="B2061" s="2" t="s">
        <v>10</v>
      </c>
      <c r="C2061">
        <v>130</v>
      </c>
      <c r="D2061">
        <f>VLOOKUP(YEAR(cukier[[#This Row],[data sprzedazy]]), $G$3:$H$13, 2,0)</f>
        <v>2.23</v>
      </c>
      <c r="E2061">
        <f>cukier[[#This Row],[ilosc sprzedanego cukru w kg]]*cukier[[#This Row],[cena cukru]]</f>
        <v>289.89999999999998</v>
      </c>
    </row>
    <row r="2062" spans="1:5" x14ac:dyDescent="0.35">
      <c r="A2062" s="1">
        <v>41861</v>
      </c>
      <c r="B2062" s="2" t="s">
        <v>22</v>
      </c>
      <c r="C2062">
        <v>154</v>
      </c>
      <c r="D2062">
        <f>VLOOKUP(YEAR(cukier[[#This Row],[data sprzedazy]]), $G$3:$H$13, 2,0)</f>
        <v>2.23</v>
      </c>
      <c r="E2062">
        <f>cukier[[#This Row],[ilosc sprzedanego cukru w kg]]*cukier[[#This Row],[cena cukru]]</f>
        <v>343.42</v>
      </c>
    </row>
    <row r="2063" spans="1:5" x14ac:dyDescent="0.35">
      <c r="A2063" s="1">
        <v>41861</v>
      </c>
      <c r="B2063" s="2" t="s">
        <v>10</v>
      </c>
      <c r="C2063">
        <v>137</v>
      </c>
      <c r="D2063">
        <f>VLOOKUP(YEAR(cukier[[#This Row],[data sprzedazy]]), $G$3:$H$13, 2,0)</f>
        <v>2.23</v>
      </c>
      <c r="E2063">
        <f>cukier[[#This Row],[ilosc sprzedanego cukru w kg]]*cukier[[#This Row],[cena cukru]]</f>
        <v>305.51</v>
      </c>
    </row>
    <row r="2064" spans="1:5" x14ac:dyDescent="0.35">
      <c r="A2064" s="1">
        <v>41863</v>
      </c>
      <c r="B2064" s="2" t="s">
        <v>60</v>
      </c>
      <c r="C2064">
        <v>119</v>
      </c>
      <c r="D2064">
        <f>VLOOKUP(YEAR(cukier[[#This Row],[data sprzedazy]]), $G$3:$H$13, 2,0)</f>
        <v>2.23</v>
      </c>
      <c r="E2064">
        <f>cukier[[#This Row],[ilosc sprzedanego cukru w kg]]*cukier[[#This Row],[cena cukru]]</f>
        <v>265.37</v>
      </c>
    </row>
    <row r="2065" spans="1:5" x14ac:dyDescent="0.35">
      <c r="A2065" s="1">
        <v>41863</v>
      </c>
      <c r="B2065" s="2" t="s">
        <v>52</v>
      </c>
      <c r="C2065">
        <v>138</v>
      </c>
      <c r="D2065">
        <f>VLOOKUP(YEAR(cukier[[#This Row],[data sprzedazy]]), $G$3:$H$13, 2,0)</f>
        <v>2.23</v>
      </c>
      <c r="E2065">
        <f>cukier[[#This Row],[ilosc sprzedanego cukru w kg]]*cukier[[#This Row],[cena cukru]]</f>
        <v>307.74</v>
      </c>
    </row>
    <row r="2066" spans="1:5" x14ac:dyDescent="0.35">
      <c r="A2066" s="1">
        <v>41864</v>
      </c>
      <c r="B2066" s="2" t="s">
        <v>52</v>
      </c>
      <c r="C2066">
        <v>303</v>
      </c>
      <c r="D2066">
        <f>VLOOKUP(YEAR(cukier[[#This Row],[data sprzedazy]]), $G$3:$H$13, 2,0)</f>
        <v>2.23</v>
      </c>
      <c r="E2066">
        <f>cukier[[#This Row],[ilosc sprzedanego cukru w kg]]*cukier[[#This Row],[cena cukru]]</f>
        <v>675.68999999999994</v>
      </c>
    </row>
    <row r="2067" spans="1:5" x14ac:dyDescent="0.35">
      <c r="A2067" s="1">
        <v>41866</v>
      </c>
      <c r="B2067" s="2" t="s">
        <v>20</v>
      </c>
      <c r="C2067">
        <v>73</v>
      </c>
      <c r="D2067">
        <f>VLOOKUP(YEAR(cukier[[#This Row],[data sprzedazy]]), $G$3:$H$13, 2,0)</f>
        <v>2.23</v>
      </c>
      <c r="E2067">
        <f>cukier[[#This Row],[ilosc sprzedanego cukru w kg]]*cukier[[#This Row],[cena cukru]]</f>
        <v>162.79</v>
      </c>
    </row>
    <row r="2068" spans="1:5" x14ac:dyDescent="0.35">
      <c r="A2068" s="1">
        <v>41868</v>
      </c>
      <c r="B2068" s="2" t="s">
        <v>57</v>
      </c>
      <c r="C2068">
        <v>35</v>
      </c>
      <c r="D2068">
        <f>VLOOKUP(YEAR(cukier[[#This Row],[data sprzedazy]]), $G$3:$H$13, 2,0)</f>
        <v>2.23</v>
      </c>
      <c r="E2068">
        <f>cukier[[#This Row],[ilosc sprzedanego cukru w kg]]*cukier[[#This Row],[cena cukru]]</f>
        <v>78.05</v>
      </c>
    </row>
    <row r="2069" spans="1:5" x14ac:dyDescent="0.35">
      <c r="A2069" s="1">
        <v>41868</v>
      </c>
      <c r="B2069" s="2" t="s">
        <v>16</v>
      </c>
      <c r="C2069">
        <v>435</v>
      </c>
      <c r="D2069">
        <f>VLOOKUP(YEAR(cukier[[#This Row],[data sprzedazy]]), $G$3:$H$13, 2,0)</f>
        <v>2.23</v>
      </c>
      <c r="E2069">
        <f>cukier[[#This Row],[ilosc sprzedanego cukru w kg]]*cukier[[#This Row],[cena cukru]]</f>
        <v>970.05</v>
      </c>
    </row>
    <row r="2070" spans="1:5" x14ac:dyDescent="0.35">
      <c r="A2070" s="1">
        <v>41871</v>
      </c>
      <c r="B2070" s="2" t="s">
        <v>11</v>
      </c>
      <c r="C2070">
        <v>476</v>
      </c>
      <c r="D2070">
        <f>VLOOKUP(YEAR(cukier[[#This Row],[data sprzedazy]]), $G$3:$H$13, 2,0)</f>
        <v>2.23</v>
      </c>
      <c r="E2070">
        <f>cukier[[#This Row],[ilosc sprzedanego cukru w kg]]*cukier[[#This Row],[cena cukru]]</f>
        <v>1061.48</v>
      </c>
    </row>
    <row r="2071" spans="1:5" x14ac:dyDescent="0.35">
      <c r="A2071" s="1">
        <v>41874</v>
      </c>
      <c r="B2071" s="2" t="s">
        <v>9</v>
      </c>
      <c r="C2071">
        <v>386</v>
      </c>
      <c r="D2071">
        <f>VLOOKUP(YEAR(cukier[[#This Row],[data sprzedazy]]), $G$3:$H$13, 2,0)</f>
        <v>2.23</v>
      </c>
      <c r="E2071">
        <f>cukier[[#This Row],[ilosc sprzedanego cukru w kg]]*cukier[[#This Row],[cena cukru]]</f>
        <v>860.78</v>
      </c>
    </row>
    <row r="2072" spans="1:5" x14ac:dyDescent="0.35">
      <c r="A2072" s="1">
        <v>41877</v>
      </c>
      <c r="B2072" s="2" t="s">
        <v>12</v>
      </c>
      <c r="C2072">
        <v>147</v>
      </c>
      <c r="D2072">
        <f>VLOOKUP(YEAR(cukier[[#This Row],[data sprzedazy]]), $G$3:$H$13, 2,0)</f>
        <v>2.23</v>
      </c>
      <c r="E2072">
        <f>cukier[[#This Row],[ilosc sprzedanego cukru w kg]]*cukier[[#This Row],[cena cukru]]</f>
        <v>327.81</v>
      </c>
    </row>
    <row r="2073" spans="1:5" x14ac:dyDescent="0.35">
      <c r="A2073" s="1">
        <v>41880</v>
      </c>
      <c r="B2073" s="2" t="s">
        <v>16</v>
      </c>
      <c r="C2073">
        <v>112</v>
      </c>
      <c r="D2073">
        <f>VLOOKUP(YEAR(cukier[[#This Row],[data sprzedazy]]), $G$3:$H$13, 2,0)</f>
        <v>2.23</v>
      </c>
      <c r="E2073">
        <f>cukier[[#This Row],[ilosc sprzedanego cukru w kg]]*cukier[[#This Row],[cena cukru]]</f>
        <v>249.76</v>
      </c>
    </row>
    <row r="2074" spans="1:5" x14ac:dyDescent="0.35">
      <c r="A2074" s="1">
        <v>41885</v>
      </c>
      <c r="B2074" s="2" t="s">
        <v>63</v>
      </c>
      <c r="C2074">
        <v>156</v>
      </c>
      <c r="D2074">
        <f>VLOOKUP(YEAR(cukier[[#This Row],[data sprzedazy]]), $G$3:$H$13, 2,0)</f>
        <v>2.23</v>
      </c>
      <c r="E2074">
        <f>cukier[[#This Row],[ilosc sprzedanego cukru w kg]]*cukier[[#This Row],[cena cukru]]</f>
        <v>347.88</v>
      </c>
    </row>
    <row r="2075" spans="1:5" x14ac:dyDescent="0.35">
      <c r="A2075" s="1">
        <v>41886</v>
      </c>
      <c r="B2075" s="2" t="s">
        <v>104</v>
      </c>
      <c r="C2075">
        <v>106</v>
      </c>
      <c r="D2075">
        <f>VLOOKUP(YEAR(cukier[[#This Row],[data sprzedazy]]), $G$3:$H$13, 2,0)</f>
        <v>2.23</v>
      </c>
      <c r="E2075">
        <f>cukier[[#This Row],[ilosc sprzedanego cukru w kg]]*cukier[[#This Row],[cena cukru]]</f>
        <v>236.38</v>
      </c>
    </row>
    <row r="2076" spans="1:5" x14ac:dyDescent="0.35">
      <c r="A2076" s="1">
        <v>41888</v>
      </c>
      <c r="B2076" s="2" t="s">
        <v>141</v>
      </c>
      <c r="C2076">
        <v>2</v>
      </c>
      <c r="D2076">
        <f>VLOOKUP(YEAR(cukier[[#This Row],[data sprzedazy]]), $G$3:$H$13, 2,0)</f>
        <v>2.23</v>
      </c>
      <c r="E2076">
        <f>cukier[[#This Row],[ilosc sprzedanego cukru w kg]]*cukier[[#This Row],[cena cukru]]</f>
        <v>4.46</v>
      </c>
    </row>
    <row r="2077" spans="1:5" x14ac:dyDescent="0.35">
      <c r="A2077" s="1">
        <v>41888</v>
      </c>
      <c r="B2077" s="2" t="s">
        <v>88</v>
      </c>
      <c r="C2077">
        <v>19</v>
      </c>
      <c r="D2077">
        <f>VLOOKUP(YEAR(cukier[[#This Row],[data sprzedazy]]), $G$3:$H$13, 2,0)</f>
        <v>2.23</v>
      </c>
      <c r="E2077">
        <f>cukier[[#This Row],[ilosc sprzedanego cukru w kg]]*cukier[[#This Row],[cena cukru]]</f>
        <v>42.37</v>
      </c>
    </row>
    <row r="2078" spans="1:5" x14ac:dyDescent="0.35">
      <c r="A2078" s="1">
        <v>41889</v>
      </c>
      <c r="B2078" s="2" t="s">
        <v>61</v>
      </c>
      <c r="C2078">
        <v>18</v>
      </c>
      <c r="D2078">
        <f>VLOOKUP(YEAR(cukier[[#This Row],[data sprzedazy]]), $G$3:$H$13, 2,0)</f>
        <v>2.23</v>
      </c>
      <c r="E2078">
        <f>cukier[[#This Row],[ilosc sprzedanego cukru w kg]]*cukier[[#This Row],[cena cukru]]</f>
        <v>40.14</v>
      </c>
    </row>
    <row r="2079" spans="1:5" x14ac:dyDescent="0.35">
      <c r="A2079" s="1">
        <v>41892</v>
      </c>
      <c r="B2079" s="2" t="s">
        <v>104</v>
      </c>
      <c r="C2079">
        <v>332</v>
      </c>
      <c r="D2079">
        <f>VLOOKUP(YEAR(cukier[[#This Row],[data sprzedazy]]), $G$3:$H$13, 2,0)</f>
        <v>2.23</v>
      </c>
      <c r="E2079">
        <f>cukier[[#This Row],[ilosc sprzedanego cukru w kg]]*cukier[[#This Row],[cena cukru]]</f>
        <v>740.36</v>
      </c>
    </row>
    <row r="2080" spans="1:5" x14ac:dyDescent="0.35">
      <c r="A2080" s="1">
        <v>41893</v>
      </c>
      <c r="B2080" s="2" t="s">
        <v>112</v>
      </c>
      <c r="C2080">
        <v>1</v>
      </c>
      <c r="D2080">
        <f>VLOOKUP(YEAR(cukier[[#This Row],[data sprzedazy]]), $G$3:$H$13, 2,0)</f>
        <v>2.23</v>
      </c>
      <c r="E2080">
        <f>cukier[[#This Row],[ilosc sprzedanego cukru w kg]]*cukier[[#This Row],[cena cukru]]</f>
        <v>2.23</v>
      </c>
    </row>
    <row r="2081" spans="1:5" x14ac:dyDescent="0.35">
      <c r="A2081" s="1">
        <v>41894</v>
      </c>
      <c r="B2081" s="2" t="s">
        <v>19</v>
      </c>
      <c r="C2081">
        <v>438</v>
      </c>
      <c r="D2081">
        <f>VLOOKUP(YEAR(cukier[[#This Row],[data sprzedazy]]), $G$3:$H$13, 2,0)</f>
        <v>2.23</v>
      </c>
      <c r="E2081">
        <f>cukier[[#This Row],[ilosc sprzedanego cukru w kg]]*cukier[[#This Row],[cena cukru]]</f>
        <v>976.74</v>
      </c>
    </row>
    <row r="2082" spans="1:5" x14ac:dyDescent="0.35">
      <c r="A2082" s="1">
        <v>41895</v>
      </c>
      <c r="B2082" s="2" t="s">
        <v>21</v>
      </c>
      <c r="C2082">
        <v>25</v>
      </c>
      <c r="D2082">
        <f>VLOOKUP(YEAR(cukier[[#This Row],[data sprzedazy]]), $G$3:$H$13, 2,0)</f>
        <v>2.23</v>
      </c>
      <c r="E2082">
        <f>cukier[[#This Row],[ilosc sprzedanego cukru w kg]]*cukier[[#This Row],[cena cukru]]</f>
        <v>55.75</v>
      </c>
    </row>
    <row r="2083" spans="1:5" x14ac:dyDescent="0.35">
      <c r="A2083" s="1">
        <v>41897</v>
      </c>
      <c r="B2083" s="2" t="s">
        <v>16</v>
      </c>
      <c r="C2083">
        <v>220</v>
      </c>
      <c r="D2083">
        <f>VLOOKUP(YEAR(cukier[[#This Row],[data sprzedazy]]), $G$3:$H$13, 2,0)</f>
        <v>2.23</v>
      </c>
      <c r="E2083">
        <f>cukier[[#This Row],[ilosc sprzedanego cukru w kg]]*cukier[[#This Row],[cena cukru]]</f>
        <v>490.6</v>
      </c>
    </row>
    <row r="2084" spans="1:5" x14ac:dyDescent="0.35">
      <c r="A2084" s="1">
        <v>41897</v>
      </c>
      <c r="B2084" s="2" t="s">
        <v>41</v>
      </c>
      <c r="C2084">
        <v>47</v>
      </c>
      <c r="D2084">
        <f>VLOOKUP(YEAR(cukier[[#This Row],[data sprzedazy]]), $G$3:$H$13, 2,0)</f>
        <v>2.23</v>
      </c>
      <c r="E2084">
        <f>cukier[[#This Row],[ilosc sprzedanego cukru w kg]]*cukier[[#This Row],[cena cukru]]</f>
        <v>104.81</v>
      </c>
    </row>
    <row r="2085" spans="1:5" x14ac:dyDescent="0.35">
      <c r="A2085" s="1">
        <v>41897</v>
      </c>
      <c r="B2085" s="2" t="s">
        <v>241</v>
      </c>
      <c r="C2085">
        <v>1</v>
      </c>
      <c r="D2085">
        <f>VLOOKUP(YEAR(cukier[[#This Row],[data sprzedazy]]), $G$3:$H$13, 2,0)</f>
        <v>2.23</v>
      </c>
      <c r="E2085">
        <f>cukier[[#This Row],[ilosc sprzedanego cukru w kg]]*cukier[[#This Row],[cena cukru]]</f>
        <v>2.23</v>
      </c>
    </row>
    <row r="2086" spans="1:5" x14ac:dyDescent="0.35">
      <c r="A2086" s="1">
        <v>41898</v>
      </c>
      <c r="B2086" s="2" t="s">
        <v>188</v>
      </c>
      <c r="C2086">
        <v>14</v>
      </c>
      <c r="D2086">
        <f>VLOOKUP(YEAR(cukier[[#This Row],[data sprzedazy]]), $G$3:$H$13, 2,0)</f>
        <v>2.23</v>
      </c>
      <c r="E2086">
        <f>cukier[[#This Row],[ilosc sprzedanego cukru w kg]]*cukier[[#This Row],[cena cukru]]</f>
        <v>31.22</v>
      </c>
    </row>
    <row r="2087" spans="1:5" x14ac:dyDescent="0.35">
      <c r="A2087" s="1">
        <v>41899</v>
      </c>
      <c r="B2087" s="2" t="s">
        <v>11</v>
      </c>
      <c r="C2087">
        <v>132</v>
      </c>
      <c r="D2087">
        <f>VLOOKUP(YEAR(cukier[[#This Row],[data sprzedazy]]), $G$3:$H$13, 2,0)</f>
        <v>2.23</v>
      </c>
      <c r="E2087">
        <f>cukier[[#This Row],[ilosc sprzedanego cukru w kg]]*cukier[[#This Row],[cena cukru]]</f>
        <v>294.36</v>
      </c>
    </row>
    <row r="2088" spans="1:5" x14ac:dyDescent="0.35">
      <c r="A2088" s="1">
        <v>41904</v>
      </c>
      <c r="B2088" s="2" t="s">
        <v>148</v>
      </c>
      <c r="C2088">
        <v>18</v>
      </c>
      <c r="D2088">
        <f>VLOOKUP(YEAR(cukier[[#This Row],[data sprzedazy]]), $G$3:$H$13, 2,0)</f>
        <v>2.23</v>
      </c>
      <c r="E2088">
        <f>cukier[[#This Row],[ilosc sprzedanego cukru w kg]]*cukier[[#This Row],[cena cukru]]</f>
        <v>40.14</v>
      </c>
    </row>
    <row r="2089" spans="1:5" x14ac:dyDescent="0.35">
      <c r="A2089" s="1">
        <v>41906</v>
      </c>
      <c r="B2089" s="2" t="s">
        <v>11</v>
      </c>
      <c r="C2089">
        <v>266</v>
      </c>
      <c r="D2089">
        <f>VLOOKUP(YEAR(cukier[[#This Row],[data sprzedazy]]), $G$3:$H$13, 2,0)</f>
        <v>2.23</v>
      </c>
      <c r="E2089">
        <f>cukier[[#This Row],[ilosc sprzedanego cukru w kg]]*cukier[[#This Row],[cena cukru]]</f>
        <v>593.17999999999995</v>
      </c>
    </row>
    <row r="2090" spans="1:5" x14ac:dyDescent="0.35">
      <c r="A2090" s="1">
        <v>41907</v>
      </c>
      <c r="B2090" s="2" t="s">
        <v>10</v>
      </c>
      <c r="C2090">
        <v>30</v>
      </c>
      <c r="D2090">
        <f>VLOOKUP(YEAR(cukier[[#This Row],[data sprzedazy]]), $G$3:$H$13, 2,0)</f>
        <v>2.23</v>
      </c>
      <c r="E2090">
        <f>cukier[[#This Row],[ilosc sprzedanego cukru w kg]]*cukier[[#This Row],[cena cukru]]</f>
        <v>66.900000000000006</v>
      </c>
    </row>
    <row r="2091" spans="1:5" x14ac:dyDescent="0.35">
      <c r="A2091" s="1">
        <v>41909</v>
      </c>
      <c r="B2091" s="2" t="s">
        <v>47</v>
      </c>
      <c r="C2091">
        <v>452</v>
      </c>
      <c r="D2091">
        <f>VLOOKUP(YEAR(cukier[[#This Row],[data sprzedazy]]), $G$3:$H$13, 2,0)</f>
        <v>2.23</v>
      </c>
      <c r="E2091">
        <f>cukier[[#This Row],[ilosc sprzedanego cukru w kg]]*cukier[[#This Row],[cena cukru]]</f>
        <v>1007.96</v>
      </c>
    </row>
    <row r="2092" spans="1:5" x14ac:dyDescent="0.35">
      <c r="A2092" s="1">
        <v>41911</v>
      </c>
      <c r="B2092" s="2" t="s">
        <v>7</v>
      </c>
      <c r="C2092">
        <v>306</v>
      </c>
      <c r="D2092">
        <f>VLOOKUP(YEAR(cukier[[#This Row],[data sprzedazy]]), $G$3:$H$13, 2,0)</f>
        <v>2.23</v>
      </c>
      <c r="E2092">
        <f>cukier[[#This Row],[ilosc sprzedanego cukru w kg]]*cukier[[#This Row],[cena cukru]]</f>
        <v>682.38</v>
      </c>
    </row>
    <row r="2093" spans="1:5" x14ac:dyDescent="0.35">
      <c r="A2093" s="1">
        <v>41912</v>
      </c>
      <c r="B2093" s="2" t="s">
        <v>63</v>
      </c>
      <c r="C2093">
        <v>98</v>
      </c>
      <c r="D2093">
        <f>VLOOKUP(YEAR(cukier[[#This Row],[data sprzedazy]]), $G$3:$H$13, 2,0)</f>
        <v>2.23</v>
      </c>
      <c r="E2093">
        <f>cukier[[#This Row],[ilosc sprzedanego cukru w kg]]*cukier[[#This Row],[cena cukru]]</f>
        <v>218.54</v>
      </c>
    </row>
    <row r="2094" spans="1:5" x14ac:dyDescent="0.35">
      <c r="A2094" s="1">
        <v>41913</v>
      </c>
      <c r="B2094" s="2" t="s">
        <v>60</v>
      </c>
      <c r="C2094">
        <v>110</v>
      </c>
      <c r="D2094">
        <f>VLOOKUP(YEAR(cukier[[#This Row],[data sprzedazy]]), $G$3:$H$13, 2,0)</f>
        <v>2.23</v>
      </c>
      <c r="E2094">
        <f>cukier[[#This Row],[ilosc sprzedanego cukru w kg]]*cukier[[#This Row],[cena cukru]]</f>
        <v>245.3</v>
      </c>
    </row>
    <row r="2095" spans="1:5" x14ac:dyDescent="0.35">
      <c r="A2095" s="1">
        <v>41913</v>
      </c>
      <c r="B2095" s="2" t="s">
        <v>10</v>
      </c>
      <c r="C2095">
        <v>57</v>
      </c>
      <c r="D2095">
        <f>VLOOKUP(YEAR(cukier[[#This Row],[data sprzedazy]]), $G$3:$H$13, 2,0)</f>
        <v>2.23</v>
      </c>
      <c r="E2095">
        <f>cukier[[#This Row],[ilosc sprzedanego cukru w kg]]*cukier[[#This Row],[cena cukru]]</f>
        <v>127.11</v>
      </c>
    </row>
    <row r="2096" spans="1:5" x14ac:dyDescent="0.35">
      <c r="A2096" s="1">
        <v>41913</v>
      </c>
      <c r="B2096" s="2" t="s">
        <v>159</v>
      </c>
      <c r="C2096">
        <v>16</v>
      </c>
      <c r="D2096">
        <f>VLOOKUP(YEAR(cukier[[#This Row],[data sprzedazy]]), $G$3:$H$13, 2,0)</f>
        <v>2.23</v>
      </c>
      <c r="E2096">
        <f>cukier[[#This Row],[ilosc sprzedanego cukru w kg]]*cukier[[#This Row],[cena cukru]]</f>
        <v>35.68</v>
      </c>
    </row>
    <row r="2097" spans="1:5" x14ac:dyDescent="0.35">
      <c r="A2097" s="1">
        <v>41916</v>
      </c>
      <c r="B2097" s="2" t="s">
        <v>106</v>
      </c>
      <c r="C2097">
        <v>5</v>
      </c>
      <c r="D2097">
        <f>VLOOKUP(YEAR(cukier[[#This Row],[data sprzedazy]]), $G$3:$H$13, 2,0)</f>
        <v>2.23</v>
      </c>
      <c r="E2097">
        <f>cukier[[#This Row],[ilosc sprzedanego cukru w kg]]*cukier[[#This Row],[cena cukru]]</f>
        <v>11.15</v>
      </c>
    </row>
    <row r="2098" spans="1:5" x14ac:dyDescent="0.35">
      <c r="A2098" s="1">
        <v>41919</v>
      </c>
      <c r="B2098" s="2" t="s">
        <v>24</v>
      </c>
      <c r="C2098">
        <v>433</v>
      </c>
      <c r="D2098">
        <f>VLOOKUP(YEAR(cukier[[#This Row],[data sprzedazy]]), $G$3:$H$13, 2,0)</f>
        <v>2.23</v>
      </c>
      <c r="E2098">
        <f>cukier[[#This Row],[ilosc sprzedanego cukru w kg]]*cukier[[#This Row],[cena cukru]]</f>
        <v>965.59</v>
      </c>
    </row>
    <row r="2099" spans="1:5" x14ac:dyDescent="0.35">
      <c r="A2099" s="1">
        <v>41920</v>
      </c>
      <c r="B2099" s="2" t="s">
        <v>71</v>
      </c>
      <c r="C2099">
        <v>180</v>
      </c>
      <c r="D2099">
        <f>VLOOKUP(YEAR(cukier[[#This Row],[data sprzedazy]]), $G$3:$H$13, 2,0)</f>
        <v>2.23</v>
      </c>
      <c r="E2099">
        <f>cukier[[#This Row],[ilosc sprzedanego cukru w kg]]*cukier[[#This Row],[cena cukru]]</f>
        <v>401.4</v>
      </c>
    </row>
    <row r="2100" spans="1:5" x14ac:dyDescent="0.35">
      <c r="A2100" s="1">
        <v>41920</v>
      </c>
      <c r="B2100" s="2" t="s">
        <v>24</v>
      </c>
      <c r="C2100">
        <v>381</v>
      </c>
      <c r="D2100">
        <f>VLOOKUP(YEAR(cukier[[#This Row],[data sprzedazy]]), $G$3:$H$13, 2,0)</f>
        <v>2.23</v>
      </c>
      <c r="E2100">
        <f>cukier[[#This Row],[ilosc sprzedanego cukru w kg]]*cukier[[#This Row],[cena cukru]]</f>
        <v>849.63</v>
      </c>
    </row>
    <row r="2101" spans="1:5" x14ac:dyDescent="0.35">
      <c r="A2101" s="1">
        <v>41921</v>
      </c>
      <c r="B2101" s="2" t="s">
        <v>72</v>
      </c>
      <c r="C2101">
        <v>16</v>
      </c>
      <c r="D2101">
        <f>VLOOKUP(YEAR(cukier[[#This Row],[data sprzedazy]]), $G$3:$H$13, 2,0)</f>
        <v>2.23</v>
      </c>
      <c r="E2101">
        <f>cukier[[#This Row],[ilosc sprzedanego cukru w kg]]*cukier[[#This Row],[cena cukru]]</f>
        <v>35.68</v>
      </c>
    </row>
    <row r="2102" spans="1:5" x14ac:dyDescent="0.35">
      <c r="A2102" s="1">
        <v>41921</v>
      </c>
      <c r="B2102" s="2" t="s">
        <v>30</v>
      </c>
      <c r="C2102">
        <v>85</v>
      </c>
      <c r="D2102">
        <f>VLOOKUP(YEAR(cukier[[#This Row],[data sprzedazy]]), $G$3:$H$13, 2,0)</f>
        <v>2.23</v>
      </c>
      <c r="E2102">
        <f>cukier[[#This Row],[ilosc sprzedanego cukru w kg]]*cukier[[#This Row],[cena cukru]]</f>
        <v>189.55</v>
      </c>
    </row>
    <row r="2103" spans="1:5" x14ac:dyDescent="0.35">
      <c r="A2103" s="1">
        <v>41921</v>
      </c>
      <c r="B2103" s="2" t="s">
        <v>27</v>
      </c>
      <c r="C2103">
        <v>37</v>
      </c>
      <c r="D2103">
        <f>VLOOKUP(YEAR(cukier[[#This Row],[data sprzedazy]]), $G$3:$H$13, 2,0)</f>
        <v>2.23</v>
      </c>
      <c r="E2103">
        <f>cukier[[#This Row],[ilosc sprzedanego cukru w kg]]*cukier[[#This Row],[cena cukru]]</f>
        <v>82.51</v>
      </c>
    </row>
    <row r="2104" spans="1:5" x14ac:dyDescent="0.35">
      <c r="A2104" s="1">
        <v>41924</v>
      </c>
      <c r="B2104" s="2" t="s">
        <v>22</v>
      </c>
      <c r="C2104">
        <v>69</v>
      </c>
      <c r="D2104">
        <f>VLOOKUP(YEAR(cukier[[#This Row],[data sprzedazy]]), $G$3:$H$13, 2,0)</f>
        <v>2.23</v>
      </c>
      <c r="E2104">
        <f>cukier[[#This Row],[ilosc sprzedanego cukru w kg]]*cukier[[#This Row],[cena cukru]]</f>
        <v>153.87</v>
      </c>
    </row>
    <row r="2105" spans="1:5" x14ac:dyDescent="0.35">
      <c r="A2105" s="1">
        <v>41925</v>
      </c>
      <c r="B2105" s="2" t="s">
        <v>9</v>
      </c>
      <c r="C2105">
        <v>304</v>
      </c>
      <c r="D2105">
        <f>VLOOKUP(YEAR(cukier[[#This Row],[data sprzedazy]]), $G$3:$H$13, 2,0)</f>
        <v>2.23</v>
      </c>
      <c r="E2105">
        <f>cukier[[#This Row],[ilosc sprzedanego cukru w kg]]*cukier[[#This Row],[cena cukru]]</f>
        <v>677.92</v>
      </c>
    </row>
    <row r="2106" spans="1:5" x14ac:dyDescent="0.35">
      <c r="A2106" s="1">
        <v>41928</v>
      </c>
      <c r="B2106" s="2" t="s">
        <v>24</v>
      </c>
      <c r="C2106">
        <v>491</v>
      </c>
      <c r="D2106">
        <f>VLOOKUP(YEAR(cukier[[#This Row],[data sprzedazy]]), $G$3:$H$13, 2,0)</f>
        <v>2.23</v>
      </c>
      <c r="E2106">
        <f>cukier[[#This Row],[ilosc sprzedanego cukru w kg]]*cukier[[#This Row],[cena cukru]]</f>
        <v>1094.93</v>
      </c>
    </row>
    <row r="2107" spans="1:5" x14ac:dyDescent="0.35">
      <c r="A2107" s="1">
        <v>41931</v>
      </c>
      <c r="B2107" s="2" t="s">
        <v>25</v>
      </c>
      <c r="C2107">
        <v>106</v>
      </c>
      <c r="D2107">
        <f>VLOOKUP(YEAR(cukier[[#This Row],[data sprzedazy]]), $G$3:$H$13, 2,0)</f>
        <v>2.23</v>
      </c>
      <c r="E2107">
        <f>cukier[[#This Row],[ilosc sprzedanego cukru w kg]]*cukier[[#This Row],[cena cukru]]</f>
        <v>236.38</v>
      </c>
    </row>
    <row r="2108" spans="1:5" x14ac:dyDescent="0.35">
      <c r="A2108" s="1">
        <v>41935</v>
      </c>
      <c r="B2108" s="2" t="s">
        <v>54</v>
      </c>
      <c r="C2108">
        <v>188</v>
      </c>
      <c r="D2108">
        <f>VLOOKUP(YEAR(cukier[[#This Row],[data sprzedazy]]), $G$3:$H$13, 2,0)</f>
        <v>2.23</v>
      </c>
      <c r="E2108">
        <f>cukier[[#This Row],[ilosc sprzedanego cukru w kg]]*cukier[[#This Row],[cena cukru]]</f>
        <v>419.24</v>
      </c>
    </row>
    <row r="2109" spans="1:5" x14ac:dyDescent="0.35">
      <c r="A2109" s="1">
        <v>41935</v>
      </c>
      <c r="B2109" s="2" t="s">
        <v>10</v>
      </c>
      <c r="C2109">
        <v>131</v>
      </c>
      <c r="D2109">
        <f>VLOOKUP(YEAR(cukier[[#This Row],[data sprzedazy]]), $G$3:$H$13, 2,0)</f>
        <v>2.23</v>
      </c>
      <c r="E2109">
        <f>cukier[[#This Row],[ilosc sprzedanego cukru w kg]]*cukier[[#This Row],[cena cukru]]</f>
        <v>292.13</v>
      </c>
    </row>
    <row r="2110" spans="1:5" x14ac:dyDescent="0.35">
      <c r="A2110" s="1">
        <v>41936</v>
      </c>
      <c r="B2110" s="2" t="s">
        <v>150</v>
      </c>
      <c r="C2110">
        <v>9</v>
      </c>
      <c r="D2110">
        <f>VLOOKUP(YEAR(cukier[[#This Row],[data sprzedazy]]), $G$3:$H$13, 2,0)</f>
        <v>2.23</v>
      </c>
      <c r="E2110">
        <f>cukier[[#This Row],[ilosc sprzedanego cukru w kg]]*cukier[[#This Row],[cena cukru]]</f>
        <v>20.07</v>
      </c>
    </row>
    <row r="2111" spans="1:5" x14ac:dyDescent="0.35">
      <c r="A2111" s="1">
        <v>41938</v>
      </c>
      <c r="B2111" s="2" t="s">
        <v>47</v>
      </c>
      <c r="C2111">
        <v>245</v>
      </c>
      <c r="D2111">
        <f>VLOOKUP(YEAR(cukier[[#This Row],[data sprzedazy]]), $G$3:$H$13, 2,0)</f>
        <v>2.23</v>
      </c>
      <c r="E2111">
        <f>cukier[[#This Row],[ilosc sprzedanego cukru w kg]]*cukier[[#This Row],[cena cukru]]</f>
        <v>546.35</v>
      </c>
    </row>
    <row r="2112" spans="1:5" x14ac:dyDescent="0.35">
      <c r="A2112" s="1">
        <v>41943</v>
      </c>
      <c r="B2112" s="2" t="s">
        <v>24</v>
      </c>
      <c r="C2112">
        <v>166</v>
      </c>
      <c r="D2112">
        <f>VLOOKUP(YEAR(cukier[[#This Row],[data sprzedazy]]), $G$3:$H$13, 2,0)</f>
        <v>2.23</v>
      </c>
      <c r="E2112">
        <f>cukier[[#This Row],[ilosc sprzedanego cukru w kg]]*cukier[[#This Row],[cena cukru]]</f>
        <v>370.18</v>
      </c>
    </row>
    <row r="2113" spans="1:5" x14ac:dyDescent="0.35">
      <c r="A2113" s="1">
        <v>41945</v>
      </c>
      <c r="B2113" s="2" t="s">
        <v>57</v>
      </c>
      <c r="C2113">
        <v>171</v>
      </c>
      <c r="D2113">
        <f>VLOOKUP(YEAR(cukier[[#This Row],[data sprzedazy]]), $G$3:$H$13, 2,0)</f>
        <v>2.23</v>
      </c>
      <c r="E2113">
        <f>cukier[[#This Row],[ilosc sprzedanego cukru w kg]]*cukier[[#This Row],[cena cukru]]</f>
        <v>381.33</v>
      </c>
    </row>
    <row r="2114" spans="1:5" x14ac:dyDescent="0.35">
      <c r="A2114" s="1">
        <v>41945</v>
      </c>
      <c r="B2114" s="2" t="s">
        <v>121</v>
      </c>
      <c r="C2114">
        <v>11</v>
      </c>
      <c r="D2114">
        <f>VLOOKUP(YEAR(cukier[[#This Row],[data sprzedazy]]), $G$3:$H$13, 2,0)</f>
        <v>2.23</v>
      </c>
      <c r="E2114">
        <f>cukier[[#This Row],[ilosc sprzedanego cukru w kg]]*cukier[[#This Row],[cena cukru]]</f>
        <v>24.53</v>
      </c>
    </row>
    <row r="2115" spans="1:5" x14ac:dyDescent="0.35">
      <c r="A2115" s="1">
        <v>41946</v>
      </c>
      <c r="B2115" s="2" t="s">
        <v>22</v>
      </c>
      <c r="C2115">
        <v>52</v>
      </c>
      <c r="D2115">
        <f>VLOOKUP(YEAR(cukier[[#This Row],[data sprzedazy]]), $G$3:$H$13, 2,0)</f>
        <v>2.23</v>
      </c>
      <c r="E2115">
        <f>cukier[[#This Row],[ilosc sprzedanego cukru w kg]]*cukier[[#This Row],[cena cukru]]</f>
        <v>115.96</v>
      </c>
    </row>
    <row r="2116" spans="1:5" x14ac:dyDescent="0.35">
      <c r="A2116" s="1">
        <v>41949</v>
      </c>
      <c r="B2116" s="2" t="s">
        <v>122</v>
      </c>
      <c r="C2116">
        <v>56</v>
      </c>
      <c r="D2116">
        <f>VLOOKUP(YEAR(cukier[[#This Row],[data sprzedazy]]), $G$3:$H$13, 2,0)</f>
        <v>2.23</v>
      </c>
      <c r="E2116">
        <f>cukier[[#This Row],[ilosc sprzedanego cukru w kg]]*cukier[[#This Row],[cena cukru]]</f>
        <v>124.88</v>
      </c>
    </row>
    <row r="2117" spans="1:5" x14ac:dyDescent="0.35">
      <c r="A2117" s="1">
        <v>41950</v>
      </c>
      <c r="B2117" s="2" t="s">
        <v>56</v>
      </c>
      <c r="C2117">
        <v>6</v>
      </c>
      <c r="D2117">
        <f>VLOOKUP(YEAR(cukier[[#This Row],[data sprzedazy]]), $G$3:$H$13, 2,0)</f>
        <v>2.23</v>
      </c>
      <c r="E2117">
        <f>cukier[[#This Row],[ilosc sprzedanego cukru w kg]]*cukier[[#This Row],[cena cukru]]</f>
        <v>13.379999999999999</v>
      </c>
    </row>
    <row r="2118" spans="1:5" x14ac:dyDescent="0.35">
      <c r="A2118" s="1">
        <v>41950</v>
      </c>
      <c r="B2118" s="2" t="s">
        <v>57</v>
      </c>
      <c r="C2118">
        <v>179</v>
      </c>
      <c r="D2118">
        <f>VLOOKUP(YEAR(cukier[[#This Row],[data sprzedazy]]), $G$3:$H$13, 2,0)</f>
        <v>2.23</v>
      </c>
      <c r="E2118">
        <f>cukier[[#This Row],[ilosc sprzedanego cukru w kg]]*cukier[[#This Row],[cena cukru]]</f>
        <v>399.17</v>
      </c>
    </row>
    <row r="2119" spans="1:5" x14ac:dyDescent="0.35">
      <c r="A2119" s="1">
        <v>41951</v>
      </c>
      <c r="B2119" s="2" t="s">
        <v>24</v>
      </c>
      <c r="C2119">
        <v>398</v>
      </c>
      <c r="D2119">
        <f>VLOOKUP(YEAR(cukier[[#This Row],[data sprzedazy]]), $G$3:$H$13, 2,0)</f>
        <v>2.23</v>
      </c>
      <c r="E2119">
        <f>cukier[[#This Row],[ilosc sprzedanego cukru w kg]]*cukier[[#This Row],[cena cukru]]</f>
        <v>887.54</v>
      </c>
    </row>
    <row r="2120" spans="1:5" x14ac:dyDescent="0.35">
      <c r="A2120" s="1">
        <v>41952</v>
      </c>
      <c r="B2120" s="2" t="s">
        <v>71</v>
      </c>
      <c r="C2120">
        <v>68</v>
      </c>
      <c r="D2120">
        <f>VLOOKUP(YEAR(cukier[[#This Row],[data sprzedazy]]), $G$3:$H$13, 2,0)</f>
        <v>2.23</v>
      </c>
      <c r="E2120">
        <f>cukier[[#This Row],[ilosc sprzedanego cukru w kg]]*cukier[[#This Row],[cena cukru]]</f>
        <v>151.63999999999999</v>
      </c>
    </row>
    <row r="2121" spans="1:5" x14ac:dyDescent="0.35">
      <c r="A2121" s="1">
        <v>41952</v>
      </c>
      <c r="B2121" s="2" t="s">
        <v>14</v>
      </c>
      <c r="C2121">
        <v>160</v>
      </c>
      <c r="D2121">
        <f>VLOOKUP(YEAR(cukier[[#This Row],[data sprzedazy]]), $G$3:$H$13, 2,0)</f>
        <v>2.23</v>
      </c>
      <c r="E2121">
        <f>cukier[[#This Row],[ilosc sprzedanego cukru w kg]]*cukier[[#This Row],[cena cukru]]</f>
        <v>356.8</v>
      </c>
    </row>
    <row r="2122" spans="1:5" x14ac:dyDescent="0.35">
      <c r="A2122" s="1">
        <v>41953</v>
      </c>
      <c r="B2122" s="2" t="s">
        <v>14</v>
      </c>
      <c r="C2122">
        <v>183</v>
      </c>
      <c r="D2122">
        <f>VLOOKUP(YEAR(cukier[[#This Row],[data sprzedazy]]), $G$3:$H$13, 2,0)</f>
        <v>2.23</v>
      </c>
      <c r="E2122">
        <f>cukier[[#This Row],[ilosc sprzedanego cukru w kg]]*cukier[[#This Row],[cena cukru]]</f>
        <v>408.09</v>
      </c>
    </row>
    <row r="2123" spans="1:5" x14ac:dyDescent="0.35">
      <c r="A2123" s="1">
        <v>41954</v>
      </c>
      <c r="B2123" s="2" t="s">
        <v>24</v>
      </c>
      <c r="C2123">
        <v>178</v>
      </c>
      <c r="D2123">
        <f>VLOOKUP(YEAR(cukier[[#This Row],[data sprzedazy]]), $G$3:$H$13, 2,0)</f>
        <v>2.23</v>
      </c>
      <c r="E2123">
        <f>cukier[[#This Row],[ilosc sprzedanego cukru w kg]]*cukier[[#This Row],[cena cukru]]</f>
        <v>396.94</v>
      </c>
    </row>
    <row r="2124" spans="1:5" x14ac:dyDescent="0.35">
      <c r="A2124" s="1">
        <v>41955</v>
      </c>
      <c r="B2124" s="2" t="s">
        <v>9</v>
      </c>
      <c r="C2124">
        <v>381</v>
      </c>
      <c r="D2124">
        <f>VLOOKUP(YEAR(cukier[[#This Row],[data sprzedazy]]), $G$3:$H$13, 2,0)</f>
        <v>2.23</v>
      </c>
      <c r="E2124">
        <f>cukier[[#This Row],[ilosc sprzedanego cukru w kg]]*cukier[[#This Row],[cena cukru]]</f>
        <v>849.63</v>
      </c>
    </row>
    <row r="2125" spans="1:5" x14ac:dyDescent="0.35">
      <c r="A2125" s="1">
        <v>41957</v>
      </c>
      <c r="B2125" s="2" t="s">
        <v>64</v>
      </c>
      <c r="C2125">
        <v>12</v>
      </c>
      <c r="D2125">
        <f>VLOOKUP(YEAR(cukier[[#This Row],[data sprzedazy]]), $G$3:$H$13, 2,0)</f>
        <v>2.23</v>
      </c>
      <c r="E2125">
        <f>cukier[[#This Row],[ilosc sprzedanego cukru w kg]]*cukier[[#This Row],[cena cukru]]</f>
        <v>26.759999999999998</v>
      </c>
    </row>
    <row r="2126" spans="1:5" x14ac:dyDescent="0.35">
      <c r="A2126" s="1">
        <v>41959</v>
      </c>
      <c r="B2126" s="2" t="s">
        <v>30</v>
      </c>
      <c r="C2126">
        <v>116</v>
      </c>
      <c r="D2126">
        <f>VLOOKUP(YEAR(cukier[[#This Row],[data sprzedazy]]), $G$3:$H$13, 2,0)</f>
        <v>2.23</v>
      </c>
      <c r="E2126">
        <f>cukier[[#This Row],[ilosc sprzedanego cukru w kg]]*cukier[[#This Row],[cena cukru]]</f>
        <v>258.68</v>
      </c>
    </row>
    <row r="2127" spans="1:5" x14ac:dyDescent="0.35">
      <c r="A2127" s="1">
        <v>41961</v>
      </c>
      <c r="B2127" s="2" t="s">
        <v>9</v>
      </c>
      <c r="C2127">
        <v>117</v>
      </c>
      <c r="D2127">
        <f>VLOOKUP(YEAR(cukier[[#This Row],[data sprzedazy]]), $G$3:$H$13, 2,0)</f>
        <v>2.23</v>
      </c>
      <c r="E2127">
        <f>cukier[[#This Row],[ilosc sprzedanego cukru w kg]]*cukier[[#This Row],[cena cukru]]</f>
        <v>260.91000000000003</v>
      </c>
    </row>
    <row r="2128" spans="1:5" x14ac:dyDescent="0.35">
      <c r="A2128" s="1">
        <v>41961</v>
      </c>
      <c r="B2128" s="2" t="s">
        <v>71</v>
      </c>
      <c r="C2128">
        <v>31</v>
      </c>
      <c r="D2128">
        <f>VLOOKUP(YEAR(cukier[[#This Row],[data sprzedazy]]), $G$3:$H$13, 2,0)</f>
        <v>2.23</v>
      </c>
      <c r="E2128">
        <f>cukier[[#This Row],[ilosc sprzedanego cukru w kg]]*cukier[[#This Row],[cena cukru]]</f>
        <v>69.13</v>
      </c>
    </row>
    <row r="2129" spans="1:5" x14ac:dyDescent="0.35">
      <c r="A2129" s="1">
        <v>41962</v>
      </c>
      <c r="B2129" s="2" t="s">
        <v>10</v>
      </c>
      <c r="C2129">
        <v>131</v>
      </c>
      <c r="D2129">
        <f>VLOOKUP(YEAR(cukier[[#This Row],[data sprzedazy]]), $G$3:$H$13, 2,0)</f>
        <v>2.23</v>
      </c>
      <c r="E2129">
        <f>cukier[[#This Row],[ilosc sprzedanego cukru w kg]]*cukier[[#This Row],[cena cukru]]</f>
        <v>292.13</v>
      </c>
    </row>
    <row r="2130" spans="1:5" x14ac:dyDescent="0.35">
      <c r="A2130" s="1">
        <v>41962</v>
      </c>
      <c r="B2130" s="2" t="s">
        <v>12</v>
      </c>
      <c r="C2130">
        <v>21</v>
      </c>
      <c r="D2130">
        <f>VLOOKUP(YEAR(cukier[[#This Row],[data sprzedazy]]), $G$3:$H$13, 2,0)</f>
        <v>2.23</v>
      </c>
      <c r="E2130">
        <f>cukier[[#This Row],[ilosc sprzedanego cukru w kg]]*cukier[[#This Row],[cena cukru]]</f>
        <v>46.83</v>
      </c>
    </row>
    <row r="2131" spans="1:5" x14ac:dyDescent="0.35">
      <c r="A2131" s="1">
        <v>41963</v>
      </c>
      <c r="B2131" s="2" t="s">
        <v>11</v>
      </c>
      <c r="C2131">
        <v>300</v>
      </c>
      <c r="D2131">
        <f>VLOOKUP(YEAR(cukier[[#This Row],[data sprzedazy]]), $G$3:$H$13, 2,0)</f>
        <v>2.23</v>
      </c>
      <c r="E2131">
        <f>cukier[[#This Row],[ilosc sprzedanego cukru w kg]]*cukier[[#This Row],[cena cukru]]</f>
        <v>669</v>
      </c>
    </row>
    <row r="2132" spans="1:5" x14ac:dyDescent="0.35">
      <c r="A2132" s="1">
        <v>41963</v>
      </c>
      <c r="B2132" s="2" t="s">
        <v>20</v>
      </c>
      <c r="C2132">
        <v>32</v>
      </c>
      <c r="D2132">
        <f>VLOOKUP(YEAR(cukier[[#This Row],[data sprzedazy]]), $G$3:$H$13, 2,0)</f>
        <v>2.23</v>
      </c>
      <c r="E2132">
        <f>cukier[[#This Row],[ilosc sprzedanego cukru w kg]]*cukier[[#This Row],[cena cukru]]</f>
        <v>71.36</v>
      </c>
    </row>
    <row r="2133" spans="1:5" x14ac:dyDescent="0.35">
      <c r="A2133" s="1">
        <v>41966</v>
      </c>
      <c r="B2133" s="2" t="s">
        <v>134</v>
      </c>
      <c r="C2133">
        <v>4</v>
      </c>
      <c r="D2133">
        <f>VLOOKUP(YEAR(cukier[[#This Row],[data sprzedazy]]), $G$3:$H$13, 2,0)</f>
        <v>2.23</v>
      </c>
      <c r="E2133">
        <f>cukier[[#This Row],[ilosc sprzedanego cukru w kg]]*cukier[[#This Row],[cena cukru]]</f>
        <v>8.92</v>
      </c>
    </row>
    <row r="2134" spans="1:5" x14ac:dyDescent="0.35">
      <c r="A2134" s="1">
        <v>41967</v>
      </c>
      <c r="B2134" s="2" t="s">
        <v>47</v>
      </c>
      <c r="C2134">
        <v>230</v>
      </c>
      <c r="D2134">
        <f>VLOOKUP(YEAR(cukier[[#This Row],[data sprzedazy]]), $G$3:$H$13, 2,0)</f>
        <v>2.23</v>
      </c>
      <c r="E2134">
        <f>cukier[[#This Row],[ilosc sprzedanego cukru w kg]]*cukier[[#This Row],[cena cukru]]</f>
        <v>512.9</v>
      </c>
    </row>
    <row r="2135" spans="1:5" x14ac:dyDescent="0.35">
      <c r="A2135" s="1">
        <v>41968</v>
      </c>
      <c r="B2135" s="2" t="s">
        <v>63</v>
      </c>
      <c r="C2135">
        <v>164</v>
      </c>
      <c r="D2135">
        <f>VLOOKUP(YEAR(cukier[[#This Row],[data sprzedazy]]), $G$3:$H$13, 2,0)</f>
        <v>2.23</v>
      </c>
      <c r="E2135">
        <f>cukier[[#This Row],[ilosc sprzedanego cukru w kg]]*cukier[[#This Row],[cena cukru]]</f>
        <v>365.71999999999997</v>
      </c>
    </row>
    <row r="2136" spans="1:5" x14ac:dyDescent="0.35">
      <c r="A2136" s="1">
        <v>41969</v>
      </c>
      <c r="B2136" s="2" t="s">
        <v>100</v>
      </c>
      <c r="C2136">
        <v>4</v>
      </c>
      <c r="D2136">
        <f>VLOOKUP(YEAR(cukier[[#This Row],[data sprzedazy]]), $G$3:$H$13, 2,0)</f>
        <v>2.23</v>
      </c>
      <c r="E2136">
        <f>cukier[[#This Row],[ilosc sprzedanego cukru w kg]]*cukier[[#This Row],[cena cukru]]</f>
        <v>8.92</v>
      </c>
    </row>
    <row r="2137" spans="1:5" x14ac:dyDescent="0.35">
      <c r="A2137" s="1">
        <v>41972</v>
      </c>
      <c r="B2137" s="2" t="s">
        <v>22</v>
      </c>
      <c r="C2137">
        <v>96</v>
      </c>
      <c r="D2137">
        <f>VLOOKUP(YEAR(cukier[[#This Row],[data sprzedazy]]), $G$3:$H$13, 2,0)</f>
        <v>2.23</v>
      </c>
      <c r="E2137">
        <f>cukier[[#This Row],[ilosc sprzedanego cukru w kg]]*cukier[[#This Row],[cena cukru]]</f>
        <v>214.07999999999998</v>
      </c>
    </row>
    <row r="2138" spans="1:5" x14ac:dyDescent="0.35">
      <c r="A2138" s="1">
        <v>41975</v>
      </c>
      <c r="B2138" s="2" t="s">
        <v>133</v>
      </c>
      <c r="C2138">
        <v>94</v>
      </c>
      <c r="D2138">
        <f>VLOOKUP(YEAR(cukier[[#This Row],[data sprzedazy]]), $G$3:$H$13, 2,0)</f>
        <v>2.23</v>
      </c>
      <c r="E2138">
        <f>cukier[[#This Row],[ilosc sprzedanego cukru w kg]]*cukier[[#This Row],[cena cukru]]</f>
        <v>209.62</v>
      </c>
    </row>
    <row r="2139" spans="1:5" x14ac:dyDescent="0.35">
      <c r="A2139" s="1">
        <v>41975</v>
      </c>
      <c r="B2139" s="2" t="s">
        <v>73</v>
      </c>
      <c r="C2139">
        <v>21</v>
      </c>
      <c r="D2139">
        <f>VLOOKUP(YEAR(cukier[[#This Row],[data sprzedazy]]), $G$3:$H$13, 2,0)</f>
        <v>2.23</v>
      </c>
      <c r="E2139">
        <f>cukier[[#This Row],[ilosc sprzedanego cukru w kg]]*cukier[[#This Row],[cena cukru]]</f>
        <v>46.83</v>
      </c>
    </row>
    <row r="2140" spans="1:5" x14ac:dyDescent="0.35">
      <c r="A2140" s="1">
        <v>41977</v>
      </c>
      <c r="B2140" s="2" t="s">
        <v>9</v>
      </c>
      <c r="C2140">
        <v>129</v>
      </c>
      <c r="D2140">
        <f>VLOOKUP(YEAR(cukier[[#This Row],[data sprzedazy]]), $G$3:$H$13, 2,0)</f>
        <v>2.23</v>
      </c>
      <c r="E2140">
        <f>cukier[[#This Row],[ilosc sprzedanego cukru w kg]]*cukier[[#This Row],[cena cukru]]</f>
        <v>287.67</v>
      </c>
    </row>
    <row r="2141" spans="1:5" x14ac:dyDescent="0.35">
      <c r="A2141" s="1">
        <v>41977</v>
      </c>
      <c r="B2141" s="2" t="s">
        <v>27</v>
      </c>
      <c r="C2141">
        <v>197</v>
      </c>
      <c r="D2141">
        <f>VLOOKUP(YEAR(cukier[[#This Row],[data sprzedazy]]), $G$3:$H$13, 2,0)</f>
        <v>2.23</v>
      </c>
      <c r="E2141">
        <f>cukier[[#This Row],[ilosc sprzedanego cukru w kg]]*cukier[[#This Row],[cena cukru]]</f>
        <v>439.31</v>
      </c>
    </row>
    <row r="2142" spans="1:5" x14ac:dyDescent="0.35">
      <c r="A2142" s="1">
        <v>41978</v>
      </c>
      <c r="B2142" s="2" t="s">
        <v>115</v>
      </c>
      <c r="C2142">
        <v>16</v>
      </c>
      <c r="D2142">
        <f>VLOOKUP(YEAR(cukier[[#This Row],[data sprzedazy]]), $G$3:$H$13, 2,0)</f>
        <v>2.23</v>
      </c>
      <c r="E2142">
        <f>cukier[[#This Row],[ilosc sprzedanego cukru w kg]]*cukier[[#This Row],[cena cukru]]</f>
        <v>35.68</v>
      </c>
    </row>
    <row r="2143" spans="1:5" x14ac:dyDescent="0.35">
      <c r="A2143" s="1">
        <v>41978</v>
      </c>
      <c r="B2143" s="2" t="s">
        <v>26</v>
      </c>
      <c r="C2143">
        <v>332</v>
      </c>
      <c r="D2143">
        <f>VLOOKUP(YEAR(cukier[[#This Row],[data sprzedazy]]), $G$3:$H$13, 2,0)</f>
        <v>2.23</v>
      </c>
      <c r="E2143">
        <f>cukier[[#This Row],[ilosc sprzedanego cukru w kg]]*cukier[[#This Row],[cena cukru]]</f>
        <v>740.36</v>
      </c>
    </row>
    <row r="2144" spans="1:5" x14ac:dyDescent="0.35">
      <c r="A2144" s="1">
        <v>41980</v>
      </c>
      <c r="B2144" s="2" t="s">
        <v>71</v>
      </c>
      <c r="C2144">
        <v>75</v>
      </c>
      <c r="D2144">
        <f>VLOOKUP(YEAR(cukier[[#This Row],[data sprzedazy]]), $G$3:$H$13, 2,0)</f>
        <v>2.23</v>
      </c>
      <c r="E2144">
        <f>cukier[[#This Row],[ilosc sprzedanego cukru w kg]]*cukier[[#This Row],[cena cukru]]</f>
        <v>167.25</v>
      </c>
    </row>
    <row r="2145" spans="1:5" x14ac:dyDescent="0.35">
      <c r="A2145" s="1">
        <v>41981</v>
      </c>
      <c r="B2145" s="2" t="s">
        <v>76</v>
      </c>
      <c r="C2145">
        <v>10</v>
      </c>
      <c r="D2145">
        <f>VLOOKUP(YEAR(cukier[[#This Row],[data sprzedazy]]), $G$3:$H$13, 2,0)</f>
        <v>2.23</v>
      </c>
      <c r="E2145">
        <f>cukier[[#This Row],[ilosc sprzedanego cukru w kg]]*cukier[[#This Row],[cena cukru]]</f>
        <v>22.3</v>
      </c>
    </row>
    <row r="2146" spans="1:5" x14ac:dyDescent="0.35">
      <c r="A2146" s="1">
        <v>41982</v>
      </c>
      <c r="B2146" s="2" t="s">
        <v>39</v>
      </c>
      <c r="C2146">
        <v>93</v>
      </c>
      <c r="D2146">
        <f>VLOOKUP(YEAR(cukier[[#This Row],[data sprzedazy]]), $G$3:$H$13, 2,0)</f>
        <v>2.23</v>
      </c>
      <c r="E2146">
        <f>cukier[[#This Row],[ilosc sprzedanego cukru w kg]]*cukier[[#This Row],[cena cukru]]</f>
        <v>207.39</v>
      </c>
    </row>
    <row r="2147" spans="1:5" x14ac:dyDescent="0.35">
      <c r="A2147" s="1">
        <v>41983</v>
      </c>
      <c r="B2147" s="2" t="s">
        <v>47</v>
      </c>
      <c r="C2147">
        <v>146</v>
      </c>
      <c r="D2147">
        <f>VLOOKUP(YEAR(cukier[[#This Row],[data sprzedazy]]), $G$3:$H$13, 2,0)</f>
        <v>2.23</v>
      </c>
      <c r="E2147">
        <f>cukier[[#This Row],[ilosc sprzedanego cukru w kg]]*cukier[[#This Row],[cena cukru]]</f>
        <v>325.58</v>
      </c>
    </row>
    <row r="2148" spans="1:5" x14ac:dyDescent="0.35">
      <c r="A2148" s="1">
        <v>41984</v>
      </c>
      <c r="B2148" s="2" t="s">
        <v>60</v>
      </c>
      <c r="C2148">
        <v>197</v>
      </c>
      <c r="D2148">
        <f>VLOOKUP(YEAR(cukier[[#This Row],[data sprzedazy]]), $G$3:$H$13, 2,0)</f>
        <v>2.23</v>
      </c>
      <c r="E2148">
        <f>cukier[[#This Row],[ilosc sprzedanego cukru w kg]]*cukier[[#This Row],[cena cukru]]</f>
        <v>439.31</v>
      </c>
    </row>
    <row r="2149" spans="1:5" x14ac:dyDescent="0.35">
      <c r="A2149" s="1">
        <v>41986</v>
      </c>
      <c r="B2149" s="2" t="s">
        <v>19</v>
      </c>
      <c r="C2149">
        <v>482</v>
      </c>
      <c r="D2149">
        <f>VLOOKUP(YEAR(cukier[[#This Row],[data sprzedazy]]), $G$3:$H$13, 2,0)</f>
        <v>2.23</v>
      </c>
      <c r="E2149">
        <f>cukier[[#This Row],[ilosc sprzedanego cukru w kg]]*cukier[[#This Row],[cena cukru]]</f>
        <v>1074.8599999999999</v>
      </c>
    </row>
    <row r="2150" spans="1:5" x14ac:dyDescent="0.35">
      <c r="A2150" s="1">
        <v>41988</v>
      </c>
      <c r="B2150" s="2" t="s">
        <v>10</v>
      </c>
      <c r="C2150">
        <v>43</v>
      </c>
      <c r="D2150">
        <f>VLOOKUP(YEAR(cukier[[#This Row],[data sprzedazy]]), $G$3:$H$13, 2,0)</f>
        <v>2.23</v>
      </c>
      <c r="E2150">
        <f>cukier[[#This Row],[ilosc sprzedanego cukru w kg]]*cukier[[#This Row],[cena cukru]]</f>
        <v>95.89</v>
      </c>
    </row>
    <row r="2151" spans="1:5" x14ac:dyDescent="0.35">
      <c r="A2151" s="1">
        <v>41989</v>
      </c>
      <c r="B2151" s="2" t="s">
        <v>24</v>
      </c>
      <c r="C2151">
        <v>367</v>
      </c>
      <c r="D2151">
        <f>VLOOKUP(YEAR(cukier[[#This Row],[data sprzedazy]]), $G$3:$H$13, 2,0)</f>
        <v>2.23</v>
      </c>
      <c r="E2151">
        <f>cukier[[#This Row],[ilosc sprzedanego cukru w kg]]*cukier[[#This Row],[cena cukru]]</f>
        <v>818.41</v>
      </c>
    </row>
    <row r="2152" spans="1:5" x14ac:dyDescent="0.35">
      <c r="A2152" s="1">
        <v>41989</v>
      </c>
      <c r="B2152" s="2" t="s">
        <v>16</v>
      </c>
      <c r="C2152">
        <v>274</v>
      </c>
      <c r="D2152">
        <f>VLOOKUP(YEAR(cukier[[#This Row],[data sprzedazy]]), $G$3:$H$13, 2,0)</f>
        <v>2.23</v>
      </c>
      <c r="E2152">
        <f>cukier[[#This Row],[ilosc sprzedanego cukru w kg]]*cukier[[#This Row],[cena cukru]]</f>
        <v>611.02</v>
      </c>
    </row>
    <row r="2153" spans="1:5" x14ac:dyDescent="0.35">
      <c r="A2153" s="1">
        <v>41991</v>
      </c>
      <c r="B2153" s="2" t="s">
        <v>19</v>
      </c>
      <c r="C2153">
        <v>283</v>
      </c>
      <c r="D2153">
        <f>VLOOKUP(YEAR(cukier[[#This Row],[data sprzedazy]]), $G$3:$H$13, 2,0)</f>
        <v>2.23</v>
      </c>
      <c r="E2153">
        <f>cukier[[#This Row],[ilosc sprzedanego cukru w kg]]*cukier[[#This Row],[cena cukru]]</f>
        <v>631.09</v>
      </c>
    </row>
    <row r="2154" spans="1:5" x14ac:dyDescent="0.35">
      <c r="A2154" s="1">
        <v>41992</v>
      </c>
      <c r="B2154" s="2" t="s">
        <v>57</v>
      </c>
      <c r="C2154">
        <v>98</v>
      </c>
      <c r="D2154">
        <f>VLOOKUP(YEAR(cukier[[#This Row],[data sprzedazy]]), $G$3:$H$13, 2,0)</f>
        <v>2.23</v>
      </c>
      <c r="E2154">
        <f>cukier[[#This Row],[ilosc sprzedanego cukru w kg]]*cukier[[#This Row],[cena cukru]]</f>
        <v>218.54</v>
      </c>
    </row>
    <row r="2155" spans="1:5" x14ac:dyDescent="0.35">
      <c r="A2155" s="1">
        <v>41993</v>
      </c>
      <c r="B2155" s="2" t="s">
        <v>24</v>
      </c>
      <c r="C2155">
        <v>485</v>
      </c>
      <c r="D2155">
        <f>VLOOKUP(YEAR(cukier[[#This Row],[data sprzedazy]]), $G$3:$H$13, 2,0)</f>
        <v>2.23</v>
      </c>
      <c r="E2155">
        <f>cukier[[#This Row],[ilosc sprzedanego cukru w kg]]*cukier[[#This Row],[cena cukru]]</f>
        <v>1081.55</v>
      </c>
    </row>
    <row r="2156" spans="1:5" x14ac:dyDescent="0.35">
      <c r="A2156" s="1">
        <v>41994</v>
      </c>
      <c r="B2156" s="2" t="s">
        <v>169</v>
      </c>
      <c r="C2156">
        <v>3</v>
      </c>
      <c r="D2156">
        <f>VLOOKUP(YEAR(cukier[[#This Row],[data sprzedazy]]), $G$3:$H$13, 2,0)</f>
        <v>2.23</v>
      </c>
      <c r="E2156">
        <f>cukier[[#This Row],[ilosc sprzedanego cukru w kg]]*cukier[[#This Row],[cena cukru]]</f>
        <v>6.6899999999999995</v>
      </c>
    </row>
    <row r="2157" spans="1:5" x14ac:dyDescent="0.35">
      <c r="A2157" s="1">
        <v>41996</v>
      </c>
      <c r="B2157" s="2" t="s">
        <v>47</v>
      </c>
      <c r="C2157">
        <v>331</v>
      </c>
      <c r="D2157">
        <f>VLOOKUP(YEAR(cukier[[#This Row],[data sprzedazy]]), $G$3:$H$13, 2,0)</f>
        <v>2.23</v>
      </c>
      <c r="E2157">
        <f>cukier[[#This Row],[ilosc sprzedanego cukru w kg]]*cukier[[#This Row],[cena cukru]]</f>
        <v>738.13</v>
      </c>
    </row>
    <row r="2158" spans="1:5" x14ac:dyDescent="0.35">
      <c r="A2158" s="1">
        <v>41997</v>
      </c>
      <c r="B2158" s="2" t="s">
        <v>10</v>
      </c>
      <c r="C2158">
        <v>150</v>
      </c>
      <c r="D2158">
        <f>VLOOKUP(YEAR(cukier[[#This Row],[data sprzedazy]]), $G$3:$H$13, 2,0)</f>
        <v>2.23</v>
      </c>
      <c r="E2158">
        <f>cukier[[#This Row],[ilosc sprzedanego cukru w kg]]*cukier[[#This Row],[cena cukru]]</f>
        <v>334.5</v>
      </c>
    </row>
    <row r="2159" spans="1:5" x14ac:dyDescent="0.35">
      <c r="A2159" s="1">
        <v>41998</v>
      </c>
      <c r="B2159" s="2" t="s">
        <v>9</v>
      </c>
      <c r="C2159">
        <v>463</v>
      </c>
      <c r="D2159">
        <f>VLOOKUP(YEAR(cukier[[#This Row],[data sprzedazy]]), $G$3:$H$13, 2,0)</f>
        <v>2.23</v>
      </c>
      <c r="E2159">
        <f>cukier[[#This Row],[ilosc sprzedanego cukru w kg]]*cukier[[#This Row],[cena cukru]]</f>
        <v>1032.49</v>
      </c>
    </row>
    <row r="2160" spans="1:5" x14ac:dyDescent="0.35">
      <c r="A2160" s="1">
        <v>41999</v>
      </c>
      <c r="B2160" s="2" t="s">
        <v>161</v>
      </c>
      <c r="C2160">
        <v>8</v>
      </c>
      <c r="D2160">
        <f>VLOOKUP(YEAR(cukier[[#This Row],[data sprzedazy]]), $G$3:$H$13, 2,0)</f>
        <v>2.23</v>
      </c>
      <c r="E2160">
        <f>cukier[[#This Row],[ilosc sprzedanego cukru w kg]]*cukier[[#This Row],[cena cukru]]</f>
        <v>17.84</v>
      </c>
    </row>
    <row r="2161" spans="1:5" x14ac:dyDescent="0.35">
      <c r="A2161" s="1">
        <v>41999</v>
      </c>
      <c r="B2161" s="2" t="s">
        <v>14</v>
      </c>
      <c r="C2161">
        <v>178</v>
      </c>
      <c r="D2161">
        <f>VLOOKUP(YEAR(cukier[[#This Row],[data sprzedazy]]), $G$3:$H$13, 2,0)</f>
        <v>2.23</v>
      </c>
      <c r="E2161">
        <f>cukier[[#This Row],[ilosc sprzedanego cukru w kg]]*cukier[[#This Row],[cena cukru]]</f>
        <v>396.94</v>
      </c>
    </row>
    <row r="2162" spans="1:5" x14ac:dyDescent="0.35">
      <c r="A2162" s="1">
        <v>42001</v>
      </c>
      <c r="B2162" s="2" t="s">
        <v>21</v>
      </c>
      <c r="C2162">
        <v>166</v>
      </c>
      <c r="D2162">
        <f>VLOOKUP(YEAR(cukier[[#This Row],[data sprzedazy]]), $G$3:$H$13, 2,0)</f>
        <v>2.23</v>
      </c>
      <c r="E2162">
        <f>cukier[[#This Row],[ilosc sprzedanego cukru w kg]]*cukier[[#This Row],[cena cukru]]</f>
        <v>370.18</v>
      </c>
    </row>
    <row r="2163" spans="1:5" x14ac:dyDescent="0.35">
      <c r="A2163" s="1">
        <v>42002</v>
      </c>
      <c r="B2163" s="2" t="s">
        <v>234</v>
      </c>
      <c r="C2163">
        <v>14</v>
      </c>
      <c r="D2163">
        <f>VLOOKUP(YEAR(cukier[[#This Row],[data sprzedazy]]), $G$3:$H$13, 2,0)</f>
        <v>2.23</v>
      </c>
      <c r="E2163">
        <f>cukier[[#This Row],[ilosc sprzedanego cukru w kg]]*cukier[[#This Row],[cena cukru]]</f>
        <v>31.22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855E-231E-419B-8B04-7889D3A4757F}">
  <dimension ref="A1:J2163"/>
  <sheetViews>
    <sheetView topLeftCell="B1" zoomScale="70" zoomScaleNormal="70" workbookViewId="0">
      <selection activeCell="J5" sqref="J5"/>
    </sheetView>
  </sheetViews>
  <sheetFormatPr defaultRowHeight="14.5" x14ac:dyDescent="0.35"/>
  <cols>
    <col min="1" max="1" width="22.7265625" customWidth="1"/>
    <col min="2" max="2" width="24.81640625" customWidth="1"/>
    <col min="3" max="3" width="18.08984375" customWidth="1"/>
    <col min="4" max="4" width="26.7265625" customWidth="1"/>
    <col min="5" max="5" width="27.36328125" customWidth="1"/>
    <col min="6" max="6" width="21.453125" customWidth="1"/>
  </cols>
  <sheetData>
    <row r="1" spans="1:10" x14ac:dyDescent="0.35">
      <c r="A1" s="3" t="s">
        <v>242</v>
      </c>
      <c r="B1" s="3" t="s">
        <v>243</v>
      </c>
      <c r="C1" s="3" t="s">
        <v>244</v>
      </c>
      <c r="D1" s="3" t="s">
        <v>251</v>
      </c>
      <c r="E1" s="3" t="s">
        <v>252</v>
      </c>
      <c r="F1" s="3" t="s">
        <v>269</v>
      </c>
      <c r="G1" s="3" t="s">
        <v>270</v>
      </c>
      <c r="H1" s="3" t="s">
        <v>272</v>
      </c>
    </row>
    <row r="2" spans="1:10" x14ac:dyDescent="0.35">
      <c r="A2" s="1">
        <v>38643</v>
      </c>
      <c r="B2" t="s">
        <v>85</v>
      </c>
      <c r="C2">
        <v>2</v>
      </c>
      <c r="D2">
        <v>2</v>
      </c>
      <c r="E2">
        <v>4</v>
      </c>
      <c r="F2">
        <f>C2</f>
        <v>2</v>
      </c>
      <c r="G2">
        <f>IF(AND(F2&gt;=100, F2&lt;1000), 0.05, IF(AND(F2&gt;= 1000, F2&lt;10000), 0.1, IF(F2&gt;= 10000, 0.2, 0)))</f>
        <v>0</v>
      </c>
      <c r="H2">
        <f>C2*G2</f>
        <v>0</v>
      </c>
    </row>
    <row r="3" spans="1:10" x14ac:dyDescent="0.35">
      <c r="A3" s="1">
        <v>39577</v>
      </c>
      <c r="B3" t="s">
        <v>85</v>
      </c>
      <c r="C3">
        <v>1</v>
      </c>
      <c r="D3">
        <v>2.15</v>
      </c>
      <c r="E3">
        <v>2.15</v>
      </c>
      <c r="F3">
        <f>IF(B3=B2, C3+F2, C3)</f>
        <v>3</v>
      </c>
      <c r="G3">
        <f t="shared" ref="G3:G66" si="0">IF(AND(F3&gt;=100, F3&lt;1000), 0.05, IF(AND(F3&gt;= 1000, F3&lt;10000), 0.1, IF(F3&gt;= 10000, 0.2, 0)))</f>
        <v>0</v>
      </c>
      <c r="H3">
        <f t="shared" ref="H3:H66" si="1">C3*G3</f>
        <v>0</v>
      </c>
    </row>
    <row r="4" spans="1:10" x14ac:dyDescent="0.35">
      <c r="A4" s="1">
        <v>41810</v>
      </c>
      <c r="B4" t="s">
        <v>85</v>
      </c>
      <c r="C4">
        <v>13</v>
      </c>
      <c r="D4">
        <v>2.23</v>
      </c>
      <c r="E4">
        <v>28.99</v>
      </c>
      <c r="F4">
        <f t="shared" ref="F4:F67" si="2">IF(B4=B3, C4+F3, C4)</f>
        <v>16</v>
      </c>
      <c r="G4">
        <f t="shared" si="0"/>
        <v>0</v>
      </c>
      <c r="H4">
        <f t="shared" si="1"/>
        <v>0</v>
      </c>
      <c r="J4" s="12" t="s">
        <v>271</v>
      </c>
    </row>
    <row r="5" spans="1:10" x14ac:dyDescent="0.35">
      <c r="A5" s="1">
        <v>38725</v>
      </c>
      <c r="B5" t="s">
        <v>95</v>
      </c>
      <c r="C5">
        <v>16</v>
      </c>
      <c r="D5">
        <v>2.0499999999999998</v>
      </c>
      <c r="E5">
        <v>32.799999999999997</v>
      </c>
      <c r="F5">
        <f t="shared" si="2"/>
        <v>16</v>
      </c>
      <c r="G5">
        <f t="shared" si="0"/>
        <v>0</v>
      </c>
      <c r="H5">
        <f t="shared" si="1"/>
        <v>0</v>
      </c>
      <c r="J5" s="12">
        <v>38126.349999999969</v>
      </c>
    </row>
    <row r="6" spans="1:10" x14ac:dyDescent="0.35">
      <c r="A6" s="1">
        <v>40568</v>
      </c>
      <c r="B6" t="s">
        <v>95</v>
      </c>
      <c r="C6">
        <v>3</v>
      </c>
      <c r="D6">
        <v>2.2000000000000002</v>
      </c>
      <c r="E6">
        <v>6.6000000000000005</v>
      </c>
      <c r="F6">
        <f t="shared" si="2"/>
        <v>19</v>
      </c>
      <c r="G6">
        <f t="shared" si="0"/>
        <v>0</v>
      </c>
      <c r="H6">
        <f t="shared" si="1"/>
        <v>0</v>
      </c>
    </row>
    <row r="7" spans="1:10" x14ac:dyDescent="0.35">
      <c r="A7" s="1">
        <v>41244</v>
      </c>
      <c r="B7" t="s">
        <v>95</v>
      </c>
      <c r="C7">
        <v>16</v>
      </c>
      <c r="D7">
        <v>2.25</v>
      </c>
      <c r="E7">
        <v>36</v>
      </c>
      <c r="F7">
        <f t="shared" si="2"/>
        <v>35</v>
      </c>
      <c r="G7">
        <f t="shared" si="0"/>
        <v>0</v>
      </c>
      <c r="H7">
        <f t="shared" si="1"/>
        <v>0</v>
      </c>
    </row>
    <row r="8" spans="1:10" x14ac:dyDescent="0.35">
      <c r="A8" s="1">
        <v>38439</v>
      </c>
      <c r="B8" t="s">
        <v>35</v>
      </c>
      <c r="C8">
        <v>12</v>
      </c>
      <c r="D8">
        <v>2</v>
      </c>
      <c r="E8">
        <v>24</v>
      </c>
      <c r="F8">
        <f t="shared" si="2"/>
        <v>12</v>
      </c>
      <c r="G8">
        <f t="shared" si="0"/>
        <v>0</v>
      </c>
      <c r="H8">
        <f t="shared" si="1"/>
        <v>0</v>
      </c>
    </row>
    <row r="9" spans="1:10" x14ac:dyDescent="0.35">
      <c r="A9" s="1">
        <v>39328</v>
      </c>
      <c r="B9" t="s">
        <v>35</v>
      </c>
      <c r="C9">
        <v>11</v>
      </c>
      <c r="D9">
        <v>2.09</v>
      </c>
      <c r="E9">
        <v>22.99</v>
      </c>
      <c r="F9">
        <f t="shared" si="2"/>
        <v>23</v>
      </c>
      <c r="G9">
        <f t="shared" si="0"/>
        <v>0</v>
      </c>
      <c r="H9">
        <f t="shared" si="1"/>
        <v>0</v>
      </c>
    </row>
    <row r="10" spans="1:10" x14ac:dyDescent="0.35">
      <c r="A10" s="1">
        <v>39738</v>
      </c>
      <c r="B10" t="s">
        <v>35</v>
      </c>
      <c r="C10">
        <v>4</v>
      </c>
      <c r="D10">
        <v>2.15</v>
      </c>
      <c r="E10">
        <v>8.6</v>
      </c>
      <c r="F10">
        <f t="shared" si="2"/>
        <v>27</v>
      </c>
      <c r="G10">
        <f t="shared" si="0"/>
        <v>0</v>
      </c>
      <c r="H10">
        <f t="shared" si="1"/>
        <v>0</v>
      </c>
    </row>
    <row r="11" spans="1:10" x14ac:dyDescent="0.35">
      <c r="A11" s="1">
        <v>40088</v>
      </c>
      <c r="B11" t="s">
        <v>35</v>
      </c>
      <c r="C11">
        <v>1</v>
      </c>
      <c r="D11">
        <v>2.13</v>
      </c>
      <c r="E11">
        <v>2.13</v>
      </c>
      <c r="F11">
        <f t="shared" si="2"/>
        <v>28</v>
      </c>
      <c r="G11">
        <f t="shared" si="0"/>
        <v>0</v>
      </c>
      <c r="H11">
        <f t="shared" si="1"/>
        <v>0</v>
      </c>
    </row>
    <row r="12" spans="1:10" x14ac:dyDescent="0.35">
      <c r="A12" s="1">
        <v>38734</v>
      </c>
      <c r="B12" t="s">
        <v>97</v>
      </c>
      <c r="C12">
        <v>2</v>
      </c>
      <c r="D12">
        <v>2.0499999999999998</v>
      </c>
      <c r="E12">
        <v>4.0999999999999996</v>
      </c>
      <c r="F12">
        <f t="shared" si="2"/>
        <v>2</v>
      </c>
      <c r="G12">
        <f t="shared" si="0"/>
        <v>0</v>
      </c>
      <c r="H12">
        <f t="shared" si="1"/>
        <v>0</v>
      </c>
    </row>
    <row r="13" spans="1:10" x14ac:dyDescent="0.35">
      <c r="A13" s="1">
        <v>40121</v>
      </c>
      <c r="B13" t="s">
        <v>97</v>
      </c>
      <c r="C13">
        <v>6</v>
      </c>
      <c r="D13">
        <v>2.13</v>
      </c>
      <c r="E13">
        <v>12.78</v>
      </c>
      <c r="F13">
        <f t="shared" si="2"/>
        <v>8</v>
      </c>
      <c r="G13">
        <f t="shared" si="0"/>
        <v>0</v>
      </c>
      <c r="H13">
        <f t="shared" si="1"/>
        <v>0</v>
      </c>
    </row>
    <row r="14" spans="1:10" x14ac:dyDescent="0.35">
      <c r="A14" s="1">
        <v>38410</v>
      </c>
      <c r="B14" t="s">
        <v>25</v>
      </c>
      <c r="C14">
        <v>110</v>
      </c>
      <c r="D14">
        <v>2</v>
      </c>
      <c r="E14">
        <v>220</v>
      </c>
      <c r="F14">
        <f t="shared" si="2"/>
        <v>110</v>
      </c>
      <c r="G14">
        <f t="shared" si="0"/>
        <v>0.05</v>
      </c>
      <c r="H14">
        <f t="shared" si="1"/>
        <v>5.5</v>
      </c>
    </row>
    <row r="15" spans="1:10" x14ac:dyDescent="0.35">
      <c r="A15" s="1">
        <v>38510</v>
      </c>
      <c r="B15" t="s">
        <v>25</v>
      </c>
      <c r="C15">
        <v>83</v>
      </c>
      <c r="D15">
        <v>2</v>
      </c>
      <c r="E15">
        <v>166</v>
      </c>
      <c r="F15">
        <f t="shared" si="2"/>
        <v>193</v>
      </c>
      <c r="G15">
        <f t="shared" si="0"/>
        <v>0.05</v>
      </c>
      <c r="H15">
        <f t="shared" si="1"/>
        <v>4.1500000000000004</v>
      </c>
    </row>
    <row r="16" spans="1:10" x14ac:dyDescent="0.35">
      <c r="A16" s="1">
        <v>38617</v>
      </c>
      <c r="B16" t="s">
        <v>25</v>
      </c>
      <c r="C16">
        <v>127</v>
      </c>
      <c r="D16">
        <v>2</v>
      </c>
      <c r="E16">
        <v>254</v>
      </c>
      <c r="F16">
        <f t="shared" si="2"/>
        <v>320</v>
      </c>
      <c r="G16">
        <f t="shared" si="0"/>
        <v>0.05</v>
      </c>
      <c r="H16">
        <f t="shared" si="1"/>
        <v>6.3500000000000005</v>
      </c>
    </row>
    <row r="17" spans="1:8" x14ac:dyDescent="0.35">
      <c r="A17" s="1">
        <v>38834</v>
      </c>
      <c r="B17" t="s">
        <v>25</v>
      </c>
      <c r="C17">
        <v>136</v>
      </c>
      <c r="D17">
        <v>2.0499999999999998</v>
      </c>
      <c r="E17">
        <v>278.79999999999995</v>
      </c>
      <c r="F17">
        <f t="shared" si="2"/>
        <v>456</v>
      </c>
      <c r="G17">
        <f t="shared" si="0"/>
        <v>0.05</v>
      </c>
      <c r="H17">
        <f t="shared" si="1"/>
        <v>6.8000000000000007</v>
      </c>
    </row>
    <row r="18" spans="1:8" x14ac:dyDescent="0.35">
      <c r="A18" s="1">
        <v>38929</v>
      </c>
      <c r="B18" t="s">
        <v>25</v>
      </c>
      <c r="C18">
        <v>144</v>
      </c>
      <c r="D18">
        <v>2.0499999999999998</v>
      </c>
      <c r="E18">
        <v>295.2</v>
      </c>
      <c r="F18">
        <f t="shared" si="2"/>
        <v>600</v>
      </c>
      <c r="G18">
        <f t="shared" si="0"/>
        <v>0.05</v>
      </c>
      <c r="H18">
        <f t="shared" si="1"/>
        <v>7.2</v>
      </c>
    </row>
    <row r="19" spans="1:8" x14ac:dyDescent="0.35">
      <c r="A19" s="1">
        <v>39048</v>
      </c>
      <c r="B19" t="s">
        <v>25</v>
      </c>
      <c r="C19">
        <v>151</v>
      </c>
      <c r="D19">
        <v>2.0499999999999998</v>
      </c>
      <c r="E19">
        <v>309.54999999999995</v>
      </c>
      <c r="F19">
        <f t="shared" si="2"/>
        <v>751</v>
      </c>
      <c r="G19">
        <f t="shared" si="0"/>
        <v>0.05</v>
      </c>
      <c r="H19">
        <f t="shared" si="1"/>
        <v>7.5500000000000007</v>
      </c>
    </row>
    <row r="20" spans="1:8" x14ac:dyDescent="0.35">
      <c r="A20" s="1">
        <v>39079</v>
      </c>
      <c r="B20" t="s">
        <v>25</v>
      </c>
      <c r="C20">
        <v>27</v>
      </c>
      <c r="D20">
        <v>2.0499999999999998</v>
      </c>
      <c r="E20">
        <v>55.349999999999994</v>
      </c>
      <c r="F20">
        <f t="shared" si="2"/>
        <v>778</v>
      </c>
      <c r="G20">
        <f t="shared" si="0"/>
        <v>0.05</v>
      </c>
      <c r="H20">
        <f t="shared" si="1"/>
        <v>1.35</v>
      </c>
    </row>
    <row r="21" spans="1:8" x14ac:dyDescent="0.35">
      <c r="A21" s="1">
        <v>39080</v>
      </c>
      <c r="B21" t="s">
        <v>25</v>
      </c>
      <c r="C21">
        <v>116</v>
      </c>
      <c r="D21">
        <v>2.0499999999999998</v>
      </c>
      <c r="E21">
        <v>237.79999999999998</v>
      </c>
      <c r="F21">
        <f t="shared" si="2"/>
        <v>894</v>
      </c>
      <c r="G21">
        <f t="shared" si="0"/>
        <v>0.05</v>
      </c>
      <c r="H21">
        <f t="shared" si="1"/>
        <v>5.8000000000000007</v>
      </c>
    </row>
    <row r="22" spans="1:8" x14ac:dyDescent="0.35">
      <c r="A22" s="1">
        <v>39081</v>
      </c>
      <c r="B22" t="s">
        <v>25</v>
      </c>
      <c r="C22">
        <v>61</v>
      </c>
      <c r="D22">
        <v>2.0499999999999998</v>
      </c>
      <c r="E22">
        <v>125.04999999999998</v>
      </c>
      <c r="F22">
        <f t="shared" si="2"/>
        <v>955</v>
      </c>
      <c r="G22">
        <f t="shared" si="0"/>
        <v>0.05</v>
      </c>
      <c r="H22">
        <f t="shared" si="1"/>
        <v>3.0500000000000003</v>
      </c>
    </row>
    <row r="23" spans="1:8" x14ac:dyDescent="0.35">
      <c r="A23" s="1">
        <v>39097</v>
      </c>
      <c r="B23" t="s">
        <v>25</v>
      </c>
      <c r="C23">
        <v>99</v>
      </c>
      <c r="D23">
        <v>2.09</v>
      </c>
      <c r="E23">
        <v>206.91</v>
      </c>
      <c r="F23">
        <f t="shared" si="2"/>
        <v>1054</v>
      </c>
      <c r="G23">
        <f t="shared" si="0"/>
        <v>0.1</v>
      </c>
      <c r="H23">
        <f t="shared" si="1"/>
        <v>9.9</v>
      </c>
    </row>
    <row r="24" spans="1:8" x14ac:dyDescent="0.35">
      <c r="A24" s="1">
        <v>39120</v>
      </c>
      <c r="B24" t="s">
        <v>25</v>
      </c>
      <c r="C24">
        <v>197</v>
      </c>
      <c r="D24">
        <v>2.09</v>
      </c>
      <c r="E24">
        <v>411.72999999999996</v>
      </c>
      <c r="F24">
        <f t="shared" si="2"/>
        <v>1251</v>
      </c>
      <c r="G24">
        <f t="shared" si="0"/>
        <v>0.1</v>
      </c>
      <c r="H24">
        <f t="shared" si="1"/>
        <v>19.700000000000003</v>
      </c>
    </row>
    <row r="25" spans="1:8" x14ac:dyDescent="0.35">
      <c r="A25" s="1">
        <v>39331</v>
      </c>
      <c r="B25" t="s">
        <v>25</v>
      </c>
      <c r="C25">
        <v>186</v>
      </c>
      <c r="D25">
        <v>2.09</v>
      </c>
      <c r="E25">
        <v>388.73999999999995</v>
      </c>
      <c r="F25">
        <f t="shared" si="2"/>
        <v>1437</v>
      </c>
      <c r="G25">
        <f t="shared" si="0"/>
        <v>0.1</v>
      </c>
      <c r="H25">
        <f t="shared" si="1"/>
        <v>18.600000000000001</v>
      </c>
    </row>
    <row r="26" spans="1:8" x14ac:dyDescent="0.35">
      <c r="A26" s="1">
        <v>39434</v>
      </c>
      <c r="B26" t="s">
        <v>25</v>
      </c>
      <c r="C26">
        <v>138</v>
      </c>
      <c r="D26">
        <v>2.09</v>
      </c>
      <c r="E26">
        <v>288.41999999999996</v>
      </c>
      <c r="F26">
        <f t="shared" si="2"/>
        <v>1575</v>
      </c>
      <c r="G26">
        <f t="shared" si="0"/>
        <v>0.1</v>
      </c>
      <c r="H26">
        <f t="shared" si="1"/>
        <v>13.8</v>
      </c>
    </row>
    <row r="27" spans="1:8" x14ac:dyDescent="0.35">
      <c r="A27" s="1">
        <v>39445</v>
      </c>
      <c r="B27" t="s">
        <v>25</v>
      </c>
      <c r="C27">
        <v>156</v>
      </c>
      <c r="D27">
        <v>2.09</v>
      </c>
      <c r="E27">
        <v>326.03999999999996</v>
      </c>
      <c r="F27">
        <f t="shared" si="2"/>
        <v>1731</v>
      </c>
      <c r="G27">
        <f t="shared" si="0"/>
        <v>0.1</v>
      </c>
      <c r="H27">
        <f t="shared" si="1"/>
        <v>15.600000000000001</v>
      </c>
    </row>
    <row r="28" spans="1:8" x14ac:dyDescent="0.35">
      <c r="A28" s="1">
        <v>39469</v>
      </c>
      <c r="B28" t="s">
        <v>25</v>
      </c>
      <c r="C28">
        <v>179</v>
      </c>
      <c r="D28">
        <v>2.15</v>
      </c>
      <c r="E28">
        <v>384.84999999999997</v>
      </c>
      <c r="F28">
        <f t="shared" si="2"/>
        <v>1910</v>
      </c>
      <c r="G28">
        <f t="shared" si="0"/>
        <v>0.1</v>
      </c>
      <c r="H28">
        <f t="shared" si="1"/>
        <v>17.900000000000002</v>
      </c>
    </row>
    <row r="29" spans="1:8" x14ac:dyDescent="0.35">
      <c r="A29" s="1">
        <v>39559</v>
      </c>
      <c r="B29" t="s">
        <v>25</v>
      </c>
      <c r="C29">
        <v>170</v>
      </c>
      <c r="D29">
        <v>2.15</v>
      </c>
      <c r="E29">
        <v>365.5</v>
      </c>
      <c r="F29">
        <f t="shared" si="2"/>
        <v>2080</v>
      </c>
      <c r="G29">
        <f t="shared" si="0"/>
        <v>0.1</v>
      </c>
      <c r="H29">
        <f t="shared" si="1"/>
        <v>17</v>
      </c>
    </row>
    <row r="30" spans="1:8" x14ac:dyDescent="0.35">
      <c r="A30" s="1">
        <v>39587</v>
      </c>
      <c r="B30" t="s">
        <v>25</v>
      </c>
      <c r="C30">
        <v>54</v>
      </c>
      <c r="D30">
        <v>2.15</v>
      </c>
      <c r="E30">
        <v>116.1</v>
      </c>
      <c r="F30">
        <f t="shared" si="2"/>
        <v>2134</v>
      </c>
      <c r="G30">
        <f t="shared" si="0"/>
        <v>0.1</v>
      </c>
      <c r="H30">
        <f t="shared" si="1"/>
        <v>5.4</v>
      </c>
    </row>
    <row r="31" spans="1:8" x14ac:dyDescent="0.35">
      <c r="A31" s="1">
        <v>39622</v>
      </c>
      <c r="B31" t="s">
        <v>25</v>
      </c>
      <c r="C31">
        <v>152</v>
      </c>
      <c r="D31">
        <v>2.15</v>
      </c>
      <c r="E31">
        <v>326.8</v>
      </c>
      <c r="F31">
        <f t="shared" si="2"/>
        <v>2286</v>
      </c>
      <c r="G31">
        <f t="shared" si="0"/>
        <v>0.1</v>
      </c>
      <c r="H31">
        <f t="shared" si="1"/>
        <v>15.200000000000001</v>
      </c>
    </row>
    <row r="32" spans="1:8" x14ac:dyDescent="0.35">
      <c r="A32" s="1">
        <v>39858</v>
      </c>
      <c r="B32" t="s">
        <v>25</v>
      </c>
      <c r="C32">
        <v>50</v>
      </c>
      <c r="D32">
        <v>2.13</v>
      </c>
      <c r="E32">
        <v>106.5</v>
      </c>
      <c r="F32">
        <f t="shared" si="2"/>
        <v>2336</v>
      </c>
      <c r="G32">
        <f t="shared" si="0"/>
        <v>0.1</v>
      </c>
      <c r="H32">
        <f t="shared" si="1"/>
        <v>5</v>
      </c>
    </row>
    <row r="33" spans="1:8" x14ac:dyDescent="0.35">
      <c r="A33" s="1">
        <v>40121</v>
      </c>
      <c r="B33" t="s">
        <v>25</v>
      </c>
      <c r="C33">
        <v>68</v>
      </c>
      <c r="D33">
        <v>2.13</v>
      </c>
      <c r="E33">
        <v>144.84</v>
      </c>
      <c r="F33">
        <f t="shared" si="2"/>
        <v>2404</v>
      </c>
      <c r="G33">
        <f t="shared" si="0"/>
        <v>0.1</v>
      </c>
      <c r="H33">
        <f t="shared" si="1"/>
        <v>6.8000000000000007</v>
      </c>
    </row>
    <row r="34" spans="1:8" x14ac:dyDescent="0.35">
      <c r="A34" s="1">
        <v>40164</v>
      </c>
      <c r="B34" t="s">
        <v>25</v>
      </c>
      <c r="C34">
        <v>131</v>
      </c>
      <c r="D34">
        <v>2.13</v>
      </c>
      <c r="E34">
        <v>279.02999999999997</v>
      </c>
      <c r="F34">
        <f t="shared" si="2"/>
        <v>2535</v>
      </c>
      <c r="G34">
        <f t="shared" si="0"/>
        <v>0.1</v>
      </c>
      <c r="H34">
        <f t="shared" si="1"/>
        <v>13.100000000000001</v>
      </c>
    </row>
    <row r="35" spans="1:8" x14ac:dyDescent="0.35">
      <c r="A35" s="1">
        <v>40171</v>
      </c>
      <c r="B35" t="s">
        <v>25</v>
      </c>
      <c r="C35">
        <v>105</v>
      </c>
      <c r="D35">
        <v>2.13</v>
      </c>
      <c r="E35">
        <v>223.64999999999998</v>
      </c>
      <c r="F35">
        <f t="shared" si="2"/>
        <v>2640</v>
      </c>
      <c r="G35">
        <f t="shared" si="0"/>
        <v>0.1</v>
      </c>
      <c r="H35">
        <f t="shared" si="1"/>
        <v>10.5</v>
      </c>
    </row>
    <row r="36" spans="1:8" x14ac:dyDescent="0.35">
      <c r="A36" s="1">
        <v>40290</v>
      </c>
      <c r="B36" t="s">
        <v>25</v>
      </c>
      <c r="C36">
        <v>96</v>
      </c>
      <c r="D36">
        <v>2.1</v>
      </c>
      <c r="E36">
        <v>201.60000000000002</v>
      </c>
      <c r="F36">
        <f t="shared" si="2"/>
        <v>2736</v>
      </c>
      <c r="G36">
        <f t="shared" si="0"/>
        <v>0.1</v>
      </c>
      <c r="H36">
        <f t="shared" si="1"/>
        <v>9.6000000000000014</v>
      </c>
    </row>
    <row r="37" spans="1:8" x14ac:dyDescent="0.35">
      <c r="A37" s="1">
        <v>40323</v>
      </c>
      <c r="B37" t="s">
        <v>25</v>
      </c>
      <c r="C37">
        <v>74</v>
      </c>
      <c r="D37">
        <v>2.1</v>
      </c>
      <c r="E37">
        <v>155.4</v>
      </c>
      <c r="F37">
        <f t="shared" si="2"/>
        <v>2810</v>
      </c>
      <c r="G37">
        <f t="shared" si="0"/>
        <v>0.1</v>
      </c>
      <c r="H37">
        <f t="shared" si="1"/>
        <v>7.4</v>
      </c>
    </row>
    <row r="38" spans="1:8" x14ac:dyDescent="0.35">
      <c r="A38" s="1">
        <v>40488</v>
      </c>
      <c r="B38" t="s">
        <v>25</v>
      </c>
      <c r="C38">
        <v>100</v>
      </c>
      <c r="D38">
        <v>2.1</v>
      </c>
      <c r="E38">
        <v>210</v>
      </c>
      <c r="F38">
        <f t="shared" si="2"/>
        <v>2910</v>
      </c>
      <c r="G38">
        <f t="shared" si="0"/>
        <v>0.1</v>
      </c>
      <c r="H38">
        <f t="shared" si="1"/>
        <v>10</v>
      </c>
    </row>
    <row r="39" spans="1:8" x14ac:dyDescent="0.35">
      <c r="A39" s="1">
        <v>40986</v>
      </c>
      <c r="B39" t="s">
        <v>25</v>
      </c>
      <c r="C39">
        <v>194</v>
      </c>
      <c r="D39">
        <v>2.25</v>
      </c>
      <c r="E39">
        <v>436.5</v>
      </c>
      <c r="F39">
        <f t="shared" si="2"/>
        <v>3104</v>
      </c>
      <c r="G39">
        <f t="shared" si="0"/>
        <v>0.1</v>
      </c>
      <c r="H39">
        <f t="shared" si="1"/>
        <v>19.400000000000002</v>
      </c>
    </row>
    <row r="40" spans="1:8" x14ac:dyDescent="0.35">
      <c r="A40" s="1">
        <v>40992</v>
      </c>
      <c r="B40" t="s">
        <v>25</v>
      </c>
      <c r="C40">
        <v>123</v>
      </c>
      <c r="D40">
        <v>2.25</v>
      </c>
      <c r="E40">
        <v>276.75</v>
      </c>
      <c r="F40">
        <f t="shared" si="2"/>
        <v>3227</v>
      </c>
      <c r="G40">
        <f t="shared" si="0"/>
        <v>0.1</v>
      </c>
      <c r="H40">
        <f t="shared" si="1"/>
        <v>12.3</v>
      </c>
    </row>
    <row r="41" spans="1:8" x14ac:dyDescent="0.35">
      <c r="A41" s="1">
        <v>41042</v>
      </c>
      <c r="B41" t="s">
        <v>25</v>
      </c>
      <c r="C41">
        <v>70</v>
      </c>
      <c r="D41">
        <v>2.25</v>
      </c>
      <c r="E41">
        <v>157.5</v>
      </c>
      <c r="F41">
        <f t="shared" si="2"/>
        <v>3297</v>
      </c>
      <c r="G41">
        <f t="shared" si="0"/>
        <v>0.1</v>
      </c>
      <c r="H41">
        <f t="shared" si="1"/>
        <v>7</v>
      </c>
    </row>
    <row r="42" spans="1:8" x14ac:dyDescent="0.35">
      <c r="A42" s="1">
        <v>41099</v>
      </c>
      <c r="B42" t="s">
        <v>25</v>
      </c>
      <c r="C42">
        <v>27</v>
      </c>
      <c r="D42">
        <v>2.25</v>
      </c>
      <c r="E42">
        <v>60.75</v>
      </c>
      <c r="F42">
        <f t="shared" si="2"/>
        <v>3324</v>
      </c>
      <c r="G42">
        <f t="shared" si="0"/>
        <v>0.1</v>
      </c>
      <c r="H42">
        <f t="shared" si="1"/>
        <v>2.7</v>
      </c>
    </row>
    <row r="43" spans="1:8" x14ac:dyDescent="0.35">
      <c r="A43" s="1">
        <v>41134</v>
      </c>
      <c r="B43" t="s">
        <v>25</v>
      </c>
      <c r="C43">
        <v>70</v>
      </c>
      <c r="D43">
        <v>2.25</v>
      </c>
      <c r="E43">
        <v>157.5</v>
      </c>
      <c r="F43">
        <f t="shared" si="2"/>
        <v>3394</v>
      </c>
      <c r="G43">
        <f t="shared" si="0"/>
        <v>0.1</v>
      </c>
      <c r="H43">
        <f t="shared" si="1"/>
        <v>7</v>
      </c>
    </row>
    <row r="44" spans="1:8" x14ac:dyDescent="0.35">
      <c r="A44" s="1">
        <v>41259</v>
      </c>
      <c r="B44" t="s">
        <v>25</v>
      </c>
      <c r="C44">
        <v>177</v>
      </c>
      <c r="D44">
        <v>2.25</v>
      </c>
      <c r="E44">
        <v>398.25</v>
      </c>
      <c r="F44">
        <f t="shared" si="2"/>
        <v>3571</v>
      </c>
      <c r="G44">
        <f t="shared" si="0"/>
        <v>0.1</v>
      </c>
      <c r="H44">
        <f t="shared" si="1"/>
        <v>17.7</v>
      </c>
    </row>
    <row r="45" spans="1:8" x14ac:dyDescent="0.35">
      <c r="A45" s="1">
        <v>41676</v>
      </c>
      <c r="B45" t="s">
        <v>25</v>
      </c>
      <c r="C45">
        <v>89</v>
      </c>
      <c r="D45">
        <v>2.23</v>
      </c>
      <c r="E45">
        <v>198.47</v>
      </c>
      <c r="F45">
        <f t="shared" si="2"/>
        <v>3660</v>
      </c>
      <c r="G45">
        <f t="shared" si="0"/>
        <v>0.1</v>
      </c>
      <c r="H45">
        <f t="shared" si="1"/>
        <v>8.9</v>
      </c>
    </row>
    <row r="46" spans="1:8" x14ac:dyDescent="0.35">
      <c r="A46" s="1">
        <v>41682</v>
      </c>
      <c r="B46" t="s">
        <v>25</v>
      </c>
      <c r="C46">
        <v>58</v>
      </c>
      <c r="D46">
        <v>2.23</v>
      </c>
      <c r="E46">
        <v>129.34</v>
      </c>
      <c r="F46">
        <f t="shared" si="2"/>
        <v>3718</v>
      </c>
      <c r="G46">
        <f t="shared" si="0"/>
        <v>0.1</v>
      </c>
      <c r="H46">
        <f t="shared" si="1"/>
        <v>5.8000000000000007</v>
      </c>
    </row>
    <row r="47" spans="1:8" x14ac:dyDescent="0.35">
      <c r="A47" s="1">
        <v>41687</v>
      </c>
      <c r="B47" t="s">
        <v>25</v>
      </c>
      <c r="C47">
        <v>58</v>
      </c>
      <c r="D47">
        <v>2.23</v>
      </c>
      <c r="E47">
        <v>129.34</v>
      </c>
      <c r="F47">
        <f t="shared" si="2"/>
        <v>3776</v>
      </c>
      <c r="G47">
        <f t="shared" si="0"/>
        <v>0.1</v>
      </c>
      <c r="H47">
        <f t="shared" si="1"/>
        <v>5.8000000000000007</v>
      </c>
    </row>
    <row r="48" spans="1:8" x14ac:dyDescent="0.35">
      <c r="A48" s="1">
        <v>41789</v>
      </c>
      <c r="B48" t="s">
        <v>25</v>
      </c>
      <c r="C48">
        <v>23</v>
      </c>
      <c r="D48">
        <v>2.23</v>
      </c>
      <c r="E48">
        <v>51.29</v>
      </c>
      <c r="F48">
        <f t="shared" si="2"/>
        <v>3799</v>
      </c>
      <c r="G48">
        <f t="shared" si="0"/>
        <v>0.1</v>
      </c>
      <c r="H48">
        <f t="shared" si="1"/>
        <v>2.3000000000000003</v>
      </c>
    </row>
    <row r="49" spans="1:8" x14ac:dyDescent="0.35">
      <c r="A49" s="1">
        <v>41931</v>
      </c>
      <c r="B49" t="s">
        <v>25</v>
      </c>
      <c r="C49">
        <v>106</v>
      </c>
      <c r="D49">
        <v>2.23</v>
      </c>
      <c r="E49">
        <v>236.38</v>
      </c>
      <c r="F49">
        <f t="shared" si="2"/>
        <v>3905</v>
      </c>
      <c r="G49">
        <f t="shared" si="0"/>
        <v>0.1</v>
      </c>
      <c r="H49">
        <f t="shared" si="1"/>
        <v>10.600000000000001</v>
      </c>
    </row>
    <row r="50" spans="1:8" x14ac:dyDescent="0.35">
      <c r="A50" s="1">
        <v>38918</v>
      </c>
      <c r="B50" t="s">
        <v>124</v>
      </c>
      <c r="C50">
        <v>9</v>
      </c>
      <c r="D50">
        <v>2.0499999999999998</v>
      </c>
      <c r="E50">
        <v>18.45</v>
      </c>
      <c r="F50">
        <f t="shared" si="2"/>
        <v>9</v>
      </c>
      <c r="G50">
        <f t="shared" si="0"/>
        <v>0</v>
      </c>
      <c r="H50">
        <f t="shared" si="1"/>
        <v>0</v>
      </c>
    </row>
    <row r="51" spans="1:8" x14ac:dyDescent="0.35">
      <c r="A51" s="1">
        <v>38985</v>
      </c>
      <c r="B51" t="s">
        <v>124</v>
      </c>
      <c r="C51">
        <v>17</v>
      </c>
      <c r="D51">
        <v>2.0499999999999998</v>
      </c>
      <c r="E51">
        <v>34.849999999999994</v>
      </c>
      <c r="F51">
        <f t="shared" si="2"/>
        <v>26</v>
      </c>
      <c r="G51">
        <f t="shared" si="0"/>
        <v>0</v>
      </c>
      <c r="H51">
        <f t="shared" si="1"/>
        <v>0</v>
      </c>
    </row>
    <row r="52" spans="1:8" x14ac:dyDescent="0.35">
      <c r="A52" s="1">
        <v>40815</v>
      </c>
      <c r="B52" t="s">
        <v>225</v>
      </c>
      <c r="C52">
        <v>1</v>
      </c>
      <c r="D52">
        <v>2.2000000000000002</v>
      </c>
      <c r="E52">
        <v>2.2000000000000002</v>
      </c>
      <c r="F52">
        <f t="shared" si="2"/>
        <v>1</v>
      </c>
      <c r="G52">
        <f t="shared" si="0"/>
        <v>0</v>
      </c>
      <c r="H52">
        <f t="shared" si="1"/>
        <v>0</v>
      </c>
    </row>
    <row r="53" spans="1:8" x14ac:dyDescent="0.35">
      <c r="A53" s="1">
        <v>38366</v>
      </c>
      <c r="B53" t="s">
        <v>8</v>
      </c>
      <c r="C53">
        <v>95</v>
      </c>
      <c r="D53">
        <v>2</v>
      </c>
      <c r="E53">
        <v>190</v>
      </c>
      <c r="F53">
        <f t="shared" si="2"/>
        <v>95</v>
      </c>
      <c r="G53">
        <f t="shared" si="0"/>
        <v>0</v>
      </c>
      <c r="H53">
        <f t="shared" si="1"/>
        <v>0</v>
      </c>
    </row>
    <row r="54" spans="1:8" x14ac:dyDescent="0.35">
      <c r="A54" s="1">
        <v>38526</v>
      </c>
      <c r="B54" t="s">
        <v>8</v>
      </c>
      <c r="C54">
        <v>81</v>
      </c>
      <c r="D54">
        <v>2</v>
      </c>
      <c r="E54">
        <v>162</v>
      </c>
      <c r="F54">
        <f t="shared" si="2"/>
        <v>176</v>
      </c>
      <c r="G54">
        <f t="shared" si="0"/>
        <v>0.05</v>
      </c>
      <c r="H54">
        <f t="shared" si="1"/>
        <v>4.05</v>
      </c>
    </row>
    <row r="55" spans="1:8" x14ac:dyDescent="0.35">
      <c r="A55" s="1">
        <v>38547</v>
      </c>
      <c r="B55" t="s">
        <v>8</v>
      </c>
      <c r="C55">
        <v>173</v>
      </c>
      <c r="D55">
        <v>2</v>
      </c>
      <c r="E55">
        <v>346</v>
      </c>
      <c r="F55">
        <f t="shared" si="2"/>
        <v>349</v>
      </c>
      <c r="G55">
        <f t="shared" si="0"/>
        <v>0.05</v>
      </c>
      <c r="H55">
        <f t="shared" si="1"/>
        <v>8.65</v>
      </c>
    </row>
    <row r="56" spans="1:8" x14ac:dyDescent="0.35">
      <c r="A56" s="1">
        <v>38624</v>
      </c>
      <c r="B56" t="s">
        <v>8</v>
      </c>
      <c r="C56">
        <v>122</v>
      </c>
      <c r="D56">
        <v>2</v>
      </c>
      <c r="E56">
        <v>244</v>
      </c>
      <c r="F56">
        <f t="shared" si="2"/>
        <v>471</v>
      </c>
      <c r="G56">
        <f t="shared" si="0"/>
        <v>0.05</v>
      </c>
      <c r="H56">
        <f t="shared" si="1"/>
        <v>6.1000000000000005</v>
      </c>
    </row>
    <row r="57" spans="1:8" x14ac:dyDescent="0.35">
      <c r="A57" s="1">
        <v>38859</v>
      </c>
      <c r="B57" t="s">
        <v>8</v>
      </c>
      <c r="C57">
        <v>40</v>
      </c>
      <c r="D57">
        <v>2.0499999999999998</v>
      </c>
      <c r="E57">
        <v>82</v>
      </c>
      <c r="F57">
        <f t="shared" si="2"/>
        <v>511</v>
      </c>
      <c r="G57">
        <f t="shared" si="0"/>
        <v>0.05</v>
      </c>
      <c r="H57">
        <f t="shared" si="1"/>
        <v>2</v>
      </c>
    </row>
    <row r="58" spans="1:8" x14ac:dyDescent="0.35">
      <c r="A58" s="1">
        <v>39003</v>
      </c>
      <c r="B58" t="s">
        <v>8</v>
      </c>
      <c r="C58">
        <v>163</v>
      </c>
      <c r="D58">
        <v>2.0499999999999998</v>
      </c>
      <c r="E58">
        <v>334.15</v>
      </c>
      <c r="F58">
        <f t="shared" si="2"/>
        <v>674</v>
      </c>
      <c r="G58">
        <f t="shared" si="0"/>
        <v>0.05</v>
      </c>
      <c r="H58">
        <f t="shared" si="1"/>
        <v>8.15</v>
      </c>
    </row>
    <row r="59" spans="1:8" x14ac:dyDescent="0.35">
      <c r="A59" s="1">
        <v>39021</v>
      </c>
      <c r="B59" t="s">
        <v>8</v>
      </c>
      <c r="C59">
        <v>194</v>
      </c>
      <c r="D59">
        <v>2.0499999999999998</v>
      </c>
      <c r="E59">
        <v>397.7</v>
      </c>
      <c r="F59">
        <f t="shared" si="2"/>
        <v>868</v>
      </c>
      <c r="G59">
        <f t="shared" si="0"/>
        <v>0.05</v>
      </c>
      <c r="H59">
        <f t="shared" si="1"/>
        <v>9.7000000000000011</v>
      </c>
    </row>
    <row r="60" spans="1:8" x14ac:dyDescent="0.35">
      <c r="A60" s="1">
        <v>39052</v>
      </c>
      <c r="B60" t="s">
        <v>8</v>
      </c>
      <c r="C60">
        <v>124</v>
      </c>
      <c r="D60">
        <v>2.0499999999999998</v>
      </c>
      <c r="E60">
        <v>254.2</v>
      </c>
      <c r="F60">
        <f t="shared" si="2"/>
        <v>992</v>
      </c>
      <c r="G60">
        <f t="shared" si="0"/>
        <v>0.05</v>
      </c>
      <c r="H60">
        <f t="shared" si="1"/>
        <v>6.2</v>
      </c>
    </row>
    <row r="61" spans="1:8" x14ac:dyDescent="0.35">
      <c r="A61" s="1">
        <v>39191</v>
      </c>
      <c r="B61" t="s">
        <v>8</v>
      </c>
      <c r="C61">
        <v>67</v>
      </c>
      <c r="D61">
        <v>2.09</v>
      </c>
      <c r="E61">
        <v>140.03</v>
      </c>
      <c r="F61">
        <f t="shared" si="2"/>
        <v>1059</v>
      </c>
      <c r="G61">
        <f t="shared" si="0"/>
        <v>0.1</v>
      </c>
      <c r="H61">
        <f t="shared" si="1"/>
        <v>6.7</v>
      </c>
    </row>
    <row r="62" spans="1:8" x14ac:dyDescent="0.35">
      <c r="A62" s="1">
        <v>39408</v>
      </c>
      <c r="B62" t="s">
        <v>8</v>
      </c>
      <c r="C62">
        <v>103</v>
      </c>
      <c r="D62">
        <v>2.09</v>
      </c>
      <c r="E62">
        <v>215.26999999999998</v>
      </c>
      <c r="F62">
        <f t="shared" si="2"/>
        <v>1162</v>
      </c>
      <c r="G62">
        <f t="shared" si="0"/>
        <v>0.1</v>
      </c>
      <c r="H62">
        <f t="shared" si="1"/>
        <v>10.3</v>
      </c>
    </row>
    <row r="63" spans="1:8" x14ac:dyDescent="0.35">
      <c r="A63" s="1">
        <v>39586</v>
      </c>
      <c r="B63" t="s">
        <v>8</v>
      </c>
      <c r="C63">
        <v>52</v>
      </c>
      <c r="D63">
        <v>2.15</v>
      </c>
      <c r="E63">
        <v>111.8</v>
      </c>
      <c r="F63">
        <f t="shared" si="2"/>
        <v>1214</v>
      </c>
      <c r="G63">
        <f t="shared" si="0"/>
        <v>0.1</v>
      </c>
      <c r="H63">
        <f t="shared" si="1"/>
        <v>5.2</v>
      </c>
    </row>
    <row r="64" spans="1:8" x14ac:dyDescent="0.35">
      <c r="A64" s="1">
        <v>39664</v>
      </c>
      <c r="B64" t="s">
        <v>8</v>
      </c>
      <c r="C64">
        <v>28</v>
      </c>
      <c r="D64">
        <v>2.15</v>
      </c>
      <c r="E64">
        <v>60.199999999999996</v>
      </c>
      <c r="F64">
        <f t="shared" si="2"/>
        <v>1242</v>
      </c>
      <c r="G64">
        <f t="shared" si="0"/>
        <v>0.1</v>
      </c>
      <c r="H64">
        <f t="shared" si="1"/>
        <v>2.8000000000000003</v>
      </c>
    </row>
    <row r="65" spans="1:8" x14ac:dyDescent="0.35">
      <c r="A65" s="1">
        <v>40049</v>
      </c>
      <c r="B65" t="s">
        <v>8</v>
      </c>
      <c r="C65">
        <v>70</v>
      </c>
      <c r="D65">
        <v>2.13</v>
      </c>
      <c r="E65">
        <v>149.1</v>
      </c>
      <c r="F65">
        <f t="shared" si="2"/>
        <v>1312</v>
      </c>
      <c r="G65">
        <f t="shared" si="0"/>
        <v>0.1</v>
      </c>
      <c r="H65">
        <f t="shared" si="1"/>
        <v>7</v>
      </c>
    </row>
    <row r="66" spans="1:8" x14ac:dyDescent="0.35">
      <c r="A66" s="1">
        <v>40075</v>
      </c>
      <c r="B66" t="s">
        <v>8</v>
      </c>
      <c r="C66">
        <v>73</v>
      </c>
      <c r="D66">
        <v>2.13</v>
      </c>
      <c r="E66">
        <v>155.48999999999998</v>
      </c>
      <c r="F66">
        <f t="shared" si="2"/>
        <v>1385</v>
      </c>
      <c r="G66">
        <f t="shared" si="0"/>
        <v>0.1</v>
      </c>
      <c r="H66">
        <f t="shared" si="1"/>
        <v>7.3000000000000007</v>
      </c>
    </row>
    <row r="67" spans="1:8" x14ac:dyDescent="0.35">
      <c r="A67" s="1">
        <v>40152</v>
      </c>
      <c r="B67" t="s">
        <v>8</v>
      </c>
      <c r="C67">
        <v>168</v>
      </c>
      <c r="D67">
        <v>2.13</v>
      </c>
      <c r="E67">
        <v>357.84</v>
      </c>
      <c r="F67">
        <f t="shared" si="2"/>
        <v>1553</v>
      </c>
      <c r="G67">
        <f t="shared" ref="G67:G130" si="3">IF(AND(F67&gt;=100, F67&lt;1000), 0.05, IF(AND(F67&gt;= 1000, F67&lt;10000), 0.1, IF(F67&gt;= 10000, 0.2, 0)))</f>
        <v>0.1</v>
      </c>
      <c r="H67">
        <f t="shared" ref="H67:H130" si="4">C67*G67</f>
        <v>16.8</v>
      </c>
    </row>
    <row r="68" spans="1:8" x14ac:dyDescent="0.35">
      <c r="A68" s="1">
        <v>40221</v>
      </c>
      <c r="B68" t="s">
        <v>8</v>
      </c>
      <c r="C68">
        <v>81</v>
      </c>
      <c r="D68">
        <v>2.1</v>
      </c>
      <c r="E68">
        <v>170.1</v>
      </c>
      <c r="F68">
        <f t="shared" ref="F68:F131" si="5">IF(B68=B67, C68+F67, C68)</f>
        <v>1634</v>
      </c>
      <c r="G68">
        <f t="shared" si="3"/>
        <v>0.1</v>
      </c>
      <c r="H68">
        <f t="shared" si="4"/>
        <v>8.1</v>
      </c>
    </row>
    <row r="69" spans="1:8" x14ac:dyDescent="0.35">
      <c r="A69" s="1">
        <v>40225</v>
      </c>
      <c r="B69" t="s">
        <v>8</v>
      </c>
      <c r="C69">
        <v>194</v>
      </c>
      <c r="D69">
        <v>2.1</v>
      </c>
      <c r="E69">
        <v>407.40000000000003</v>
      </c>
      <c r="F69">
        <f t="shared" si="5"/>
        <v>1828</v>
      </c>
      <c r="G69">
        <f t="shared" si="3"/>
        <v>0.1</v>
      </c>
      <c r="H69">
        <f t="shared" si="4"/>
        <v>19.400000000000002</v>
      </c>
    </row>
    <row r="70" spans="1:8" x14ac:dyDescent="0.35">
      <c r="A70" s="1">
        <v>40610</v>
      </c>
      <c r="B70" t="s">
        <v>8</v>
      </c>
      <c r="C70">
        <v>25</v>
      </c>
      <c r="D70">
        <v>2.2000000000000002</v>
      </c>
      <c r="E70">
        <v>55.000000000000007</v>
      </c>
      <c r="F70">
        <f t="shared" si="5"/>
        <v>1853</v>
      </c>
      <c r="G70">
        <f t="shared" si="3"/>
        <v>0.1</v>
      </c>
      <c r="H70">
        <f t="shared" si="4"/>
        <v>2.5</v>
      </c>
    </row>
    <row r="71" spans="1:8" x14ac:dyDescent="0.35">
      <c r="A71" s="1">
        <v>40670</v>
      </c>
      <c r="B71" t="s">
        <v>8</v>
      </c>
      <c r="C71">
        <v>99</v>
      </c>
      <c r="D71">
        <v>2.2000000000000002</v>
      </c>
      <c r="E71">
        <v>217.8</v>
      </c>
      <c r="F71">
        <f t="shared" si="5"/>
        <v>1952</v>
      </c>
      <c r="G71">
        <f t="shared" si="3"/>
        <v>0.1</v>
      </c>
      <c r="H71">
        <f t="shared" si="4"/>
        <v>9.9</v>
      </c>
    </row>
    <row r="72" spans="1:8" x14ac:dyDescent="0.35">
      <c r="A72" s="1">
        <v>40753</v>
      </c>
      <c r="B72" t="s">
        <v>8</v>
      </c>
      <c r="C72">
        <v>162</v>
      </c>
      <c r="D72">
        <v>2.2000000000000002</v>
      </c>
      <c r="E72">
        <v>356.40000000000003</v>
      </c>
      <c r="F72">
        <f t="shared" si="5"/>
        <v>2114</v>
      </c>
      <c r="G72">
        <f t="shared" si="3"/>
        <v>0.1</v>
      </c>
      <c r="H72">
        <f t="shared" si="4"/>
        <v>16.2</v>
      </c>
    </row>
    <row r="73" spans="1:8" x14ac:dyDescent="0.35">
      <c r="A73" s="1">
        <v>40768</v>
      </c>
      <c r="B73" t="s">
        <v>8</v>
      </c>
      <c r="C73">
        <v>184</v>
      </c>
      <c r="D73">
        <v>2.2000000000000002</v>
      </c>
      <c r="E73">
        <v>404.8</v>
      </c>
      <c r="F73">
        <f t="shared" si="5"/>
        <v>2298</v>
      </c>
      <c r="G73">
        <f t="shared" si="3"/>
        <v>0.1</v>
      </c>
      <c r="H73">
        <f t="shared" si="4"/>
        <v>18.400000000000002</v>
      </c>
    </row>
    <row r="74" spans="1:8" x14ac:dyDescent="0.35">
      <c r="A74" s="1">
        <v>40789</v>
      </c>
      <c r="B74" t="s">
        <v>8</v>
      </c>
      <c r="C74">
        <v>77</v>
      </c>
      <c r="D74">
        <v>2.2000000000000002</v>
      </c>
      <c r="E74">
        <v>169.4</v>
      </c>
      <c r="F74">
        <f t="shared" si="5"/>
        <v>2375</v>
      </c>
      <c r="G74">
        <f t="shared" si="3"/>
        <v>0.1</v>
      </c>
      <c r="H74">
        <f t="shared" si="4"/>
        <v>7.7</v>
      </c>
    </row>
    <row r="75" spans="1:8" x14ac:dyDescent="0.35">
      <c r="A75" s="1">
        <v>40892</v>
      </c>
      <c r="B75" t="s">
        <v>8</v>
      </c>
      <c r="C75">
        <v>108</v>
      </c>
      <c r="D75">
        <v>2.2000000000000002</v>
      </c>
      <c r="E75">
        <v>237.60000000000002</v>
      </c>
      <c r="F75">
        <f t="shared" si="5"/>
        <v>2483</v>
      </c>
      <c r="G75">
        <f t="shared" si="3"/>
        <v>0.1</v>
      </c>
      <c r="H75">
        <f t="shared" si="4"/>
        <v>10.8</v>
      </c>
    </row>
    <row r="76" spans="1:8" x14ac:dyDescent="0.35">
      <c r="A76" s="1">
        <v>40903</v>
      </c>
      <c r="B76" t="s">
        <v>8</v>
      </c>
      <c r="C76">
        <v>197</v>
      </c>
      <c r="D76">
        <v>2.2000000000000002</v>
      </c>
      <c r="E76">
        <v>433.40000000000003</v>
      </c>
      <c r="F76">
        <f t="shared" si="5"/>
        <v>2680</v>
      </c>
      <c r="G76">
        <f t="shared" si="3"/>
        <v>0.1</v>
      </c>
      <c r="H76">
        <f t="shared" si="4"/>
        <v>19.700000000000003</v>
      </c>
    </row>
    <row r="77" spans="1:8" x14ac:dyDescent="0.35">
      <c r="A77" s="1">
        <v>41006</v>
      </c>
      <c r="B77" t="s">
        <v>8</v>
      </c>
      <c r="C77">
        <v>152</v>
      </c>
      <c r="D77">
        <v>2.25</v>
      </c>
      <c r="E77">
        <v>342</v>
      </c>
      <c r="F77">
        <f t="shared" si="5"/>
        <v>2832</v>
      </c>
      <c r="G77">
        <f t="shared" si="3"/>
        <v>0.1</v>
      </c>
      <c r="H77">
        <f t="shared" si="4"/>
        <v>15.200000000000001</v>
      </c>
    </row>
    <row r="78" spans="1:8" x14ac:dyDescent="0.35">
      <c r="A78" s="1">
        <v>41014</v>
      </c>
      <c r="B78" t="s">
        <v>8</v>
      </c>
      <c r="C78">
        <v>141</v>
      </c>
      <c r="D78">
        <v>2.25</v>
      </c>
      <c r="E78">
        <v>317.25</v>
      </c>
      <c r="F78">
        <f t="shared" si="5"/>
        <v>2973</v>
      </c>
      <c r="G78">
        <f t="shared" si="3"/>
        <v>0.1</v>
      </c>
      <c r="H78">
        <f t="shared" si="4"/>
        <v>14.100000000000001</v>
      </c>
    </row>
    <row r="79" spans="1:8" x14ac:dyDescent="0.35">
      <c r="A79" s="1">
        <v>41177</v>
      </c>
      <c r="B79" t="s">
        <v>8</v>
      </c>
      <c r="C79">
        <v>155</v>
      </c>
      <c r="D79">
        <v>2.25</v>
      </c>
      <c r="E79">
        <v>348.75</v>
      </c>
      <c r="F79">
        <f t="shared" si="5"/>
        <v>3128</v>
      </c>
      <c r="G79">
        <f t="shared" si="3"/>
        <v>0.1</v>
      </c>
      <c r="H79">
        <f t="shared" si="4"/>
        <v>15.5</v>
      </c>
    </row>
    <row r="80" spans="1:8" x14ac:dyDescent="0.35">
      <c r="A80" s="1">
        <v>41432</v>
      </c>
      <c r="B80" t="s">
        <v>8</v>
      </c>
      <c r="C80">
        <v>81</v>
      </c>
      <c r="D80">
        <v>2.2200000000000002</v>
      </c>
      <c r="E80">
        <v>179.82000000000002</v>
      </c>
      <c r="F80">
        <f t="shared" si="5"/>
        <v>3209</v>
      </c>
      <c r="G80">
        <f t="shared" si="3"/>
        <v>0.1</v>
      </c>
      <c r="H80">
        <f t="shared" si="4"/>
        <v>8.1</v>
      </c>
    </row>
    <row r="81" spans="1:8" x14ac:dyDescent="0.35">
      <c r="A81" s="1">
        <v>41464</v>
      </c>
      <c r="B81" t="s">
        <v>8</v>
      </c>
      <c r="C81">
        <v>172</v>
      </c>
      <c r="D81">
        <v>2.2200000000000002</v>
      </c>
      <c r="E81">
        <v>381.84000000000003</v>
      </c>
      <c r="F81">
        <f t="shared" si="5"/>
        <v>3381</v>
      </c>
      <c r="G81">
        <f t="shared" si="3"/>
        <v>0.1</v>
      </c>
      <c r="H81">
        <f t="shared" si="4"/>
        <v>17.2</v>
      </c>
    </row>
    <row r="82" spans="1:8" x14ac:dyDescent="0.35">
      <c r="A82" s="1">
        <v>41485</v>
      </c>
      <c r="B82" t="s">
        <v>8</v>
      </c>
      <c r="C82">
        <v>116</v>
      </c>
      <c r="D82">
        <v>2.2200000000000002</v>
      </c>
      <c r="E82">
        <v>257.52000000000004</v>
      </c>
      <c r="F82">
        <f t="shared" si="5"/>
        <v>3497</v>
      </c>
      <c r="G82">
        <f t="shared" si="3"/>
        <v>0.1</v>
      </c>
      <c r="H82">
        <f t="shared" si="4"/>
        <v>11.600000000000001</v>
      </c>
    </row>
    <row r="83" spans="1:8" x14ac:dyDescent="0.35">
      <c r="A83" s="1">
        <v>41563</v>
      </c>
      <c r="B83" t="s">
        <v>8</v>
      </c>
      <c r="C83">
        <v>62</v>
      </c>
      <c r="D83">
        <v>2.2200000000000002</v>
      </c>
      <c r="E83">
        <v>137.64000000000001</v>
      </c>
      <c r="F83">
        <f t="shared" si="5"/>
        <v>3559</v>
      </c>
      <c r="G83">
        <f t="shared" si="3"/>
        <v>0.1</v>
      </c>
      <c r="H83">
        <f t="shared" si="4"/>
        <v>6.2</v>
      </c>
    </row>
    <row r="84" spans="1:8" x14ac:dyDescent="0.35">
      <c r="A84" s="1">
        <v>41567</v>
      </c>
      <c r="B84" t="s">
        <v>8</v>
      </c>
      <c r="C84">
        <v>184</v>
      </c>
      <c r="D84">
        <v>2.2200000000000002</v>
      </c>
      <c r="E84">
        <v>408.48</v>
      </c>
      <c r="F84">
        <f t="shared" si="5"/>
        <v>3743</v>
      </c>
      <c r="G84">
        <f t="shared" si="3"/>
        <v>0.1</v>
      </c>
      <c r="H84">
        <f t="shared" si="4"/>
        <v>18.400000000000002</v>
      </c>
    </row>
    <row r="85" spans="1:8" x14ac:dyDescent="0.35">
      <c r="A85" s="1">
        <v>41570</v>
      </c>
      <c r="B85" t="s">
        <v>8</v>
      </c>
      <c r="C85">
        <v>97</v>
      </c>
      <c r="D85">
        <v>2.2200000000000002</v>
      </c>
      <c r="E85">
        <v>215.34000000000003</v>
      </c>
      <c r="F85">
        <f t="shared" si="5"/>
        <v>3840</v>
      </c>
      <c r="G85">
        <f t="shared" si="3"/>
        <v>0.1</v>
      </c>
      <c r="H85">
        <f t="shared" si="4"/>
        <v>9.7000000000000011</v>
      </c>
    </row>
    <row r="86" spans="1:8" x14ac:dyDescent="0.35">
      <c r="A86" s="1">
        <v>41624</v>
      </c>
      <c r="B86" t="s">
        <v>8</v>
      </c>
      <c r="C86">
        <v>100</v>
      </c>
      <c r="D86">
        <v>2.2200000000000002</v>
      </c>
      <c r="E86">
        <v>222.00000000000003</v>
      </c>
      <c r="F86">
        <f t="shared" si="5"/>
        <v>3940</v>
      </c>
      <c r="G86">
        <f t="shared" si="3"/>
        <v>0.1</v>
      </c>
      <c r="H86">
        <f t="shared" si="4"/>
        <v>10</v>
      </c>
    </row>
    <row r="87" spans="1:8" x14ac:dyDescent="0.35">
      <c r="A87" s="1">
        <v>41690</v>
      </c>
      <c r="B87" t="s">
        <v>8</v>
      </c>
      <c r="C87">
        <v>185</v>
      </c>
      <c r="D87">
        <v>2.23</v>
      </c>
      <c r="E87">
        <v>412.55</v>
      </c>
      <c r="F87">
        <f t="shared" si="5"/>
        <v>4125</v>
      </c>
      <c r="G87">
        <f t="shared" si="3"/>
        <v>0.1</v>
      </c>
      <c r="H87">
        <f t="shared" si="4"/>
        <v>18.5</v>
      </c>
    </row>
    <row r="88" spans="1:8" x14ac:dyDescent="0.35">
      <c r="A88" s="1">
        <v>41832</v>
      </c>
      <c r="B88" t="s">
        <v>8</v>
      </c>
      <c r="C88">
        <v>184</v>
      </c>
      <c r="D88">
        <v>2.23</v>
      </c>
      <c r="E88">
        <v>410.32</v>
      </c>
      <c r="F88">
        <f t="shared" si="5"/>
        <v>4309</v>
      </c>
      <c r="G88">
        <f t="shared" si="3"/>
        <v>0.1</v>
      </c>
      <c r="H88">
        <f t="shared" si="4"/>
        <v>18.400000000000002</v>
      </c>
    </row>
    <row r="89" spans="1:8" x14ac:dyDescent="0.35">
      <c r="A89" s="1">
        <v>38388</v>
      </c>
      <c r="B89" t="s">
        <v>17</v>
      </c>
      <c r="C89">
        <v>12</v>
      </c>
      <c r="D89">
        <v>2</v>
      </c>
      <c r="E89">
        <v>24</v>
      </c>
      <c r="F89">
        <f t="shared" si="5"/>
        <v>12</v>
      </c>
      <c r="G89">
        <f t="shared" si="3"/>
        <v>0</v>
      </c>
      <c r="H89">
        <f t="shared" si="4"/>
        <v>0</v>
      </c>
    </row>
    <row r="90" spans="1:8" x14ac:dyDescent="0.35">
      <c r="A90" s="1">
        <v>39120</v>
      </c>
      <c r="B90" t="s">
        <v>17</v>
      </c>
      <c r="C90">
        <v>5</v>
      </c>
      <c r="D90">
        <v>2.09</v>
      </c>
      <c r="E90">
        <v>10.45</v>
      </c>
      <c r="F90">
        <f t="shared" si="5"/>
        <v>17</v>
      </c>
      <c r="G90">
        <f t="shared" si="3"/>
        <v>0</v>
      </c>
      <c r="H90">
        <f t="shared" si="4"/>
        <v>0</v>
      </c>
    </row>
    <row r="91" spans="1:8" x14ac:dyDescent="0.35">
      <c r="A91" s="1">
        <v>39448</v>
      </c>
      <c r="B91" t="s">
        <v>17</v>
      </c>
      <c r="C91">
        <v>1</v>
      </c>
      <c r="D91">
        <v>2.15</v>
      </c>
      <c r="E91">
        <v>2.15</v>
      </c>
      <c r="F91">
        <f t="shared" si="5"/>
        <v>18</v>
      </c>
      <c r="G91">
        <f t="shared" si="3"/>
        <v>0</v>
      </c>
      <c r="H91">
        <f t="shared" si="4"/>
        <v>0</v>
      </c>
    </row>
    <row r="92" spans="1:8" x14ac:dyDescent="0.35">
      <c r="A92" s="1">
        <v>41336</v>
      </c>
      <c r="B92" t="s">
        <v>17</v>
      </c>
      <c r="C92">
        <v>17</v>
      </c>
      <c r="D92">
        <v>2.2200000000000002</v>
      </c>
      <c r="E92">
        <v>37.74</v>
      </c>
      <c r="F92">
        <f t="shared" si="5"/>
        <v>35</v>
      </c>
      <c r="G92">
        <f t="shared" si="3"/>
        <v>0</v>
      </c>
      <c r="H92">
        <f t="shared" si="4"/>
        <v>0</v>
      </c>
    </row>
    <row r="93" spans="1:8" x14ac:dyDescent="0.35">
      <c r="A93" s="1">
        <v>41509</v>
      </c>
      <c r="B93" t="s">
        <v>17</v>
      </c>
      <c r="C93">
        <v>4</v>
      </c>
      <c r="D93">
        <v>2.2200000000000002</v>
      </c>
      <c r="E93">
        <v>8.8800000000000008</v>
      </c>
      <c r="F93">
        <f t="shared" si="5"/>
        <v>39</v>
      </c>
      <c r="G93">
        <f t="shared" si="3"/>
        <v>0</v>
      </c>
      <c r="H93">
        <f t="shared" si="4"/>
        <v>0</v>
      </c>
    </row>
    <row r="94" spans="1:8" x14ac:dyDescent="0.35">
      <c r="A94" s="1">
        <v>40073</v>
      </c>
      <c r="B94" t="s">
        <v>202</v>
      </c>
      <c r="C94">
        <v>3</v>
      </c>
      <c r="D94">
        <v>2.13</v>
      </c>
      <c r="E94">
        <v>6.39</v>
      </c>
      <c r="F94">
        <f t="shared" si="5"/>
        <v>3</v>
      </c>
      <c r="G94">
        <f t="shared" si="3"/>
        <v>0</v>
      </c>
      <c r="H94">
        <f t="shared" si="4"/>
        <v>0</v>
      </c>
    </row>
    <row r="95" spans="1:8" x14ac:dyDescent="0.35">
      <c r="A95" s="1">
        <v>41315</v>
      </c>
      <c r="B95" t="s">
        <v>202</v>
      </c>
      <c r="C95">
        <v>19</v>
      </c>
      <c r="D95">
        <v>2.2200000000000002</v>
      </c>
      <c r="E95">
        <v>42.180000000000007</v>
      </c>
      <c r="F95">
        <f t="shared" si="5"/>
        <v>22</v>
      </c>
      <c r="G95">
        <f t="shared" si="3"/>
        <v>0</v>
      </c>
      <c r="H95">
        <f t="shared" si="4"/>
        <v>0</v>
      </c>
    </row>
    <row r="96" spans="1:8" x14ac:dyDescent="0.35">
      <c r="A96" s="1">
        <v>41538</v>
      </c>
      <c r="B96" t="s">
        <v>202</v>
      </c>
      <c r="C96">
        <v>5</v>
      </c>
      <c r="D96">
        <v>2.2200000000000002</v>
      </c>
      <c r="E96">
        <v>11.100000000000001</v>
      </c>
      <c r="F96">
        <f t="shared" si="5"/>
        <v>27</v>
      </c>
      <c r="G96">
        <f t="shared" si="3"/>
        <v>0</v>
      </c>
      <c r="H96">
        <f t="shared" si="4"/>
        <v>0</v>
      </c>
    </row>
    <row r="97" spans="1:8" x14ac:dyDescent="0.35">
      <c r="A97" s="1">
        <v>38583</v>
      </c>
      <c r="B97" t="s">
        <v>74</v>
      </c>
      <c r="C97">
        <v>16</v>
      </c>
      <c r="D97">
        <v>2</v>
      </c>
      <c r="E97">
        <v>32</v>
      </c>
      <c r="F97">
        <f t="shared" si="5"/>
        <v>16</v>
      </c>
      <c r="G97">
        <f t="shared" si="3"/>
        <v>0</v>
      </c>
      <c r="H97">
        <f t="shared" si="4"/>
        <v>0</v>
      </c>
    </row>
    <row r="98" spans="1:8" x14ac:dyDescent="0.35">
      <c r="A98" s="1">
        <v>38978</v>
      </c>
      <c r="B98" t="s">
        <v>74</v>
      </c>
      <c r="C98">
        <v>10</v>
      </c>
      <c r="D98">
        <v>2.0499999999999998</v>
      </c>
      <c r="E98">
        <v>20.5</v>
      </c>
      <c r="F98">
        <f t="shared" si="5"/>
        <v>26</v>
      </c>
      <c r="G98">
        <f t="shared" si="3"/>
        <v>0</v>
      </c>
      <c r="H98">
        <f t="shared" si="4"/>
        <v>0</v>
      </c>
    </row>
    <row r="99" spans="1:8" x14ac:dyDescent="0.35">
      <c r="A99" s="1">
        <v>39573</v>
      </c>
      <c r="B99" t="s">
        <v>74</v>
      </c>
      <c r="C99">
        <v>8</v>
      </c>
      <c r="D99">
        <v>2.15</v>
      </c>
      <c r="E99">
        <v>17.2</v>
      </c>
      <c r="F99">
        <f t="shared" si="5"/>
        <v>34</v>
      </c>
      <c r="G99">
        <f t="shared" si="3"/>
        <v>0</v>
      </c>
      <c r="H99">
        <f t="shared" si="4"/>
        <v>0</v>
      </c>
    </row>
    <row r="100" spans="1:8" x14ac:dyDescent="0.35">
      <c r="A100" s="1">
        <v>40336</v>
      </c>
      <c r="B100" t="s">
        <v>74</v>
      </c>
      <c r="C100">
        <v>17</v>
      </c>
      <c r="D100">
        <v>2.1</v>
      </c>
      <c r="E100">
        <v>35.700000000000003</v>
      </c>
      <c r="F100">
        <f t="shared" si="5"/>
        <v>51</v>
      </c>
      <c r="G100">
        <f t="shared" si="3"/>
        <v>0</v>
      </c>
      <c r="H100">
        <f t="shared" si="4"/>
        <v>0</v>
      </c>
    </row>
    <row r="101" spans="1:8" x14ac:dyDescent="0.35">
      <c r="A101" s="1">
        <v>40348</v>
      </c>
      <c r="B101" t="s">
        <v>74</v>
      </c>
      <c r="C101">
        <v>11</v>
      </c>
      <c r="D101">
        <v>2.1</v>
      </c>
      <c r="E101">
        <v>23.1</v>
      </c>
      <c r="F101">
        <f t="shared" si="5"/>
        <v>62</v>
      </c>
      <c r="G101">
        <f t="shared" si="3"/>
        <v>0</v>
      </c>
      <c r="H101">
        <f t="shared" si="4"/>
        <v>0</v>
      </c>
    </row>
    <row r="102" spans="1:8" x14ac:dyDescent="0.35">
      <c r="A102" s="1">
        <v>38851</v>
      </c>
      <c r="B102" t="s">
        <v>110</v>
      </c>
      <c r="C102">
        <v>19</v>
      </c>
      <c r="D102">
        <v>2.0499999999999998</v>
      </c>
      <c r="E102">
        <v>38.949999999999996</v>
      </c>
      <c r="F102">
        <f t="shared" si="5"/>
        <v>19</v>
      </c>
      <c r="G102">
        <f t="shared" si="3"/>
        <v>0</v>
      </c>
      <c r="H102">
        <f t="shared" si="4"/>
        <v>0</v>
      </c>
    </row>
    <row r="103" spans="1:8" x14ac:dyDescent="0.35">
      <c r="A103" s="1">
        <v>40101</v>
      </c>
      <c r="B103" t="s">
        <v>110</v>
      </c>
      <c r="C103">
        <v>10</v>
      </c>
      <c r="D103">
        <v>2.13</v>
      </c>
      <c r="E103">
        <v>21.299999999999997</v>
      </c>
      <c r="F103">
        <f t="shared" si="5"/>
        <v>29</v>
      </c>
      <c r="G103">
        <f t="shared" si="3"/>
        <v>0</v>
      </c>
      <c r="H103">
        <f t="shared" si="4"/>
        <v>0</v>
      </c>
    </row>
    <row r="104" spans="1:8" x14ac:dyDescent="0.35">
      <c r="A104" s="1">
        <v>40669</v>
      </c>
      <c r="B104" t="s">
        <v>110</v>
      </c>
      <c r="C104">
        <v>1</v>
      </c>
      <c r="D104">
        <v>2.2000000000000002</v>
      </c>
      <c r="E104">
        <v>2.2000000000000002</v>
      </c>
      <c r="F104">
        <f t="shared" si="5"/>
        <v>30</v>
      </c>
      <c r="G104">
        <f t="shared" si="3"/>
        <v>0</v>
      </c>
      <c r="H104">
        <f t="shared" si="4"/>
        <v>0</v>
      </c>
    </row>
    <row r="105" spans="1:8" x14ac:dyDescent="0.35">
      <c r="A105" s="1">
        <v>40943</v>
      </c>
      <c r="B105" t="s">
        <v>110</v>
      </c>
      <c r="C105">
        <v>9</v>
      </c>
      <c r="D105">
        <v>2.25</v>
      </c>
      <c r="E105">
        <v>20.25</v>
      </c>
      <c r="F105">
        <f t="shared" si="5"/>
        <v>39</v>
      </c>
      <c r="G105">
        <f t="shared" si="3"/>
        <v>0</v>
      </c>
      <c r="H105">
        <f t="shared" si="4"/>
        <v>0</v>
      </c>
    </row>
    <row r="106" spans="1:8" x14ac:dyDescent="0.35">
      <c r="A106" s="1">
        <v>41154</v>
      </c>
      <c r="B106" t="s">
        <v>110</v>
      </c>
      <c r="C106">
        <v>5</v>
      </c>
      <c r="D106">
        <v>2.25</v>
      </c>
      <c r="E106">
        <v>11.25</v>
      </c>
      <c r="F106">
        <f t="shared" si="5"/>
        <v>44</v>
      </c>
      <c r="G106">
        <f t="shared" si="3"/>
        <v>0</v>
      </c>
      <c r="H106">
        <f t="shared" si="4"/>
        <v>0</v>
      </c>
    </row>
    <row r="107" spans="1:8" x14ac:dyDescent="0.35">
      <c r="A107" s="1">
        <v>38596</v>
      </c>
      <c r="B107" t="s">
        <v>79</v>
      </c>
      <c r="C107">
        <v>8</v>
      </c>
      <c r="D107">
        <v>2</v>
      </c>
      <c r="E107">
        <v>16</v>
      </c>
      <c r="F107">
        <f t="shared" si="5"/>
        <v>8</v>
      </c>
      <c r="G107">
        <f t="shared" si="3"/>
        <v>0</v>
      </c>
      <c r="H107">
        <f t="shared" si="4"/>
        <v>0</v>
      </c>
    </row>
    <row r="108" spans="1:8" x14ac:dyDescent="0.35">
      <c r="A108" s="1">
        <v>41559</v>
      </c>
      <c r="B108" t="s">
        <v>79</v>
      </c>
      <c r="C108">
        <v>14</v>
      </c>
      <c r="D108">
        <v>2.2200000000000002</v>
      </c>
      <c r="E108">
        <v>31.080000000000002</v>
      </c>
      <c r="F108">
        <f t="shared" si="5"/>
        <v>22</v>
      </c>
      <c r="G108">
        <f t="shared" si="3"/>
        <v>0</v>
      </c>
      <c r="H108">
        <f t="shared" si="4"/>
        <v>0</v>
      </c>
    </row>
    <row r="109" spans="1:8" x14ac:dyDescent="0.35">
      <c r="A109" s="1">
        <v>38640</v>
      </c>
      <c r="B109" t="s">
        <v>84</v>
      </c>
      <c r="C109">
        <v>17</v>
      </c>
      <c r="D109">
        <v>2</v>
      </c>
      <c r="E109">
        <v>34</v>
      </c>
      <c r="F109">
        <f t="shared" si="5"/>
        <v>17</v>
      </c>
      <c r="G109">
        <f t="shared" si="3"/>
        <v>0</v>
      </c>
      <c r="H109">
        <f t="shared" si="4"/>
        <v>0</v>
      </c>
    </row>
    <row r="110" spans="1:8" x14ac:dyDescent="0.35">
      <c r="A110" s="1">
        <v>39064</v>
      </c>
      <c r="B110" t="s">
        <v>84</v>
      </c>
      <c r="C110">
        <v>6</v>
      </c>
      <c r="D110">
        <v>2.0499999999999998</v>
      </c>
      <c r="E110">
        <v>12.299999999999999</v>
      </c>
      <c r="F110">
        <f t="shared" si="5"/>
        <v>23</v>
      </c>
      <c r="G110">
        <f t="shared" si="3"/>
        <v>0</v>
      </c>
      <c r="H110">
        <f t="shared" si="4"/>
        <v>0</v>
      </c>
    </row>
    <row r="111" spans="1:8" x14ac:dyDescent="0.35">
      <c r="A111" s="1">
        <v>39821</v>
      </c>
      <c r="B111" t="s">
        <v>84</v>
      </c>
      <c r="C111">
        <v>11</v>
      </c>
      <c r="D111">
        <v>2.13</v>
      </c>
      <c r="E111">
        <v>23.43</v>
      </c>
      <c r="F111">
        <f t="shared" si="5"/>
        <v>34</v>
      </c>
      <c r="G111">
        <f t="shared" si="3"/>
        <v>0</v>
      </c>
      <c r="H111">
        <f t="shared" si="4"/>
        <v>0</v>
      </c>
    </row>
    <row r="112" spans="1:8" x14ac:dyDescent="0.35">
      <c r="A112" s="1">
        <v>41642</v>
      </c>
      <c r="B112" t="s">
        <v>84</v>
      </c>
      <c r="C112">
        <v>18</v>
      </c>
      <c r="D112">
        <v>2.23</v>
      </c>
      <c r="E112">
        <v>40.14</v>
      </c>
      <c r="F112">
        <f t="shared" si="5"/>
        <v>52</v>
      </c>
      <c r="G112">
        <f t="shared" si="3"/>
        <v>0</v>
      </c>
      <c r="H112">
        <f t="shared" si="4"/>
        <v>0</v>
      </c>
    </row>
    <row r="113" spans="1:8" x14ac:dyDescent="0.35">
      <c r="A113" s="1">
        <v>39925</v>
      </c>
      <c r="B113" t="s">
        <v>188</v>
      </c>
      <c r="C113">
        <v>15</v>
      </c>
      <c r="D113">
        <v>2.13</v>
      </c>
      <c r="E113">
        <v>31.95</v>
      </c>
      <c r="F113">
        <f t="shared" si="5"/>
        <v>15</v>
      </c>
      <c r="G113">
        <f t="shared" si="3"/>
        <v>0</v>
      </c>
      <c r="H113">
        <f t="shared" si="4"/>
        <v>0</v>
      </c>
    </row>
    <row r="114" spans="1:8" x14ac:dyDescent="0.35">
      <c r="A114" s="1">
        <v>41898</v>
      </c>
      <c r="B114" t="s">
        <v>188</v>
      </c>
      <c r="C114">
        <v>14</v>
      </c>
      <c r="D114">
        <v>2.23</v>
      </c>
      <c r="E114">
        <v>31.22</v>
      </c>
      <c r="F114">
        <f t="shared" si="5"/>
        <v>29</v>
      </c>
      <c r="G114">
        <f t="shared" si="3"/>
        <v>0</v>
      </c>
      <c r="H114">
        <f t="shared" si="4"/>
        <v>0</v>
      </c>
    </row>
    <row r="115" spans="1:8" x14ac:dyDescent="0.35">
      <c r="A115" s="1">
        <v>41273</v>
      </c>
      <c r="B115" t="s">
        <v>233</v>
      </c>
      <c r="C115">
        <v>14</v>
      </c>
      <c r="D115">
        <v>2.25</v>
      </c>
      <c r="E115">
        <v>31.5</v>
      </c>
      <c r="F115">
        <f t="shared" si="5"/>
        <v>14</v>
      </c>
      <c r="G115">
        <f t="shared" si="3"/>
        <v>0</v>
      </c>
      <c r="H115">
        <f t="shared" si="4"/>
        <v>0</v>
      </c>
    </row>
    <row r="116" spans="1:8" x14ac:dyDescent="0.35">
      <c r="A116" s="1">
        <v>41014</v>
      </c>
      <c r="B116" t="s">
        <v>231</v>
      </c>
      <c r="C116">
        <v>15</v>
      </c>
      <c r="D116">
        <v>2.25</v>
      </c>
      <c r="E116">
        <v>33.75</v>
      </c>
      <c r="F116">
        <f t="shared" si="5"/>
        <v>15</v>
      </c>
      <c r="G116">
        <f t="shared" si="3"/>
        <v>0</v>
      </c>
      <c r="H116">
        <f t="shared" si="4"/>
        <v>0</v>
      </c>
    </row>
    <row r="117" spans="1:8" x14ac:dyDescent="0.35">
      <c r="A117" s="1">
        <v>41208</v>
      </c>
      <c r="B117" t="s">
        <v>231</v>
      </c>
      <c r="C117">
        <v>2</v>
      </c>
      <c r="D117">
        <v>2.25</v>
      </c>
      <c r="E117">
        <v>4.5</v>
      </c>
      <c r="F117">
        <f t="shared" si="5"/>
        <v>17</v>
      </c>
      <c r="G117">
        <f t="shared" si="3"/>
        <v>0</v>
      </c>
      <c r="H117">
        <f t="shared" si="4"/>
        <v>0</v>
      </c>
    </row>
    <row r="118" spans="1:8" x14ac:dyDescent="0.35">
      <c r="A118" s="1">
        <v>41498</v>
      </c>
      <c r="B118" t="s">
        <v>231</v>
      </c>
      <c r="C118">
        <v>8</v>
      </c>
      <c r="D118">
        <v>2.2200000000000002</v>
      </c>
      <c r="E118">
        <v>17.760000000000002</v>
      </c>
      <c r="F118">
        <f t="shared" si="5"/>
        <v>25</v>
      </c>
      <c r="G118">
        <f t="shared" si="3"/>
        <v>0</v>
      </c>
      <c r="H118">
        <f t="shared" si="4"/>
        <v>0</v>
      </c>
    </row>
    <row r="119" spans="1:8" x14ac:dyDescent="0.35">
      <c r="A119" s="1">
        <v>38401</v>
      </c>
      <c r="B119" t="s">
        <v>21</v>
      </c>
      <c r="C119">
        <v>91</v>
      </c>
      <c r="D119">
        <v>2</v>
      </c>
      <c r="E119">
        <v>182</v>
      </c>
      <c r="F119">
        <f t="shared" si="5"/>
        <v>91</v>
      </c>
      <c r="G119">
        <f t="shared" si="3"/>
        <v>0</v>
      </c>
      <c r="H119">
        <f t="shared" si="4"/>
        <v>0</v>
      </c>
    </row>
    <row r="120" spans="1:8" x14ac:dyDescent="0.35">
      <c r="A120" s="1">
        <v>38581</v>
      </c>
      <c r="B120" t="s">
        <v>21</v>
      </c>
      <c r="C120">
        <v>41</v>
      </c>
      <c r="D120">
        <v>2</v>
      </c>
      <c r="E120">
        <v>82</v>
      </c>
      <c r="F120">
        <f t="shared" si="5"/>
        <v>132</v>
      </c>
      <c r="G120">
        <f t="shared" si="3"/>
        <v>0.05</v>
      </c>
      <c r="H120">
        <f t="shared" si="4"/>
        <v>2.0500000000000003</v>
      </c>
    </row>
    <row r="121" spans="1:8" x14ac:dyDescent="0.35">
      <c r="A121" s="1">
        <v>38599</v>
      </c>
      <c r="B121" t="s">
        <v>21</v>
      </c>
      <c r="C121">
        <v>63</v>
      </c>
      <c r="D121">
        <v>2</v>
      </c>
      <c r="E121">
        <v>126</v>
      </c>
      <c r="F121">
        <f t="shared" si="5"/>
        <v>195</v>
      </c>
      <c r="G121">
        <f t="shared" si="3"/>
        <v>0.05</v>
      </c>
      <c r="H121">
        <f t="shared" si="4"/>
        <v>3.1500000000000004</v>
      </c>
    </row>
    <row r="122" spans="1:8" x14ac:dyDescent="0.35">
      <c r="A122" s="1">
        <v>38645</v>
      </c>
      <c r="B122" t="s">
        <v>21</v>
      </c>
      <c r="C122">
        <v>125</v>
      </c>
      <c r="D122">
        <v>2</v>
      </c>
      <c r="E122">
        <v>250</v>
      </c>
      <c r="F122">
        <f t="shared" si="5"/>
        <v>320</v>
      </c>
      <c r="G122">
        <f t="shared" si="3"/>
        <v>0.05</v>
      </c>
      <c r="H122">
        <f t="shared" si="4"/>
        <v>6.25</v>
      </c>
    </row>
    <row r="123" spans="1:8" x14ac:dyDescent="0.35">
      <c r="A123" s="1">
        <v>38786</v>
      </c>
      <c r="B123" t="s">
        <v>21</v>
      </c>
      <c r="C123">
        <v>170</v>
      </c>
      <c r="D123">
        <v>2.0499999999999998</v>
      </c>
      <c r="E123">
        <v>348.49999999999994</v>
      </c>
      <c r="F123">
        <f t="shared" si="5"/>
        <v>490</v>
      </c>
      <c r="G123">
        <f t="shared" si="3"/>
        <v>0.05</v>
      </c>
      <c r="H123">
        <f t="shared" si="4"/>
        <v>8.5</v>
      </c>
    </row>
    <row r="124" spans="1:8" x14ac:dyDescent="0.35">
      <c r="A124" s="1">
        <v>39021</v>
      </c>
      <c r="B124" t="s">
        <v>21</v>
      </c>
      <c r="C124">
        <v>186</v>
      </c>
      <c r="D124">
        <v>2.0499999999999998</v>
      </c>
      <c r="E124">
        <v>381.29999999999995</v>
      </c>
      <c r="F124">
        <f t="shared" si="5"/>
        <v>676</v>
      </c>
      <c r="G124">
        <f t="shared" si="3"/>
        <v>0.05</v>
      </c>
      <c r="H124">
        <f t="shared" si="4"/>
        <v>9.3000000000000007</v>
      </c>
    </row>
    <row r="125" spans="1:8" x14ac:dyDescent="0.35">
      <c r="A125" s="1">
        <v>39220</v>
      </c>
      <c r="B125" t="s">
        <v>21</v>
      </c>
      <c r="C125">
        <v>186</v>
      </c>
      <c r="D125">
        <v>2.09</v>
      </c>
      <c r="E125">
        <v>388.73999999999995</v>
      </c>
      <c r="F125">
        <f t="shared" si="5"/>
        <v>862</v>
      </c>
      <c r="G125">
        <f t="shared" si="3"/>
        <v>0.05</v>
      </c>
      <c r="H125">
        <f t="shared" si="4"/>
        <v>9.3000000000000007</v>
      </c>
    </row>
    <row r="126" spans="1:8" x14ac:dyDescent="0.35">
      <c r="A126" s="1">
        <v>39239</v>
      </c>
      <c r="B126" t="s">
        <v>21</v>
      </c>
      <c r="C126">
        <v>128</v>
      </c>
      <c r="D126">
        <v>2.09</v>
      </c>
      <c r="E126">
        <v>267.52</v>
      </c>
      <c r="F126">
        <f t="shared" si="5"/>
        <v>990</v>
      </c>
      <c r="G126">
        <f t="shared" si="3"/>
        <v>0.05</v>
      </c>
      <c r="H126">
        <f t="shared" si="4"/>
        <v>6.4</v>
      </c>
    </row>
    <row r="127" spans="1:8" x14ac:dyDescent="0.35">
      <c r="A127" s="1">
        <v>39357</v>
      </c>
      <c r="B127" t="s">
        <v>21</v>
      </c>
      <c r="C127">
        <v>151</v>
      </c>
      <c r="D127">
        <v>2.09</v>
      </c>
      <c r="E127">
        <v>315.58999999999997</v>
      </c>
      <c r="F127">
        <f t="shared" si="5"/>
        <v>1141</v>
      </c>
      <c r="G127">
        <f t="shared" si="3"/>
        <v>0.1</v>
      </c>
      <c r="H127">
        <f t="shared" si="4"/>
        <v>15.100000000000001</v>
      </c>
    </row>
    <row r="128" spans="1:8" x14ac:dyDescent="0.35">
      <c r="A128" s="1">
        <v>39432</v>
      </c>
      <c r="B128" t="s">
        <v>21</v>
      </c>
      <c r="C128">
        <v>146</v>
      </c>
      <c r="D128">
        <v>2.09</v>
      </c>
      <c r="E128">
        <v>305.14</v>
      </c>
      <c r="F128">
        <f t="shared" si="5"/>
        <v>1287</v>
      </c>
      <c r="G128">
        <f t="shared" si="3"/>
        <v>0.1</v>
      </c>
      <c r="H128">
        <f t="shared" si="4"/>
        <v>14.600000000000001</v>
      </c>
    </row>
    <row r="129" spans="1:8" x14ac:dyDescent="0.35">
      <c r="A129" s="1">
        <v>39440</v>
      </c>
      <c r="B129" t="s">
        <v>21</v>
      </c>
      <c r="C129">
        <v>100</v>
      </c>
      <c r="D129">
        <v>2.09</v>
      </c>
      <c r="E129">
        <v>209</v>
      </c>
      <c r="F129">
        <f t="shared" si="5"/>
        <v>1387</v>
      </c>
      <c r="G129">
        <f t="shared" si="3"/>
        <v>0.1</v>
      </c>
      <c r="H129">
        <f t="shared" si="4"/>
        <v>10</v>
      </c>
    </row>
    <row r="130" spans="1:8" x14ac:dyDescent="0.35">
      <c r="A130" s="1">
        <v>39529</v>
      </c>
      <c r="B130" t="s">
        <v>21</v>
      </c>
      <c r="C130">
        <v>46</v>
      </c>
      <c r="D130">
        <v>2.15</v>
      </c>
      <c r="E130">
        <v>98.899999999999991</v>
      </c>
      <c r="F130">
        <f t="shared" si="5"/>
        <v>1433</v>
      </c>
      <c r="G130">
        <f t="shared" si="3"/>
        <v>0.1</v>
      </c>
      <c r="H130">
        <f t="shared" si="4"/>
        <v>4.6000000000000005</v>
      </c>
    </row>
    <row r="131" spans="1:8" x14ac:dyDescent="0.35">
      <c r="A131" s="1">
        <v>39713</v>
      </c>
      <c r="B131" t="s">
        <v>21</v>
      </c>
      <c r="C131">
        <v>104</v>
      </c>
      <c r="D131">
        <v>2.15</v>
      </c>
      <c r="E131">
        <v>223.6</v>
      </c>
      <c r="F131">
        <f t="shared" si="5"/>
        <v>1537</v>
      </c>
      <c r="G131">
        <f t="shared" ref="G131:G194" si="6">IF(AND(F131&gt;=100, F131&lt;1000), 0.05, IF(AND(F131&gt;= 1000, F131&lt;10000), 0.1, IF(F131&gt;= 10000, 0.2, 0)))</f>
        <v>0.1</v>
      </c>
      <c r="H131">
        <f t="shared" ref="H131:H194" si="7">C131*G131</f>
        <v>10.4</v>
      </c>
    </row>
    <row r="132" spans="1:8" x14ac:dyDescent="0.35">
      <c r="A132" s="1">
        <v>39733</v>
      </c>
      <c r="B132" t="s">
        <v>21</v>
      </c>
      <c r="C132">
        <v>54</v>
      </c>
      <c r="D132">
        <v>2.15</v>
      </c>
      <c r="E132">
        <v>116.1</v>
      </c>
      <c r="F132">
        <f t="shared" ref="F132:F195" si="8">IF(B132=B131, C132+F131, C132)</f>
        <v>1591</v>
      </c>
      <c r="G132">
        <f t="shared" si="6"/>
        <v>0.1</v>
      </c>
      <c r="H132">
        <f t="shared" si="7"/>
        <v>5.4</v>
      </c>
    </row>
    <row r="133" spans="1:8" x14ac:dyDescent="0.35">
      <c r="A133" s="1">
        <v>39916</v>
      </c>
      <c r="B133" t="s">
        <v>21</v>
      </c>
      <c r="C133">
        <v>29</v>
      </c>
      <c r="D133">
        <v>2.13</v>
      </c>
      <c r="E133">
        <v>61.769999999999996</v>
      </c>
      <c r="F133">
        <f t="shared" si="8"/>
        <v>1620</v>
      </c>
      <c r="G133">
        <f t="shared" si="6"/>
        <v>0.1</v>
      </c>
      <c r="H133">
        <f t="shared" si="7"/>
        <v>2.9000000000000004</v>
      </c>
    </row>
    <row r="134" spans="1:8" x14ac:dyDescent="0.35">
      <c r="A134" s="1">
        <v>40007</v>
      </c>
      <c r="B134" t="s">
        <v>21</v>
      </c>
      <c r="C134">
        <v>163</v>
      </c>
      <c r="D134">
        <v>2.13</v>
      </c>
      <c r="E134">
        <v>347.19</v>
      </c>
      <c r="F134">
        <f t="shared" si="8"/>
        <v>1783</v>
      </c>
      <c r="G134">
        <f t="shared" si="6"/>
        <v>0.1</v>
      </c>
      <c r="H134">
        <f t="shared" si="7"/>
        <v>16.3</v>
      </c>
    </row>
    <row r="135" spans="1:8" x14ac:dyDescent="0.35">
      <c r="A135" s="1">
        <v>40130</v>
      </c>
      <c r="B135" t="s">
        <v>21</v>
      </c>
      <c r="C135">
        <v>95</v>
      </c>
      <c r="D135">
        <v>2.13</v>
      </c>
      <c r="E135">
        <v>202.35</v>
      </c>
      <c r="F135">
        <f t="shared" si="8"/>
        <v>1878</v>
      </c>
      <c r="G135">
        <f t="shared" si="6"/>
        <v>0.1</v>
      </c>
      <c r="H135">
        <f t="shared" si="7"/>
        <v>9.5</v>
      </c>
    </row>
    <row r="136" spans="1:8" x14ac:dyDescent="0.35">
      <c r="A136" s="1">
        <v>40144</v>
      </c>
      <c r="B136" t="s">
        <v>21</v>
      </c>
      <c r="C136">
        <v>125</v>
      </c>
      <c r="D136">
        <v>2.13</v>
      </c>
      <c r="E136">
        <v>266.25</v>
      </c>
      <c r="F136">
        <f t="shared" si="8"/>
        <v>2003</v>
      </c>
      <c r="G136">
        <f t="shared" si="6"/>
        <v>0.1</v>
      </c>
      <c r="H136">
        <f t="shared" si="7"/>
        <v>12.5</v>
      </c>
    </row>
    <row r="137" spans="1:8" x14ac:dyDescent="0.35">
      <c r="A137" s="1">
        <v>40209</v>
      </c>
      <c r="B137" t="s">
        <v>21</v>
      </c>
      <c r="C137">
        <v>189</v>
      </c>
      <c r="D137">
        <v>2.1</v>
      </c>
      <c r="E137">
        <v>396.90000000000003</v>
      </c>
      <c r="F137">
        <f t="shared" si="8"/>
        <v>2192</v>
      </c>
      <c r="G137">
        <f t="shared" si="6"/>
        <v>0.1</v>
      </c>
      <c r="H137">
        <f t="shared" si="7"/>
        <v>18.900000000000002</v>
      </c>
    </row>
    <row r="138" spans="1:8" x14ac:dyDescent="0.35">
      <c r="A138" s="1">
        <v>40254</v>
      </c>
      <c r="B138" t="s">
        <v>21</v>
      </c>
      <c r="C138">
        <v>69</v>
      </c>
      <c r="D138">
        <v>2.1</v>
      </c>
      <c r="E138">
        <v>144.9</v>
      </c>
      <c r="F138">
        <f t="shared" si="8"/>
        <v>2261</v>
      </c>
      <c r="G138">
        <f t="shared" si="6"/>
        <v>0.1</v>
      </c>
      <c r="H138">
        <f t="shared" si="7"/>
        <v>6.9</v>
      </c>
    </row>
    <row r="139" spans="1:8" x14ac:dyDescent="0.35">
      <c r="A139" s="1">
        <v>40305</v>
      </c>
      <c r="B139" t="s">
        <v>21</v>
      </c>
      <c r="C139">
        <v>183</v>
      </c>
      <c r="D139">
        <v>2.1</v>
      </c>
      <c r="E139">
        <v>384.3</v>
      </c>
      <c r="F139">
        <f t="shared" si="8"/>
        <v>2444</v>
      </c>
      <c r="G139">
        <f t="shared" si="6"/>
        <v>0.1</v>
      </c>
      <c r="H139">
        <f t="shared" si="7"/>
        <v>18.3</v>
      </c>
    </row>
    <row r="140" spans="1:8" x14ac:dyDescent="0.35">
      <c r="A140" s="1">
        <v>40366</v>
      </c>
      <c r="B140" t="s">
        <v>21</v>
      </c>
      <c r="C140">
        <v>80</v>
      </c>
      <c r="D140">
        <v>2.1</v>
      </c>
      <c r="E140">
        <v>168</v>
      </c>
      <c r="F140">
        <f t="shared" si="8"/>
        <v>2524</v>
      </c>
      <c r="G140">
        <f t="shared" si="6"/>
        <v>0.1</v>
      </c>
      <c r="H140">
        <f t="shared" si="7"/>
        <v>8</v>
      </c>
    </row>
    <row r="141" spans="1:8" x14ac:dyDescent="0.35">
      <c r="A141" s="1">
        <v>40473</v>
      </c>
      <c r="B141" t="s">
        <v>21</v>
      </c>
      <c r="C141">
        <v>104</v>
      </c>
      <c r="D141">
        <v>2.1</v>
      </c>
      <c r="E141">
        <v>218.4</v>
      </c>
      <c r="F141">
        <f t="shared" si="8"/>
        <v>2628</v>
      </c>
      <c r="G141">
        <f t="shared" si="6"/>
        <v>0.1</v>
      </c>
      <c r="H141">
        <f t="shared" si="7"/>
        <v>10.4</v>
      </c>
    </row>
    <row r="142" spans="1:8" x14ac:dyDescent="0.35">
      <c r="A142" s="1">
        <v>40487</v>
      </c>
      <c r="B142" t="s">
        <v>21</v>
      </c>
      <c r="C142">
        <v>50</v>
      </c>
      <c r="D142">
        <v>2.1</v>
      </c>
      <c r="E142">
        <v>105</v>
      </c>
      <c r="F142">
        <f t="shared" si="8"/>
        <v>2678</v>
      </c>
      <c r="G142">
        <f t="shared" si="6"/>
        <v>0.1</v>
      </c>
      <c r="H142">
        <f t="shared" si="7"/>
        <v>5</v>
      </c>
    </row>
    <row r="143" spans="1:8" x14ac:dyDescent="0.35">
      <c r="A143" s="1">
        <v>40584</v>
      </c>
      <c r="B143" t="s">
        <v>21</v>
      </c>
      <c r="C143">
        <v>127</v>
      </c>
      <c r="D143">
        <v>2.2000000000000002</v>
      </c>
      <c r="E143">
        <v>279.40000000000003</v>
      </c>
      <c r="F143">
        <f t="shared" si="8"/>
        <v>2805</v>
      </c>
      <c r="G143">
        <f t="shared" si="6"/>
        <v>0.1</v>
      </c>
      <c r="H143">
        <f t="shared" si="7"/>
        <v>12.700000000000001</v>
      </c>
    </row>
    <row r="144" spans="1:8" x14ac:dyDescent="0.35">
      <c r="A144" s="1">
        <v>40696</v>
      </c>
      <c r="B144" t="s">
        <v>21</v>
      </c>
      <c r="C144">
        <v>180</v>
      </c>
      <c r="D144">
        <v>2.2000000000000002</v>
      </c>
      <c r="E144">
        <v>396.00000000000006</v>
      </c>
      <c r="F144">
        <f t="shared" si="8"/>
        <v>2985</v>
      </c>
      <c r="G144">
        <f t="shared" si="6"/>
        <v>0.1</v>
      </c>
      <c r="H144">
        <f t="shared" si="7"/>
        <v>18</v>
      </c>
    </row>
    <row r="145" spans="1:8" x14ac:dyDescent="0.35">
      <c r="A145" s="1">
        <v>40704</v>
      </c>
      <c r="B145" t="s">
        <v>21</v>
      </c>
      <c r="C145">
        <v>104</v>
      </c>
      <c r="D145">
        <v>2.2000000000000002</v>
      </c>
      <c r="E145">
        <v>228.8</v>
      </c>
      <c r="F145">
        <f t="shared" si="8"/>
        <v>3089</v>
      </c>
      <c r="G145">
        <f t="shared" si="6"/>
        <v>0.1</v>
      </c>
      <c r="H145">
        <f t="shared" si="7"/>
        <v>10.4</v>
      </c>
    </row>
    <row r="146" spans="1:8" x14ac:dyDescent="0.35">
      <c r="A146" s="1">
        <v>40714</v>
      </c>
      <c r="B146" t="s">
        <v>21</v>
      </c>
      <c r="C146">
        <v>139</v>
      </c>
      <c r="D146">
        <v>2.2000000000000002</v>
      </c>
      <c r="E146">
        <v>305.8</v>
      </c>
      <c r="F146">
        <f t="shared" si="8"/>
        <v>3228</v>
      </c>
      <c r="G146">
        <f t="shared" si="6"/>
        <v>0.1</v>
      </c>
      <c r="H146">
        <f t="shared" si="7"/>
        <v>13.9</v>
      </c>
    </row>
    <row r="147" spans="1:8" x14ac:dyDescent="0.35">
      <c r="A147" s="1">
        <v>40730</v>
      </c>
      <c r="B147" t="s">
        <v>21</v>
      </c>
      <c r="C147">
        <v>103</v>
      </c>
      <c r="D147">
        <v>2.2000000000000002</v>
      </c>
      <c r="E147">
        <v>226.60000000000002</v>
      </c>
      <c r="F147">
        <f t="shared" si="8"/>
        <v>3331</v>
      </c>
      <c r="G147">
        <f t="shared" si="6"/>
        <v>0.1</v>
      </c>
      <c r="H147">
        <f t="shared" si="7"/>
        <v>10.3</v>
      </c>
    </row>
    <row r="148" spans="1:8" x14ac:dyDescent="0.35">
      <c r="A148" s="1">
        <v>40748</v>
      </c>
      <c r="B148" t="s">
        <v>21</v>
      </c>
      <c r="C148">
        <v>30</v>
      </c>
      <c r="D148">
        <v>2.2000000000000002</v>
      </c>
      <c r="E148">
        <v>66</v>
      </c>
      <c r="F148">
        <f t="shared" si="8"/>
        <v>3361</v>
      </c>
      <c r="G148">
        <f t="shared" si="6"/>
        <v>0.1</v>
      </c>
      <c r="H148">
        <f t="shared" si="7"/>
        <v>3</v>
      </c>
    </row>
    <row r="149" spans="1:8" x14ac:dyDescent="0.35">
      <c r="A149" s="1">
        <v>40857</v>
      </c>
      <c r="B149" t="s">
        <v>21</v>
      </c>
      <c r="C149">
        <v>100</v>
      </c>
      <c r="D149">
        <v>2.2000000000000002</v>
      </c>
      <c r="E149">
        <v>220.00000000000003</v>
      </c>
      <c r="F149">
        <f t="shared" si="8"/>
        <v>3461</v>
      </c>
      <c r="G149">
        <f t="shared" si="6"/>
        <v>0.1</v>
      </c>
      <c r="H149">
        <f t="shared" si="7"/>
        <v>10</v>
      </c>
    </row>
    <row r="150" spans="1:8" x14ac:dyDescent="0.35">
      <c r="A150" s="1">
        <v>40889</v>
      </c>
      <c r="B150" t="s">
        <v>21</v>
      </c>
      <c r="C150">
        <v>20</v>
      </c>
      <c r="D150">
        <v>2.2000000000000002</v>
      </c>
      <c r="E150">
        <v>44</v>
      </c>
      <c r="F150">
        <f t="shared" si="8"/>
        <v>3481</v>
      </c>
      <c r="G150">
        <f t="shared" si="6"/>
        <v>0.1</v>
      </c>
      <c r="H150">
        <f t="shared" si="7"/>
        <v>2</v>
      </c>
    </row>
    <row r="151" spans="1:8" x14ac:dyDescent="0.35">
      <c r="A151" s="1">
        <v>40955</v>
      </c>
      <c r="B151" t="s">
        <v>21</v>
      </c>
      <c r="C151">
        <v>64</v>
      </c>
      <c r="D151">
        <v>2.25</v>
      </c>
      <c r="E151">
        <v>144</v>
      </c>
      <c r="F151">
        <f t="shared" si="8"/>
        <v>3545</v>
      </c>
      <c r="G151">
        <f t="shared" si="6"/>
        <v>0.1</v>
      </c>
      <c r="H151">
        <f t="shared" si="7"/>
        <v>6.4</v>
      </c>
    </row>
    <row r="152" spans="1:8" x14ac:dyDescent="0.35">
      <c r="A152" s="1">
        <v>41046</v>
      </c>
      <c r="B152" t="s">
        <v>21</v>
      </c>
      <c r="C152">
        <v>158</v>
      </c>
      <c r="D152">
        <v>2.25</v>
      </c>
      <c r="E152">
        <v>355.5</v>
      </c>
      <c r="F152">
        <f t="shared" si="8"/>
        <v>3703</v>
      </c>
      <c r="G152">
        <f t="shared" si="6"/>
        <v>0.1</v>
      </c>
      <c r="H152">
        <f t="shared" si="7"/>
        <v>15.8</v>
      </c>
    </row>
    <row r="153" spans="1:8" x14ac:dyDescent="0.35">
      <c r="A153" s="1">
        <v>41130</v>
      </c>
      <c r="B153" t="s">
        <v>21</v>
      </c>
      <c r="C153">
        <v>87</v>
      </c>
      <c r="D153">
        <v>2.25</v>
      </c>
      <c r="E153">
        <v>195.75</v>
      </c>
      <c r="F153">
        <f t="shared" si="8"/>
        <v>3790</v>
      </c>
      <c r="G153">
        <f t="shared" si="6"/>
        <v>0.1</v>
      </c>
      <c r="H153">
        <f t="shared" si="7"/>
        <v>8.7000000000000011</v>
      </c>
    </row>
    <row r="154" spans="1:8" x14ac:dyDescent="0.35">
      <c r="A154" s="1">
        <v>41207</v>
      </c>
      <c r="B154" t="s">
        <v>21</v>
      </c>
      <c r="C154">
        <v>92</v>
      </c>
      <c r="D154">
        <v>2.25</v>
      </c>
      <c r="E154">
        <v>207</v>
      </c>
      <c r="F154">
        <f t="shared" si="8"/>
        <v>3882</v>
      </c>
      <c r="G154">
        <f t="shared" si="6"/>
        <v>0.1</v>
      </c>
      <c r="H154">
        <f t="shared" si="7"/>
        <v>9.2000000000000011</v>
      </c>
    </row>
    <row r="155" spans="1:8" x14ac:dyDescent="0.35">
      <c r="A155" s="1">
        <v>41219</v>
      </c>
      <c r="B155" t="s">
        <v>21</v>
      </c>
      <c r="C155">
        <v>141</v>
      </c>
      <c r="D155">
        <v>2.25</v>
      </c>
      <c r="E155">
        <v>317.25</v>
      </c>
      <c r="F155">
        <f t="shared" si="8"/>
        <v>4023</v>
      </c>
      <c r="G155">
        <f t="shared" si="6"/>
        <v>0.1</v>
      </c>
      <c r="H155">
        <f t="shared" si="7"/>
        <v>14.100000000000001</v>
      </c>
    </row>
    <row r="156" spans="1:8" x14ac:dyDescent="0.35">
      <c r="A156" s="1">
        <v>41403</v>
      </c>
      <c r="B156" t="s">
        <v>21</v>
      </c>
      <c r="C156">
        <v>92</v>
      </c>
      <c r="D156">
        <v>2.2200000000000002</v>
      </c>
      <c r="E156">
        <v>204.24</v>
      </c>
      <c r="F156">
        <f t="shared" si="8"/>
        <v>4115</v>
      </c>
      <c r="G156">
        <f t="shared" si="6"/>
        <v>0.1</v>
      </c>
      <c r="H156">
        <f t="shared" si="7"/>
        <v>9.2000000000000011</v>
      </c>
    </row>
    <row r="157" spans="1:8" x14ac:dyDescent="0.35">
      <c r="A157" s="1">
        <v>41478</v>
      </c>
      <c r="B157" t="s">
        <v>21</v>
      </c>
      <c r="C157">
        <v>174</v>
      </c>
      <c r="D157">
        <v>2.2200000000000002</v>
      </c>
      <c r="E157">
        <v>386.28000000000003</v>
      </c>
      <c r="F157">
        <f t="shared" si="8"/>
        <v>4289</v>
      </c>
      <c r="G157">
        <f t="shared" si="6"/>
        <v>0.1</v>
      </c>
      <c r="H157">
        <f t="shared" si="7"/>
        <v>17.400000000000002</v>
      </c>
    </row>
    <row r="158" spans="1:8" x14ac:dyDescent="0.35">
      <c r="A158" s="1">
        <v>41568</v>
      </c>
      <c r="B158" t="s">
        <v>21</v>
      </c>
      <c r="C158">
        <v>156</v>
      </c>
      <c r="D158">
        <v>2.2200000000000002</v>
      </c>
      <c r="E158">
        <v>346.32000000000005</v>
      </c>
      <c r="F158">
        <f t="shared" si="8"/>
        <v>4445</v>
      </c>
      <c r="G158">
        <f t="shared" si="6"/>
        <v>0.1</v>
      </c>
      <c r="H158">
        <f t="shared" si="7"/>
        <v>15.600000000000001</v>
      </c>
    </row>
    <row r="159" spans="1:8" x14ac:dyDescent="0.35">
      <c r="A159" s="1">
        <v>41755</v>
      </c>
      <c r="B159" t="s">
        <v>21</v>
      </c>
      <c r="C159">
        <v>148</v>
      </c>
      <c r="D159">
        <v>2.23</v>
      </c>
      <c r="E159">
        <v>330.04</v>
      </c>
      <c r="F159">
        <f t="shared" si="8"/>
        <v>4593</v>
      </c>
      <c r="G159">
        <f t="shared" si="6"/>
        <v>0.1</v>
      </c>
      <c r="H159">
        <f t="shared" si="7"/>
        <v>14.8</v>
      </c>
    </row>
    <row r="160" spans="1:8" x14ac:dyDescent="0.35">
      <c r="A160" s="1">
        <v>41895</v>
      </c>
      <c r="B160" t="s">
        <v>21</v>
      </c>
      <c r="C160">
        <v>25</v>
      </c>
      <c r="D160">
        <v>2.23</v>
      </c>
      <c r="E160">
        <v>55.75</v>
      </c>
      <c r="F160">
        <f t="shared" si="8"/>
        <v>4618</v>
      </c>
      <c r="G160">
        <f t="shared" si="6"/>
        <v>0.1</v>
      </c>
      <c r="H160">
        <f t="shared" si="7"/>
        <v>2.5</v>
      </c>
    </row>
    <row r="161" spans="1:8" x14ac:dyDescent="0.35">
      <c r="A161" s="1">
        <v>42001</v>
      </c>
      <c r="B161" t="s">
        <v>21</v>
      </c>
      <c r="C161">
        <v>166</v>
      </c>
      <c r="D161">
        <v>2.23</v>
      </c>
      <c r="E161">
        <v>370.18</v>
      </c>
      <c r="F161">
        <f t="shared" si="8"/>
        <v>4784</v>
      </c>
      <c r="G161">
        <f t="shared" si="6"/>
        <v>0.1</v>
      </c>
      <c r="H161">
        <f t="shared" si="7"/>
        <v>16.600000000000001</v>
      </c>
    </row>
    <row r="162" spans="1:8" x14ac:dyDescent="0.35">
      <c r="A162" s="1">
        <v>38982</v>
      </c>
      <c r="B162" t="s">
        <v>128</v>
      </c>
      <c r="C162">
        <v>17</v>
      </c>
      <c r="D162">
        <v>2.0499999999999998</v>
      </c>
      <c r="E162">
        <v>34.849999999999994</v>
      </c>
      <c r="F162">
        <f t="shared" si="8"/>
        <v>17</v>
      </c>
      <c r="G162">
        <f t="shared" si="6"/>
        <v>0</v>
      </c>
      <c r="H162">
        <f t="shared" si="7"/>
        <v>0</v>
      </c>
    </row>
    <row r="163" spans="1:8" x14ac:dyDescent="0.35">
      <c r="A163" s="1">
        <v>39776</v>
      </c>
      <c r="B163" t="s">
        <v>128</v>
      </c>
      <c r="C163">
        <v>13</v>
      </c>
      <c r="D163">
        <v>2.15</v>
      </c>
      <c r="E163">
        <v>27.95</v>
      </c>
      <c r="F163">
        <f t="shared" si="8"/>
        <v>30</v>
      </c>
      <c r="G163">
        <f t="shared" si="6"/>
        <v>0</v>
      </c>
      <c r="H163">
        <f t="shared" si="7"/>
        <v>0</v>
      </c>
    </row>
    <row r="164" spans="1:8" x14ac:dyDescent="0.35">
      <c r="A164" s="1">
        <v>39971</v>
      </c>
      <c r="B164" t="s">
        <v>128</v>
      </c>
      <c r="C164">
        <v>15</v>
      </c>
      <c r="D164">
        <v>2.13</v>
      </c>
      <c r="E164">
        <v>31.95</v>
      </c>
      <c r="F164">
        <f t="shared" si="8"/>
        <v>45</v>
      </c>
      <c r="G164">
        <f t="shared" si="6"/>
        <v>0</v>
      </c>
      <c r="H164">
        <f t="shared" si="7"/>
        <v>0</v>
      </c>
    </row>
    <row r="165" spans="1:8" x14ac:dyDescent="0.35">
      <c r="A165" s="1">
        <v>41036</v>
      </c>
      <c r="B165" t="s">
        <v>128</v>
      </c>
      <c r="C165">
        <v>5</v>
      </c>
      <c r="D165">
        <v>2.25</v>
      </c>
      <c r="E165">
        <v>11.25</v>
      </c>
      <c r="F165">
        <f t="shared" si="8"/>
        <v>50</v>
      </c>
      <c r="G165">
        <f t="shared" si="6"/>
        <v>0</v>
      </c>
      <c r="H165">
        <f t="shared" si="7"/>
        <v>0</v>
      </c>
    </row>
    <row r="166" spans="1:8" x14ac:dyDescent="0.35">
      <c r="A166" s="1">
        <v>38493</v>
      </c>
      <c r="B166" t="s">
        <v>48</v>
      </c>
      <c r="C166">
        <v>16</v>
      </c>
      <c r="D166">
        <v>2</v>
      </c>
      <c r="E166">
        <v>32</v>
      </c>
      <c r="F166">
        <f t="shared" si="8"/>
        <v>16</v>
      </c>
      <c r="G166">
        <f t="shared" si="6"/>
        <v>0</v>
      </c>
      <c r="H166">
        <f t="shared" si="7"/>
        <v>0</v>
      </c>
    </row>
    <row r="167" spans="1:8" x14ac:dyDescent="0.35">
      <c r="A167" s="1">
        <v>39639</v>
      </c>
      <c r="B167" t="s">
        <v>48</v>
      </c>
      <c r="C167">
        <v>6</v>
      </c>
      <c r="D167">
        <v>2.15</v>
      </c>
      <c r="E167">
        <v>12.899999999999999</v>
      </c>
      <c r="F167">
        <f t="shared" si="8"/>
        <v>22</v>
      </c>
      <c r="G167">
        <f t="shared" si="6"/>
        <v>0</v>
      </c>
      <c r="H167">
        <f t="shared" si="7"/>
        <v>0</v>
      </c>
    </row>
    <row r="168" spans="1:8" x14ac:dyDescent="0.35">
      <c r="A168" s="1">
        <v>40656</v>
      </c>
      <c r="B168" t="s">
        <v>224</v>
      </c>
      <c r="C168">
        <v>12</v>
      </c>
      <c r="D168">
        <v>2.2000000000000002</v>
      </c>
      <c r="E168">
        <v>26.400000000000002</v>
      </c>
      <c r="F168">
        <f t="shared" si="8"/>
        <v>12</v>
      </c>
      <c r="G168">
        <f t="shared" si="6"/>
        <v>0</v>
      </c>
      <c r="H168">
        <f t="shared" si="7"/>
        <v>0</v>
      </c>
    </row>
    <row r="169" spans="1:8" x14ac:dyDescent="0.35">
      <c r="A169" s="1">
        <v>40979</v>
      </c>
      <c r="B169" t="s">
        <v>224</v>
      </c>
      <c r="C169">
        <v>8</v>
      </c>
      <c r="D169">
        <v>2.25</v>
      </c>
      <c r="E169">
        <v>18</v>
      </c>
      <c r="F169">
        <f t="shared" si="8"/>
        <v>20</v>
      </c>
      <c r="G169">
        <f t="shared" si="6"/>
        <v>0</v>
      </c>
      <c r="H169">
        <f t="shared" si="7"/>
        <v>0</v>
      </c>
    </row>
    <row r="170" spans="1:8" x14ac:dyDescent="0.35">
      <c r="A170" s="1">
        <v>41486</v>
      </c>
      <c r="B170" t="s">
        <v>224</v>
      </c>
      <c r="C170">
        <v>15</v>
      </c>
      <c r="D170">
        <v>2.2200000000000002</v>
      </c>
      <c r="E170">
        <v>33.300000000000004</v>
      </c>
      <c r="F170">
        <f t="shared" si="8"/>
        <v>35</v>
      </c>
      <c r="G170">
        <f t="shared" si="6"/>
        <v>0</v>
      </c>
      <c r="H170">
        <f t="shared" si="7"/>
        <v>0</v>
      </c>
    </row>
    <row r="171" spans="1:8" x14ac:dyDescent="0.35">
      <c r="A171" s="1">
        <v>41638</v>
      </c>
      <c r="B171" t="s">
        <v>224</v>
      </c>
      <c r="C171">
        <v>12</v>
      </c>
      <c r="D171">
        <v>2.2200000000000002</v>
      </c>
      <c r="E171">
        <v>26.64</v>
      </c>
      <c r="F171">
        <f t="shared" si="8"/>
        <v>47</v>
      </c>
      <c r="G171">
        <f t="shared" si="6"/>
        <v>0</v>
      </c>
      <c r="H171">
        <f t="shared" si="7"/>
        <v>0</v>
      </c>
    </row>
    <row r="172" spans="1:8" x14ac:dyDescent="0.35">
      <c r="A172" s="1">
        <v>41663</v>
      </c>
      <c r="B172" t="s">
        <v>224</v>
      </c>
      <c r="C172">
        <v>1</v>
      </c>
      <c r="D172">
        <v>2.23</v>
      </c>
      <c r="E172">
        <v>2.23</v>
      </c>
      <c r="F172">
        <f t="shared" si="8"/>
        <v>48</v>
      </c>
      <c r="G172">
        <f t="shared" si="6"/>
        <v>0</v>
      </c>
      <c r="H172">
        <f t="shared" si="7"/>
        <v>0</v>
      </c>
    </row>
    <row r="173" spans="1:8" x14ac:dyDescent="0.35">
      <c r="A173" s="1">
        <v>39670</v>
      </c>
      <c r="B173" t="s">
        <v>174</v>
      </c>
      <c r="C173">
        <v>16</v>
      </c>
      <c r="D173">
        <v>2.15</v>
      </c>
      <c r="E173">
        <v>34.4</v>
      </c>
      <c r="F173">
        <f t="shared" si="8"/>
        <v>16</v>
      </c>
      <c r="G173">
        <f t="shared" si="6"/>
        <v>0</v>
      </c>
      <c r="H173">
        <f t="shared" si="7"/>
        <v>0</v>
      </c>
    </row>
    <row r="174" spans="1:8" x14ac:dyDescent="0.35">
      <c r="A174" s="1">
        <v>39853</v>
      </c>
      <c r="B174" t="s">
        <v>174</v>
      </c>
      <c r="C174">
        <v>9</v>
      </c>
      <c r="D174">
        <v>2.13</v>
      </c>
      <c r="E174">
        <v>19.169999999999998</v>
      </c>
      <c r="F174">
        <f t="shared" si="8"/>
        <v>25</v>
      </c>
      <c r="G174">
        <f t="shared" si="6"/>
        <v>0</v>
      </c>
      <c r="H174">
        <f t="shared" si="7"/>
        <v>0</v>
      </c>
    </row>
    <row r="175" spans="1:8" x14ac:dyDescent="0.35">
      <c r="A175" s="1">
        <v>40395</v>
      </c>
      <c r="B175" t="s">
        <v>174</v>
      </c>
      <c r="C175">
        <v>9</v>
      </c>
      <c r="D175">
        <v>2.1</v>
      </c>
      <c r="E175">
        <v>18.900000000000002</v>
      </c>
      <c r="F175">
        <f t="shared" si="8"/>
        <v>34</v>
      </c>
      <c r="G175">
        <f t="shared" si="6"/>
        <v>0</v>
      </c>
      <c r="H175">
        <f t="shared" si="7"/>
        <v>0</v>
      </c>
    </row>
    <row r="176" spans="1:8" x14ac:dyDescent="0.35">
      <c r="A176" s="1">
        <v>40496</v>
      </c>
      <c r="B176" t="s">
        <v>174</v>
      </c>
      <c r="C176">
        <v>2</v>
      </c>
      <c r="D176">
        <v>2.1</v>
      </c>
      <c r="E176">
        <v>4.2</v>
      </c>
      <c r="F176">
        <f t="shared" si="8"/>
        <v>36</v>
      </c>
      <c r="G176">
        <f t="shared" si="6"/>
        <v>0</v>
      </c>
      <c r="H176">
        <f t="shared" si="7"/>
        <v>0</v>
      </c>
    </row>
    <row r="177" spans="1:8" x14ac:dyDescent="0.35">
      <c r="A177" s="1">
        <v>41156</v>
      </c>
      <c r="B177" t="s">
        <v>174</v>
      </c>
      <c r="C177">
        <v>8</v>
      </c>
      <c r="D177">
        <v>2.25</v>
      </c>
      <c r="E177">
        <v>18</v>
      </c>
      <c r="F177">
        <f t="shared" si="8"/>
        <v>44</v>
      </c>
      <c r="G177">
        <f t="shared" si="6"/>
        <v>0</v>
      </c>
      <c r="H177">
        <f t="shared" si="7"/>
        <v>0</v>
      </c>
    </row>
    <row r="178" spans="1:8" x14ac:dyDescent="0.35">
      <c r="A178" s="1">
        <v>40598</v>
      </c>
      <c r="B178" t="s">
        <v>220</v>
      </c>
      <c r="C178">
        <v>7</v>
      </c>
      <c r="D178">
        <v>2.2000000000000002</v>
      </c>
      <c r="E178">
        <v>15.400000000000002</v>
      </c>
      <c r="F178">
        <f t="shared" si="8"/>
        <v>7</v>
      </c>
      <c r="G178">
        <f t="shared" si="6"/>
        <v>0</v>
      </c>
      <c r="H178">
        <f t="shared" si="7"/>
        <v>0</v>
      </c>
    </row>
    <row r="179" spans="1:8" x14ac:dyDescent="0.35">
      <c r="A179" s="1">
        <v>39526</v>
      </c>
      <c r="B179" t="s">
        <v>167</v>
      </c>
      <c r="C179">
        <v>2</v>
      </c>
      <c r="D179">
        <v>2.15</v>
      </c>
      <c r="E179">
        <v>4.3</v>
      </c>
      <c r="F179">
        <f t="shared" si="8"/>
        <v>2</v>
      </c>
      <c r="G179">
        <f t="shared" si="6"/>
        <v>0</v>
      </c>
      <c r="H179">
        <f t="shared" si="7"/>
        <v>0</v>
      </c>
    </row>
    <row r="180" spans="1:8" x14ac:dyDescent="0.35">
      <c r="A180" s="1">
        <v>41235</v>
      </c>
      <c r="B180" t="s">
        <v>167</v>
      </c>
      <c r="C180">
        <v>10</v>
      </c>
      <c r="D180">
        <v>2.25</v>
      </c>
      <c r="E180">
        <v>22.5</v>
      </c>
      <c r="F180">
        <f t="shared" si="8"/>
        <v>12</v>
      </c>
      <c r="G180">
        <f t="shared" si="6"/>
        <v>0</v>
      </c>
      <c r="H180">
        <f t="shared" si="7"/>
        <v>0</v>
      </c>
    </row>
    <row r="181" spans="1:8" x14ac:dyDescent="0.35">
      <c r="A181" s="1">
        <v>38965</v>
      </c>
      <c r="B181" t="s">
        <v>125</v>
      </c>
      <c r="C181">
        <v>190</v>
      </c>
      <c r="D181">
        <v>2.0499999999999998</v>
      </c>
      <c r="E181">
        <v>389.49999999999994</v>
      </c>
      <c r="F181">
        <f t="shared" si="8"/>
        <v>190</v>
      </c>
      <c r="G181">
        <f t="shared" si="6"/>
        <v>0.05</v>
      </c>
      <c r="H181">
        <f t="shared" si="7"/>
        <v>9.5</v>
      </c>
    </row>
    <row r="182" spans="1:8" x14ac:dyDescent="0.35">
      <c r="A182" s="1">
        <v>39001</v>
      </c>
      <c r="B182" t="s">
        <v>125</v>
      </c>
      <c r="C182">
        <v>42</v>
      </c>
      <c r="D182">
        <v>2.0499999999999998</v>
      </c>
      <c r="E182">
        <v>86.1</v>
      </c>
      <c r="F182">
        <f t="shared" si="8"/>
        <v>232</v>
      </c>
      <c r="G182">
        <f t="shared" si="6"/>
        <v>0.05</v>
      </c>
      <c r="H182">
        <f t="shared" si="7"/>
        <v>2.1</v>
      </c>
    </row>
    <row r="183" spans="1:8" x14ac:dyDescent="0.35">
      <c r="A183" s="1">
        <v>39407</v>
      </c>
      <c r="B183" t="s">
        <v>125</v>
      </c>
      <c r="C183">
        <v>57</v>
      </c>
      <c r="D183">
        <v>2.09</v>
      </c>
      <c r="E183">
        <v>119.13</v>
      </c>
      <c r="F183">
        <f t="shared" si="8"/>
        <v>289</v>
      </c>
      <c r="G183">
        <f t="shared" si="6"/>
        <v>0.05</v>
      </c>
      <c r="H183">
        <f t="shared" si="7"/>
        <v>2.85</v>
      </c>
    </row>
    <row r="184" spans="1:8" x14ac:dyDescent="0.35">
      <c r="A184" s="1">
        <v>39696</v>
      </c>
      <c r="B184" t="s">
        <v>125</v>
      </c>
      <c r="C184">
        <v>35</v>
      </c>
      <c r="D184">
        <v>2.15</v>
      </c>
      <c r="E184">
        <v>75.25</v>
      </c>
      <c r="F184">
        <f t="shared" si="8"/>
        <v>324</v>
      </c>
      <c r="G184">
        <f t="shared" si="6"/>
        <v>0.05</v>
      </c>
      <c r="H184">
        <f t="shared" si="7"/>
        <v>1.75</v>
      </c>
    </row>
    <row r="185" spans="1:8" x14ac:dyDescent="0.35">
      <c r="A185" s="1">
        <v>40094</v>
      </c>
      <c r="B185" t="s">
        <v>125</v>
      </c>
      <c r="C185">
        <v>28</v>
      </c>
      <c r="D185">
        <v>2.13</v>
      </c>
      <c r="E185">
        <v>59.64</v>
      </c>
      <c r="F185">
        <f t="shared" si="8"/>
        <v>352</v>
      </c>
      <c r="G185">
        <f t="shared" si="6"/>
        <v>0.05</v>
      </c>
      <c r="H185">
        <f t="shared" si="7"/>
        <v>1.4000000000000001</v>
      </c>
    </row>
    <row r="186" spans="1:8" x14ac:dyDescent="0.35">
      <c r="A186" s="1">
        <v>40605</v>
      </c>
      <c r="B186" t="s">
        <v>125</v>
      </c>
      <c r="C186">
        <v>151</v>
      </c>
      <c r="D186">
        <v>2.2000000000000002</v>
      </c>
      <c r="E186">
        <v>332.20000000000005</v>
      </c>
      <c r="F186">
        <f t="shared" si="8"/>
        <v>503</v>
      </c>
      <c r="G186">
        <f t="shared" si="6"/>
        <v>0.05</v>
      </c>
      <c r="H186">
        <f t="shared" si="7"/>
        <v>7.5500000000000007</v>
      </c>
    </row>
    <row r="187" spans="1:8" x14ac:dyDescent="0.35">
      <c r="A187" s="1">
        <v>40635</v>
      </c>
      <c r="B187" t="s">
        <v>125</v>
      </c>
      <c r="C187">
        <v>124</v>
      </c>
      <c r="D187">
        <v>2.2000000000000002</v>
      </c>
      <c r="E187">
        <v>272.8</v>
      </c>
      <c r="F187">
        <f t="shared" si="8"/>
        <v>627</v>
      </c>
      <c r="G187">
        <f t="shared" si="6"/>
        <v>0.05</v>
      </c>
      <c r="H187">
        <f t="shared" si="7"/>
        <v>6.2</v>
      </c>
    </row>
    <row r="188" spans="1:8" x14ac:dyDescent="0.35">
      <c r="A188" s="1">
        <v>40852</v>
      </c>
      <c r="B188" t="s">
        <v>125</v>
      </c>
      <c r="C188">
        <v>43</v>
      </c>
      <c r="D188">
        <v>2.2000000000000002</v>
      </c>
      <c r="E188">
        <v>94.600000000000009</v>
      </c>
      <c r="F188">
        <f t="shared" si="8"/>
        <v>670</v>
      </c>
      <c r="G188">
        <f t="shared" si="6"/>
        <v>0.05</v>
      </c>
      <c r="H188">
        <f t="shared" si="7"/>
        <v>2.15</v>
      </c>
    </row>
    <row r="189" spans="1:8" x14ac:dyDescent="0.35">
      <c r="A189" s="1">
        <v>41003</v>
      </c>
      <c r="B189" t="s">
        <v>125</v>
      </c>
      <c r="C189">
        <v>71</v>
      </c>
      <c r="D189">
        <v>2.25</v>
      </c>
      <c r="E189">
        <v>159.75</v>
      </c>
      <c r="F189">
        <f t="shared" si="8"/>
        <v>741</v>
      </c>
      <c r="G189">
        <f t="shared" si="6"/>
        <v>0.05</v>
      </c>
      <c r="H189">
        <f t="shared" si="7"/>
        <v>3.5500000000000003</v>
      </c>
    </row>
    <row r="190" spans="1:8" x14ac:dyDescent="0.35">
      <c r="A190" s="1">
        <v>41396</v>
      </c>
      <c r="B190" t="s">
        <v>125</v>
      </c>
      <c r="C190">
        <v>66</v>
      </c>
      <c r="D190">
        <v>2.2200000000000002</v>
      </c>
      <c r="E190">
        <v>146.52000000000001</v>
      </c>
      <c r="F190">
        <f t="shared" si="8"/>
        <v>807</v>
      </c>
      <c r="G190">
        <f t="shared" si="6"/>
        <v>0.05</v>
      </c>
      <c r="H190">
        <f t="shared" si="7"/>
        <v>3.3000000000000003</v>
      </c>
    </row>
    <row r="191" spans="1:8" x14ac:dyDescent="0.35">
      <c r="A191" s="1">
        <v>38528</v>
      </c>
      <c r="B191" t="s">
        <v>59</v>
      </c>
      <c r="C191">
        <v>7</v>
      </c>
      <c r="D191">
        <v>2</v>
      </c>
      <c r="E191">
        <v>14</v>
      </c>
      <c r="F191">
        <f t="shared" si="8"/>
        <v>7</v>
      </c>
      <c r="G191">
        <f t="shared" si="6"/>
        <v>0</v>
      </c>
      <c r="H191">
        <f t="shared" si="7"/>
        <v>0</v>
      </c>
    </row>
    <row r="192" spans="1:8" x14ac:dyDescent="0.35">
      <c r="A192" s="1">
        <v>38741</v>
      </c>
      <c r="B192" t="s">
        <v>59</v>
      </c>
      <c r="C192">
        <v>16</v>
      </c>
      <c r="D192">
        <v>2.0499999999999998</v>
      </c>
      <c r="E192">
        <v>32.799999999999997</v>
      </c>
      <c r="F192">
        <f t="shared" si="8"/>
        <v>23</v>
      </c>
      <c r="G192">
        <f t="shared" si="6"/>
        <v>0</v>
      </c>
      <c r="H192">
        <f t="shared" si="7"/>
        <v>0</v>
      </c>
    </row>
    <row r="193" spans="1:8" x14ac:dyDescent="0.35">
      <c r="A193" s="1">
        <v>39550</v>
      </c>
      <c r="B193" t="s">
        <v>59</v>
      </c>
      <c r="C193">
        <v>6</v>
      </c>
      <c r="D193">
        <v>2.15</v>
      </c>
      <c r="E193">
        <v>12.899999999999999</v>
      </c>
      <c r="F193">
        <f t="shared" si="8"/>
        <v>29</v>
      </c>
      <c r="G193">
        <f t="shared" si="6"/>
        <v>0</v>
      </c>
      <c r="H193">
        <f t="shared" si="7"/>
        <v>0</v>
      </c>
    </row>
    <row r="194" spans="1:8" x14ac:dyDescent="0.35">
      <c r="A194" s="1">
        <v>40665</v>
      </c>
      <c r="B194" t="s">
        <v>59</v>
      </c>
      <c r="C194">
        <v>1</v>
      </c>
      <c r="D194">
        <v>2.2000000000000002</v>
      </c>
      <c r="E194">
        <v>2.2000000000000002</v>
      </c>
      <c r="F194">
        <f t="shared" si="8"/>
        <v>30</v>
      </c>
      <c r="G194">
        <f t="shared" si="6"/>
        <v>0</v>
      </c>
      <c r="H194">
        <f t="shared" si="7"/>
        <v>0</v>
      </c>
    </row>
    <row r="195" spans="1:8" x14ac:dyDescent="0.35">
      <c r="A195" s="1">
        <v>41462</v>
      </c>
      <c r="B195" t="s">
        <v>59</v>
      </c>
      <c r="C195">
        <v>18</v>
      </c>
      <c r="D195">
        <v>2.2200000000000002</v>
      </c>
      <c r="E195">
        <v>39.96</v>
      </c>
      <c r="F195">
        <f t="shared" si="8"/>
        <v>48</v>
      </c>
      <c r="G195">
        <f t="shared" ref="G195:G258" si="9">IF(AND(F195&gt;=100, F195&lt;1000), 0.05, IF(AND(F195&gt;= 1000, F195&lt;10000), 0.1, IF(F195&gt;= 10000, 0.2, 0)))</f>
        <v>0</v>
      </c>
      <c r="H195">
        <f t="shared" ref="H195:H258" si="10">C195*G195</f>
        <v>0</v>
      </c>
    </row>
    <row r="196" spans="1:8" x14ac:dyDescent="0.35">
      <c r="A196" s="1">
        <v>41545</v>
      </c>
      <c r="B196" t="s">
        <v>237</v>
      </c>
      <c r="C196">
        <v>4</v>
      </c>
      <c r="D196">
        <v>2.2200000000000002</v>
      </c>
      <c r="E196">
        <v>8.8800000000000008</v>
      </c>
      <c r="F196">
        <f t="shared" ref="F196:F259" si="11">IF(B196=B195, C196+F195, C196)</f>
        <v>4</v>
      </c>
      <c r="G196">
        <f t="shared" si="9"/>
        <v>0</v>
      </c>
      <c r="H196">
        <f t="shared" si="10"/>
        <v>0</v>
      </c>
    </row>
    <row r="197" spans="1:8" x14ac:dyDescent="0.35">
      <c r="A197" s="1">
        <v>38377</v>
      </c>
      <c r="B197" t="s">
        <v>13</v>
      </c>
      <c r="C197">
        <v>11</v>
      </c>
      <c r="D197">
        <v>2</v>
      </c>
      <c r="E197">
        <v>22</v>
      </c>
      <c r="F197">
        <f t="shared" si="11"/>
        <v>11</v>
      </c>
      <c r="G197">
        <f t="shared" si="9"/>
        <v>0</v>
      </c>
      <c r="H197">
        <f t="shared" si="10"/>
        <v>0</v>
      </c>
    </row>
    <row r="198" spans="1:8" x14ac:dyDescent="0.35">
      <c r="A198" s="1">
        <v>39510</v>
      </c>
      <c r="B198" t="s">
        <v>13</v>
      </c>
      <c r="C198">
        <v>6</v>
      </c>
      <c r="D198">
        <v>2.15</v>
      </c>
      <c r="E198">
        <v>12.899999999999999</v>
      </c>
      <c r="F198">
        <f t="shared" si="11"/>
        <v>17</v>
      </c>
      <c r="G198">
        <f t="shared" si="9"/>
        <v>0</v>
      </c>
      <c r="H198">
        <f t="shared" si="10"/>
        <v>0</v>
      </c>
    </row>
    <row r="199" spans="1:8" x14ac:dyDescent="0.35">
      <c r="A199" s="1">
        <v>40147</v>
      </c>
      <c r="B199" t="s">
        <v>13</v>
      </c>
      <c r="C199">
        <v>8</v>
      </c>
      <c r="D199">
        <v>2.13</v>
      </c>
      <c r="E199">
        <v>17.04</v>
      </c>
      <c r="F199">
        <f t="shared" si="11"/>
        <v>25</v>
      </c>
      <c r="G199">
        <f t="shared" si="9"/>
        <v>0</v>
      </c>
      <c r="H199">
        <f t="shared" si="10"/>
        <v>0</v>
      </c>
    </row>
    <row r="200" spans="1:8" x14ac:dyDescent="0.35">
      <c r="A200" s="1">
        <v>39977</v>
      </c>
      <c r="B200" t="s">
        <v>191</v>
      </c>
      <c r="C200">
        <v>9</v>
      </c>
      <c r="D200">
        <v>2.13</v>
      </c>
      <c r="E200">
        <v>19.169999999999998</v>
      </c>
      <c r="F200">
        <f t="shared" si="11"/>
        <v>9</v>
      </c>
      <c r="G200">
        <f t="shared" si="9"/>
        <v>0</v>
      </c>
      <c r="H200">
        <f t="shared" si="10"/>
        <v>0</v>
      </c>
    </row>
    <row r="201" spans="1:8" x14ac:dyDescent="0.35">
      <c r="A201" s="1">
        <v>39501</v>
      </c>
      <c r="B201" t="s">
        <v>163</v>
      </c>
      <c r="C201">
        <v>10</v>
      </c>
      <c r="D201">
        <v>2.15</v>
      </c>
      <c r="E201">
        <v>21.5</v>
      </c>
      <c r="F201">
        <f t="shared" si="11"/>
        <v>10</v>
      </c>
      <c r="G201">
        <f t="shared" si="9"/>
        <v>0</v>
      </c>
      <c r="H201">
        <f t="shared" si="10"/>
        <v>0</v>
      </c>
    </row>
    <row r="202" spans="1:8" x14ac:dyDescent="0.35">
      <c r="A202" s="1">
        <v>40225</v>
      </c>
      <c r="B202" t="s">
        <v>163</v>
      </c>
      <c r="C202">
        <v>15</v>
      </c>
      <c r="D202">
        <v>2.1</v>
      </c>
      <c r="E202">
        <v>31.5</v>
      </c>
      <c r="F202">
        <f t="shared" si="11"/>
        <v>25</v>
      </c>
      <c r="G202">
        <f t="shared" si="9"/>
        <v>0</v>
      </c>
      <c r="H202">
        <f t="shared" si="10"/>
        <v>0</v>
      </c>
    </row>
    <row r="203" spans="1:8" x14ac:dyDescent="0.35">
      <c r="A203" s="1">
        <v>39517</v>
      </c>
      <c r="B203" t="s">
        <v>164</v>
      </c>
      <c r="C203">
        <v>11</v>
      </c>
      <c r="D203">
        <v>2.15</v>
      </c>
      <c r="E203">
        <v>23.65</v>
      </c>
      <c r="F203">
        <f t="shared" si="11"/>
        <v>11</v>
      </c>
      <c r="G203">
        <f t="shared" si="9"/>
        <v>0</v>
      </c>
      <c r="H203">
        <f t="shared" si="10"/>
        <v>0</v>
      </c>
    </row>
    <row r="204" spans="1:8" x14ac:dyDescent="0.35">
      <c r="A204" s="1">
        <v>39558</v>
      </c>
      <c r="B204" t="s">
        <v>164</v>
      </c>
      <c r="C204">
        <v>19</v>
      </c>
      <c r="D204">
        <v>2.15</v>
      </c>
      <c r="E204">
        <v>40.85</v>
      </c>
      <c r="F204">
        <f t="shared" si="11"/>
        <v>30</v>
      </c>
      <c r="G204">
        <f t="shared" si="9"/>
        <v>0</v>
      </c>
      <c r="H204">
        <f t="shared" si="10"/>
        <v>0</v>
      </c>
    </row>
    <row r="205" spans="1:8" x14ac:dyDescent="0.35">
      <c r="A205" s="1">
        <v>41529</v>
      </c>
      <c r="B205" t="s">
        <v>164</v>
      </c>
      <c r="C205">
        <v>1</v>
      </c>
      <c r="D205">
        <v>2.2200000000000002</v>
      </c>
      <c r="E205">
        <v>2.2200000000000002</v>
      </c>
      <c r="F205">
        <f t="shared" si="11"/>
        <v>31</v>
      </c>
      <c r="G205">
        <f t="shared" si="9"/>
        <v>0</v>
      </c>
      <c r="H205">
        <f t="shared" si="10"/>
        <v>0</v>
      </c>
    </row>
    <row r="206" spans="1:8" x14ac:dyDescent="0.35">
      <c r="A206" s="1">
        <v>38682</v>
      </c>
      <c r="B206" t="s">
        <v>90</v>
      </c>
      <c r="C206">
        <v>8</v>
      </c>
      <c r="D206">
        <v>2</v>
      </c>
      <c r="E206">
        <v>16</v>
      </c>
      <c r="F206">
        <f t="shared" si="11"/>
        <v>8</v>
      </c>
      <c r="G206">
        <f t="shared" si="9"/>
        <v>0</v>
      </c>
      <c r="H206">
        <f t="shared" si="10"/>
        <v>0</v>
      </c>
    </row>
    <row r="207" spans="1:8" x14ac:dyDescent="0.35">
      <c r="A207" s="1">
        <v>39889</v>
      </c>
      <c r="B207" t="s">
        <v>90</v>
      </c>
      <c r="C207">
        <v>14</v>
      </c>
      <c r="D207">
        <v>2.13</v>
      </c>
      <c r="E207">
        <v>29.82</v>
      </c>
      <c r="F207">
        <f t="shared" si="11"/>
        <v>22</v>
      </c>
      <c r="G207">
        <f t="shared" si="9"/>
        <v>0</v>
      </c>
      <c r="H207">
        <f t="shared" si="10"/>
        <v>0</v>
      </c>
    </row>
    <row r="208" spans="1:8" x14ac:dyDescent="0.35">
      <c r="A208" s="1">
        <v>38563</v>
      </c>
      <c r="B208" t="s">
        <v>67</v>
      </c>
      <c r="C208">
        <v>9</v>
      </c>
      <c r="D208">
        <v>2</v>
      </c>
      <c r="E208">
        <v>18</v>
      </c>
      <c r="F208">
        <f t="shared" si="11"/>
        <v>9</v>
      </c>
      <c r="G208">
        <f t="shared" si="9"/>
        <v>0</v>
      </c>
      <c r="H208">
        <f t="shared" si="10"/>
        <v>0</v>
      </c>
    </row>
    <row r="209" spans="1:8" x14ac:dyDescent="0.35">
      <c r="A209" s="1">
        <v>38700</v>
      </c>
      <c r="B209" t="s">
        <v>67</v>
      </c>
      <c r="C209">
        <v>2</v>
      </c>
      <c r="D209">
        <v>2</v>
      </c>
      <c r="E209">
        <v>4</v>
      </c>
      <c r="F209">
        <f t="shared" si="11"/>
        <v>11</v>
      </c>
      <c r="G209">
        <f t="shared" si="9"/>
        <v>0</v>
      </c>
      <c r="H209">
        <f t="shared" si="10"/>
        <v>0</v>
      </c>
    </row>
    <row r="210" spans="1:8" x14ac:dyDescent="0.35">
      <c r="A210" s="1">
        <v>40960</v>
      </c>
      <c r="B210" t="s">
        <v>67</v>
      </c>
      <c r="C210">
        <v>9</v>
      </c>
      <c r="D210">
        <v>2.25</v>
      </c>
      <c r="E210">
        <v>20.25</v>
      </c>
      <c r="F210">
        <f t="shared" si="11"/>
        <v>20</v>
      </c>
      <c r="G210">
        <f t="shared" si="9"/>
        <v>0</v>
      </c>
      <c r="H210">
        <f t="shared" si="10"/>
        <v>0</v>
      </c>
    </row>
    <row r="211" spans="1:8" x14ac:dyDescent="0.35">
      <c r="A211" s="1">
        <v>41037</v>
      </c>
      <c r="B211" t="s">
        <v>67</v>
      </c>
      <c r="C211">
        <v>3</v>
      </c>
      <c r="D211">
        <v>2.25</v>
      </c>
      <c r="E211">
        <v>6.75</v>
      </c>
      <c r="F211">
        <f t="shared" si="11"/>
        <v>23</v>
      </c>
      <c r="G211">
        <f t="shared" si="9"/>
        <v>0</v>
      </c>
      <c r="H211">
        <f t="shared" si="10"/>
        <v>0</v>
      </c>
    </row>
    <row r="212" spans="1:8" x14ac:dyDescent="0.35">
      <c r="A212" s="1">
        <v>38474</v>
      </c>
      <c r="B212" t="s">
        <v>44</v>
      </c>
      <c r="C212">
        <v>9</v>
      </c>
      <c r="D212">
        <v>2</v>
      </c>
      <c r="E212">
        <v>18</v>
      </c>
      <c r="F212">
        <f t="shared" si="11"/>
        <v>9</v>
      </c>
      <c r="G212">
        <f t="shared" si="9"/>
        <v>0</v>
      </c>
      <c r="H212">
        <f t="shared" si="10"/>
        <v>0</v>
      </c>
    </row>
    <row r="213" spans="1:8" x14ac:dyDescent="0.35">
      <c r="A213" s="1">
        <v>39557</v>
      </c>
      <c r="B213" t="s">
        <v>44</v>
      </c>
      <c r="C213">
        <v>18</v>
      </c>
      <c r="D213">
        <v>2.15</v>
      </c>
      <c r="E213">
        <v>38.699999999999996</v>
      </c>
      <c r="F213">
        <f t="shared" si="11"/>
        <v>27</v>
      </c>
      <c r="G213">
        <f t="shared" si="9"/>
        <v>0</v>
      </c>
      <c r="H213">
        <f t="shared" si="10"/>
        <v>0</v>
      </c>
    </row>
    <row r="214" spans="1:8" x14ac:dyDescent="0.35">
      <c r="A214" s="1">
        <v>39725</v>
      </c>
      <c r="B214" t="s">
        <v>44</v>
      </c>
      <c r="C214">
        <v>14</v>
      </c>
      <c r="D214">
        <v>2.15</v>
      </c>
      <c r="E214">
        <v>30.099999999999998</v>
      </c>
      <c r="F214">
        <f t="shared" si="11"/>
        <v>41</v>
      </c>
      <c r="G214">
        <f t="shared" si="9"/>
        <v>0</v>
      </c>
      <c r="H214">
        <f t="shared" si="10"/>
        <v>0</v>
      </c>
    </row>
    <row r="215" spans="1:8" x14ac:dyDescent="0.35">
      <c r="A215" s="1">
        <v>41622</v>
      </c>
      <c r="B215" t="s">
        <v>44</v>
      </c>
      <c r="C215">
        <v>6</v>
      </c>
      <c r="D215">
        <v>2.2200000000000002</v>
      </c>
      <c r="E215">
        <v>13.32</v>
      </c>
      <c r="F215">
        <f t="shared" si="11"/>
        <v>47</v>
      </c>
      <c r="G215">
        <f t="shared" si="9"/>
        <v>0</v>
      </c>
      <c r="H215">
        <f t="shared" si="10"/>
        <v>0</v>
      </c>
    </row>
    <row r="216" spans="1:8" x14ac:dyDescent="0.35">
      <c r="A216" s="1">
        <v>41623</v>
      </c>
      <c r="B216" t="s">
        <v>44</v>
      </c>
      <c r="C216">
        <v>16</v>
      </c>
      <c r="D216">
        <v>2.2200000000000002</v>
      </c>
      <c r="E216">
        <v>35.520000000000003</v>
      </c>
      <c r="F216">
        <f t="shared" si="11"/>
        <v>63</v>
      </c>
      <c r="G216">
        <f t="shared" si="9"/>
        <v>0</v>
      </c>
      <c r="H216">
        <f t="shared" si="10"/>
        <v>0</v>
      </c>
    </row>
    <row r="217" spans="1:8" x14ac:dyDescent="0.35">
      <c r="A217" s="1">
        <v>38815</v>
      </c>
      <c r="B217" t="s">
        <v>105</v>
      </c>
      <c r="C217">
        <v>1</v>
      </c>
      <c r="D217">
        <v>2.0499999999999998</v>
      </c>
      <c r="E217">
        <v>2.0499999999999998</v>
      </c>
      <c r="F217">
        <f t="shared" si="11"/>
        <v>1</v>
      </c>
      <c r="G217">
        <f t="shared" si="9"/>
        <v>0</v>
      </c>
      <c r="H217">
        <f t="shared" si="10"/>
        <v>0</v>
      </c>
    </row>
    <row r="218" spans="1:8" x14ac:dyDescent="0.35">
      <c r="A218" s="1">
        <v>39357</v>
      </c>
      <c r="B218" t="s">
        <v>150</v>
      </c>
      <c r="C218">
        <v>17</v>
      </c>
      <c r="D218">
        <v>2.09</v>
      </c>
      <c r="E218">
        <v>35.53</v>
      </c>
      <c r="F218">
        <f t="shared" si="11"/>
        <v>17</v>
      </c>
      <c r="G218">
        <f t="shared" si="9"/>
        <v>0</v>
      </c>
      <c r="H218">
        <f t="shared" si="10"/>
        <v>0</v>
      </c>
    </row>
    <row r="219" spans="1:8" x14ac:dyDescent="0.35">
      <c r="A219" s="1">
        <v>41936</v>
      </c>
      <c r="B219" t="s">
        <v>150</v>
      </c>
      <c r="C219">
        <v>9</v>
      </c>
      <c r="D219">
        <v>2.23</v>
      </c>
      <c r="E219">
        <v>20.07</v>
      </c>
      <c r="F219">
        <f t="shared" si="11"/>
        <v>26</v>
      </c>
      <c r="G219">
        <f t="shared" si="9"/>
        <v>0</v>
      </c>
      <c r="H219">
        <f t="shared" si="10"/>
        <v>0</v>
      </c>
    </row>
    <row r="220" spans="1:8" x14ac:dyDescent="0.35">
      <c r="A220" s="1">
        <v>38855</v>
      </c>
      <c r="B220" t="s">
        <v>111</v>
      </c>
      <c r="C220">
        <v>18</v>
      </c>
      <c r="D220">
        <v>2.0499999999999998</v>
      </c>
      <c r="E220">
        <v>36.9</v>
      </c>
      <c r="F220">
        <f t="shared" si="11"/>
        <v>18</v>
      </c>
      <c r="G220">
        <f t="shared" si="9"/>
        <v>0</v>
      </c>
      <c r="H220">
        <f t="shared" si="10"/>
        <v>0</v>
      </c>
    </row>
    <row r="221" spans="1:8" x14ac:dyDescent="0.35">
      <c r="A221" s="1">
        <v>38945</v>
      </c>
      <c r="B221" t="s">
        <v>111</v>
      </c>
      <c r="C221">
        <v>12</v>
      </c>
      <c r="D221">
        <v>2.0499999999999998</v>
      </c>
      <c r="E221">
        <v>24.599999999999998</v>
      </c>
      <c r="F221">
        <f t="shared" si="11"/>
        <v>30</v>
      </c>
      <c r="G221">
        <f t="shared" si="9"/>
        <v>0</v>
      </c>
      <c r="H221">
        <f t="shared" si="10"/>
        <v>0</v>
      </c>
    </row>
    <row r="222" spans="1:8" x14ac:dyDescent="0.35">
      <c r="A222" s="1">
        <v>40120</v>
      </c>
      <c r="B222" t="s">
        <v>111</v>
      </c>
      <c r="C222">
        <v>8</v>
      </c>
      <c r="D222">
        <v>2.13</v>
      </c>
      <c r="E222">
        <v>17.04</v>
      </c>
      <c r="F222">
        <f t="shared" si="11"/>
        <v>38</v>
      </c>
      <c r="G222">
        <f t="shared" si="9"/>
        <v>0</v>
      </c>
      <c r="H222">
        <f t="shared" si="10"/>
        <v>0</v>
      </c>
    </row>
    <row r="223" spans="1:8" x14ac:dyDescent="0.35">
      <c r="A223" s="1">
        <v>41525</v>
      </c>
      <c r="B223" t="s">
        <v>111</v>
      </c>
      <c r="C223">
        <v>14</v>
      </c>
      <c r="D223">
        <v>2.2200000000000002</v>
      </c>
      <c r="E223">
        <v>31.080000000000002</v>
      </c>
      <c r="F223">
        <f t="shared" si="11"/>
        <v>52</v>
      </c>
      <c r="G223">
        <f t="shared" si="9"/>
        <v>0</v>
      </c>
      <c r="H223">
        <f t="shared" si="10"/>
        <v>0</v>
      </c>
    </row>
    <row r="224" spans="1:8" x14ac:dyDescent="0.35">
      <c r="A224" s="1">
        <v>39626</v>
      </c>
      <c r="B224" t="s">
        <v>173</v>
      </c>
      <c r="C224">
        <v>2</v>
      </c>
      <c r="D224">
        <v>2.15</v>
      </c>
      <c r="E224">
        <v>4.3</v>
      </c>
      <c r="F224">
        <f t="shared" si="11"/>
        <v>2</v>
      </c>
      <c r="G224">
        <f t="shared" si="9"/>
        <v>0</v>
      </c>
      <c r="H224">
        <f t="shared" si="10"/>
        <v>0</v>
      </c>
    </row>
    <row r="225" spans="1:8" x14ac:dyDescent="0.35">
      <c r="A225" s="1">
        <v>41033</v>
      </c>
      <c r="B225" t="s">
        <v>173</v>
      </c>
      <c r="C225">
        <v>7</v>
      </c>
      <c r="D225">
        <v>2.25</v>
      </c>
      <c r="E225">
        <v>15.75</v>
      </c>
      <c r="F225">
        <f t="shared" si="11"/>
        <v>9</v>
      </c>
      <c r="G225">
        <f t="shared" si="9"/>
        <v>0</v>
      </c>
      <c r="H225">
        <f t="shared" si="10"/>
        <v>0</v>
      </c>
    </row>
    <row r="226" spans="1:8" x14ac:dyDescent="0.35">
      <c r="A226" s="1">
        <v>41318</v>
      </c>
      <c r="B226" t="s">
        <v>173</v>
      </c>
      <c r="C226">
        <v>20</v>
      </c>
      <c r="D226">
        <v>2.2200000000000002</v>
      </c>
      <c r="E226">
        <v>44.400000000000006</v>
      </c>
      <c r="F226">
        <f t="shared" si="11"/>
        <v>29</v>
      </c>
      <c r="G226">
        <f t="shared" si="9"/>
        <v>0</v>
      </c>
      <c r="H226">
        <f t="shared" si="10"/>
        <v>0</v>
      </c>
    </row>
    <row r="227" spans="1:8" x14ac:dyDescent="0.35">
      <c r="A227" s="1">
        <v>39082</v>
      </c>
      <c r="B227" t="s">
        <v>138</v>
      </c>
      <c r="C227">
        <v>19</v>
      </c>
      <c r="D227">
        <v>2.0499999999999998</v>
      </c>
      <c r="E227">
        <v>38.949999999999996</v>
      </c>
      <c r="F227">
        <f t="shared" si="11"/>
        <v>19</v>
      </c>
      <c r="G227">
        <f t="shared" si="9"/>
        <v>0</v>
      </c>
      <c r="H227">
        <f t="shared" si="10"/>
        <v>0</v>
      </c>
    </row>
    <row r="228" spans="1:8" x14ac:dyDescent="0.35">
      <c r="A228" s="1">
        <v>40134</v>
      </c>
      <c r="B228" t="s">
        <v>138</v>
      </c>
      <c r="C228">
        <v>7</v>
      </c>
      <c r="D228">
        <v>2.13</v>
      </c>
      <c r="E228">
        <v>14.91</v>
      </c>
      <c r="F228">
        <f t="shared" si="11"/>
        <v>26</v>
      </c>
      <c r="G228">
        <f t="shared" si="9"/>
        <v>0</v>
      </c>
      <c r="H228">
        <f t="shared" si="10"/>
        <v>0</v>
      </c>
    </row>
    <row r="229" spans="1:8" x14ac:dyDescent="0.35">
      <c r="A229" s="1">
        <v>40485</v>
      </c>
      <c r="B229" t="s">
        <v>138</v>
      </c>
      <c r="C229">
        <v>9</v>
      </c>
      <c r="D229">
        <v>2.1</v>
      </c>
      <c r="E229">
        <v>18.900000000000002</v>
      </c>
      <c r="F229">
        <f t="shared" si="11"/>
        <v>35</v>
      </c>
      <c r="G229">
        <f t="shared" si="9"/>
        <v>0</v>
      </c>
      <c r="H229">
        <f t="shared" si="10"/>
        <v>0</v>
      </c>
    </row>
    <row r="230" spans="1:8" x14ac:dyDescent="0.35">
      <c r="A230" s="1">
        <v>40581</v>
      </c>
      <c r="B230" t="s">
        <v>138</v>
      </c>
      <c r="C230">
        <v>15</v>
      </c>
      <c r="D230">
        <v>2.2000000000000002</v>
      </c>
      <c r="E230">
        <v>33</v>
      </c>
      <c r="F230">
        <f t="shared" si="11"/>
        <v>50</v>
      </c>
      <c r="G230">
        <f t="shared" si="9"/>
        <v>0</v>
      </c>
      <c r="H230">
        <f t="shared" si="10"/>
        <v>0</v>
      </c>
    </row>
    <row r="231" spans="1:8" x14ac:dyDescent="0.35">
      <c r="A231" s="1">
        <v>41381</v>
      </c>
      <c r="B231" t="s">
        <v>138</v>
      </c>
      <c r="C231">
        <v>14</v>
      </c>
      <c r="D231">
        <v>2.2200000000000002</v>
      </c>
      <c r="E231">
        <v>31.080000000000002</v>
      </c>
      <c r="F231">
        <f t="shared" si="11"/>
        <v>64</v>
      </c>
      <c r="G231">
        <f t="shared" si="9"/>
        <v>0</v>
      </c>
      <c r="H231">
        <f t="shared" si="10"/>
        <v>0</v>
      </c>
    </row>
    <row r="232" spans="1:8" x14ac:dyDescent="0.35">
      <c r="A232" s="1">
        <v>38734</v>
      </c>
      <c r="B232" t="s">
        <v>98</v>
      </c>
      <c r="C232">
        <v>7</v>
      </c>
      <c r="D232">
        <v>2.0499999999999998</v>
      </c>
      <c r="E232">
        <v>14.349999999999998</v>
      </c>
      <c r="F232">
        <f t="shared" si="11"/>
        <v>7</v>
      </c>
      <c r="G232">
        <f t="shared" si="9"/>
        <v>0</v>
      </c>
      <c r="H232">
        <f t="shared" si="10"/>
        <v>0</v>
      </c>
    </row>
    <row r="233" spans="1:8" x14ac:dyDescent="0.35">
      <c r="A233" s="1">
        <v>39847</v>
      </c>
      <c r="B233" t="s">
        <v>98</v>
      </c>
      <c r="C233">
        <v>14</v>
      </c>
      <c r="D233">
        <v>2.13</v>
      </c>
      <c r="E233">
        <v>29.82</v>
      </c>
      <c r="F233">
        <f t="shared" si="11"/>
        <v>21</v>
      </c>
      <c r="G233">
        <f t="shared" si="9"/>
        <v>0</v>
      </c>
      <c r="H233">
        <f t="shared" si="10"/>
        <v>0</v>
      </c>
    </row>
    <row r="234" spans="1:8" x14ac:dyDescent="0.35">
      <c r="A234" s="1">
        <v>40777</v>
      </c>
      <c r="B234" t="s">
        <v>98</v>
      </c>
      <c r="C234">
        <v>13</v>
      </c>
      <c r="D234">
        <v>2.2000000000000002</v>
      </c>
      <c r="E234">
        <v>28.6</v>
      </c>
      <c r="F234">
        <f t="shared" si="11"/>
        <v>34</v>
      </c>
      <c r="G234">
        <f t="shared" si="9"/>
        <v>0</v>
      </c>
      <c r="H234">
        <f t="shared" si="10"/>
        <v>0</v>
      </c>
    </row>
    <row r="235" spans="1:8" x14ac:dyDescent="0.35">
      <c r="A235" s="1">
        <v>38473</v>
      </c>
      <c r="B235" t="s">
        <v>43</v>
      </c>
      <c r="C235">
        <v>15</v>
      </c>
      <c r="D235">
        <v>2</v>
      </c>
      <c r="E235">
        <v>30</v>
      </c>
      <c r="F235">
        <f t="shared" si="11"/>
        <v>15</v>
      </c>
      <c r="G235">
        <f t="shared" si="9"/>
        <v>0</v>
      </c>
      <c r="H235">
        <f t="shared" si="10"/>
        <v>0</v>
      </c>
    </row>
    <row r="236" spans="1:8" x14ac:dyDescent="0.35">
      <c r="A236" s="1">
        <v>39327</v>
      </c>
      <c r="B236" t="s">
        <v>43</v>
      </c>
      <c r="C236">
        <v>20</v>
      </c>
      <c r="D236">
        <v>2.09</v>
      </c>
      <c r="E236">
        <v>41.8</v>
      </c>
      <c r="F236">
        <f t="shared" si="11"/>
        <v>35</v>
      </c>
      <c r="G236">
        <f t="shared" si="9"/>
        <v>0</v>
      </c>
      <c r="H236">
        <f t="shared" si="10"/>
        <v>0</v>
      </c>
    </row>
    <row r="237" spans="1:8" x14ac:dyDescent="0.35">
      <c r="A237" s="1">
        <v>41232</v>
      </c>
      <c r="B237" t="s">
        <v>43</v>
      </c>
      <c r="C237">
        <v>14</v>
      </c>
      <c r="D237">
        <v>2.25</v>
      </c>
      <c r="E237">
        <v>31.5</v>
      </c>
      <c r="F237">
        <f t="shared" si="11"/>
        <v>49</v>
      </c>
      <c r="G237">
        <f t="shared" si="9"/>
        <v>0</v>
      </c>
      <c r="H237">
        <f t="shared" si="10"/>
        <v>0</v>
      </c>
    </row>
    <row r="238" spans="1:8" x14ac:dyDescent="0.35">
      <c r="A238" s="1">
        <v>41633</v>
      </c>
      <c r="B238" t="s">
        <v>239</v>
      </c>
      <c r="C238">
        <v>10</v>
      </c>
      <c r="D238">
        <v>2.2200000000000002</v>
      </c>
      <c r="E238">
        <v>22.200000000000003</v>
      </c>
      <c r="F238">
        <f t="shared" si="11"/>
        <v>10</v>
      </c>
      <c r="G238">
        <f t="shared" si="9"/>
        <v>0</v>
      </c>
      <c r="H238">
        <f t="shared" si="10"/>
        <v>0</v>
      </c>
    </row>
    <row r="239" spans="1:8" x14ac:dyDescent="0.35">
      <c r="A239" s="1">
        <v>38409</v>
      </c>
      <c r="B239" t="s">
        <v>24</v>
      </c>
      <c r="C239">
        <v>348</v>
      </c>
      <c r="D239">
        <v>2</v>
      </c>
      <c r="E239">
        <v>696</v>
      </c>
      <c r="F239">
        <f t="shared" si="11"/>
        <v>348</v>
      </c>
      <c r="G239">
        <f t="shared" si="9"/>
        <v>0.05</v>
      </c>
      <c r="H239">
        <f t="shared" si="10"/>
        <v>17.400000000000002</v>
      </c>
    </row>
    <row r="240" spans="1:8" x14ac:dyDescent="0.35">
      <c r="A240" s="1">
        <v>38410</v>
      </c>
      <c r="B240" t="s">
        <v>24</v>
      </c>
      <c r="C240">
        <v>435</v>
      </c>
      <c r="D240">
        <v>2</v>
      </c>
      <c r="E240">
        <v>870</v>
      </c>
      <c r="F240">
        <f t="shared" si="11"/>
        <v>783</v>
      </c>
      <c r="G240">
        <f t="shared" si="9"/>
        <v>0.05</v>
      </c>
      <c r="H240">
        <f t="shared" si="10"/>
        <v>21.75</v>
      </c>
    </row>
    <row r="241" spans="1:8" x14ac:dyDescent="0.35">
      <c r="A241" s="1">
        <v>38418</v>
      </c>
      <c r="B241" t="s">
        <v>24</v>
      </c>
      <c r="C241">
        <v>329</v>
      </c>
      <c r="D241">
        <v>2</v>
      </c>
      <c r="E241">
        <v>658</v>
      </c>
      <c r="F241">
        <f t="shared" si="11"/>
        <v>1112</v>
      </c>
      <c r="G241">
        <f t="shared" si="9"/>
        <v>0.1</v>
      </c>
      <c r="H241">
        <f t="shared" si="10"/>
        <v>32.9</v>
      </c>
    </row>
    <row r="242" spans="1:8" x14ac:dyDescent="0.35">
      <c r="A242" s="1">
        <v>38479</v>
      </c>
      <c r="B242" t="s">
        <v>24</v>
      </c>
      <c r="C242">
        <v>444</v>
      </c>
      <c r="D242">
        <v>2</v>
      </c>
      <c r="E242">
        <v>888</v>
      </c>
      <c r="F242">
        <f t="shared" si="11"/>
        <v>1556</v>
      </c>
      <c r="G242">
        <f t="shared" si="9"/>
        <v>0.1</v>
      </c>
      <c r="H242">
        <f t="shared" si="10"/>
        <v>44.400000000000006</v>
      </c>
    </row>
    <row r="243" spans="1:8" x14ac:dyDescent="0.35">
      <c r="A243" s="1">
        <v>38497</v>
      </c>
      <c r="B243" t="s">
        <v>24</v>
      </c>
      <c r="C243">
        <v>251</v>
      </c>
      <c r="D243">
        <v>2</v>
      </c>
      <c r="E243">
        <v>502</v>
      </c>
      <c r="F243">
        <f t="shared" si="11"/>
        <v>1807</v>
      </c>
      <c r="G243">
        <f t="shared" si="9"/>
        <v>0.1</v>
      </c>
      <c r="H243">
        <f t="shared" si="10"/>
        <v>25.1</v>
      </c>
    </row>
    <row r="244" spans="1:8" x14ac:dyDescent="0.35">
      <c r="A244" s="1">
        <v>38523</v>
      </c>
      <c r="B244" t="s">
        <v>24</v>
      </c>
      <c r="C244">
        <v>212</v>
      </c>
      <c r="D244">
        <v>2</v>
      </c>
      <c r="E244">
        <v>424</v>
      </c>
      <c r="F244">
        <f t="shared" si="11"/>
        <v>2019</v>
      </c>
      <c r="G244">
        <f t="shared" si="9"/>
        <v>0.1</v>
      </c>
      <c r="H244">
        <f t="shared" si="10"/>
        <v>21.200000000000003</v>
      </c>
    </row>
    <row r="245" spans="1:8" x14ac:dyDescent="0.35">
      <c r="A245" s="1">
        <v>38632</v>
      </c>
      <c r="B245" t="s">
        <v>24</v>
      </c>
      <c r="C245">
        <v>392</v>
      </c>
      <c r="D245">
        <v>2</v>
      </c>
      <c r="E245">
        <v>784</v>
      </c>
      <c r="F245">
        <f t="shared" si="11"/>
        <v>2411</v>
      </c>
      <c r="G245">
        <f t="shared" si="9"/>
        <v>0.1</v>
      </c>
      <c r="H245">
        <f t="shared" si="10"/>
        <v>39.200000000000003</v>
      </c>
    </row>
    <row r="246" spans="1:8" x14ac:dyDescent="0.35">
      <c r="A246" s="1">
        <v>38754</v>
      </c>
      <c r="B246" t="s">
        <v>24</v>
      </c>
      <c r="C246">
        <v>223</v>
      </c>
      <c r="D246">
        <v>2.0499999999999998</v>
      </c>
      <c r="E246">
        <v>457.15</v>
      </c>
      <c r="F246">
        <f t="shared" si="11"/>
        <v>2634</v>
      </c>
      <c r="G246">
        <f t="shared" si="9"/>
        <v>0.1</v>
      </c>
      <c r="H246">
        <f t="shared" si="10"/>
        <v>22.3</v>
      </c>
    </row>
    <row r="247" spans="1:8" x14ac:dyDescent="0.35">
      <c r="A247" s="1">
        <v>38834</v>
      </c>
      <c r="B247" t="s">
        <v>24</v>
      </c>
      <c r="C247">
        <v>289</v>
      </c>
      <c r="D247">
        <v>2.0499999999999998</v>
      </c>
      <c r="E247">
        <v>592.44999999999993</v>
      </c>
      <c r="F247">
        <f t="shared" si="11"/>
        <v>2923</v>
      </c>
      <c r="G247">
        <f t="shared" si="9"/>
        <v>0.1</v>
      </c>
      <c r="H247">
        <f t="shared" si="10"/>
        <v>28.900000000000002</v>
      </c>
    </row>
    <row r="248" spans="1:8" x14ac:dyDescent="0.35">
      <c r="A248" s="1">
        <v>38856</v>
      </c>
      <c r="B248" t="s">
        <v>24</v>
      </c>
      <c r="C248">
        <v>187</v>
      </c>
      <c r="D248">
        <v>2.0499999999999998</v>
      </c>
      <c r="E248">
        <v>383.34999999999997</v>
      </c>
      <c r="F248">
        <f t="shared" si="11"/>
        <v>3110</v>
      </c>
      <c r="G248">
        <f t="shared" si="9"/>
        <v>0.1</v>
      </c>
      <c r="H248">
        <f t="shared" si="10"/>
        <v>18.7</v>
      </c>
    </row>
    <row r="249" spans="1:8" x14ac:dyDescent="0.35">
      <c r="A249" s="1">
        <v>38886</v>
      </c>
      <c r="B249" t="s">
        <v>24</v>
      </c>
      <c r="C249">
        <v>136</v>
      </c>
      <c r="D249">
        <v>2.0499999999999998</v>
      </c>
      <c r="E249">
        <v>278.79999999999995</v>
      </c>
      <c r="F249">
        <f t="shared" si="11"/>
        <v>3246</v>
      </c>
      <c r="G249">
        <f t="shared" si="9"/>
        <v>0.1</v>
      </c>
      <c r="H249">
        <f t="shared" si="10"/>
        <v>13.600000000000001</v>
      </c>
    </row>
    <row r="250" spans="1:8" x14ac:dyDescent="0.35">
      <c r="A250" s="1">
        <v>38912</v>
      </c>
      <c r="B250" t="s">
        <v>24</v>
      </c>
      <c r="C250">
        <v>346</v>
      </c>
      <c r="D250">
        <v>2.0499999999999998</v>
      </c>
      <c r="E250">
        <v>709.3</v>
      </c>
      <c r="F250">
        <f t="shared" si="11"/>
        <v>3592</v>
      </c>
      <c r="G250">
        <f t="shared" si="9"/>
        <v>0.1</v>
      </c>
      <c r="H250">
        <f t="shared" si="10"/>
        <v>34.6</v>
      </c>
    </row>
    <row r="251" spans="1:8" x14ac:dyDescent="0.35">
      <c r="A251" s="1">
        <v>38956</v>
      </c>
      <c r="B251" t="s">
        <v>24</v>
      </c>
      <c r="C251">
        <v>297</v>
      </c>
      <c r="D251">
        <v>2.0499999999999998</v>
      </c>
      <c r="E251">
        <v>608.84999999999991</v>
      </c>
      <c r="F251">
        <f t="shared" si="11"/>
        <v>3889</v>
      </c>
      <c r="G251">
        <f t="shared" si="9"/>
        <v>0.1</v>
      </c>
      <c r="H251">
        <f t="shared" si="10"/>
        <v>29.700000000000003</v>
      </c>
    </row>
    <row r="252" spans="1:8" x14ac:dyDescent="0.35">
      <c r="A252" s="1">
        <v>39099</v>
      </c>
      <c r="B252" t="s">
        <v>24</v>
      </c>
      <c r="C252">
        <v>213</v>
      </c>
      <c r="D252">
        <v>2.09</v>
      </c>
      <c r="E252">
        <v>445.16999999999996</v>
      </c>
      <c r="F252">
        <f t="shared" si="11"/>
        <v>4102</v>
      </c>
      <c r="G252">
        <f t="shared" si="9"/>
        <v>0.1</v>
      </c>
      <c r="H252">
        <f t="shared" si="10"/>
        <v>21.3</v>
      </c>
    </row>
    <row r="253" spans="1:8" x14ac:dyDescent="0.35">
      <c r="A253" s="1">
        <v>39165</v>
      </c>
      <c r="B253" t="s">
        <v>24</v>
      </c>
      <c r="C253">
        <v>431</v>
      </c>
      <c r="D253">
        <v>2.09</v>
      </c>
      <c r="E253">
        <v>900.79</v>
      </c>
      <c r="F253">
        <f t="shared" si="11"/>
        <v>4533</v>
      </c>
      <c r="G253">
        <f t="shared" si="9"/>
        <v>0.1</v>
      </c>
      <c r="H253">
        <f t="shared" si="10"/>
        <v>43.1</v>
      </c>
    </row>
    <row r="254" spans="1:8" x14ac:dyDescent="0.35">
      <c r="A254" s="1">
        <v>39167</v>
      </c>
      <c r="B254" t="s">
        <v>24</v>
      </c>
      <c r="C254">
        <v>440</v>
      </c>
      <c r="D254">
        <v>2.09</v>
      </c>
      <c r="E254">
        <v>919.59999999999991</v>
      </c>
      <c r="F254">
        <f t="shared" si="11"/>
        <v>4973</v>
      </c>
      <c r="G254">
        <f t="shared" si="9"/>
        <v>0.1</v>
      </c>
      <c r="H254">
        <f t="shared" si="10"/>
        <v>44</v>
      </c>
    </row>
    <row r="255" spans="1:8" x14ac:dyDescent="0.35">
      <c r="A255" s="1">
        <v>39200</v>
      </c>
      <c r="B255" t="s">
        <v>24</v>
      </c>
      <c r="C255">
        <v>102</v>
      </c>
      <c r="D255">
        <v>2.09</v>
      </c>
      <c r="E255">
        <v>213.17999999999998</v>
      </c>
      <c r="F255">
        <f t="shared" si="11"/>
        <v>5075</v>
      </c>
      <c r="G255">
        <f t="shared" si="9"/>
        <v>0.1</v>
      </c>
      <c r="H255">
        <f t="shared" si="10"/>
        <v>10.200000000000001</v>
      </c>
    </row>
    <row r="256" spans="1:8" x14ac:dyDescent="0.35">
      <c r="A256" s="1">
        <v>39317</v>
      </c>
      <c r="B256" t="s">
        <v>24</v>
      </c>
      <c r="C256">
        <v>373</v>
      </c>
      <c r="D256">
        <v>2.09</v>
      </c>
      <c r="E256">
        <v>779.56999999999994</v>
      </c>
      <c r="F256">
        <f t="shared" si="11"/>
        <v>5448</v>
      </c>
      <c r="G256">
        <f t="shared" si="9"/>
        <v>0.1</v>
      </c>
      <c r="H256">
        <f t="shared" si="10"/>
        <v>37.300000000000004</v>
      </c>
    </row>
    <row r="257" spans="1:8" x14ac:dyDescent="0.35">
      <c r="A257" s="1">
        <v>39324</v>
      </c>
      <c r="B257" t="s">
        <v>24</v>
      </c>
      <c r="C257">
        <v>329</v>
      </c>
      <c r="D257">
        <v>2.09</v>
      </c>
      <c r="E257">
        <v>687.6099999999999</v>
      </c>
      <c r="F257">
        <f t="shared" si="11"/>
        <v>5777</v>
      </c>
      <c r="G257">
        <f t="shared" si="9"/>
        <v>0.1</v>
      </c>
      <c r="H257">
        <f t="shared" si="10"/>
        <v>32.9</v>
      </c>
    </row>
    <row r="258" spans="1:8" x14ac:dyDescent="0.35">
      <c r="A258" s="1">
        <v>39326</v>
      </c>
      <c r="B258" t="s">
        <v>24</v>
      </c>
      <c r="C258">
        <v>217</v>
      </c>
      <c r="D258">
        <v>2.09</v>
      </c>
      <c r="E258">
        <v>453.53</v>
      </c>
      <c r="F258">
        <f t="shared" si="11"/>
        <v>5994</v>
      </c>
      <c r="G258">
        <f t="shared" si="9"/>
        <v>0.1</v>
      </c>
      <c r="H258">
        <f t="shared" si="10"/>
        <v>21.700000000000003</v>
      </c>
    </row>
    <row r="259" spans="1:8" x14ac:dyDescent="0.35">
      <c r="A259" s="1">
        <v>39336</v>
      </c>
      <c r="B259" t="s">
        <v>24</v>
      </c>
      <c r="C259">
        <v>343</v>
      </c>
      <c r="D259">
        <v>2.09</v>
      </c>
      <c r="E259">
        <v>716.87</v>
      </c>
      <c r="F259">
        <f t="shared" si="11"/>
        <v>6337</v>
      </c>
      <c r="G259">
        <f t="shared" ref="G259:G322" si="12">IF(AND(F259&gt;=100, F259&lt;1000), 0.05, IF(AND(F259&gt;= 1000, F259&lt;10000), 0.1, IF(F259&gt;= 10000, 0.2, 0)))</f>
        <v>0.1</v>
      </c>
      <c r="H259">
        <f t="shared" ref="H259:H322" si="13">C259*G259</f>
        <v>34.300000000000004</v>
      </c>
    </row>
    <row r="260" spans="1:8" x14ac:dyDescent="0.35">
      <c r="A260" s="1">
        <v>39518</v>
      </c>
      <c r="B260" t="s">
        <v>24</v>
      </c>
      <c r="C260">
        <v>383</v>
      </c>
      <c r="D260">
        <v>2.15</v>
      </c>
      <c r="E260">
        <v>823.44999999999993</v>
      </c>
      <c r="F260">
        <f t="shared" ref="F260:F323" si="14">IF(B260=B259, C260+F259, C260)</f>
        <v>6720</v>
      </c>
      <c r="G260">
        <f t="shared" si="12"/>
        <v>0.1</v>
      </c>
      <c r="H260">
        <f t="shared" si="13"/>
        <v>38.300000000000004</v>
      </c>
    </row>
    <row r="261" spans="1:8" x14ac:dyDescent="0.35">
      <c r="A261" s="1">
        <v>39527</v>
      </c>
      <c r="B261" t="s">
        <v>24</v>
      </c>
      <c r="C261">
        <v>248</v>
      </c>
      <c r="D261">
        <v>2.15</v>
      </c>
      <c r="E261">
        <v>533.19999999999993</v>
      </c>
      <c r="F261">
        <f t="shared" si="14"/>
        <v>6968</v>
      </c>
      <c r="G261">
        <f t="shared" si="12"/>
        <v>0.1</v>
      </c>
      <c r="H261">
        <f t="shared" si="13"/>
        <v>24.8</v>
      </c>
    </row>
    <row r="262" spans="1:8" x14ac:dyDescent="0.35">
      <c r="A262" s="1">
        <v>39528</v>
      </c>
      <c r="B262" t="s">
        <v>24</v>
      </c>
      <c r="C262">
        <v>406</v>
      </c>
      <c r="D262">
        <v>2.15</v>
      </c>
      <c r="E262">
        <v>872.9</v>
      </c>
      <c r="F262">
        <f t="shared" si="14"/>
        <v>7374</v>
      </c>
      <c r="G262">
        <f t="shared" si="12"/>
        <v>0.1</v>
      </c>
      <c r="H262">
        <f t="shared" si="13"/>
        <v>40.6</v>
      </c>
    </row>
    <row r="263" spans="1:8" x14ac:dyDescent="0.35">
      <c r="A263" s="1">
        <v>39619</v>
      </c>
      <c r="B263" t="s">
        <v>24</v>
      </c>
      <c r="C263">
        <v>411</v>
      </c>
      <c r="D263">
        <v>2.15</v>
      </c>
      <c r="E263">
        <v>883.65</v>
      </c>
      <c r="F263">
        <f t="shared" si="14"/>
        <v>7785</v>
      </c>
      <c r="G263">
        <f t="shared" si="12"/>
        <v>0.1</v>
      </c>
      <c r="H263">
        <f t="shared" si="13"/>
        <v>41.1</v>
      </c>
    </row>
    <row r="264" spans="1:8" x14ac:dyDescent="0.35">
      <c r="A264" s="1">
        <v>39644</v>
      </c>
      <c r="B264" t="s">
        <v>24</v>
      </c>
      <c r="C264">
        <v>386</v>
      </c>
      <c r="D264">
        <v>2.15</v>
      </c>
      <c r="E264">
        <v>829.9</v>
      </c>
      <c r="F264">
        <f t="shared" si="14"/>
        <v>8171</v>
      </c>
      <c r="G264">
        <f t="shared" si="12"/>
        <v>0.1</v>
      </c>
      <c r="H264">
        <f t="shared" si="13"/>
        <v>38.6</v>
      </c>
    </row>
    <row r="265" spans="1:8" x14ac:dyDescent="0.35">
      <c r="A265" s="1">
        <v>39645</v>
      </c>
      <c r="B265" t="s">
        <v>24</v>
      </c>
      <c r="C265">
        <v>104</v>
      </c>
      <c r="D265">
        <v>2.15</v>
      </c>
      <c r="E265">
        <v>223.6</v>
      </c>
      <c r="F265">
        <f t="shared" si="14"/>
        <v>8275</v>
      </c>
      <c r="G265">
        <f t="shared" si="12"/>
        <v>0.1</v>
      </c>
      <c r="H265">
        <f t="shared" si="13"/>
        <v>10.4</v>
      </c>
    </row>
    <row r="266" spans="1:8" x14ac:dyDescent="0.35">
      <c r="A266" s="1">
        <v>39656</v>
      </c>
      <c r="B266" t="s">
        <v>24</v>
      </c>
      <c r="C266">
        <v>319</v>
      </c>
      <c r="D266">
        <v>2.15</v>
      </c>
      <c r="E266">
        <v>685.85</v>
      </c>
      <c r="F266">
        <f t="shared" si="14"/>
        <v>8594</v>
      </c>
      <c r="G266">
        <f t="shared" si="12"/>
        <v>0.1</v>
      </c>
      <c r="H266">
        <f t="shared" si="13"/>
        <v>31.900000000000002</v>
      </c>
    </row>
    <row r="267" spans="1:8" x14ac:dyDescent="0.35">
      <c r="A267" s="1">
        <v>39681</v>
      </c>
      <c r="B267" t="s">
        <v>24</v>
      </c>
      <c r="C267">
        <v>113</v>
      </c>
      <c r="D267">
        <v>2.15</v>
      </c>
      <c r="E267">
        <v>242.95</v>
      </c>
      <c r="F267">
        <f t="shared" si="14"/>
        <v>8707</v>
      </c>
      <c r="G267">
        <f t="shared" si="12"/>
        <v>0.1</v>
      </c>
      <c r="H267">
        <f t="shared" si="13"/>
        <v>11.3</v>
      </c>
    </row>
    <row r="268" spans="1:8" x14ac:dyDescent="0.35">
      <c r="A268" s="1">
        <v>39722</v>
      </c>
      <c r="B268" t="s">
        <v>24</v>
      </c>
      <c r="C268">
        <v>113</v>
      </c>
      <c r="D268">
        <v>2.15</v>
      </c>
      <c r="E268">
        <v>242.95</v>
      </c>
      <c r="F268">
        <f t="shared" si="14"/>
        <v>8820</v>
      </c>
      <c r="G268">
        <f t="shared" si="12"/>
        <v>0.1</v>
      </c>
      <c r="H268">
        <f t="shared" si="13"/>
        <v>11.3</v>
      </c>
    </row>
    <row r="269" spans="1:8" x14ac:dyDescent="0.35">
      <c r="A269" s="1">
        <v>39738</v>
      </c>
      <c r="B269" t="s">
        <v>24</v>
      </c>
      <c r="C269">
        <v>390</v>
      </c>
      <c r="D269">
        <v>2.15</v>
      </c>
      <c r="E269">
        <v>838.5</v>
      </c>
      <c r="F269">
        <f t="shared" si="14"/>
        <v>9210</v>
      </c>
      <c r="G269">
        <f t="shared" si="12"/>
        <v>0.1</v>
      </c>
      <c r="H269">
        <f t="shared" si="13"/>
        <v>39</v>
      </c>
    </row>
    <row r="270" spans="1:8" x14ac:dyDescent="0.35">
      <c r="A270" s="1">
        <v>39759</v>
      </c>
      <c r="B270" t="s">
        <v>24</v>
      </c>
      <c r="C270">
        <v>358</v>
      </c>
      <c r="D270">
        <v>2.15</v>
      </c>
      <c r="E270">
        <v>769.69999999999993</v>
      </c>
      <c r="F270">
        <f t="shared" si="14"/>
        <v>9568</v>
      </c>
      <c r="G270">
        <f t="shared" si="12"/>
        <v>0.1</v>
      </c>
      <c r="H270">
        <f t="shared" si="13"/>
        <v>35.800000000000004</v>
      </c>
    </row>
    <row r="271" spans="1:8" x14ac:dyDescent="0.35">
      <c r="A271" s="1">
        <v>39763</v>
      </c>
      <c r="B271" t="s">
        <v>24</v>
      </c>
      <c r="C271">
        <v>189</v>
      </c>
      <c r="D271">
        <v>2.15</v>
      </c>
      <c r="E271">
        <v>406.34999999999997</v>
      </c>
      <c r="F271">
        <f t="shared" si="14"/>
        <v>9757</v>
      </c>
      <c r="G271">
        <f t="shared" si="12"/>
        <v>0.1</v>
      </c>
      <c r="H271">
        <f t="shared" si="13"/>
        <v>18.900000000000002</v>
      </c>
    </row>
    <row r="272" spans="1:8" x14ac:dyDescent="0.35">
      <c r="A272" s="1">
        <v>39775</v>
      </c>
      <c r="B272" t="s">
        <v>24</v>
      </c>
      <c r="C272">
        <v>235</v>
      </c>
      <c r="D272">
        <v>2.15</v>
      </c>
      <c r="E272">
        <v>505.25</v>
      </c>
      <c r="F272">
        <f t="shared" si="14"/>
        <v>9992</v>
      </c>
      <c r="G272">
        <f t="shared" si="12"/>
        <v>0.1</v>
      </c>
      <c r="H272">
        <f t="shared" si="13"/>
        <v>23.5</v>
      </c>
    </row>
    <row r="273" spans="1:8" x14ac:dyDescent="0.35">
      <c r="A273" s="1">
        <v>39854</v>
      </c>
      <c r="B273" t="s">
        <v>24</v>
      </c>
      <c r="C273">
        <v>186</v>
      </c>
      <c r="D273">
        <v>2.13</v>
      </c>
      <c r="E273">
        <v>396.18</v>
      </c>
      <c r="F273">
        <f t="shared" si="14"/>
        <v>10178</v>
      </c>
      <c r="G273">
        <f t="shared" si="12"/>
        <v>0.2</v>
      </c>
      <c r="H273">
        <f t="shared" si="13"/>
        <v>37.200000000000003</v>
      </c>
    </row>
    <row r="274" spans="1:8" x14ac:dyDescent="0.35">
      <c r="A274" s="1">
        <v>39863</v>
      </c>
      <c r="B274" t="s">
        <v>24</v>
      </c>
      <c r="C274">
        <v>361</v>
      </c>
      <c r="D274">
        <v>2.13</v>
      </c>
      <c r="E274">
        <v>768.93</v>
      </c>
      <c r="F274">
        <f t="shared" si="14"/>
        <v>10539</v>
      </c>
      <c r="G274">
        <f t="shared" si="12"/>
        <v>0.2</v>
      </c>
      <c r="H274">
        <f t="shared" si="13"/>
        <v>72.2</v>
      </c>
    </row>
    <row r="275" spans="1:8" x14ac:dyDescent="0.35">
      <c r="A275" s="1">
        <v>39891</v>
      </c>
      <c r="B275" t="s">
        <v>24</v>
      </c>
      <c r="C275">
        <v>145</v>
      </c>
      <c r="D275">
        <v>2.13</v>
      </c>
      <c r="E275">
        <v>308.84999999999997</v>
      </c>
      <c r="F275">
        <f t="shared" si="14"/>
        <v>10684</v>
      </c>
      <c r="G275">
        <f t="shared" si="12"/>
        <v>0.2</v>
      </c>
      <c r="H275">
        <f t="shared" si="13"/>
        <v>29</v>
      </c>
    </row>
    <row r="276" spans="1:8" x14ac:dyDescent="0.35">
      <c r="A276" s="1">
        <v>40015</v>
      </c>
      <c r="B276" t="s">
        <v>24</v>
      </c>
      <c r="C276">
        <v>246</v>
      </c>
      <c r="D276">
        <v>2.13</v>
      </c>
      <c r="E276">
        <v>523.98</v>
      </c>
      <c r="F276">
        <f t="shared" si="14"/>
        <v>10930</v>
      </c>
      <c r="G276">
        <f t="shared" si="12"/>
        <v>0.2</v>
      </c>
      <c r="H276">
        <f t="shared" si="13"/>
        <v>49.2</v>
      </c>
    </row>
    <row r="277" spans="1:8" x14ac:dyDescent="0.35">
      <c r="A277" s="1">
        <v>40044</v>
      </c>
      <c r="B277" t="s">
        <v>24</v>
      </c>
      <c r="C277">
        <v>164</v>
      </c>
      <c r="D277">
        <v>2.13</v>
      </c>
      <c r="E277">
        <v>349.32</v>
      </c>
      <c r="F277">
        <f t="shared" si="14"/>
        <v>11094</v>
      </c>
      <c r="G277">
        <f t="shared" si="12"/>
        <v>0.2</v>
      </c>
      <c r="H277">
        <f t="shared" si="13"/>
        <v>32.800000000000004</v>
      </c>
    </row>
    <row r="278" spans="1:8" x14ac:dyDescent="0.35">
      <c r="A278" s="1">
        <v>40180</v>
      </c>
      <c r="B278" t="s">
        <v>24</v>
      </c>
      <c r="C278">
        <v>413</v>
      </c>
      <c r="D278">
        <v>2.1</v>
      </c>
      <c r="E278">
        <v>867.30000000000007</v>
      </c>
      <c r="F278">
        <f t="shared" si="14"/>
        <v>11507</v>
      </c>
      <c r="G278">
        <f t="shared" si="12"/>
        <v>0.2</v>
      </c>
      <c r="H278">
        <f t="shared" si="13"/>
        <v>82.600000000000009</v>
      </c>
    </row>
    <row r="279" spans="1:8" x14ac:dyDescent="0.35">
      <c r="A279" s="1">
        <v>40185</v>
      </c>
      <c r="B279" t="s">
        <v>24</v>
      </c>
      <c r="C279">
        <v>211</v>
      </c>
      <c r="D279">
        <v>2.1</v>
      </c>
      <c r="E279">
        <v>443.1</v>
      </c>
      <c r="F279">
        <f t="shared" si="14"/>
        <v>11718</v>
      </c>
      <c r="G279">
        <f t="shared" si="12"/>
        <v>0.2</v>
      </c>
      <c r="H279">
        <f t="shared" si="13"/>
        <v>42.2</v>
      </c>
    </row>
    <row r="280" spans="1:8" x14ac:dyDescent="0.35">
      <c r="A280" s="1">
        <v>40224</v>
      </c>
      <c r="B280" t="s">
        <v>24</v>
      </c>
      <c r="C280">
        <v>265</v>
      </c>
      <c r="D280">
        <v>2.1</v>
      </c>
      <c r="E280">
        <v>556.5</v>
      </c>
      <c r="F280">
        <f t="shared" si="14"/>
        <v>11983</v>
      </c>
      <c r="G280">
        <f t="shared" si="12"/>
        <v>0.2</v>
      </c>
      <c r="H280">
        <f t="shared" si="13"/>
        <v>53</v>
      </c>
    </row>
    <row r="281" spans="1:8" x14ac:dyDescent="0.35">
      <c r="A281" s="1">
        <v>40227</v>
      </c>
      <c r="B281" t="s">
        <v>24</v>
      </c>
      <c r="C281">
        <v>279</v>
      </c>
      <c r="D281">
        <v>2.1</v>
      </c>
      <c r="E281">
        <v>585.9</v>
      </c>
      <c r="F281">
        <f t="shared" si="14"/>
        <v>12262</v>
      </c>
      <c r="G281">
        <f t="shared" si="12"/>
        <v>0.2</v>
      </c>
      <c r="H281">
        <f t="shared" si="13"/>
        <v>55.800000000000004</v>
      </c>
    </row>
    <row r="282" spans="1:8" x14ac:dyDescent="0.35">
      <c r="A282" s="1">
        <v>40234</v>
      </c>
      <c r="B282" t="s">
        <v>24</v>
      </c>
      <c r="C282">
        <v>487</v>
      </c>
      <c r="D282">
        <v>2.1</v>
      </c>
      <c r="E282">
        <v>1022.7</v>
      </c>
      <c r="F282">
        <f t="shared" si="14"/>
        <v>12749</v>
      </c>
      <c r="G282">
        <f t="shared" si="12"/>
        <v>0.2</v>
      </c>
      <c r="H282">
        <f t="shared" si="13"/>
        <v>97.4</v>
      </c>
    </row>
    <row r="283" spans="1:8" x14ac:dyDescent="0.35">
      <c r="A283" s="1">
        <v>40236</v>
      </c>
      <c r="B283" t="s">
        <v>24</v>
      </c>
      <c r="C283">
        <v>312</v>
      </c>
      <c r="D283">
        <v>2.1</v>
      </c>
      <c r="E283">
        <v>655.20000000000005</v>
      </c>
      <c r="F283">
        <f t="shared" si="14"/>
        <v>13061</v>
      </c>
      <c r="G283">
        <f t="shared" si="12"/>
        <v>0.2</v>
      </c>
      <c r="H283">
        <f t="shared" si="13"/>
        <v>62.400000000000006</v>
      </c>
    </row>
    <row r="284" spans="1:8" x14ac:dyDescent="0.35">
      <c r="A284" s="1">
        <v>40268</v>
      </c>
      <c r="B284" t="s">
        <v>24</v>
      </c>
      <c r="C284">
        <v>230</v>
      </c>
      <c r="D284">
        <v>2.1</v>
      </c>
      <c r="E284">
        <v>483</v>
      </c>
      <c r="F284">
        <f t="shared" si="14"/>
        <v>13291</v>
      </c>
      <c r="G284">
        <f t="shared" si="12"/>
        <v>0.2</v>
      </c>
      <c r="H284">
        <f t="shared" si="13"/>
        <v>46</v>
      </c>
    </row>
    <row r="285" spans="1:8" x14ac:dyDescent="0.35">
      <c r="A285" s="1">
        <v>40279</v>
      </c>
      <c r="B285" t="s">
        <v>24</v>
      </c>
      <c r="C285">
        <v>143</v>
      </c>
      <c r="D285">
        <v>2.1</v>
      </c>
      <c r="E285">
        <v>300.3</v>
      </c>
      <c r="F285">
        <f t="shared" si="14"/>
        <v>13434</v>
      </c>
      <c r="G285">
        <f t="shared" si="12"/>
        <v>0.2</v>
      </c>
      <c r="H285">
        <f t="shared" si="13"/>
        <v>28.6</v>
      </c>
    </row>
    <row r="286" spans="1:8" x14ac:dyDescent="0.35">
      <c r="A286" s="1">
        <v>40320</v>
      </c>
      <c r="B286" t="s">
        <v>24</v>
      </c>
      <c r="C286">
        <v>383</v>
      </c>
      <c r="D286">
        <v>2.1</v>
      </c>
      <c r="E286">
        <v>804.30000000000007</v>
      </c>
      <c r="F286">
        <f t="shared" si="14"/>
        <v>13817</v>
      </c>
      <c r="G286">
        <f t="shared" si="12"/>
        <v>0.2</v>
      </c>
      <c r="H286">
        <f t="shared" si="13"/>
        <v>76.600000000000009</v>
      </c>
    </row>
    <row r="287" spans="1:8" x14ac:dyDescent="0.35">
      <c r="A287" s="1">
        <v>40382</v>
      </c>
      <c r="B287" t="s">
        <v>24</v>
      </c>
      <c r="C287">
        <v>404</v>
      </c>
      <c r="D287">
        <v>2.1</v>
      </c>
      <c r="E287">
        <v>848.40000000000009</v>
      </c>
      <c r="F287">
        <f t="shared" si="14"/>
        <v>14221</v>
      </c>
      <c r="G287">
        <f t="shared" si="12"/>
        <v>0.2</v>
      </c>
      <c r="H287">
        <f t="shared" si="13"/>
        <v>80.800000000000011</v>
      </c>
    </row>
    <row r="288" spans="1:8" x14ac:dyDescent="0.35">
      <c r="A288" s="1">
        <v>40443</v>
      </c>
      <c r="B288" t="s">
        <v>24</v>
      </c>
      <c r="C288">
        <v>279</v>
      </c>
      <c r="D288">
        <v>2.1</v>
      </c>
      <c r="E288">
        <v>585.9</v>
      </c>
      <c r="F288">
        <f t="shared" si="14"/>
        <v>14500</v>
      </c>
      <c r="G288">
        <f t="shared" si="12"/>
        <v>0.2</v>
      </c>
      <c r="H288">
        <f t="shared" si="13"/>
        <v>55.800000000000004</v>
      </c>
    </row>
    <row r="289" spans="1:8" x14ac:dyDescent="0.35">
      <c r="A289" s="1">
        <v>40447</v>
      </c>
      <c r="B289" t="s">
        <v>24</v>
      </c>
      <c r="C289">
        <v>154</v>
      </c>
      <c r="D289">
        <v>2.1</v>
      </c>
      <c r="E289">
        <v>323.40000000000003</v>
      </c>
      <c r="F289">
        <f t="shared" si="14"/>
        <v>14654</v>
      </c>
      <c r="G289">
        <f t="shared" si="12"/>
        <v>0.2</v>
      </c>
      <c r="H289">
        <f t="shared" si="13"/>
        <v>30.8</v>
      </c>
    </row>
    <row r="290" spans="1:8" x14ac:dyDescent="0.35">
      <c r="A290" s="1">
        <v>40477</v>
      </c>
      <c r="B290" t="s">
        <v>24</v>
      </c>
      <c r="C290">
        <v>339</v>
      </c>
      <c r="D290">
        <v>2.1</v>
      </c>
      <c r="E290">
        <v>711.9</v>
      </c>
      <c r="F290">
        <f t="shared" si="14"/>
        <v>14993</v>
      </c>
      <c r="G290">
        <f t="shared" si="12"/>
        <v>0.2</v>
      </c>
      <c r="H290">
        <f t="shared" si="13"/>
        <v>67.8</v>
      </c>
    </row>
    <row r="291" spans="1:8" x14ac:dyDescent="0.35">
      <c r="A291" s="1">
        <v>40538</v>
      </c>
      <c r="B291" t="s">
        <v>24</v>
      </c>
      <c r="C291">
        <v>408</v>
      </c>
      <c r="D291">
        <v>2.1</v>
      </c>
      <c r="E291">
        <v>856.80000000000007</v>
      </c>
      <c r="F291">
        <f t="shared" si="14"/>
        <v>15401</v>
      </c>
      <c r="G291">
        <f t="shared" si="12"/>
        <v>0.2</v>
      </c>
      <c r="H291">
        <f t="shared" si="13"/>
        <v>81.600000000000009</v>
      </c>
    </row>
    <row r="292" spans="1:8" x14ac:dyDescent="0.35">
      <c r="A292" s="1">
        <v>40585</v>
      </c>
      <c r="B292" t="s">
        <v>24</v>
      </c>
      <c r="C292">
        <v>483</v>
      </c>
      <c r="D292">
        <v>2.2000000000000002</v>
      </c>
      <c r="E292">
        <v>1062.6000000000001</v>
      </c>
      <c r="F292">
        <f t="shared" si="14"/>
        <v>15884</v>
      </c>
      <c r="G292">
        <f t="shared" si="12"/>
        <v>0.2</v>
      </c>
      <c r="H292">
        <f t="shared" si="13"/>
        <v>96.600000000000009</v>
      </c>
    </row>
    <row r="293" spans="1:8" x14ac:dyDescent="0.35">
      <c r="A293" s="1">
        <v>40638</v>
      </c>
      <c r="B293" t="s">
        <v>24</v>
      </c>
      <c r="C293">
        <v>355</v>
      </c>
      <c r="D293">
        <v>2.2000000000000002</v>
      </c>
      <c r="E293">
        <v>781.00000000000011</v>
      </c>
      <c r="F293">
        <f t="shared" si="14"/>
        <v>16239</v>
      </c>
      <c r="G293">
        <f t="shared" si="12"/>
        <v>0.2</v>
      </c>
      <c r="H293">
        <f t="shared" si="13"/>
        <v>71</v>
      </c>
    </row>
    <row r="294" spans="1:8" x14ac:dyDescent="0.35">
      <c r="A294" s="1">
        <v>40664</v>
      </c>
      <c r="B294" t="s">
        <v>24</v>
      </c>
      <c r="C294">
        <v>289</v>
      </c>
      <c r="D294">
        <v>2.2000000000000002</v>
      </c>
      <c r="E294">
        <v>635.80000000000007</v>
      </c>
      <c r="F294">
        <f t="shared" si="14"/>
        <v>16528</v>
      </c>
      <c r="G294">
        <f t="shared" si="12"/>
        <v>0.2</v>
      </c>
      <c r="H294">
        <f t="shared" si="13"/>
        <v>57.800000000000004</v>
      </c>
    </row>
    <row r="295" spans="1:8" x14ac:dyDescent="0.35">
      <c r="A295" s="1">
        <v>40745</v>
      </c>
      <c r="B295" t="s">
        <v>24</v>
      </c>
      <c r="C295">
        <v>150</v>
      </c>
      <c r="D295">
        <v>2.2000000000000002</v>
      </c>
      <c r="E295">
        <v>330</v>
      </c>
      <c r="F295">
        <f t="shared" si="14"/>
        <v>16678</v>
      </c>
      <c r="G295">
        <f t="shared" si="12"/>
        <v>0.2</v>
      </c>
      <c r="H295">
        <f t="shared" si="13"/>
        <v>30</v>
      </c>
    </row>
    <row r="296" spans="1:8" x14ac:dyDescent="0.35">
      <c r="A296" s="1">
        <v>40815</v>
      </c>
      <c r="B296" t="s">
        <v>24</v>
      </c>
      <c r="C296">
        <v>340</v>
      </c>
      <c r="D296">
        <v>2.2000000000000002</v>
      </c>
      <c r="E296">
        <v>748.00000000000011</v>
      </c>
      <c r="F296">
        <f t="shared" si="14"/>
        <v>17018</v>
      </c>
      <c r="G296">
        <f t="shared" si="12"/>
        <v>0.2</v>
      </c>
      <c r="H296">
        <f t="shared" si="13"/>
        <v>68</v>
      </c>
    </row>
    <row r="297" spans="1:8" x14ac:dyDescent="0.35">
      <c r="A297" s="1">
        <v>40857</v>
      </c>
      <c r="B297" t="s">
        <v>24</v>
      </c>
      <c r="C297">
        <v>438</v>
      </c>
      <c r="D297">
        <v>2.2000000000000002</v>
      </c>
      <c r="E297">
        <v>963.6</v>
      </c>
      <c r="F297">
        <f t="shared" si="14"/>
        <v>17456</v>
      </c>
      <c r="G297">
        <f t="shared" si="12"/>
        <v>0.2</v>
      </c>
      <c r="H297">
        <f t="shared" si="13"/>
        <v>87.600000000000009</v>
      </c>
    </row>
    <row r="298" spans="1:8" x14ac:dyDescent="0.35">
      <c r="A298" s="1">
        <v>40889</v>
      </c>
      <c r="B298" t="s">
        <v>24</v>
      </c>
      <c r="C298">
        <v>153</v>
      </c>
      <c r="D298">
        <v>2.2000000000000002</v>
      </c>
      <c r="E298">
        <v>336.6</v>
      </c>
      <c r="F298">
        <f t="shared" si="14"/>
        <v>17609</v>
      </c>
      <c r="G298">
        <f t="shared" si="12"/>
        <v>0.2</v>
      </c>
      <c r="H298">
        <f t="shared" si="13"/>
        <v>30.6</v>
      </c>
    </row>
    <row r="299" spans="1:8" x14ac:dyDescent="0.35">
      <c r="A299" s="1">
        <v>40915</v>
      </c>
      <c r="B299" t="s">
        <v>24</v>
      </c>
      <c r="C299">
        <v>460</v>
      </c>
      <c r="D299">
        <v>2.25</v>
      </c>
      <c r="E299">
        <v>1035</v>
      </c>
      <c r="F299">
        <f t="shared" si="14"/>
        <v>18069</v>
      </c>
      <c r="G299">
        <f t="shared" si="12"/>
        <v>0.2</v>
      </c>
      <c r="H299">
        <f t="shared" si="13"/>
        <v>92</v>
      </c>
    </row>
    <row r="300" spans="1:8" x14ac:dyDescent="0.35">
      <c r="A300" s="1">
        <v>40917</v>
      </c>
      <c r="B300" t="s">
        <v>24</v>
      </c>
      <c r="C300">
        <v>250</v>
      </c>
      <c r="D300">
        <v>2.25</v>
      </c>
      <c r="E300">
        <v>562.5</v>
      </c>
      <c r="F300">
        <f t="shared" si="14"/>
        <v>18319</v>
      </c>
      <c r="G300">
        <f t="shared" si="12"/>
        <v>0.2</v>
      </c>
      <c r="H300">
        <f t="shared" si="13"/>
        <v>50</v>
      </c>
    </row>
    <row r="301" spans="1:8" x14ac:dyDescent="0.35">
      <c r="A301" s="1">
        <v>40941</v>
      </c>
      <c r="B301" t="s">
        <v>24</v>
      </c>
      <c r="C301">
        <v>333</v>
      </c>
      <c r="D301">
        <v>2.25</v>
      </c>
      <c r="E301">
        <v>749.25</v>
      </c>
      <c r="F301">
        <f t="shared" si="14"/>
        <v>18652</v>
      </c>
      <c r="G301">
        <f t="shared" si="12"/>
        <v>0.2</v>
      </c>
      <c r="H301">
        <f t="shared" si="13"/>
        <v>66.600000000000009</v>
      </c>
    </row>
    <row r="302" spans="1:8" x14ac:dyDescent="0.35">
      <c r="A302" s="1">
        <v>41005</v>
      </c>
      <c r="B302" t="s">
        <v>24</v>
      </c>
      <c r="C302">
        <v>116</v>
      </c>
      <c r="D302">
        <v>2.25</v>
      </c>
      <c r="E302">
        <v>261</v>
      </c>
      <c r="F302">
        <f t="shared" si="14"/>
        <v>18768</v>
      </c>
      <c r="G302">
        <f t="shared" si="12"/>
        <v>0.2</v>
      </c>
      <c r="H302">
        <f t="shared" si="13"/>
        <v>23.200000000000003</v>
      </c>
    </row>
    <row r="303" spans="1:8" x14ac:dyDescent="0.35">
      <c r="A303" s="1">
        <v>41020</v>
      </c>
      <c r="B303" t="s">
        <v>24</v>
      </c>
      <c r="C303">
        <v>157</v>
      </c>
      <c r="D303">
        <v>2.25</v>
      </c>
      <c r="E303">
        <v>353.25</v>
      </c>
      <c r="F303">
        <f t="shared" si="14"/>
        <v>18925</v>
      </c>
      <c r="G303">
        <f t="shared" si="12"/>
        <v>0.2</v>
      </c>
      <c r="H303">
        <f t="shared" si="13"/>
        <v>31.400000000000002</v>
      </c>
    </row>
    <row r="304" spans="1:8" x14ac:dyDescent="0.35">
      <c r="A304" s="1">
        <v>41069</v>
      </c>
      <c r="B304" t="s">
        <v>24</v>
      </c>
      <c r="C304">
        <v>224</v>
      </c>
      <c r="D304">
        <v>2.25</v>
      </c>
      <c r="E304">
        <v>504</v>
      </c>
      <c r="F304">
        <f t="shared" si="14"/>
        <v>19149</v>
      </c>
      <c r="G304">
        <f t="shared" si="12"/>
        <v>0.2</v>
      </c>
      <c r="H304">
        <f t="shared" si="13"/>
        <v>44.800000000000004</v>
      </c>
    </row>
    <row r="305" spans="1:8" x14ac:dyDescent="0.35">
      <c r="A305" s="1">
        <v>41100</v>
      </c>
      <c r="B305" t="s">
        <v>24</v>
      </c>
      <c r="C305">
        <v>153</v>
      </c>
      <c r="D305">
        <v>2.25</v>
      </c>
      <c r="E305">
        <v>344.25</v>
      </c>
      <c r="F305">
        <f t="shared" si="14"/>
        <v>19302</v>
      </c>
      <c r="G305">
        <f t="shared" si="12"/>
        <v>0.2</v>
      </c>
      <c r="H305">
        <f t="shared" si="13"/>
        <v>30.6</v>
      </c>
    </row>
    <row r="306" spans="1:8" x14ac:dyDescent="0.35">
      <c r="A306" s="1">
        <v>41125</v>
      </c>
      <c r="B306" t="s">
        <v>24</v>
      </c>
      <c r="C306">
        <v>124</v>
      </c>
      <c r="D306">
        <v>2.25</v>
      </c>
      <c r="E306">
        <v>279</v>
      </c>
      <c r="F306">
        <f t="shared" si="14"/>
        <v>19426</v>
      </c>
      <c r="G306">
        <f t="shared" si="12"/>
        <v>0.2</v>
      </c>
      <c r="H306">
        <f t="shared" si="13"/>
        <v>24.8</v>
      </c>
    </row>
    <row r="307" spans="1:8" x14ac:dyDescent="0.35">
      <c r="A307" s="1">
        <v>41236</v>
      </c>
      <c r="B307" t="s">
        <v>24</v>
      </c>
      <c r="C307">
        <v>269</v>
      </c>
      <c r="D307">
        <v>2.25</v>
      </c>
      <c r="E307">
        <v>605.25</v>
      </c>
      <c r="F307">
        <f t="shared" si="14"/>
        <v>19695</v>
      </c>
      <c r="G307">
        <f t="shared" si="12"/>
        <v>0.2</v>
      </c>
      <c r="H307">
        <f t="shared" si="13"/>
        <v>53.800000000000004</v>
      </c>
    </row>
    <row r="308" spans="1:8" x14ac:dyDescent="0.35">
      <c r="A308" s="1">
        <v>41394</v>
      </c>
      <c r="B308" t="s">
        <v>24</v>
      </c>
      <c r="C308">
        <v>106</v>
      </c>
      <c r="D308">
        <v>2.2200000000000002</v>
      </c>
      <c r="E308">
        <v>235.32000000000002</v>
      </c>
      <c r="F308">
        <f t="shared" si="14"/>
        <v>19801</v>
      </c>
      <c r="G308">
        <f t="shared" si="12"/>
        <v>0.2</v>
      </c>
      <c r="H308">
        <f t="shared" si="13"/>
        <v>21.200000000000003</v>
      </c>
    </row>
    <row r="309" spans="1:8" x14ac:dyDescent="0.35">
      <c r="A309" s="1">
        <v>41427</v>
      </c>
      <c r="B309" t="s">
        <v>24</v>
      </c>
      <c r="C309">
        <v>388</v>
      </c>
      <c r="D309">
        <v>2.2200000000000002</v>
      </c>
      <c r="E309">
        <v>861.36000000000013</v>
      </c>
      <c r="F309">
        <f t="shared" si="14"/>
        <v>20189</v>
      </c>
      <c r="G309">
        <f t="shared" si="12"/>
        <v>0.2</v>
      </c>
      <c r="H309">
        <f t="shared" si="13"/>
        <v>77.600000000000009</v>
      </c>
    </row>
    <row r="310" spans="1:8" x14ac:dyDescent="0.35">
      <c r="A310" s="1">
        <v>41534</v>
      </c>
      <c r="B310" t="s">
        <v>24</v>
      </c>
      <c r="C310">
        <v>105</v>
      </c>
      <c r="D310">
        <v>2.2200000000000002</v>
      </c>
      <c r="E310">
        <v>233.10000000000002</v>
      </c>
      <c r="F310">
        <f t="shared" si="14"/>
        <v>20294</v>
      </c>
      <c r="G310">
        <f t="shared" si="12"/>
        <v>0.2</v>
      </c>
      <c r="H310">
        <f t="shared" si="13"/>
        <v>21</v>
      </c>
    </row>
    <row r="311" spans="1:8" x14ac:dyDescent="0.35">
      <c r="A311" s="1">
        <v>41594</v>
      </c>
      <c r="B311" t="s">
        <v>24</v>
      </c>
      <c r="C311">
        <v>249</v>
      </c>
      <c r="D311">
        <v>2.2200000000000002</v>
      </c>
      <c r="E311">
        <v>552.78000000000009</v>
      </c>
      <c r="F311">
        <f t="shared" si="14"/>
        <v>20543</v>
      </c>
      <c r="G311">
        <f t="shared" si="12"/>
        <v>0.2</v>
      </c>
      <c r="H311">
        <f t="shared" si="13"/>
        <v>49.800000000000004</v>
      </c>
    </row>
    <row r="312" spans="1:8" x14ac:dyDescent="0.35">
      <c r="A312" s="1">
        <v>41614</v>
      </c>
      <c r="B312" t="s">
        <v>24</v>
      </c>
      <c r="C312">
        <v>364</v>
      </c>
      <c r="D312">
        <v>2.2200000000000002</v>
      </c>
      <c r="E312">
        <v>808.08</v>
      </c>
      <c r="F312">
        <f t="shared" si="14"/>
        <v>20907</v>
      </c>
      <c r="G312">
        <f t="shared" si="12"/>
        <v>0.2</v>
      </c>
      <c r="H312">
        <f t="shared" si="13"/>
        <v>72.8</v>
      </c>
    </row>
    <row r="313" spans="1:8" x14ac:dyDescent="0.35">
      <c r="A313" s="1">
        <v>41658</v>
      </c>
      <c r="B313" t="s">
        <v>24</v>
      </c>
      <c r="C313">
        <v>390</v>
      </c>
      <c r="D313">
        <v>2.23</v>
      </c>
      <c r="E313">
        <v>869.7</v>
      </c>
      <c r="F313">
        <f t="shared" si="14"/>
        <v>21297</v>
      </c>
      <c r="G313">
        <f t="shared" si="12"/>
        <v>0.2</v>
      </c>
      <c r="H313">
        <f t="shared" si="13"/>
        <v>78</v>
      </c>
    </row>
    <row r="314" spans="1:8" x14ac:dyDescent="0.35">
      <c r="A314" s="1">
        <v>41676</v>
      </c>
      <c r="B314" t="s">
        <v>24</v>
      </c>
      <c r="C314">
        <v>182</v>
      </c>
      <c r="D314">
        <v>2.23</v>
      </c>
      <c r="E314">
        <v>405.86</v>
      </c>
      <c r="F314">
        <f t="shared" si="14"/>
        <v>21479</v>
      </c>
      <c r="G314">
        <f t="shared" si="12"/>
        <v>0.2</v>
      </c>
      <c r="H314">
        <f t="shared" si="13"/>
        <v>36.4</v>
      </c>
    </row>
    <row r="315" spans="1:8" x14ac:dyDescent="0.35">
      <c r="A315" s="1">
        <v>41721</v>
      </c>
      <c r="B315" t="s">
        <v>24</v>
      </c>
      <c r="C315">
        <v>118</v>
      </c>
      <c r="D315">
        <v>2.23</v>
      </c>
      <c r="E315">
        <v>263.14</v>
      </c>
      <c r="F315">
        <f t="shared" si="14"/>
        <v>21597</v>
      </c>
      <c r="G315">
        <f t="shared" si="12"/>
        <v>0.2</v>
      </c>
      <c r="H315">
        <f t="shared" si="13"/>
        <v>23.6</v>
      </c>
    </row>
    <row r="316" spans="1:8" x14ac:dyDescent="0.35">
      <c r="A316" s="1">
        <v>41740</v>
      </c>
      <c r="B316" t="s">
        <v>24</v>
      </c>
      <c r="C316">
        <v>474</v>
      </c>
      <c r="D316">
        <v>2.23</v>
      </c>
      <c r="E316">
        <v>1057.02</v>
      </c>
      <c r="F316">
        <f t="shared" si="14"/>
        <v>22071</v>
      </c>
      <c r="G316">
        <f t="shared" si="12"/>
        <v>0.2</v>
      </c>
      <c r="H316">
        <f t="shared" si="13"/>
        <v>94.800000000000011</v>
      </c>
    </row>
    <row r="317" spans="1:8" x14ac:dyDescent="0.35">
      <c r="A317" s="1">
        <v>41784</v>
      </c>
      <c r="B317" t="s">
        <v>24</v>
      </c>
      <c r="C317">
        <v>401</v>
      </c>
      <c r="D317">
        <v>2.23</v>
      </c>
      <c r="E317">
        <v>894.23</v>
      </c>
      <c r="F317">
        <f t="shared" si="14"/>
        <v>22472</v>
      </c>
      <c r="G317">
        <f t="shared" si="12"/>
        <v>0.2</v>
      </c>
      <c r="H317">
        <f t="shared" si="13"/>
        <v>80.2</v>
      </c>
    </row>
    <row r="318" spans="1:8" x14ac:dyDescent="0.35">
      <c r="A318" s="1">
        <v>41785</v>
      </c>
      <c r="B318" t="s">
        <v>24</v>
      </c>
      <c r="C318">
        <v>169</v>
      </c>
      <c r="D318">
        <v>2.23</v>
      </c>
      <c r="E318">
        <v>376.87</v>
      </c>
      <c r="F318">
        <f t="shared" si="14"/>
        <v>22641</v>
      </c>
      <c r="G318">
        <f t="shared" si="12"/>
        <v>0.2</v>
      </c>
      <c r="H318">
        <f t="shared" si="13"/>
        <v>33.800000000000004</v>
      </c>
    </row>
    <row r="319" spans="1:8" x14ac:dyDescent="0.35">
      <c r="A319" s="1">
        <v>41838</v>
      </c>
      <c r="B319" t="s">
        <v>24</v>
      </c>
      <c r="C319">
        <v>485</v>
      </c>
      <c r="D319">
        <v>2.23</v>
      </c>
      <c r="E319">
        <v>1081.55</v>
      </c>
      <c r="F319">
        <f t="shared" si="14"/>
        <v>23126</v>
      </c>
      <c r="G319">
        <f t="shared" si="12"/>
        <v>0.2</v>
      </c>
      <c r="H319">
        <f t="shared" si="13"/>
        <v>97</v>
      </c>
    </row>
    <row r="320" spans="1:8" x14ac:dyDescent="0.35">
      <c r="A320" s="1">
        <v>41919</v>
      </c>
      <c r="B320" t="s">
        <v>24</v>
      </c>
      <c r="C320">
        <v>433</v>
      </c>
      <c r="D320">
        <v>2.23</v>
      </c>
      <c r="E320">
        <v>965.59</v>
      </c>
      <c r="F320">
        <f t="shared" si="14"/>
        <v>23559</v>
      </c>
      <c r="G320">
        <f t="shared" si="12"/>
        <v>0.2</v>
      </c>
      <c r="H320">
        <f t="shared" si="13"/>
        <v>86.600000000000009</v>
      </c>
    </row>
    <row r="321" spans="1:8" x14ac:dyDescent="0.35">
      <c r="A321" s="1">
        <v>41920</v>
      </c>
      <c r="B321" t="s">
        <v>24</v>
      </c>
      <c r="C321">
        <v>381</v>
      </c>
      <c r="D321">
        <v>2.23</v>
      </c>
      <c r="E321">
        <v>849.63</v>
      </c>
      <c r="F321">
        <f t="shared" si="14"/>
        <v>23940</v>
      </c>
      <c r="G321">
        <f t="shared" si="12"/>
        <v>0.2</v>
      </c>
      <c r="H321">
        <f t="shared" si="13"/>
        <v>76.2</v>
      </c>
    </row>
    <row r="322" spans="1:8" x14ac:dyDescent="0.35">
      <c r="A322" s="1">
        <v>41928</v>
      </c>
      <c r="B322" t="s">
        <v>24</v>
      </c>
      <c r="C322">
        <v>491</v>
      </c>
      <c r="D322">
        <v>2.23</v>
      </c>
      <c r="E322">
        <v>1094.93</v>
      </c>
      <c r="F322">
        <f t="shared" si="14"/>
        <v>24431</v>
      </c>
      <c r="G322">
        <f t="shared" si="12"/>
        <v>0.2</v>
      </c>
      <c r="H322">
        <f t="shared" si="13"/>
        <v>98.2</v>
      </c>
    </row>
    <row r="323" spans="1:8" x14ac:dyDescent="0.35">
      <c r="A323" s="1">
        <v>41943</v>
      </c>
      <c r="B323" t="s">
        <v>24</v>
      </c>
      <c r="C323">
        <v>166</v>
      </c>
      <c r="D323">
        <v>2.23</v>
      </c>
      <c r="E323">
        <v>370.18</v>
      </c>
      <c r="F323">
        <f t="shared" si="14"/>
        <v>24597</v>
      </c>
      <c r="G323">
        <f t="shared" ref="G323:G386" si="15">IF(AND(F323&gt;=100, F323&lt;1000), 0.05, IF(AND(F323&gt;= 1000, F323&lt;10000), 0.1, IF(F323&gt;= 10000, 0.2, 0)))</f>
        <v>0.2</v>
      </c>
      <c r="H323">
        <f t="shared" ref="H323:H386" si="16">C323*G323</f>
        <v>33.200000000000003</v>
      </c>
    </row>
    <row r="324" spans="1:8" x14ac:dyDescent="0.35">
      <c r="A324" s="1">
        <v>41951</v>
      </c>
      <c r="B324" t="s">
        <v>24</v>
      </c>
      <c r="C324">
        <v>398</v>
      </c>
      <c r="D324">
        <v>2.23</v>
      </c>
      <c r="E324">
        <v>887.54</v>
      </c>
      <c r="F324">
        <f t="shared" ref="F324:F387" si="17">IF(B324=B323, C324+F323, C324)</f>
        <v>24995</v>
      </c>
      <c r="G324">
        <f t="shared" si="15"/>
        <v>0.2</v>
      </c>
      <c r="H324">
        <f t="shared" si="16"/>
        <v>79.600000000000009</v>
      </c>
    </row>
    <row r="325" spans="1:8" x14ac:dyDescent="0.35">
      <c r="A325" s="1">
        <v>41954</v>
      </c>
      <c r="B325" t="s">
        <v>24</v>
      </c>
      <c r="C325">
        <v>178</v>
      </c>
      <c r="D325">
        <v>2.23</v>
      </c>
      <c r="E325">
        <v>396.94</v>
      </c>
      <c r="F325">
        <f t="shared" si="17"/>
        <v>25173</v>
      </c>
      <c r="G325">
        <f t="shared" si="15"/>
        <v>0.2</v>
      </c>
      <c r="H325">
        <f t="shared" si="16"/>
        <v>35.6</v>
      </c>
    </row>
    <row r="326" spans="1:8" x14ac:dyDescent="0.35">
      <c r="A326" s="1">
        <v>41989</v>
      </c>
      <c r="B326" t="s">
        <v>24</v>
      </c>
      <c r="C326">
        <v>367</v>
      </c>
      <c r="D326">
        <v>2.23</v>
      </c>
      <c r="E326">
        <v>818.41</v>
      </c>
      <c r="F326">
        <f t="shared" si="17"/>
        <v>25540</v>
      </c>
      <c r="G326">
        <f t="shared" si="15"/>
        <v>0.2</v>
      </c>
      <c r="H326">
        <f t="shared" si="16"/>
        <v>73.400000000000006</v>
      </c>
    </row>
    <row r="327" spans="1:8" x14ac:dyDescent="0.35">
      <c r="A327" s="1">
        <v>41993</v>
      </c>
      <c r="B327" t="s">
        <v>24</v>
      </c>
      <c r="C327">
        <v>485</v>
      </c>
      <c r="D327">
        <v>2.23</v>
      </c>
      <c r="E327">
        <v>1081.55</v>
      </c>
      <c r="F327">
        <f t="shared" si="17"/>
        <v>26025</v>
      </c>
      <c r="G327">
        <f t="shared" si="15"/>
        <v>0.2</v>
      </c>
      <c r="H327">
        <f t="shared" si="16"/>
        <v>97</v>
      </c>
    </row>
    <row r="328" spans="1:8" x14ac:dyDescent="0.35">
      <c r="A328" s="1">
        <v>38568</v>
      </c>
      <c r="B328" t="s">
        <v>69</v>
      </c>
      <c r="C328">
        <v>19</v>
      </c>
      <c r="D328">
        <v>2</v>
      </c>
      <c r="E328">
        <v>38</v>
      </c>
      <c r="F328">
        <f t="shared" si="17"/>
        <v>19</v>
      </c>
      <c r="G328">
        <f t="shared" si="15"/>
        <v>0</v>
      </c>
      <c r="H328">
        <f t="shared" si="16"/>
        <v>0</v>
      </c>
    </row>
    <row r="329" spans="1:8" x14ac:dyDescent="0.35">
      <c r="A329" s="1">
        <v>41254</v>
      </c>
      <c r="B329" t="s">
        <v>69</v>
      </c>
      <c r="C329">
        <v>12</v>
      </c>
      <c r="D329">
        <v>2.25</v>
      </c>
      <c r="E329">
        <v>27</v>
      </c>
      <c r="F329">
        <f t="shared" si="17"/>
        <v>31</v>
      </c>
      <c r="G329">
        <f t="shared" si="15"/>
        <v>0</v>
      </c>
      <c r="H329">
        <f t="shared" si="16"/>
        <v>0</v>
      </c>
    </row>
    <row r="330" spans="1:8" x14ac:dyDescent="0.35">
      <c r="A330" s="1">
        <v>41303</v>
      </c>
      <c r="B330" t="s">
        <v>69</v>
      </c>
      <c r="C330">
        <v>3</v>
      </c>
      <c r="D330">
        <v>2.2200000000000002</v>
      </c>
      <c r="E330">
        <v>6.66</v>
      </c>
      <c r="F330">
        <f t="shared" si="17"/>
        <v>34</v>
      </c>
      <c r="G330">
        <f t="shared" si="15"/>
        <v>0</v>
      </c>
      <c r="H330">
        <f t="shared" si="16"/>
        <v>0</v>
      </c>
    </row>
    <row r="331" spans="1:8" x14ac:dyDescent="0.35">
      <c r="A331" s="1">
        <v>40258</v>
      </c>
      <c r="B331" t="s">
        <v>211</v>
      </c>
      <c r="C331">
        <v>6</v>
      </c>
      <c r="D331">
        <v>2.1</v>
      </c>
      <c r="E331">
        <v>12.600000000000001</v>
      </c>
      <c r="F331">
        <f t="shared" si="17"/>
        <v>6</v>
      </c>
      <c r="G331">
        <f t="shared" si="15"/>
        <v>0</v>
      </c>
      <c r="H331">
        <f t="shared" si="16"/>
        <v>0</v>
      </c>
    </row>
    <row r="332" spans="1:8" x14ac:dyDescent="0.35">
      <c r="A332" s="1">
        <v>40703</v>
      </c>
      <c r="B332" t="s">
        <v>211</v>
      </c>
      <c r="C332">
        <v>6</v>
      </c>
      <c r="D332">
        <v>2.2000000000000002</v>
      </c>
      <c r="E332">
        <v>13.200000000000001</v>
      </c>
      <c r="F332">
        <f t="shared" si="17"/>
        <v>12</v>
      </c>
      <c r="G332">
        <f t="shared" si="15"/>
        <v>0</v>
      </c>
      <c r="H332">
        <f t="shared" si="16"/>
        <v>0</v>
      </c>
    </row>
    <row r="333" spans="1:8" x14ac:dyDescent="0.35">
      <c r="A333" s="1">
        <v>39058</v>
      </c>
      <c r="B333" t="s">
        <v>133</v>
      </c>
      <c r="C333">
        <v>182</v>
      </c>
      <c r="D333">
        <v>2.0499999999999998</v>
      </c>
      <c r="E333">
        <v>373.09999999999997</v>
      </c>
      <c r="F333">
        <f t="shared" si="17"/>
        <v>182</v>
      </c>
      <c r="G333">
        <f t="shared" si="15"/>
        <v>0.05</v>
      </c>
      <c r="H333">
        <f t="shared" si="16"/>
        <v>9.1</v>
      </c>
    </row>
    <row r="334" spans="1:8" x14ac:dyDescent="0.35">
      <c r="A334" s="1">
        <v>39134</v>
      </c>
      <c r="B334" t="s">
        <v>133</v>
      </c>
      <c r="C334">
        <v>39</v>
      </c>
      <c r="D334">
        <v>2.09</v>
      </c>
      <c r="E334">
        <v>81.509999999999991</v>
      </c>
      <c r="F334">
        <f t="shared" si="17"/>
        <v>221</v>
      </c>
      <c r="G334">
        <f t="shared" si="15"/>
        <v>0.05</v>
      </c>
      <c r="H334">
        <f t="shared" si="16"/>
        <v>1.9500000000000002</v>
      </c>
    </row>
    <row r="335" spans="1:8" x14ac:dyDescent="0.35">
      <c r="A335" s="1">
        <v>39371</v>
      </c>
      <c r="B335" t="s">
        <v>133</v>
      </c>
      <c r="C335">
        <v>60</v>
      </c>
      <c r="D335">
        <v>2.09</v>
      </c>
      <c r="E335">
        <v>125.39999999999999</v>
      </c>
      <c r="F335">
        <f t="shared" si="17"/>
        <v>281</v>
      </c>
      <c r="G335">
        <f t="shared" si="15"/>
        <v>0.05</v>
      </c>
      <c r="H335">
        <f t="shared" si="16"/>
        <v>3</v>
      </c>
    </row>
    <row r="336" spans="1:8" x14ac:dyDescent="0.35">
      <c r="A336" s="1">
        <v>39520</v>
      </c>
      <c r="B336" t="s">
        <v>133</v>
      </c>
      <c r="C336">
        <v>61</v>
      </c>
      <c r="D336">
        <v>2.15</v>
      </c>
      <c r="E336">
        <v>131.15</v>
      </c>
      <c r="F336">
        <f t="shared" si="17"/>
        <v>342</v>
      </c>
      <c r="G336">
        <f t="shared" si="15"/>
        <v>0.05</v>
      </c>
      <c r="H336">
        <f t="shared" si="16"/>
        <v>3.0500000000000003</v>
      </c>
    </row>
    <row r="337" spans="1:8" x14ac:dyDescent="0.35">
      <c r="A337" s="1">
        <v>39595</v>
      </c>
      <c r="B337" t="s">
        <v>133</v>
      </c>
      <c r="C337">
        <v>21</v>
      </c>
      <c r="D337">
        <v>2.15</v>
      </c>
      <c r="E337">
        <v>45.15</v>
      </c>
      <c r="F337">
        <f t="shared" si="17"/>
        <v>363</v>
      </c>
      <c r="G337">
        <f t="shared" si="15"/>
        <v>0.05</v>
      </c>
      <c r="H337">
        <f t="shared" si="16"/>
        <v>1.05</v>
      </c>
    </row>
    <row r="338" spans="1:8" x14ac:dyDescent="0.35">
      <c r="A338" s="1">
        <v>40520</v>
      </c>
      <c r="B338" t="s">
        <v>133</v>
      </c>
      <c r="C338">
        <v>183</v>
      </c>
      <c r="D338">
        <v>2.1</v>
      </c>
      <c r="E338">
        <v>384.3</v>
      </c>
      <c r="F338">
        <f t="shared" si="17"/>
        <v>546</v>
      </c>
      <c r="G338">
        <f t="shared" si="15"/>
        <v>0.05</v>
      </c>
      <c r="H338">
        <f t="shared" si="16"/>
        <v>9.15</v>
      </c>
    </row>
    <row r="339" spans="1:8" x14ac:dyDescent="0.35">
      <c r="A339" s="1">
        <v>41106</v>
      </c>
      <c r="B339" t="s">
        <v>133</v>
      </c>
      <c r="C339">
        <v>90</v>
      </c>
      <c r="D339">
        <v>2.25</v>
      </c>
      <c r="E339">
        <v>202.5</v>
      </c>
      <c r="F339">
        <f t="shared" si="17"/>
        <v>636</v>
      </c>
      <c r="G339">
        <f t="shared" si="15"/>
        <v>0.05</v>
      </c>
      <c r="H339">
        <f t="shared" si="16"/>
        <v>4.5</v>
      </c>
    </row>
    <row r="340" spans="1:8" x14ac:dyDescent="0.35">
      <c r="A340" s="1">
        <v>41175</v>
      </c>
      <c r="B340" t="s">
        <v>133</v>
      </c>
      <c r="C340">
        <v>102</v>
      </c>
      <c r="D340">
        <v>2.25</v>
      </c>
      <c r="E340">
        <v>229.5</v>
      </c>
      <c r="F340">
        <f t="shared" si="17"/>
        <v>738</v>
      </c>
      <c r="G340">
        <f t="shared" si="15"/>
        <v>0.05</v>
      </c>
      <c r="H340">
        <f t="shared" si="16"/>
        <v>5.1000000000000005</v>
      </c>
    </row>
    <row r="341" spans="1:8" x14ac:dyDescent="0.35">
      <c r="A341" s="1">
        <v>41314</v>
      </c>
      <c r="B341" t="s">
        <v>133</v>
      </c>
      <c r="C341">
        <v>113</v>
      </c>
      <c r="D341">
        <v>2.2200000000000002</v>
      </c>
      <c r="E341">
        <v>250.86</v>
      </c>
      <c r="F341">
        <f t="shared" si="17"/>
        <v>851</v>
      </c>
      <c r="G341">
        <f t="shared" si="15"/>
        <v>0.05</v>
      </c>
      <c r="H341">
        <f t="shared" si="16"/>
        <v>5.65</v>
      </c>
    </row>
    <row r="342" spans="1:8" x14ac:dyDescent="0.35">
      <c r="A342" s="1">
        <v>41441</v>
      </c>
      <c r="B342" t="s">
        <v>133</v>
      </c>
      <c r="C342">
        <v>83</v>
      </c>
      <c r="D342">
        <v>2.2200000000000002</v>
      </c>
      <c r="E342">
        <v>184.26000000000002</v>
      </c>
      <c r="F342">
        <f t="shared" si="17"/>
        <v>934</v>
      </c>
      <c r="G342">
        <f t="shared" si="15"/>
        <v>0.05</v>
      </c>
      <c r="H342">
        <f t="shared" si="16"/>
        <v>4.1500000000000004</v>
      </c>
    </row>
    <row r="343" spans="1:8" x14ac:dyDescent="0.35">
      <c r="A343" s="1">
        <v>41505</v>
      </c>
      <c r="B343" t="s">
        <v>133</v>
      </c>
      <c r="C343">
        <v>96</v>
      </c>
      <c r="D343">
        <v>2.2200000000000002</v>
      </c>
      <c r="E343">
        <v>213.12</v>
      </c>
      <c r="F343">
        <f t="shared" si="17"/>
        <v>1030</v>
      </c>
      <c r="G343">
        <f t="shared" si="15"/>
        <v>0.1</v>
      </c>
      <c r="H343">
        <f t="shared" si="16"/>
        <v>9.6000000000000014</v>
      </c>
    </row>
    <row r="344" spans="1:8" x14ac:dyDescent="0.35">
      <c r="A344" s="1">
        <v>41551</v>
      </c>
      <c r="B344" t="s">
        <v>133</v>
      </c>
      <c r="C344">
        <v>78</v>
      </c>
      <c r="D344">
        <v>2.2200000000000002</v>
      </c>
      <c r="E344">
        <v>173.16000000000003</v>
      </c>
      <c r="F344">
        <f t="shared" si="17"/>
        <v>1108</v>
      </c>
      <c r="G344">
        <f t="shared" si="15"/>
        <v>0.1</v>
      </c>
      <c r="H344">
        <f t="shared" si="16"/>
        <v>7.8000000000000007</v>
      </c>
    </row>
    <row r="345" spans="1:8" x14ac:dyDescent="0.35">
      <c r="A345" s="1">
        <v>41570</v>
      </c>
      <c r="B345" t="s">
        <v>133</v>
      </c>
      <c r="C345">
        <v>108</v>
      </c>
      <c r="D345">
        <v>2.2200000000000002</v>
      </c>
      <c r="E345">
        <v>239.76000000000002</v>
      </c>
      <c r="F345">
        <f t="shared" si="17"/>
        <v>1216</v>
      </c>
      <c r="G345">
        <f t="shared" si="15"/>
        <v>0.1</v>
      </c>
      <c r="H345">
        <f t="shared" si="16"/>
        <v>10.8</v>
      </c>
    </row>
    <row r="346" spans="1:8" x14ac:dyDescent="0.35">
      <c r="A346" s="1">
        <v>41585</v>
      </c>
      <c r="B346" t="s">
        <v>133</v>
      </c>
      <c r="C346">
        <v>193</v>
      </c>
      <c r="D346">
        <v>2.2200000000000002</v>
      </c>
      <c r="E346">
        <v>428.46000000000004</v>
      </c>
      <c r="F346">
        <f t="shared" si="17"/>
        <v>1409</v>
      </c>
      <c r="G346">
        <f t="shared" si="15"/>
        <v>0.1</v>
      </c>
      <c r="H346">
        <f t="shared" si="16"/>
        <v>19.3</v>
      </c>
    </row>
    <row r="347" spans="1:8" x14ac:dyDescent="0.35">
      <c r="A347" s="1">
        <v>41975</v>
      </c>
      <c r="B347" t="s">
        <v>133</v>
      </c>
      <c r="C347">
        <v>94</v>
      </c>
      <c r="D347">
        <v>2.23</v>
      </c>
      <c r="E347">
        <v>209.62</v>
      </c>
      <c r="F347">
        <f t="shared" si="17"/>
        <v>1503</v>
      </c>
      <c r="G347">
        <f t="shared" si="15"/>
        <v>0.1</v>
      </c>
      <c r="H347">
        <f t="shared" si="16"/>
        <v>9.4</v>
      </c>
    </row>
    <row r="348" spans="1:8" x14ac:dyDescent="0.35">
      <c r="A348" s="1">
        <v>39729</v>
      </c>
      <c r="B348" t="s">
        <v>177</v>
      </c>
      <c r="C348">
        <v>14</v>
      </c>
      <c r="D348">
        <v>2.15</v>
      </c>
      <c r="E348">
        <v>30.099999999999998</v>
      </c>
      <c r="F348">
        <f t="shared" si="17"/>
        <v>14</v>
      </c>
      <c r="G348">
        <f t="shared" si="15"/>
        <v>0</v>
      </c>
      <c r="H348">
        <f t="shared" si="16"/>
        <v>0</v>
      </c>
    </row>
    <row r="349" spans="1:8" x14ac:dyDescent="0.35">
      <c r="A349" s="1">
        <v>40318</v>
      </c>
      <c r="B349" t="s">
        <v>177</v>
      </c>
      <c r="C349">
        <v>14</v>
      </c>
      <c r="D349">
        <v>2.1</v>
      </c>
      <c r="E349">
        <v>29.400000000000002</v>
      </c>
      <c r="F349">
        <f t="shared" si="17"/>
        <v>28</v>
      </c>
      <c r="G349">
        <f t="shared" si="15"/>
        <v>0</v>
      </c>
      <c r="H349">
        <f t="shared" si="16"/>
        <v>0</v>
      </c>
    </row>
    <row r="350" spans="1:8" x14ac:dyDescent="0.35">
      <c r="A350" s="1">
        <v>41210</v>
      </c>
      <c r="B350" t="s">
        <v>177</v>
      </c>
      <c r="C350">
        <v>14</v>
      </c>
      <c r="D350">
        <v>2.25</v>
      </c>
      <c r="E350">
        <v>31.5</v>
      </c>
      <c r="F350">
        <f t="shared" si="17"/>
        <v>42</v>
      </c>
      <c r="G350">
        <f t="shared" si="15"/>
        <v>0</v>
      </c>
      <c r="H350">
        <f t="shared" si="16"/>
        <v>0</v>
      </c>
    </row>
    <row r="351" spans="1:8" x14ac:dyDescent="0.35">
      <c r="A351" s="1">
        <v>41224</v>
      </c>
      <c r="B351" t="s">
        <v>177</v>
      </c>
      <c r="C351">
        <v>12</v>
      </c>
      <c r="D351">
        <v>2.25</v>
      </c>
      <c r="E351">
        <v>27</v>
      </c>
      <c r="F351">
        <f t="shared" si="17"/>
        <v>54</v>
      </c>
      <c r="G351">
        <f t="shared" si="15"/>
        <v>0</v>
      </c>
      <c r="H351">
        <f t="shared" si="16"/>
        <v>0</v>
      </c>
    </row>
    <row r="352" spans="1:8" x14ac:dyDescent="0.35">
      <c r="A352" s="1">
        <v>41708</v>
      </c>
      <c r="B352" t="s">
        <v>177</v>
      </c>
      <c r="C352">
        <v>5</v>
      </c>
      <c r="D352">
        <v>2.23</v>
      </c>
      <c r="E352">
        <v>11.15</v>
      </c>
      <c r="F352">
        <f t="shared" si="17"/>
        <v>59</v>
      </c>
      <c r="G352">
        <f t="shared" si="15"/>
        <v>0</v>
      </c>
      <c r="H352">
        <f t="shared" si="16"/>
        <v>0</v>
      </c>
    </row>
    <row r="353" spans="1:8" x14ac:dyDescent="0.35">
      <c r="A353" s="1">
        <v>38691</v>
      </c>
      <c r="B353" t="s">
        <v>92</v>
      </c>
      <c r="C353">
        <v>16</v>
      </c>
      <c r="D353">
        <v>2</v>
      </c>
      <c r="E353">
        <v>32</v>
      </c>
      <c r="F353">
        <f t="shared" si="17"/>
        <v>16</v>
      </c>
      <c r="G353">
        <f t="shared" si="15"/>
        <v>0</v>
      </c>
      <c r="H353">
        <f t="shared" si="16"/>
        <v>0</v>
      </c>
    </row>
    <row r="354" spans="1:8" x14ac:dyDescent="0.35">
      <c r="A354" s="1">
        <v>39132</v>
      </c>
      <c r="B354" t="s">
        <v>92</v>
      </c>
      <c r="C354">
        <v>9</v>
      </c>
      <c r="D354">
        <v>2.09</v>
      </c>
      <c r="E354">
        <v>18.809999999999999</v>
      </c>
      <c r="F354">
        <f t="shared" si="17"/>
        <v>25</v>
      </c>
      <c r="G354">
        <f t="shared" si="15"/>
        <v>0</v>
      </c>
      <c r="H354">
        <f t="shared" si="16"/>
        <v>0</v>
      </c>
    </row>
    <row r="355" spans="1:8" x14ac:dyDescent="0.35">
      <c r="A355" s="1">
        <v>39307</v>
      </c>
      <c r="B355" t="s">
        <v>92</v>
      </c>
      <c r="C355">
        <v>17</v>
      </c>
      <c r="D355">
        <v>2.09</v>
      </c>
      <c r="E355">
        <v>35.53</v>
      </c>
      <c r="F355">
        <f t="shared" si="17"/>
        <v>42</v>
      </c>
      <c r="G355">
        <f t="shared" si="15"/>
        <v>0</v>
      </c>
      <c r="H355">
        <f t="shared" si="16"/>
        <v>0</v>
      </c>
    </row>
    <row r="356" spans="1:8" x14ac:dyDescent="0.35">
      <c r="A356" s="1">
        <v>39555</v>
      </c>
      <c r="B356" t="s">
        <v>92</v>
      </c>
      <c r="C356">
        <v>18</v>
      </c>
      <c r="D356">
        <v>2.15</v>
      </c>
      <c r="E356">
        <v>38.699999999999996</v>
      </c>
      <c r="F356">
        <f t="shared" si="17"/>
        <v>60</v>
      </c>
      <c r="G356">
        <f t="shared" si="15"/>
        <v>0</v>
      </c>
      <c r="H356">
        <f t="shared" si="16"/>
        <v>0</v>
      </c>
    </row>
    <row r="357" spans="1:8" x14ac:dyDescent="0.35">
      <c r="A357" s="1">
        <v>38865</v>
      </c>
      <c r="B357" t="s">
        <v>115</v>
      </c>
      <c r="C357">
        <v>8</v>
      </c>
      <c r="D357">
        <v>2.0499999999999998</v>
      </c>
      <c r="E357">
        <v>16.399999999999999</v>
      </c>
      <c r="F357">
        <f t="shared" si="17"/>
        <v>8</v>
      </c>
      <c r="G357">
        <f t="shared" si="15"/>
        <v>0</v>
      </c>
      <c r="H357">
        <f t="shared" si="16"/>
        <v>0</v>
      </c>
    </row>
    <row r="358" spans="1:8" x14ac:dyDescent="0.35">
      <c r="A358" s="1">
        <v>38954</v>
      </c>
      <c r="B358" t="s">
        <v>115</v>
      </c>
      <c r="C358">
        <v>20</v>
      </c>
      <c r="D358">
        <v>2.0499999999999998</v>
      </c>
      <c r="E358">
        <v>41</v>
      </c>
      <c r="F358">
        <f t="shared" si="17"/>
        <v>28</v>
      </c>
      <c r="G358">
        <f t="shared" si="15"/>
        <v>0</v>
      </c>
      <c r="H358">
        <f t="shared" si="16"/>
        <v>0</v>
      </c>
    </row>
    <row r="359" spans="1:8" x14ac:dyDescent="0.35">
      <c r="A359" s="1">
        <v>40399</v>
      </c>
      <c r="B359" t="s">
        <v>115</v>
      </c>
      <c r="C359">
        <v>18</v>
      </c>
      <c r="D359">
        <v>2.1</v>
      </c>
      <c r="E359">
        <v>37.800000000000004</v>
      </c>
      <c r="F359">
        <f t="shared" si="17"/>
        <v>46</v>
      </c>
      <c r="G359">
        <f t="shared" si="15"/>
        <v>0</v>
      </c>
      <c r="H359">
        <f t="shared" si="16"/>
        <v>0</v>
      </c>
    </row>
    <row r="360" spans="1:8" x14ac:dyDescent="0.35">
      <c r="A360" s="1">
        <v>41806</v>
      </c>
      <c r="B360" t="s">
        <v>115</v>
      </c>
      <c r="C360">
        <v>1</v>
      </c>
      <c r="D360">
        <v>2.23</v>
      </c>
      <c r="E360">
        <v>2.23</v>
      </c>
      <c r="F360">
        <f t="shared" si="17"/>
        <v>47</v>
      </c>
      <c r="G360">
        <f t="shared" si="15"/>
        <v>0</v>
      </c>
      <c r="H360">
        <f t="shared" si="16"/>
        <v>0</v>
      </c>
    </row>
    <row r="361" spans="1:8" x14ac:dyDescent="0.35">
      <c r="A361" s="1">
        <v>41978</v>
      </c>
      <c r="B361" t="s">
        <v>115</v>
      </c>
      <c r="C361">
        <v>16</v>
      </c>
      <c r="D361">
        <v>2.23</v>
      </c>
      <c r="E361">
        <v>35.68</v>
      </c>
      <c r="F361">
        <f t="shared" si="17"/>
        <v>63</v>
      </c>
      <c r="G361">
        <f t="shared" si="15"/>
        <v>0</v>
      </c>
      <c r="H361">
        <f t="shared" si="16"/>
        <v>0</v>
      </c>
    </row>
    <row r="362" spans="1:8" x14ac:dyDescent="0.35">
      <c r="A362" s="1">
        <v>39459</v>
      </c>
      <c r="B362" t="s">
        <v>154</v>
      </c>
      <c r="C362">
        <v>4</v>
      </c>
      <c r="D362">
        <v>2.15</v>
      </c>
      <c r="E362">
        <v>8.6</v>
      </c>
      <c r="F362">
        <f t="shared" si="17"/>
        <v>4</v>
      </c>
      <c r="G362">
        <f t="shared" si="15"/>
        <v>0</v>
      </c>
      <c r="H362">
        <f t="shared" si="16"/>
        <v>0</v>
      </c>
    </row>
    <row r="363" spans="1:8" x14ac:dyDescent="0.35">
      <c r="A363" s="1">
        <v>39937</v>
      </c>
      <c r="B363" t="s">
        <v>154</v>
      </c>
      <c r="C363">
        <v>8</v>
      </c>
      <c r="D363">
        <v>2.13</v>
      </c>
      <c r="E363">
        <v>17.04</v>
      </c>
      <c r="F363">
        <f t="shared" si="17"/>
        <v>12</v>
      </c>
      <c r="G363">
        <f t="shared" si="15"/>
        <v>0</v>
      </c>
      <c r="H363">
        <f t="shared" si="16"/>
        <v>0</v>
      </c>
    </row>
    <row r="364" spans="1:8" x14ac:dyDescent="0.35">
      <c r="A364" s="1">
        <v>40198</v>
      </c>
      <c r="B364" t="s">
        <v>154</v>
      </c>
      <c r="C364">
        <v>9</v>
      </c>
      <c r="D364">
        <v>2.1</v>
      </c>
      <c r="E364">
        <v>18.900000000000002</v>
      </c>
      <c r="F364">
        <f t="shared" si="17"/>
        <v>21</v>
      </c>
      <c r="G364">
        <f t="shared" si="15"/>
        <v>0</v>
      </c>
      <c r="H364">
        <f t="shared" si="16"/>
        <v>0</v>
      </c>
    </row>
    <row r="365" spans="1:8" x14ac:dyDescent="0.35">
      <c r="A365" s="1">
        <v>40802</v>
      </c>
      <c r="B365" t="s">
        <v>154</v>
      </c>
      <c r="C365">
        <v>11</v>
      </c>
      <c r="D365">
        <v>2.2000000000000002</v>
      </c>
      <c r="E365">
        <v>24.200000000000003</v>
      </c>
      <c r="F365">
        <f t="shared" si="17"/>
        <v>32</v>
      </c>
      <c r="G365">
        <f t="shared" si="15"/>
        <v>0</v>
      </c>
      <c r="H365">
        <f t="shared" si="16"/>
        <v>0</v>
      </c>
    </row>
    <row r="366" spans="1:8" x14ac:dyDescent="0.35">
      <c r="A366" s="1">
        <v>40903</v>
      </c>
      <c r="B366" t="s">
        <v>154</v>
      </c>
      <c r="C366">
        <v>4</v>
      </c>
      <c r="D366">
        <v>2.2000000000000002</v>
      </c>
      <c r="E366">
        <v>8.8000000000000007</v>
      </c>
      <c r="F366">
        <f t="shared" si="17"/>
        <v>36</v>
      </c>
      <c r="G366">
        <f t="shared" si="15"/>
        <v>0</v>
      </c>
      <c r="H366">
        <f t="shared" si="16"/>
        <v>0</v>
      </c>
    </row>
    <row r="367" spans="1:8" x14ac:dyDescent="0.35">
      <c r="A367" s="1">
        <v>38828</v>
      </c>
      <c r="B367" t="s">
        <v>107</v>
      </c>
      <c r="C367">
        <v>19</v>
      </c>
      <c r="D367">
        <v>2.0499999999999998</v>
      </c>
      <c r="E367">
        <v>38.949999999999996</v>
      </c>
      <c r="F367">
        <f t="shared" si="17"/>
        <v>19</v>
      </c>
      <c r="G367">
        <f t="shared" si="15"/>
        <v>0</v>
      </c>
      <c r="H367">
        <f t="shared" si="16"/>
        <v>0</v>
      </c>
    </row>
    <row r="368" spans="1:8" x14ac:dyDescent="0.35">
      <c r="A368" s="1">
        <v>38954</v>
      </c>
      <c r="B368" t="s">
        <v>107</v>
      </c>
      <c r="C368">
        <v>10</v>
      </c>
      <c r="D368">
        <v>2.0499999999999998</v>
      </c>
      <c r="E368">
        <v>20.5</v>
      </c>
      <c r="F368">
        <f t="shared" si="17"/>
        <v>29</v>
      </c>
      <c r="G368">
        <f t="shared" si="15"/>
        <v>0</v>
      </c>
      <c r="H368">
        <f t="shared" si="16"/>
        <v>0</v>
      </c>
    </row>
    <row r="369" spans="1:8" x14ac:dyDescent="0.35">
      <c r="A369" s="1">
        <v>39078</v>
      </c>
      <c r="B369" t="s">
        <v>107</v>
      </c>
      <c r="C369">
        <v>15</v>
      </c>
      <c r="D369">
        <v>2.0499999999999998</v>
      </c>
      <c r="E369">
        <v>30.749999999999996</v>
      </c>
      <c r="F369">
        <f t="shared" si="17"/>
        <v>44</v>
      </c>
      <c r="G369">
        <f t="shared" si="15"/>
        <v>0</v>
      </c>
      <c r="H369">
        <f t="shared" si="16"/>
        <v>0</v>
      </c>
    </row>
    <row r="370" spans="1:8" x14ac:dyDescent="0.35">
      <c r="A370" s="1">
        <v>39664</v>
      </c>
      <c r="B370" t="s">
        <v>107</v>
      </c>
      <c r="C370">
        <v>15</v>
      </c>
      <c r="D370">
        <v>2.15</v>
      </c>
      <c r="E370">
        <v>32.25</v>
      </c>
      <c r="F370">
        <f t="shared" si="17"/>
        <v>59</v>
      </c>
      <c r="G370">
        <f t="shared" si="15"/>
        <v>0</v>
      </c>
      <c r="H370">
        <f t="shared" si="16"/>
        <v>0</v>
      </c>
    </row>
    <row r="371" spans="1:8" x14ac:dyDescent="0.35">
      <c r="A371" s="1">
        <v>41690</v>
      </c>
      <c r="B371" t="s">
        <v>107</v>
      </c>
      <c r="C371">
        <v>20</v>
      </c>
      <c r="D371">
        <v>2.23</v>
      </c>
      <c r="E371">
        <v>44.6</v>
      </c>
      <c r="F371">
        <f t="shared" si="17"/>
        <v>79</v>
      </c>
      <c r="G371">
        <f t="shared" si="15"/>
        <v>0</v>
      </c>
      <c r="H371">
        <f t="shared" si="16"/>
        <v>0</v>
      </c>
    </row>
    <row r="372" spans="1:8" x14ac:dyDescent="0.35">
      <c r="A372" s="1">
        <v>40405</v>
      </c>
      <c r="B372" t="s">
        <v>216</v>
      </c>
      <c r="C372">
        <v>16</v>
      </c>
      <c r="D372">
        <v>2.1</v>
      </c>
      <c r="E372">
        <v>33.6</v>
      </c>
      <c r="F372">
        <f t="shared" si="17"/>
        <v>16</v>
      </c>
      <c r="G372">
        <f t="shared" si="15"/>
        <v>0</v>
      </c>
      <c r="H372">
        <f t="shared" si="16"/>
        <v>0</v>
      </c>
    </row>
    <row r="373" spans="1:8" x14ac:dyDescent="0.35">
      <c r="A373" s="1">
        <v>39873</v>
      </c>
      <c r="B373" t="s">
        <v>185</v>
      </c>
      <c r="C373">
        <v>20</v>
      </c>
      <c r="D373">
        <v>2.13</v>
      </c>
      <c r="E373">
        <v>42.599999999999994</v>
      </c>
      <c r="F373">
        <f t="shared" si="17"/>
        <v>20</v>
      </c>
      <c r="G373">
        <f t="shared" si="15"/>
        <v>0</v>
      </c>
      <c r="H373">
        <f t="shared" si="16"/>
        <v>0</v>
      </c>
    </row>
    <row r="374" spans="1:8" x14ac:dyDescent="0.35">
      <c r="A374" s="1">
        <v>40000</v>
      </c>
      <c r="B374" t="s">
        <v>185</v>
      </c>
      <c r="C374">
        <v>12</v>
      </c>
      <c r="D374">
        <v>2.13</v>
      </c>
      <c r="E374">
        <v>25.56</v>
      </c>
      <c r="F374">
        <f t="shared" si="17"/>
        <v>32</v>
      </c>
      <c r="G374">
        <f t="shared" si="15"/>
        <v>0</v>
      </c>
      <c r="H374">
        <f t="shared" si="16"/>
        <v>0</v>
      </c>
    </row>
    <row r="375" spans="1:8" x14ac:dyDescent="0.35">
      <c r="A375" s="1">
        <v>38456</v>
      </c>
      <c r="B375" t="s">
        <v>38</v>
      </c>
      <c r="C375">
        <v>12</v>
      </c>
      <c r="D375">
        <v>2</v>
      </c>
      <c r="E375">
        <v>24</v>
      </c>
      <c r="F375">
        <f t="shared" si="17"/>
        <v>12</v>
      </c>
      <c r="G375">
        <f t="shared" si="15"/>
        <v>0</v>
      </c>
      <c r="H375">
        <f t="shared" si="16"/>
        <v>0</v>
      </c>
    </row>
    <row r="376" spans="1:8" x14ac:dyDescent="0.35">
      <c r="A376" s="1">
        <v>38768</v>
      </c>
      <c r="B376" t="s">
        <v>38</v>
      </c>
      <c r="C376">
        <v>14</v>
      </c>
      <c r="D376">
        <v>2.0499999999999998</v>
      </c>
      <c r="E376">
        <v>28.699999999999996</v>
      </c>
      <c r="F376">
        <f t="shared" si="17"/>
        <v>26</v>
      </c>
      <c r="G376">
        <f t="shared" si="15"/>
        <v>0</v>
      </c>
      <c r="H376">
        <f t="shared" si="16"/>
        <v>0</v>
      </c>
    </row>
    <row r="377" spans="1:8" x14ac:dyDescent="0.35">
      <c r="A377" s="1">
        <v>39722</v>
      </c>
      <c r="B377" t="s">
        <v>38</v>
      </c>
      <c r="C377">
        <v>8</v>
      </c>
      <c r="D377">
        <v>2.15</v>
      </c>
      <c r="E377">
        <v>17.2</v>
      </c>
      <c r="F377">
        <f t="shared" si="17"/>
        <v>34</v>
      </c>
      <c r="G377">
        <f t="shared" si="15"/>
        <v>0</v>
      </c>
      <c r="H377">
        <f t="shared" si="16"/>
        <v>0</v>
      </c>
    </row>
    <row r="378" spans="1:8" x14ac:dyDescent="0.35">
      <c r="A378" s="1">
        <v>40446</v>
      </c>
      <c r="B378" t="s">
        <v>38</v>
      </c>
      <c r="C378">
        <v>7</v>
      </c>
      <c r="D378">
        <v>2.1</v>
      </c>
      <c r="E378">
        <v>14.700000000000001</v>
      </c>
      <c r="F378">
        <f t="shared" si="17"/>
        <v>41</v>
      </c>
      <c r="G378">
        <f t="shared" si="15"/>
        <v>0</v>
      </c>
      <c r="H378">
        <f t="shared" si="16"/>
        <v>0</v>
      </c>
    </row>
    <row r="379" spans="1:8" x14ac:dyDescent="0.35">
      <c r="A379" s="1">
        <v>41026</v>
      </c>
      <c r="B379" t="s">
        <v>38</v>
      </c>
      <c r="C379">
        <v>7</v>
      </c>
      <c r="D379">
        <v>2.25</v>
      </c>
      <c r="E379">
        <v>15.75</v>
      </c>
      <c r="F379">
        <f t="shared" si="17"/>
        <v>48</v>
      </c>
      <c r="G379">
        <f t="shared" si="15"/>
        <v>0</v>
      </c>
      <c r="H379">
        <f t="shared" si="16"/>
        <v>0</v>
      </c>
    </row>
    <row r="380" spans="1:8" x14ac:dyDescent="0.35">
      <c r="A380" s="1">
        <v>39490</v>
      </c>
      <c r="B380" t="s">
        <v>157</v>
      </c>
      <c r="C380">
        <v>11</v>
      </c>
      <c r="D380">
        <v>2.15</v>
      </c>
      <c r="E380">
        <v>23.65</v>
      </c>
      <c r="F380">
        <f t="shared" si="17"/>
        <v>11</v>
      </c>
      <c r="G380">
        <f t="shared" si="15"/>
        <v>0</v>
      </c>
      <c r="H380">
        <f t="shared" si="16"/>
        <v>0</v>
      </c>
    </row>
    <row r="381" spans="1:8" x14ac:dyDescent="0.35">
      <c r="A381" s="1">
        <v>40007</v>
      </c>
      <c r="B381" t="s">
        <v>157</v>
      </c>
      <c r="C381">
        <v>4</v>
      </c>
      <c r="D381">
        <v>2.13</v>
      </c>
      <c r="E381">
        <v>8.52</v>
      </c>
      <c r="F381">
        <f t="shared" si="17"/>
        <v>15</v>
      </c>
      <c r="G381">
        <f t="shared" si="15"/>
        <v>0</v>
      </c>
      <c r="H381">
        <f t="shared" si="16"/>
        <v>0</v>
      </c>
    </row>
    <row r="382" spans="1:8" x14ac:dyDescent="0.35">
      <c r="A382" s="1">
        <v>40153</v>
      </c>
      <c r="B382" t="s">
        <v>157</v>
      </c>
      <c r="C382">
        <v>19</v>
      </c>
      <c r="D382">
        <v>2.13</v>
      </c>
      <c r="E382">
        <v>40.47</v>
      </c>
      <c r="F382">
        <f t="shared" si="17"/>
        <v>34</v>
      </c>
      <c r="G382">
        <f t="shared" si="15"/>
        <v>0</v>
      </c>
      <c r="H382">
        <f t="shared" si="16"/>
        <v>0</v>
      </c>
    </row>
    <row r="383" spans="1:8" x14ac:dyDescent="0.35">
      <c r="A383" s="1">
        <v>40755</v>
      </c>
      <c r="B383" t="s">
        <v>157</v>
      </c>
      <c r="C383">
        <v>16</v>
      </c>
      <c r="D383">
        <v>2.2000000000000002</v>
      </c>
      <c r="E383">
        <v>35.200000000000003</v>
      </c>
      <c r="F383">
        <f t="shared" si="17"/>
        <v>50</v>
      </c>
      <c r="G383">
        <f t="shared" si="15"/>
        <v>0</v>
      </c>
      <c r="H383">
        <f t="shared" si="16"/>
        <v>0</v>
      </c>
    </row>
    <row r="384" spans="1:8" x14ac:dyDescent="0.35">
      <c r="A384" s="1">
        <v>40800</v>
      </c>
      <c r="B384" t="s">
        <v>157</v>
      </c>
      <c r="C384">
        <v>10</v>
      </c>
      <c r="D384">
        <v>2.2000000000000002</v>
      </c>
      <c r="E384">
        <v>22</v>
      </c>
      <c r="F384">
        <f t="shared" si="17"/>
        <v>60</v>
      </c>
      <c r="G384">
        <f t="shared" si="15"/>
        <v>0</v>
      </c>
      <c r="H384">
        <f t="shared" si="16"/>
        <v>0</v>
      </c>
    </row>
    <row r="385" spans="1:8" x14ac:dyDescent="0.35">
      <c r="A385" s="1">
        <v>38908</v>
      </c>
      <c r="B385" t="s">
        <v>120</v>
      </c>
      <c r="C385">
        <v>20</v>
      </c>
      <c r="D385">
        <v>2.0499999999999998</v>
      </c>
      <c r="E385">
        <v>41</v>
      </c>
      <c r="F385">
        <f t="shared" si="17"/>
        <v>20</v>
      </c>
      <c r="G385">
        <f t="shared" si="15"/>
        <v>0</v>
      </c>
      <c r="H385">
        <f t="shared" si="16"/>
        <v>0</v>
      </c>
    </row>
    <row r="386" spans="1:8" x14ac:dyDescent="0.35">
      <c r="A386" s="1">
        <v>40290</v>
      </c>
      <c r="B386" t="s">
        <v>120</v>
      </c>
      <c r="C386">
        <v>19</v>
      </c>
      <c r="D386">
        <v>2.1</v>
      </c>
      <c r="E386">
        <v>39.9</v>
      </c>
      <c r="F386">
        <f t="shared" si="17"/>
        <v>39</v>
      </c>
      <c r="G386">
        <f t="shared" si="15"/>
        <v>0</v>
      </c>
      <c r="H386">
        <f t="shared" si="16"/>
        <v>0</v>
      </c>
    </row>
    <row r="387" spans="1:8" x14ac:dyDescent="0.35">
      <c r="A387" s="1">
        <v>40647</v>
      </c>
      <c r="B387" t="s">
        <v>120</v>
      </c>
      <c r="C387">
        <v>14</v>
      </c>
      <c r="D387">
        <v>2.2000000000000002</v>
      </c>
      <c r="E387">
        <v>30.800000000000004</v>
      </c>
      <c r="F387">
        <f t="shared" si="17"/>
        <v>53</v>
      </c>
      <c r="G387">
        <f t="shared" ref="G387:G450" si="18">IF(AND(F387&gt;=100, F387&lt;1000), 0.05, IF(AND(F387&gt;= 1000, F387&lt;10000), 0.1, IF(F387&gt;= 10000, 0.2, 0)))</f>
        <v>0</v>
      </c>
      <c r="H387">
        <f t="shared" ref="H387:H450" si="19">C387*G387</f>
        <v>0</v>
      </c>
    </row>
    <row r="388" spans="1:8" x14ac:dyDescent="0.35">
      <c r="A388" s="1">
        <v>40881</v>
      </c>
      <c r="B388" t="s">
        <v>120</v>
      </c>
      <c r="C388">
        <v>5</v>
      </c>
      <c r="D388">
        <v>2.2000000000000002</v>
      </c>
      <c r="E388">
        <v>11</v>
      </c>
      <c r="F388">
        <f t="shared" ref="F388:F451" si="20">IF(B388=B387, C388+F387, C388)</f>
        <v>58</v>
      </c>
      <c r="G388">
        <f t="shared" si="18"/>
        <v>0</v>
      </c>
      <c r="H388">
        <f t="shared" si="19"/>
        <v>0</v>
      </c>
    </row>
    <row r="389" spans="1:8" x14ac:dyDescent="0.35">
      <c r="A389" s="1">
        <v>41631</v>
      </c>
      <c r="B389" t="s">
        <v>120</v>
      </c>
      <c r="C389">
        <v>11</v>
      </c>
      <c r="D389">
        <v>2.2200000000000002</v>
      </c>
      <c r="E389">
        <v>24.42</v>
      </c>
      <c r="F389">
        <f t="shared" si="20"/>
        <v>69</v>
      </c>
      <c r="G389">
        <f t="shared" si="18"/>
        <v>0</v>
      </c>
      <c r="H389">
        <f t="shared" si="19"/>
        <v>0</v>
      </c>
    </row>
    <row r="390" spans="1:8" x14ac:dyDescent="0.35">
      <c r="A390" s="1">
        <v>40286</v>
      </c>
      <c r="B390" t="s">
        <v>212</v>
      </c>
      <c r="C390">
        <v>2</v>
      </c>
      <c r="D390">
        <v>2.1</v>
      </c>
      <c r="E390">
        <v>4.2</v>
      </c>
      <c r="F390">
        <f t="shared" si="20"/>
        <v>2</v>
      </c>
      <c r="G390">
        <f t="shared" si="18"/>
        <v>0</v>
      </c>
      <c r="H390">
        <f t="shared" si="19"/>
        <v>0</v>
      </c>
    </row>
    <row r="391" spans="1:8" x14ac:dyDescent="0.35">
      <c r="A391" s="1">
        <v>41536</v>
      </c>
      <c r="B391" t="s">
        <v>212</v>
      </c>
      <c r="C391">
        <v>17</v>
      </c>
      <c r="D391">
        <v>2.2200000000000002</v>
      </c>
      <c r="E391">
        <v>37.74</v>
      </c>
      <c r="F391">
        <f t="shared" si="20"/>
        <v>19</v>
      </c>
      <c r="G391">
        <f t="shared" si="18"/>
        <v>0</v>
      </c>
      <c r="H391">
        <f t="shared" si="19"/>
        <v>0</v>
      </c>
    </row>
    <row r="392" spans="1:8" x14ac:dyDescent="0.35">
      <c r="A392" s="1">
        <v>41581</v>
      </c>
      <c r="B392" t="s">
        <v>212</v>
      </c>
      <c r="C392">
        <v>14</v>
      </c>
      <c r="D392">
        <v>2.2200000000000002</v>
      </c>
      <c r="E392">
        <v>31.080000000000002</v>
      </c>
      <c r="F392">
        <f t="shared" si="20"/>
        <v>33</v>
      </c>
      <c r="G392">
        <f t="shared" si="18"/>
        <v>0</v>
      </c>
      <c r="H392">
        <f t="shared" si="19"/>
        <v>0</v>
      </c>
    </row>
    <row r="393" spans="1:8" x14ac:dyDescent="0.35">
      <c r="A393" s="1">
        <v>39470</v>
      </c>
      <c r="B393" t="s">
        <v>155</v>
      </c>
      <c r="C393">
        <v>5</v>
      </c>
      <c r="D393">
        <v>2.15</v>
      </c>
      <c r="E393">
        <v>10.75</v>
      </c>
      <c r="F393">
        <f t="shared" si="20"/>
        <v>5</v>
      </c>
      <c r="G393">
        <f t="shared" si="18"/>
        <v>0</v>
      </c>
      <c r="H393">
        <f t="shared" si="19"/>
        <v>0</v>
      </c>
    </row>
    <row r="394" spans="1:8" x14ac:dyDescent="0.35">
      <c r="A394" s="1">
        <v>40155</v>
      </c>
      <c r="B394" t="s">
        <v>155</v>
      </c>
      <c r="C394">
        <v>16</v>
      </c>
      <c r="D394">
        <v>2.13</v>
      </c>
      <c r="E394">
        <v>34.08</v>
      </c>
      <c r="F394">
        <f t="shared" si="20"/>
        <v>21</v>
      </c>
      <c r="G394">
        <f t="shared" si="18"/>
        <v>0</v>
      </c>
      <c r="H394">
        <f t="shared" si="19"/>
        <v>0</v>
      </c>
    </row>
    <row r="395" spans="1:8" x14ac:dyDescent="0.35">
      <c r="A395" s="1">
        <v>40626</v>
      </c>
      <c r="B395" t="s">
        <v>155</v>
      </c>
      <c r="C395">
        <v>8</v>
      </c>
      <c r="D395">
        <v>2.2000000000000002</v>
      </c>
      <c r="E395">
        <v>17.600000000000001</v>
      </c>
      <c r="F395">
        <f t="shared" si="20"/>
        <v>29</v>
      </c>
      <c r="G395">
        <f t="shared" si="18"/>
        <v>0</v>
      </c>
      <c r="H395">
        <f t="shared" si="19"/>
        <v>0</v>
      </c>
    </row>
    <row r="396" spans="1:8" x14ac:dyDescent="0.35">
      <c r="A396" s="1">
        <v>41380</v>
      </c>
      <c r="B396" t="s">
        <v>155</v>
      </c>
      <c r="C396">
        <v>15</v>
      </c>
      <c r="D396">
        <v>2.2200000000000002</v>
      </c>
      <c r="E396">
        <v>33.300000000000004</v>
      </c>
      <c r="F396">
        <f t="shared" si="20"/>
        <v>44</v>
      </c>
      <c r="G396">
        <f t="shared" si="18"/>
        <v>0</v>
      </c>
      <c r="H396">
        <f t="shared" si="19"/>
        <v>0</v>
      </c>
    </row>
    <row r="397" spans="1:8" x14ac:dyDescent="0.35">
      <c r="A397" s="1">
        <v>40160</v>
      </c>
      <c r="B397" t="s">
        <v>204</v>
      </c>
      <c r="C397">
        <v>11</v>
      </c>
      <c r="D397">
        <v>2.13</v>
      </c>
      <c r="E397">
        <v>23.43</v>
      </c>
      <c r="F397">
        <f t="shared" si="20"/>
        <v>11</v>
      </c>
      <c r="G397">
        <f t="shared" si="18"/>
        <v>0</v>
      </c>
      <c r="H397">
        <f t="shared" si="19"/>
        <v>0</v>
      </c>
    </row>
    <row r="398" spans="1:8" x14ac:dyDescent="0.35">
      <c r="A398" s="1">
        <v>39524</v>
      </c>
      <c r="B398" t="s">
        <v>165</v>
      </c>
      <c r="C398">
        <v>10</v>
      </c>
      <c r="D398">
        <v>2.15</v>
      </c>
      <c r="E398">
        <v>21.5</v>
      </c>
      <c r="F398">
        <f t="shared" si="20"/>
        <v>10</v>
      </c>
      <c r="G398">
        <f t="shared" si="18"/>
        <v>0</v>
      </c>
      <c r="H398">
        <f t="shared" si="19"/>
        <v>0</v>
      </c>
    </row>
    <row r="399" spans="1:8" x14ac:dyDescent="0.35">
      <c r="A399" s="1">
        <v>40676</v>
      </c>
      <c r="B399" t="s">
        <v>165</v>
      </c>
      <c r="C399">
        <v>3</v>
      </c>
      <c r="D399">
        <v>2.2000000000000002</v>
      </c>
      <c r="E399">
        <v>6.6000000000000005</v>
      </c>
      <c r="F399">
        <f t="shared" si="20"/>
        <v>13</v>
      </c>
      <c r="G399">
        <f t="shared" si="18"/>
        <v>0</v>
      </c>
      <c r="H399">
        <f t="shared" si="19"/>
        <v>0</v>
      </c>
    </row>
    <row r="400" spans="1:8" x14ac:dyDescent="0.35">
      <c r="A400" s="1">
        <v>40802</v>
      </c>
      <c r="B400" t="s">
        <v>165</v>
      </c>
      <c r="C400">
        <v>12</v>
      </c>
      <c r="D400">
        <v>2.2000000000000002</v>
      </c>
      <c r="E400">
        <v>26.400000000000002</v>
      </c>
      <c r="F400">
        <f t="shared" si="20"/>
        <v>25</v>
      </c>
      <c r="G400">
        <f t="shared" si="18"/>
        <v>0</v>
      </c>
      <c r="H400">
        <f t="shared" si="19"/>
        <v>0</v>
      </c>
    </row>
    <row r="401" spans="1:8" x14ac:dyDescent="0.35">
      <c r="A401" s="1">
        <v>39284</v>
      </c>
      <c r="B401" t="s">
        <v>148</v>
      </c>
      <c r="C401">
        <v>14</v>
      </c>
      <c r="D401">
        <v>2.09</v>
      </c>
      <c r="E401">
        <v>29.259999999999998</v>
      </c>
      <c r="F401">
        <f t="shared" si="20"/>
        <v>14</v>
      </c>
      <c r="G401">
        <f t="shared" si="18"/>
        <v>0</v>
      </c>
      <c r="H401">
        <f t="shared" si="19"/>
        <v>0</v>
      </c>
    </row>
    <row r="402" spans="1:8" x14ac:dyDescent="0.35">
      <c r="A402" s="1">
        <v>39871</v>
      </c>
      <c r="B402" t="s">
        <v>148</v>
      </c>
      <c r="C402">
        <v>13</v>
      </c>
      <c r="D402">
        <v>2.13</v>
      </c>
      <c r="E402">
        <v>27.689999999999998</v>
      </c>
      <c r="F402">
        <f t="shared" si="20"/>
        <v>27</v>
      </c>
      <c r="G402">
        <f t="shared" si="18"/>
        <v>0</v>
      </c>
      <c r="H402">
        <f t="shared" si="19"/>
        <v>0</v>
      </c>
    </row>
    <row r="403" spans="1:8" x14ac:dyDescent="0.35">
      <c r="A403" s="1">
        <v>40513</v>
      </c>
      <c r="B403" t="s">
        <v>148</v>
      </c>
      <c r="C403">
        <v>5</v>
      </c>
      <c r="D403">
        <v>2.1</v>
      </c>
      <c r="E403">
        <v>10.5</v>
      </c>
      <c r="F403">
        <f t="shared" si="20"/>
        <v>32</v>
      </c>
      <c r="G403">
        <f t="shared" si="18"/>
        <v>0</v>
      </c>
      <c r="H403">
        <f t="shared" si="19"/>
        <v>0</v>
      </c>
    </row>
    <row r="404" spans="1:8" x14ac:dyDescent="0.35">
      <c r="A404" s="1">
        <v>41904</v>
      </c>
      <c r="B404" t="s">
        <v>148</v>
      </c>
      <c r="C404">
        <v>18</v>
      </c>
      <c r="D404">
        <v>2.23</v>
      </c>
      <c r="E404">
        <v>40.14</v>
      </c>
      <c r="F404">
        <f t="shared" si="20"/>
        <v>50</v>
      </c>
      <c r="G404">
        <f t="shared" si="18"/>
        <v>0</v>
      </c>
      <c r="H404">
        <f t="shared" si="19"/>
        <v>0</v>
      </c>
    </row>
    <row r="405" spans="1:8" x14ac:dyDescent="0.35">
      <c r="A405" s="1">
        <v>38458</v>
      </c>
      <c r="B405" t="s">
        <v>40</v>
      </c>
      <c r="C405">
        <v>3</v>
      </c>
      <c r="D405">
        <v>2</v>
      </c>
      <c r="E405">
        <v>6</v>
      </c>
      <c r="F405">
        <f t="shared" si="20"/>
        <v>3</v>
      </c>
      <c r="G405">
        <f t="shared" si="18"/>
        <v>0</v>
      </c>
      <c r="H405">
        <f t="shared" si="19"/>
        <v>0</v>
      </c>
    </row>
    <row r="406" spans="1:8" x14ac:dyDescent="0.35">
      <c r="A406" s="1">
        <v>39449</v>
      </c>
      <c r="B406" t="s">
        <v>40</v>
      </c>
      <c r="C406">
        <v>1</v>
      </c>
      <c r="D406">
        <v>2.15</v>
      </c>
      <c r="E406">
        <v>2.15</v>
      </c>
      <c r="F406">
        <f t="shared" si="20"/>
        <v>4</v>
      </c>
      <c r="G406">
        <f t="shared" si="18"/>
        <v>0</v>
      </c>
      <c r="H406">
        <f t="shared" si="19"/>
        <v>0</v>
      </c>
    </row>
    <row r="407" spans="1:8" x14ac:dyDescent="0.35">
      <c r="A407" s="1">
        <v>40087</v>
      </c>
      <c r="B407" t="s">
        <v>40</v>
      </c>
      <c r="C407">
        <v>18</v>
      </c>
      <c r="D407">
        <v>2.13</v>
      </c>
      <c r="E407">
        <v>38.339999999999996</v>
      </c>
      <c r="F407">
        <f t="shared" si="20"/>
        <v>22</v>
      </c>
      <c r="G407">
        <f t="shared" si="18"/>
        <v>0</v>
      </c>
      <c r="H407">
        <f t="shared" si="19"/>
        <v>0</v>
      </c>
    </row>
    <row r="408" spans="1:8" x14ac:dyDescent="0.35">
      <c r="A408" s="1">
        <v>41219</v>
      </c>
      <c r="B408" t="s">
        <v>40</v>
      </c>
      <c r="C408">
        <v>14</v>
      </c>
      <c r="D408">
        <v>2.25</v>
      </c>
      <c r="E408">
        <v>31.5</v>
      </c>
      <c r="F408">
        <f t="shared" si="20"/>
        <v>36</v>
      </c>
      <c r="G408">
        <f t="shared" si="18"/>
        <v>0</v>
      </c>
      <c r="H408">
        <f t="shared" si="19"/>
        <v>0</v>
      </c>
    </row>
    <row r="409" spans="1:8" x14ac:dyDescent="0.35">
      <c r="A409" s="1">
        <v>41637</v>
      </c>
      <c r="B409" t="s">
        <v>40</v>
      </c>
      <c r="C409">
        <v>12</v>
      </c>
      <c r="D409">
        <v>2.2200000000000002</v>
      </c>
      <c r="E409">
        <v>26.64</v>
      </c>
      <c r="F409">
        <f t="shared" si="20"/>
        <v>48</v>
      </c>
      <c r="G409">
        <f t="shared" si="18"/>
        <v>0</v>
      </c>
      <c r="H409">
        <f t="shared" si="19"/>
        <v>0</v>
      </c>
    </row>
    <row r="410" spans="1:8" x14ac:dyDescent="0.35">
      <c r="A410" s="1">
        <v>38907</v>
      </c>
      <c r="B410" t="s">
        <v>118</v>
      </c>
      <c r="C410">
        <v>15</v>
      </c>
      <c r="D410">
        <v>2.0499999999999998</v>
      </c>
      <c r="E410">
        <v>30.749999999999996</v>
      </c>
      <c r="F410">
        <f t="shared" si="20"/>
        <v>15</v>
      </c>
      <c r="G410">
        <f t="shared" si="18"/>
        <v>0</v>
      </c>
      <c r="H410">
        <f t="shared" si="19"/>
        <v>0</v>
      </c>
    </row>
    <row r="411" spans="1:8" x14ac:dyDescent="0.35">
      <c r="A411" s="1">
        <v>39725</v>
      </c>
      <c r="B411" t="s">
        <v>118</v>
      </c>
      <c r="C411">
        <v>5</v>
      </c>
      <c r="D411">
        <v>2.15</v>
      </c>
      <c r="E411">
        <v>10.75</v>
      </c>
      <c r="F411">
        <f t="shared" si="20"/>
        <v>20</v>
      </c>
      <c r="G411">
        <f t="shared" si="18"/>
        <v>0</v>
      </c>
      <c r="H411">
        <f t="shared" si="19"/>
        <v>0</v>
      </c>
    </row>
    <row r="412" spans="1:8" x14ac:dyDescent="0.35">
      <c r="A412" s="1">
        <v>40723</v>
      </c>
      <c r="B412" t="s">
        <v>118</v>
      </c>
      <c r="C412">
        <v>7</v>
      </c>
      <c r="D412">
        <v>2.2000000000000002</v>
      </c>
      <c r="E412">
        <v>15.400000000000002</v>
      </c>
      <c r="F412">
        <f t="shared" si="20"/>
        <v>27</v>
      </c>
      <c r="G412">
        <f t="shared" si="18"/>
        <v>0</v>
      </c>
      <c r="H412">
        <f t="shared" si="19"/>
        <v>0</v>
      </c>
    </row>
    <row r="413" spans="1:8" x14ac:dyDescent="0.35">
      <c r="A413" s="1">
        <v>41851</v>
      </c>
      <c r="B413" t="s">
        <v>118</v>
      </c>
      <c r="C413">
        <v>9</v>
      </c>
      <c r="D413">
        <v>2.23</v>
      </c>
      <c r="E413">
        <v>20.07</v>
      </c>
      <c r="F413">
        <f t="shared" si="20"/>
        <v>36</v>
      </c>
      <c r="G413">
        <f t="shared" si="18"/>
        <v>0</v>
      </c>
      <c r="H413">
        <f t="shared" si="19"/>
        <v>0</v>
      </c>
    </row>
    <row r="414" spans="1:8" x14ac:dyDescent="0.35">
      <c r="A414" s="1">
        <v>40900</v>
      </c>
      <c r="B414" t="s">
        <v>227</v>
      </c>
      <c r="C414">
        <v>3</v>
      </c>
      <c r="D414">
        <v>2.2000000000000002</v>
      </c>
      <c r="E414">
        <v>6.6000000000000005</v>
      </c>
      <c r="F414">
        <f t="shared" si="20"/>
        <v>3</v>
      </c>
      <c r="G414">
        <f t="shared" si="18"/>
        <v>0</v>
      </c>
      <c r="H414">
        <f t="shared" si="19"/>
        <v>0</v>
      </c>
    </row>
    <row r="415" spans="1:8" x14ac:dyDescent="0.35">
      <c r="A415" s="1">
        <v>38370</v>
      </c>
      <c r="B415" t="s">
        <v>9</v>
      </c>
      <c r="C415">
        <v>350</v>
      </c>
      <c r="D415">
        <v>2</v>
      </c>
      <c r="E415">
        <v>700</v>
      </c>
      <c r="F415">
        <f t="shared" si="20"/>
        <v>350</v>
      </c>
      <c r="G415">
        <f t="shared" si="18"/>
        <v>0.05</v>
      </c>
      <c r="H415">
        <f t="shared" si="19"/>
        <v>17.5</v>
      </c>
    </row>
    <row r="416" spans="1:8" x14ac:dyDescent="0.35">
      <c r="A416" s="1">
        <v>38371</v>
      </c>
      <c r="B416" t="s">
        <v>9</v>
      </c>
      <c r="C416">
        <v>231</v>
      </c>
      <c r="D416">
        <v>2</v>
      </c>
      <c r="E416">
        <v>462</v>
      </c>
      <c r="F416">
        <f t="shared" si="20"/>
        <v>581</v>
      </c>
      <c r="G416">
        <f t="shared" si="18"/>
        <v>0.05</v>
      </c>
      <c r="H416">
        <f t="shared" si="19"/>
        <v>11.55</v>
      </c>
    </row>
    <row r="417" spans="1:8" x14ac:dyDescent="0.35">
      <c r="A417" s="1">
        <v>38385</v>
      </c>
      <c r="B417" t="s">
        <v>9</v>
      </c>
      <c r="C417">
        <v>465</v>
      </c>
      <c r="D417">
        <v>2</v>
      </c>
      <c r="E417">
        <v>930</v>
      </c>
      <c r="F417">
        <f t="shared" si="20"/>
        <v>1046</v>
      </c>
      <c r="G417">
        <f t="shared" si="18"/>
        <v>0.1</v>
      </c>
      <c r="H417">
        <f t="shared" si="19"/>
        <v>46.5</v>
      </c>
    </row>
    <row r="418" spans="1:8" x14ac:dyDescent="0.35">
      <c r="A418" s="1">
        <v>38442</v>
      </c>
      <c r="B418" t="s">
        <v>9</v>
      </c>
      <c r="C418">
        <v>416</v>
      </c>
      <c r="D418">
        <v>2</v>
      </c>
      <c r="E418">
        <v>832</v>
      </c>
      <c r="F418">
        <f t="shared" si="20"/>
        <v>1462</v>
      </c>
      <c r="G418">
        <f t="shared" si="18"/>
        <v>0.1</v>
      </c>
      <c r="H418">
        <f t="shared" si="19"/>
        <v>41.6</v>
      </c>
    </row>
    <row r="419" spans="1:8" x14ac:dyDescent="0.35">
      <c r="A419" s="1">
        <v>38445</v>
      </c>
      <c r="B419" t="s">
        <v>9</v>
      </c>
      <c r="C419">
        <v>263</v>
      </c>
      <c r="D419">
        <v>2</v>
      </c>
      <c r="E419">
        <v>526</v>
      </c>
      <c r="F419">
        <f t="shared" si="20"/>
        <v>1725</v>
      </c>
      <c r="G419">
        <f t="shared" si="18"/>
        <v>0.1</v>
      </c>
      <c r="H419">
        <f t="shared" si="19"/>
        <v>26.3</v>
      </c>
    </row>
    <row r="420" spans="1:8" x14ac:dyDescent="0.35">
      <c r="A420" s="1">
        <v>38454</v>
      </c>
      <c r="B420" t="s">
        <v>9</v>
      </c>
      <c r="C420">
        <v>175</v>
      </c>
      <c r="D420">
        <v>2</v>
      </c>
      <c r="E420">
        <v>350</v>
      </c>
      <c r="F420">
        <f t="shared" si="20"/>
        <v>1900</v>
      </c>
      <c r="G420">
        <f t="shared" si="18"/>
        <v>0.1</v>
      </c>
      <c r="H420">
        <f t="shared" si="19"/>
        <v>17.5</v>
      </c>
    </row>
    <row r="421" spans="1:8" x14ac:dyDescent="0.35">
      <c r="A421" s="1">
        <v>38577</v>
      </c>
      <c r="B421" t="s">
        <v>9</v>
      </c>
      <c r="C421">
        <v>396</v>
      </c>
      <c r="D421">
        <v>2</v>
      </c>
      <c r="E421">
        <v>792</v>
      </c>
      <c r="F421">
        <f t="shared" si="20"/>
        <v>2296</v>
      </c>
      <c r="G421">
        <f t="shared" si="18"/>
        <v>0.1</v>
      </c>
      <c r="H421">
        <f t="shared" si="19"/>
        <v>39.6</v>
      </c>
    </row>
    <row r="422" spans="1:8" x14ac:dyDescent="0.35">
      <c r="A422" s="1">
        <v>38606</v>
      </c>
      <c r="B422" t="s">
        <v>9</v>
      </c>
      <c r="C422">
        <v>147</v>
      </c>
      <c r="D422">
        <v>2</v>
      </c>
      <c r="E422">
        <v>294</v>
      </c>
      <c r="F422">
        <f t="shared" si="20"/>
        <v>2443</v>
      </c>
      <c r="G422">
        <f t="shared" si="18"/>
        <v>0.1</v>
      </c>
      <c r="H422">
        <f t="shared" si="19"/>
        <v>14.700000000000001</v>
      </c>
    </row>
    <row r="423" spans="1:8" x14ac:dyDescent="0.35">
      <c r="A423" s="1">
        <v>38663</v>
      </c>
      <c r="B423" t="s">
        <v>9</v>
      </c>
      <c r="C423">
        <v>434</v>
      </c>
      <c r="D423">
        <v>2</v>
      </c>
      <c r="E423">
        <v>868</v>
      </c>
      <c r="F423">
        <f t="shared" si="20"/>
        <v>2877</v>
      </c>
      <c r="G423">
        <f t="shared" si="18"/>
        <v>0.1</v>
      </c>
      <c r="H423">
        <f t="shared" si="19"/>
        <v>43.400000000000006</v>
      </c>
    </row>
    <row r="424" spans="1:8" x14ac:dyDescent="0.35">
      <c r="A424" s="1">
        <v>38761</v>
      </c>
      <c r="B424" t="s">
        <v>9</v>
      </c>
      <c r="C424">
        <v>230</v>
      </c>
      <c r="D424">
        <v>2.0499999999999998</v>
      </c>
      <c r="E424">
        <v>471.49999999999994</v>
      </c>
      <c r="F424">
        <f t="shared" si="20"/>
        <v>3107</v>
      </c>
      <c r="G424">
        <f t="shared" si="18"/>
        <v>0.1</v>
      </c>
      <c r="H424">
        <f t="shared" si="19"/>
        <v>23</v>
      </c>
    </row>
    <row r="425" spans="1:8" x14ac:dyDescent="0.35">
      <c r="A425" s="1">
        <v>38801</v>
      </c>
      <c r="B425" t="s">
        <v>9</v>
      </c>
      <c r="C425">
        <v>224</v>
      </c>
      <c r="D425">
        <v>2.0499999999999998</v>
      </c>
      <c r="E425">
        <v>459.19999999999993</v>
      </c>
      <c r="F425">
        <f t="shared" si="20"/>
        <v>3331</v>
      </c>
      <c r="G425">
        <f t="shared" si="18"/>
        <v>0.1</v>
      </c>
      <c r="H425">
        <f t="shared" si="19"/>
        <v>22.400000000000002</v>
      </c>
    </row>
    <row r="426" spans="1:8" x14ac:dyDescent="0.35">
      <c r="A426" s="1">
        <v>38911</v>
      </c>
      <c r="B426" t="s">
        <v>9</v>
      </c>
      <c r="C426">
        <v>139</v>
      </c>
      <c r="D426">
        <v>2.0499999999999998</v>
      </c>
      <c r="E426">
        <v>284.95</v>
      </c>
      <c r="F426">
        <f t="shared" si="20"/>
        <v>3470</v>
      </c>
      <c r="G426">
        <f t="shared" si="18"/>
        <v>0.1</v>
      </c>
      <c r="H426">
        <f t="shared" si="19"/>
        <v>13.9</v>
      </c>
    </row>
    <row r="427" spans="1:8" x14ac:dyDescent="0.35">
      <c r="A427" s="1">
        <v>38940</v>
      </c>
      <c r="B427" t="s">
        <v>9</v>
      </c>
      <c r="C427">
        <v>290</v>
      </c>
      <c r="D427">
        <v>2.0499999999999998</v>
      </c>
      <c r="E427">
        <v>594.5</v>
      </c>
      <c r="F427">
        <f t="shared" si="20"/>
        <v>3760</v>
      </c>
      <c r="G427">
        <f t="shared" si="18"/>
        <v>0.1</v>
      </c>
      <c r="H427">
        <f t="shared" si="19"/>
        <v>29</v>
      </c>
    </row>
    <row r="428" spans="1:8" x14ac:dyDescent="0.35">
      <c r="A428" s="1">
        <v>38955</v>
      </c>
      <c r="B428" t="s">
        <v>9</v>
      </c>
      <c r="C428">
        <v>407</v>
      </c>
      <c r="D428">
        <v>2.0499999999999998</v>
      </c>
      <c r="E428">
        <v>834.34999999999991</v>
      </c>
      <c r="F428">
        <f t="shared" si="20"/>
        <v>4167</v>
      </c>
      <c r="G428">
        <f t="shared" si="18"/>
        <v>0.1</v>
      </c>
      <c r="H428">
        <f t="shared" si="19"/>
        <v>40.700000000000003</v>
      </c>
    </row>
    <row r="429" spans="1:8" x14ac:dyDescent="0.35">
      <c r="A429" s="1">
        <v>38965</v>
      </c>
      <c r="B429" t="s">
        <v>9</v>
      </c>
      <c r="C429">
        <v>255</v>
      </c>
      <c r="D429">
        <v>2.0499999999999998</v>
      </c>
      <c r="E429">
        <v>522.75</v>
      </c>
      <c r="F429">
        <f t="shared" si="20"/>
        <v>4422</v>
      </c>
      <c r="G429">
        <f t="shared" si="18"/>
        <v>0.1</v>
      </c>
      <c r="H429">
        <f t="shared" si="19"/>
        <v>25.5</v>
      </c>
    </row>
    <row r="430" spans="1:8" x14ac:dyDescent="0.35">
      <c r="A430" s="1">
        <v>38972</v>
      </c>
      <c r="B430" t="s">
        <v>9</v>
      </c>
      <c r="C430">
        <v>364</v>
      </c>
      <c r="D430">
        <v>2.0499999999999998</v>
      </c>
      <c r="E430">
        <v>746.19999999999993</v>
      </c>
      <c r="F430">
        <f t="shared" si="20"/>
        <v>4786</v>
      </c>
      <c r="G430">
        <f t="shared" si="18"/>
        <v>0.1</v>
      </c>
      <c r="H430">
        <f t="shared" si="19"/>
        <v>36.4</v>
      </c>
    </row>
    <row r="431" spans="1:8" x14ac:dyDescent="0.35">
      <c r="A431" s="1">
        <v>38987</v>
      </c>
      <c r="B431" t="s">
        <v>9</v>
      </c>
      <c r="C431">
        <v>380</v>
      </c>
      <c r="D431">
        <v>2.0499999999999998</v>
      </c>
      <c r="E431">
        <v>778.99999999999989</v>
      </c>
      <c r="F431">
        <f t="shared" si="20"/>
        <v>5166</v>
      </c>
      <c r="G431">
        <f t="shared" si="18"/>
        <v>0.1</v>
      </c>
      <c r="H431">
        <f t="shared" si="19"/>
        <v>38</v>
      </c>
    </row>
    <row r="432" spans="1:8" x14ac:dyDescent="0.35">
      <c r="A432" s="1">
        <v>39040</v>
      </c>
      <c r="B432" t="s">
        <v>9</v>
      </c>
      <c r="C432">
        <v>426</v>
      </c>
      <c r="D432">
        <v>2.0499999999999998</v>
      </c>
      <c r="E432">
        <v>873.3</v>
      </c>
      <c r="F432">
        <f t="shared" si="20"/>
        <v>5592</v>
      </c>
      <c r="G432">
        <f t="shared" si="18"/>
        <v>0.1</v>
      </c>
      <c r="H432">
        <f t="shared" si="19"/>
        <v>42.6</v>
      </c>
    </row>
    <row r="433" spans="1:8" x14ac:dyDescent="0.35">
      <c r="A433" s="1">
        <v>39063</v>
      </c>
      <c r="B433" t="s">
        <v>9</v>
      </c>
      <c r="C433">
        <v>422</v>
      </c>
      <c r="D433">
        <v>2.0499999999999998</v>
      </c>
      <c r="E433">
        <v>865.09999999999991</v>
      </c>
      <c r="F433">
        <f t="shared" si="20"/>
        <v>6014</v>
      </c>
      <c r="G433">
        <f t="shared" si="18"/>
        <v>0.1</v>
      </c>
      <c r="H433">
        <f t="shared" si="19"/>
        <v>42.2</v>
      </c>
    </row>
    <row r="434" spans="1:8" x14ac:dyDescent="0.35">
      <c r="A434" s="1">
        <v>39086</v>
      </c>
      <c r="B434" t="s">
        <v>9</v>
      </c>
      <c r="C434">
        <v>142</v>
      </c>
      <c r="D434">
        <v>2.09</v>
      </c>
      <c r="E434">
        <v>296.77999999999997</v>
      </c>
      <c r="F434">
        <f t="shared" si="20"/>
        <v>6156</v>
      </c>
      <c r="G434">
        <f t="shared" si="18"/>
        <v>0.1</v>
      </c>
      <c r="H434">
        <f t="shared" si="19"/>
        <v>14.200000000000001</v>
      </c>
    </row>
    <row r="435" spans="1:8" x14ac:dyDescent="0.35">
      <c r="A435" s="1">
        <v>39186</v>
      </c>
      <c r="B435" t="s">
        <v>9</v>
      </c>
      <c r="C435">
        <v>412</v>
      </c>
      <c r="D435">
        <v>2.09</v>
      </c>
      <c r="E435">
        <v>861.07999999999993</v>
      </c>
      <c r="F435">
        <f t="shared" si="20"/>
        <v>6568</v>
      </c>
      <c r="G435">
        <f t="shared" si="18"/>
        <v>0.1</v>
      </c>
      <c r="H435">
        <f t="shared" si="19"/>
        <v>41.2</v>
      </c>
    </row>
    <row r="436" spans="1:8" x14ac:dyDescent="0.35">
      <c r="A436" s="1">
        <v>39188</v>
      </c>
      <c r="B436" t="s">
        <v>9</v>
      </c>
      <c r="C436">
        <v>495</v>
      </c>
      <c r="D436">
        <v>2.09</v>
      </c>
      <c r="E436">
        <v>1034.55</v>
      </c>
      <c r="F436">
        <f t="shared" si="20"/>
        <v>7063</v>
      </c>
      <c r="G436">
        <f t="shared" si="18"/>
        <v>0.1</v>
      </c>
      <c r="H436">
        <f t="shared" si="19"/>
        <v>49.5</v>
      </c>
    </row>
    <row r="437" spans="1:8" x14ac:dyDescent="0.35">
      <c r="A437" s="1">
        <v>39203</v>
      </c>
      <c r="B437" t="s">
        <v>9</v>
      </c>
      <c r="C437">
        <v>322</v>
      </c>
      <c r="D437">
        <v>2.09</v>
      </c>
      <c r="E437">
        <v>672.9799999999999</v>
      </c>
      <c r="F437">
        <f t="shared" si="20"/>
        <v>7385</v>
      </c>
      <c r="G437">
        <f t="shared" si="18"/>
        <v>0.1</v>
      </c>
      <c r="H437">
        <f t="shared" si="19"/>
        <v>32.200000000000003</v>
      </c>
    </row>
    <row r="438" spans="1:8" x14ac:dyDescent="0.35">
      <c r="A438" s="1">
        <v>39212</v>
      </c>
      <c r="B438" t="s">
        <v>9</v>
      </c>
      <c r="C438">
        <v>297</v>
      </c>
      <c r="D438">
        <v>2.09</v>
      </c>
      <c r="E438">
        <v>620.7299999999999</v>
      </c>
      <c r="F438">
        <f t="shared" si="20"/>
        <v>7682</v>
      </c>
      <c r="G438">
        <f t="shared" si="18"/>
        <v>0.1</v>
      </c>
      <c r="H438">
        <f t="shared" si="19"/>
        <v>29.700000000000003</v>
      </c>
    </row>
    <row r="439" spans="1:8" x14ac:dyDescent="0.35">
      <c r="A439" s="1">
        <v>39305</v>
      </c>
      <c r="B439" t="s">
        <v>9</v>
      </c>
      <c r="C439">
        <v>220</v>
      </c>
      <c r="D439">
        <v>2.09</v>
      </c>
      <c r="E439">
        <v>459.79999999999995</v>
      </c>
      <c r="F439">
        <f t="shared" si="20"/>
        <v>7902</v>
      </c>
      <c r="G439">
        <f t="shared" si="18"/>
        <v>0.1</v>
      </c>
      <c r="H439">
        <f t="shared" si="19"/>
        <v>22</v>
      </c>
    </row>
    <row r="440" spans="1:8" x14ac:dyDescent="0.35">
      <c r="A440" s="1">
        <v>39340</v>
      </c>
      <c r="B440" t="s">
        <v>9</v>
      </c>
      <c r="C440">
        <v>260</v>
      </c>
      <c r="D440">
        <v>2.09</v>
      </c>
      <c r="E440">
        <v>543.4</v>
      </c>
      <c r="F440">
        <f t="shared" si="20"/>
        <v>8162</v>
      </c>
      <c r="G440">
        <f t="shared" si="18"/>
        <v>0.1</v>
      </c>
      <c r="H440">
        <f t="shared" si="19"/>
        <v>26</v>
      </c>
    </row>
    <row r="441" spans="1:8" x14ac:dyDescent="0.35">
      <c r="A441" s="1">
        <v>39393</v>
      </c>
      <c r="B441" t="s">
        <v>9</v>
      </c>
      <c r="C441">
        <v>143</v>
      </c>
      <c r="D441">
        <v>2.09</v>
      </c>
      <c r="E441">
        <v>298.87</v>
      </c>
      <c r="F441">
        <f t="shared" si="20"/>
        <v>8305</v>
      </c>
      <c r="G441">
        <f t="shared" si="18"/>
        <v>0.1</v>
      </c>
      <c r="H441">
        <f t="shared" si="19"/>
        <v>14.3</v>
      </c>
    </row>
    <row r="442" spans="1:8" x14ac:dyDescent="0.35">
      <c r="A442" s="1">
        <v>39414</v>
      </c>
      <c r="B442" t="s">
        <v>9</v>
      </c>
      <c r="C442">
        <v>216</v>
      </c>
      <c r="D442">
        <v>2.09</v>
      </c>
      <c r="E442">
        <v>451.43999999999994</v>
      </c>
      <c r="F442">
        <f t="shared" si="20"/>
        <v>8521</v>
      </c>
      <c r="G442">
        <f t="shared" si="18"/>
        <v>0.1</v>
      </c>
      <c r="H442">
        <f t="shared" si="19"/>
        <v>21.6</v>
      </c>
    </row>
    <row r="443" spans="1:8" x14ac:dyDescent="0.35">
      <c r="A443" s="1">
        <v>39416</v>
      </c>
      <c r="B443" t="s">
        <v>9</v>
      </c>
      <c r="C443">
        <v>140</v>
      </c>
      <c r="D443">
        <v>2.09</v>
      </c>
      <c r="E443">
        <v>292.59999999999997</v>
      </c>
      <c r="F443">
        <f t="shared" si="20"/>
        <v>8661</v>
      </c>
      <c r="G443">
        <f t="shared" si="18"/>
        <v>0.1</v>
      </c>
      <c r="H443">
        <f t="shared" si="19"/>
        <v>14</v>
      </c>
    </row>
    <row r="444" spans="1:8" x14ac:dyDescent="0.35">
      <c r="A444" s="1">
        <v>39506</v>
      </c>
      <c r="B444" t="s">
        <v>9</v>
      </c>
      <c r="C444">
        <v>281</v>
      </c>
      <c r="D444">
        <v>2.15</v>
      </c>
      <c r="E444">
        <v>604.15</v>
      </c>
      <c r="F444">
        <f t="shared" si="20"/>
        <v>8942</v>
      </c>
      <c r="G444">
        <f t="shared" si="18"/>
        <v>0.1</v>
      </c>
      <c r="H444">
        <f t="shared" si="19"/>
        <v>28.1</v>
      </c>
    </row>
    <row r="445" spans="1:8" x14ac:dyDescent="0.35">
      <c r="A445" s="1">
        <v>39511</v>
      </c>
      <c r="B445" t="s">
        <v>9</v>
      </c>
      <c r="C445">
        <v>409</v>
      </c>
      <c r="D445">
        <v>2.15</v>
      </c>
      <c r="E445">
        <v>879.34999999999991</v>
      </c>
      <c r="F445">
        <f t="shared" si="20"/>
        <v>9351</v>
      </c>
      <c r="G445">
        <f t="shared" si="18"/>
        <v>0.1</v>
      </c>
      <c r="H445">
        <f t="shared" si="19"/>
        <v>40.900000000000006</v>
      </c>
    </row>
    <row r="446" spans="1:8" x14ac:dyDescent="0.35">
      <c r="A446" s="1">
        <v>39539</v>
      </c>
      <c r="B446" t="s">
        <v>9</v>
      </c>
      <c r="C446">
        <v>354</v>
      </c>
      <c r="D446">
        <v>2.15</v>
      </c>
      <c r="E446">
        <v>761.1</v>
      </c>
      <c r="F446">
        <f t="shared" si="20"/>
        <v>9705</v>
      </c>
      <c r="G446">
        <f t="shared" si="18"/>
        <v>0.1</v>
      </c>
      <c r="H446">
        <f t="shared" si="19"/>
        <v>35.4</v>
      </c>
    </row>
    <row r="447" spans="1:8" x14ac:dyDescent="0.35">
      <c r="A447" s="1">
        <v>39584</v>
      </c>
      <c r="B447" t="s">
        <v>9</v>
      </c>
      <c r="C447">
        <v>252</v>
      </c>
      <c r="D447">
        <v>2.15</v>
      </c>
      <c r="E447">
        <v>541.79999999999995</v>
      </c>
      <c r="F447">
        <f t="shared" si="20"/>
        <v>9957</v>
      </c>
      <c r="G447">
        <f t="shared" si="18"/>
        <v>0.1</v>
      </c>
      <c r="H447">
        <f t="shared" si="19"/>
        <v>25.200000000000003</v>
      </c>
    </row>
    <row r="448" spans="1:8" x14ac:dyDescent="0.35">
      <c r="A448" s="1">
        <v>39598</v>
      </c>
      <c r="B448" t="s">
        <v>9</v>
      </c>
      <c r="C448">
        <v>443</v>
      </c>
      <c r="D448">
        <v>2.15</v>
      </c>
      <c r="E448">
        <v>952.44999999999993</v>
      </c>
      <c r="F448">
        <f t="shared" si="20"/>
        <v>10400</v>
      </c>
      <c r="G448">
        <f t="shared" si="18"/>
        <v>0.2</v>
      </c>
      <c r="H448">
        <f t="shared" si="19"/>
        <v>88.600000000000009</v>
      </c>
    </row>
    <row r="449" spans="1:8" x14ac:dyDescent="0.35">
      <c r="A449" s="1">
        <v>39681</v>
      </c>
      <c r="B449" t="s">
        <v>9</v>
      </c>
      <c r="C449">
        <v>297</v>
      </c>
      <c r="D449">
        <v>2.15</v>
      </c>
      <c r="E449">
        <v>638.54999999999995</v>
      </c>
      <c r="F449">
        <f t="shared" si="20"/>
        <v>10697</v>
      </c>
      <c r="G449">
        <f t="shared" si="18"/>
        <v>0.2</v>
      </c>
      <c r="H449">
        <f t="shared" si="19"/>
        <v>59.400000000000006</v>
      </c>
    </row>
    <row r="450" spans="1:8" x14ac:dyDescent="0.35">
      <c r="A450" s="1">
        <v>39690</v>
      </c>
      <c r="B450" t="s">
        <v>9</v>
      </c>
      <c r="C450">
        <v>418</v>
      </c>
      <c r="D450">
        <v>2.15</v>
      </c>
      <c r="E450">
        <v>898.69999999999993</v>
      </c>
      <c r="F450">
        <f t="shared" si="20"/>
        <v>11115</v>
      </c>
      <c r="G450">
        <f t="shared" si="18"/>
        <v>0.2</v>
      </c>
      <c r="H450">
        <f t="shared" si="19"/>
        <v>83.600000000000009</v>
      </c>
    </row>
    <row r="451" spans="1:8" x14ac:dyDescent="0.35">
      <c r="A451" s="1">
        <v>39790</v>
      </c>
      <c r="B451" t="s">
        <v>9</v>
      </c>
      <c r="C451">
        <v>496</v>
      </c>
      <c r="D451">
        <v>2.15</v>
      </c>
      <c r="E451">
        <v>1066.3999999999999</v>
      </c>
      <c r="F451">
        <f t="shared" si="20"/>
        <v>11611</v>
      </c>
      <c r="G451">
        <f t="shared" ref="G451:G514" si="21">IF(AND(F451&gt;=100, F451&lt;1000), 0.05, IF(AND(F451&gt;= 1000, F451&lt;10000), 0.1, IF(F451&gt;= 10000, 0.2, 0)))</f>
        <v>0.2</v>
      </c>
      <c r="H451">
        <f t="shared" ref="H451:H514" si="22">C451*G451</f>
        <v>99.2</v>
      </c>
    </row>
    <row r="452" spans="1:8" x14ac:dyDescent="0.35">
      <c r="A452" s="1">
        <v>39803</v>
      </c>
      <c r="B452" t="s">
        <v>9</v>
      </c>
      <c r="C452">
        <v>121</v>
      </c>
      <c r="D452">
        <v>2.15</v>
      </c>
      <c r="E452">
        <v>260.14999999999998</v>
      </c>
      <c r="F452">
        <f t="shared" ref="F452:F515" si="23">IF(B452=B451, C452+F451, C452)</f>
        <v>11732</v>
      </c>
      <c r="G452">
        <f t="shared" si="21"/>
        <v>0.2</v>
      </c>
      <c r="H452">
        <f t="shared" si="22"/>
        <v>24.200000000000003</v>
      </c>
    </row>
    <row r="453" spans="1:8" x14ac:dyDescent="0.35">
      <c r="A453" s="1">
        <v>39804</v>
      </c>
      <c r="B453" t="s">
        <v>9</v>
      </c>
      <c r="C453">
        <v>338</v>
      </c>
      <c r="D453">
        <v>2.15</v>
      </c>
      <c r="E453">
        <v>726.69999999999993</v>
      </c>
      <c r="F453">
        <f t="shared" si="23"/>
        <v>12070</v>
      </c>
      <c r="G453">
        <f t="shared" si="21"/>
        <v>0.2</v>
      </c>
      <c r="H453">
        <f t="shared" si="22"/>
        <v>67.600000000000009</v>
      </c>
    </row>
    <row r="454" spans="1:8" x14ac:dyDescent="0.35">
      <c r="A454" s="1">
        <v>39849</v>
      </c>
      <c r="B454" t="s">
        <v>9</v>
      </c>
      <c r="C454">
        <v>469</v>
      </c>
      <c r="D454">
        <v>2.13</v>
      </c>
      <c r="E454">
        <v>998.96999999999991</v>
      </c>
      <c r="F454">
        <f t="shared" si="23"/>
        <v>12539</v>
      </c>
      <c r="G454">
        <f t="shared" si="21"/>
        <v>0.2</v>
      </c>
      <c r="H454">
        <f t="shared" si="22"/>
        <v>93.800000000000011</v>
      </c>
    </row>
    <row r="455" spans="1:8" x14ac:dyDescent="0.35">
      <c r="A455" s="1">
        <v>39854</v>
      </c>
      <c r="B455" t="s">
        <v>9</v>
      </c>
      <c r="C455">
        <v>390</v>
      </c>
      <c r="D455">
        <v>2.13</v>
      </c>
      <c r="E455">
        <v>830.69999999999993</v>
      </c>
      <c r="F455">
        <f t="shared" si="23"/>
        <v>12929</v>
      </c>
      <c r="G455">
        <f t="shared" si="21"/>
        <v>0.2</v>
      </c>
      <c r="H455">
        <f t="shared" si="22"/>
        <v>78</v>
      </c>
    </row>
    <row r="456" spans="1:8" x14ac:dyDescent="0.35">
      <c r="A456" s="1">
        <v>39877</v>
      </c>
      <c r="B456" t="s">
        <v>9</v>
      </c>
      <c r="C456">
        <v>110</v>
      </c>
      <c r="D456">
        <v>2.13</v>
      </c>
      <c r="E456">
        <v>234.29999999999998</v>
      </c>
      <c r="F456">
        <f t="shared" si="23"/>
        <v>13039</v>
      </c>
      <c r="G456">
        <f t="shared" si="21"/>
        <v>0.2</v>
      </c>
      <c r="H456">
        <f t="shared" si="22"/>
        <v>22</v>
      </c>
    </row>
    <row r="457" spans="1:8" x14ac:dyDescent="0.35">
      <c r="A457" s="1">
        <v>39951</v>
      </c>
      <c r="B457" t="s">
        <v>9</v>
      </c>
      <c r="C457">
        <v>319</v>
      </c>
      <c r="D457">
        <v>2.13</v>
      </c>
      <c r="E457">
        <v>679.46999999999991</v>
      </c>
      <c r="F457">
        <f t="shared" si="23"/>
        <v>13358</v>
      </c>
      <c r="G457">
        <f t="shared" si="21"/>
        <v>0.2</v>
      </c>
      <c r="H457">
        <f t="shared" si="22"/>
        <v>63.800000000000004</v>
      </c>
    </row>
    <row r="458" spans="1:8" x14ac:dyDescent="0.35">
      <c r="A458" s="1">
        <v>40122</v>
      </c>
      <c r="B458" t="s">
        <v>9</v>
      </c>
      <c r="C458">
        <v>298</v>
      </c>
      <c r="D458">
        <v>2.13</v>
      </c>
      <c r="E458">
        <v>634.74</v>
      </c>
      <c r="F458">
        <f t="shared" si="23"/>
        <v>13656</v>
      </c>
      <c r="G458">
        <f t="shared" si="21"/>
        <v>0.2</v>
      </c>
      <c r="H458">
        <f t="shared" si="22"/>
        <v>59.6</v>
      </c>
    </row>
    <row r="459" spans="1:8" x14ac:dyDescent="0.35">
      <c r="A459" s="1">
        <v>40129</v>
      </c>
      <c r="B459" t="s">
        <v>9</v>
      </c>
      <c r="C459">
        <v>332</v>
      </c>
      <c r="D459">
        <v>2.13</v>
      </c>
      <c r="E459">
        <v>707.16</v>
      </c>
      <c r="F459">
        <f t="shared" si="23"/>
        <v>13988</v>
      </c>
      <c r="G459">
        <f t="shared" si="21"/>
        <v>0.2</v>
      </c>
      <c r="H459">
        <f t="shared" si="22"/>
        <v>66.400000000000006</v>
      </c>
    </row>
    <row r="460" spans="1:8" x14ac:dyDescent="0.35">
      <c r="A460" s="1">
        <v>40158</v>
      </c>
      <c r="B460" t="s">
        <v>9</v>
      </c>
      <c r="C460">
        <v>399</v>
      </c>
      <c r="D460">
        <v>2.13</v>
      </c>
      <c r="E460">
        <v>849.87</v>
      </c>
      <c r="F460">
        <f t="shared" si="23"/>
        <v>14387</v>
      </c>
      <c r="G460">
        <f t="shared" si="21"/>
        <v>0.2</v>
      </c>
      <c r="H460">
        <f t="shared" si="22"/>
        <v>79.800000000000011</v>
      </c>
    </row>
    <row r="461" spans="1:8" x14ac:dyDescent="0.35">
      <c r="A461" s="1">
        <v>40173</v>
      </c>
      <c r="B461" t="s">
        <v>9</v>
      </c>
      <c r="C461">
        <v>444</v>
      </c>
      <c r="D461">
        <v>2.13</v>
      </c>
      <c r="E461">
        <v>945.71999999999991</v>
      </c>
      <c r="F461">
        <f t="shared" si="23"/>
        <v>14831</v>
      </c>
      <c r="G461">
        <f t="shared" si="21"/>
        <v>0.2</v>
      </c>
      <c r="H461">
        <f t="shared" si="22"/>
        <v>88.800000000000011</v>
      </c>
    </row>
    <row r="462" spans="1:8" x14ac:dyDescent="0.35">
      <c r="A462" s="1">
        <v>40174</v>
      </c>
      <c r="B462" t="s">
        <v>9</v>
      </c>
      <c r="C462">
        <v>274</v>
      </c>
      <c r="D462">
        <v>2.13</v>
      </c>
      <c r="E462">
        <v>583.62</v>
      </c>
      <c r="F462">
        <f t="shared" si="23"/>
        <v>15105</v>
      </c>
      <c r="G462">
        <f t="shared" si="21"/>
        <v>0.2</v>
      </c>
      <c r="H462">
        <f t="shared" si="22"/>
        <v>54.800000000000004</v>
      </c>
    </row>
    <row r="463" spans="1:8" x14ac:dyDescent="0.35">
      <c r="A463" s="1">
        <v>40181</v>
      </c>
      <c r="B463" t="s">
        <v>9</v>
      </c>
      <c r="C463">
        <v>393</v>
      </c>
      <c r="D463">
        <v>2.1</v>
      </c>
      <c r="E463">
        <v>825.30000000000007</v>
      </c>
      <c r="F463">
        <f t="shared" si="23"/>
        <v>15498</v>
      </c>
      <c r="G463">
        <f t="shared" si="21"/>
        <v>0.2</v>
      </c>
      <c r="H463">
        <f t="shared" si="22"/>
        <v>78.600000000000009</v>
      </c>
    </row>
    <row r="464" spans="1:8" x14ac:dyDescent="0.35">
      <c r="A464" s="1">
        <v>40234</v>
      </c>
      <c r="B464" t="s">
        <v>9</v>
      </c>
      <c r="C464">
        <v>395</v>
      </c>
      <c r="D464">
        <v>2.1</v>
      </c>
      <c r="E464">
        <v>829.5</v>
      </c>
      <c r="F464">
        <f t="shared" si="23"/>
        <v>15893</v>
      </c>
      <c r="G464">
        <f t="shared" si="21"/>
        <v>0.2</v>
      </c>
      <c r="H464">
        <f t="shared" si="22"/>
        <v>79</v>
      </c>
    </row>
    <row r="465" spans="1:8" x14ac:dyDescent="0.35">
      <c r="A465" s="1">
        <v>40263</v>
      </c>
      <c r="B465" t="s">
        <v>9</v>
      </c>
      <c r="C465">
        <v>155</v>
      </c>
      <c r="D465">
        <v>2.1</v>
      </c>
      <c r="E465">
        <v>325.5</v>
      </c>
      <c r="F465">
        <f t="shared" si="23"/>
        <v>16048</v>
      </c>
      <c r="G465">
        <f t="shared" si="21"/>
        <v>0.2</v>
      </c>
      <c r="H465">
        <f t="shared" si="22"/>
        <v>31</v>
      </c>
    </row>
    <row r="466" spans="1:8" x14ac:dyDescent="0.35">
      <c r="A466" s="1">
        <v>40277</v>
      </c>
      <c r="B466" t="s">
        <v>9</v>
      </c>
      <c r="C466">
        <v>116</v>
      </c>
      <c r="D466">
        <v>2.1</v>
      </c>
      <c r="E466">
        <v>243.60000000000002</v>
      </c>
      <c r="F466">
        <f t="shared" si="23"/>
        <v>16164</v>
      </c>
      <c r="G466">
        <f t="shared" si="21"/>
        <v>0.2</v>
      </c>
      <c r="H466">
        <f t="shared" si="22"/>
        <v>23.200000000000003</v>
      </c>
    </row>
    <row r="467" spans="1:8" x14ac:dyDescent="0.35">
      <c r="A467" s="1">
        <v>40300</v>
      </c>
      <c r="B467" t="s">
        <v>9</v>
      </c>
      <c r="C467">
        <v>162</v>
      </c>
      <c r="D467">
        <v>2.1</v>
      </c>
      <c r="E467">
        <v>340.2</v>
      </c>
      <c r="F467">
        <f t="shared" si="23"/>
        <v>16326</v>
      </c>
      <c r="G467">
        <f t="shared" si="21"/>
        <v>0.2</v>
      </c>
      <c r="H467">
        <f t="shared" si="22"/>
        <v>32.4</v>
      </c>
    </row>
    <row r="468" spans="1:8" x14ac:dyDescent="0.35">
      <c r="A468" s="1">
        <v>40302</v>
      </c>
      <c r="B468" t="s">
        <v>9</v>
      </c>
      <c r="C468">
        <v>150</v>
      </c>
      <c r="D468">
        <v>2.1</v>
      </c>
      <c r="E468">
        <v>315</v>
      </c>
      <c r="F468">
        <f t="shared" si="23"/>
        <v>16476</v>
      </c>
      <c r="G468">
        <f t="shared" si="21"/>
        <v>0.2</v>
      </c>
      <c r="H468">
        <f t="shared" si="22"/>
        <v>30</v>
      </c>
    </row>
    <row r="469" spans="1:8" x14ac:dyDescent="0.35">
      <c r="A469" s="1">
        <v>40315</v>
      </c>
      <c r="B469" t="s">
        <v>9</v>
      </c>
      <c r="C469">
        <v>214</v>
      </c>
      <c r="D469">
        <v>2.1</v>
      </c>
      <c r="E469">
        <v>449.40000000000003</v>
      </c>
      <c r="F469">
        <f t="shared" si="23"/>
        <v>16690</v>
      </c>
      <c r="G469">
        <f t="shared" si="21"/>
        <v>0.2</v>
      </c>
      <c r="H469">
        <f t="shared" si="22"/>
        <v>42.800000000000004</v>
      </c>
    </row>
    <row r="470" spans="1:8" x14ac:dyDescent="0.35">
      <c r="A470" s="1">
        <v>40331</v>
      </c>
      <c r="B470" t="s">
        <v>9</v>
      </c>
      <c r="C470">
        <v>331</v>
      </c>
      <c r="D470">
        <v>2.1</v>
      </c>
      <c r="E470">
        <v>695.1</v>
      </c>
      <c r="F470">
        <f t="shared" si="23"/>
        <v>17021</v>
      </c>
      <c r="G470">
        <f t="shared" si="21"/>
        <v>0.2</v>
      </c>
      <c r="H470">
        <f t="shared" si="22"/>
        <v>66.2</v>
      </c>
    </row>
    <row r="471" spans="1:8" x14ac:dyDescent="0.35">
      <c r="A471" s="1">
        <v>40467</v>
      </c>
      <c r="B471" t="s">
        <v>9</v>
      </c>
      <c r="C471">
        <v>406</v>
      </c>
      <c r="D471">
        <v>2.1</v>
      </c>
      <c r="E471">
        <v>852.6</v>
      </c>
      <c r="F471">
        <f t="shared" si="23"/>
        <v>17427</v>
      </c>
      <c r="G471">
        <f t="shared" si="21"/>
        <v>0.2</v>
      </c>
      <c r="H471">
        <f t="shared" si="22"/>
        <v>81.2</v>
      </c>
    </row>
    <row r="472" spans="1:8" x14ac:dyDescent="0.35">
      <c r="A472" s="1">
        <v>40505</v>
      </c>
      <c r="B472" t="s">
        <v>9</v>
      </c>
      <c r="C472">
        <v>276</v>
      </c>
      <c r="D472">
        <v>2.1</v>
      </c>
      <c r="E472">
        <v>579.6</v>
      </c>
      <c r="F472">
        <f t="shared" si="23"/>
        <v>17703</v>
      </c>
      <c r="G472">
        <f t="shared" si="21"/>
        <v>0.2</v>
      </c>
      <c r="H472">
        <f t="shared" si="22"/>
        <v>55.2</v>
      </c>
    </row>
    <row r="473" spans="1:8" x14ac:dyDescent="0.35">
      <c r="A473" s="1">
        <v>40513</v>
      </c>
      <c r="B473" t="s">
        <v>9</v>
      </c>
      <c r="C473">
        <v>330</v>
      </c>
      <c r="D473">
        <v>2.1</v>
      </c>
      <c r="E473">
        <v>693</v>
      </c>
      <c r="F473">
        <f t="shared" si="23"/>
        <v>18033</v>
      </c>
      <c r="G473">
        <f t="shared" si="21"/>
        <v>0.2</v>
      </c>
      <c r="H473">
        <f t="shared" si="22"/>
        <v>66</v>
      </c>
    </row>
    <row r="474" spans="1:8" x14ac:dyDescent="0.35">
      <c r="A474" s="1">
        <v>40617</v>
      </c>
      <c r="B474" t="s">
        <v>9</v>
      </c>
      <c r="C474">
        <v>199</v>
      </c>
      <c r="D474">
        <v>2.2000000000000002</v>
      </c>
      <c r="E474">
        <v>437.8</v>
      </c>
      <c r="F474">
        <f t="shared" si="23"/>
        <v>18232</v>
      </c>
      <c r="G474">
        <f t="shared" si="21"/>
        <v>0.2</v>
      </c>
      <c r="H474">
        <f t="shared" si="22"/>
        <v>39.800000000000004</v>
      </c>
    </row>
    <row r="475" spans="1:8" x14ac:dyDescent="0.35">
      <c r="A475" s="1">
        <v>40668</v>
      </c>
      <c r="B475" t="s">
        <v>9</v>
      </c>
      <c r="C475">
        <v>400</v>
      </c>
      <c r="D475">
        <v>2.2000000000000002</v>
      </c>
      <c r="E475">
        <v>880.00000000000011</v>
      </c>
      <c r="F475">
        <f t="shared" si="23"/>
        <v>18632</v>
      </c>
      <c r="G475">
        <f t="shared" si="21"/>
        <v>0.2</v>
      </c>
      <c r="H475">
        <f t="shared" si="22"/>
        <v>80</v>
      </c>
    </row>
    <row r="476" spans="1:8" x14ac:dyDescent="0.35">
      <c r="A476" s="1">
        <v>40747</v>
      </c>
      <c r="B476" t="s">
        <v>9</v>
      </c>
      <c r="C476">
        <v>155</v>
      </c>
      <c r="D476">
        <v>2.2000000000000002</v>
      </c>
      <c r="E476">
        <v>341</v>
      </c>
      <c r="F476">
        <f t="shared" si="23"/>
        <v>18787</v>
      </c>
      <c r="G476">
        <f t="shared" si="21"/>
        <v>0.2</v>
      </c>
      <c r="H476">
        <f t="shared" si="22"/>
        <v>31</v>
      </c>
    </row>
    <row r="477" spans="1:8" x14ac:dyDescent="0.35">
      <c r="A477" s="1">
        <v>40939</v>
      </c>
      <c r="B477" t="s">
        <v>9</v>
      </c>
      <c r="C477">
        <v>462</v>
      </c>
      <c r="D477">
        <v>2.25</v>
      </c>
      <c r="E477">
        <v>1039.5</v>
      </c>
      <c r="F477">
        <f t="shared" si="23"/>
        <v>19249</v>
      </c>
      <c r="G477">
        <f t="shared" si="21"/>
        <v>0.2</v>
      </c>
      <c r="H477">
        <f t="shared" si="22"/>
        <v>92.4</v>
      </c>
    </row>
    <row r="478" spans="1:8" x14ac:dyDescent="0.35">
      <c r="A478" s="1">
        <v>40977</v>
      </c>
      <c r="B478" t="s">
        <v>9</v>
      </c>
      <c r="C478">
        <v>310</v>
      </c>
      <c r="D478">
        <v>2.25</v>
      </c>
      <c r="E478">
        <v>697.5</v>
      </c>
      <c r="F478">
        <f t="shared" si="23"/>
        <v>19559</v>
      </c>
      <c r="G478">
        <f t="shared" si="21"/>
        <v>0.2</v>
      </c>
      <c r="H478">
        <f t="shared" si="22"/>
        <v>62</v>
      </c>
    </row>
    <row r="479" spans="1:8" x14ac:dyDescent="0.35">
      <c r="A479" s="1">
        <v>41011</v>
      </c>
      <c r="B479" t="s">
        <v>9</v>
      </c>
      <c r="C479">
        <v>309</v>
      </c>
      <c r="D479">
        <v>2.25</v>
      </c>
      <c r="E479">
        <v>695.25</v>
      </c>
      <c r="F479">
        <f t="shared" si="23"/>
        <v>19868</v>
      </c>
      <c r="G479">
        <f t="shared" si="21"/>
        <v>0.2</v>
      </c>
      <c r="H479">
        <f t="shared" si="22"/>
        <v>61.800000000000004</v>
      </c>
    </row>
    <row r="480" spans="1:8" x14ac:dyDescent="0.35">
      <c r="A480" s="1">
        <v>41037</v>
      </c>
      <c r="B480" t="s">
        <v>9</v>
      </c>
      <c r="C480">
        <v>280</v>
      </c>
      <c r="D480">
        <v>2.25</v>
      </c>
      <c r="E480">
        <v>630</v>
      </c>
      <c r="F480">
        <f t="shared" si="23"/>
        <v>20148</v>
      </c>
      <c r="G480">
        <f t="shared" si="21"/>
        <v>0.2</v>
      </c>
      <c r="H480">
        <f t="shared" si="22"/>
        <v>56</v>
      </c>
    </row>
    <row r="481" spans="1:8" x14ac:dyDescent="0.35">
      <c r="A481" s="1">
        <v>41064</v>
      </c>
      <c r="B481" t="s">
        <v>9</v>
      </c>
      <c r="C481">
        <v>482</v>
      </c>
      <c r="D481">
        <v>2.25</v>
      </c>
      <c r="E481">
        <v>1084.5</v>
      </c>
      <c r="F481">
        <f t="shared" si="23"/>
        <v>20630</v>
      </c>
      <c r="G481">
        <f t="shared" si="21"/>
        <v>0.2</v>
      </c>
      <c r="H481">
        <f t="shared" si="22"/>
        <v>96.4</v>
      </c>
    </row>
    <row r="482" spans="1:8" x14ac:dyDescent="0.35">
      <c r="A482" s="1">
        <v>41118</v>
      </c>
      <c r="B482" t="s">
        <v>9</v>
      </c>
      <c r="C482">
        <v>400</v>
      </c>
      <c r="D482">
        <v>2.25</v>
      </c>
      <c r="E482">
        <v>900</v>
      </c>
      <c r="F482">
        <f t="shared" si="23"/>
        <v>21030</v>
      </c>
      <c r="G482">
        <f t="shared" si="21"/>
        <v>0.2</v>
      </c>
      <c r="H482">
        <f t="shared" si="22"/>
        <v>80</v>
      </c>
    </row>
    <row r="483" spans="1:8" x14ac:dyDescent="0.35">
      <c r="A483" s="1">
        <v>41147</v>
      </c>
      <c r="B483" t="s">
        <v>9</v>
      </c>
      <c r="C483">
        <v>218</v>
      </c>
      <c r="D483">
        <v>2.25</v>
      </c>
      <c r="E483">
        <v>490.5</v>
      </c>
      <c r="F483">
        <f t="shared" si="23"/>
        <v>21248</v>
      </c>
      <c r="G483">
        <f t="shared" si="21"/>
        <v>0.2</v>
      </c>
      <c r="H483">
        <f t="shared" si="22"/>
        <v>43.6</v>
      </c>
    </row>
    <row r="484" spans="1:8" x14ac:dyDescent="0.35">
      <c r="A484" s="1">
        <v>41179</v>
      </c>
      <c r="B484" t="s">
        <v>9</v>
      </c>
      <c r="C484">
        <v>226</v>
      </c>
      <c r="D484">
        <v>2.25</v>
      </c>
      <c r="E484">
        <v>508.5</v>
      </c>
      <c r="F484">
        <f t="shared" si="23"/>
        <v>21474</v>
      </c>
      <c r="G484">
        <f t="shared" si="21"/>
        <v>0.2</v>
      </c>
      <c r="H484">
        <f t="shared" si="22"/>
        <v>45.2</v>
      </c>
    </row>
    <row r="485" spans="1:8" x14ac:dyDescent="0.35">
      <c r="A485" s="1">
        <v>41214</v>
      </c>
      <c r="B485" t="s">
        <v>9</v>
      </c>
      <c r="C485">
        <v>108</v>
      </c>
      <c r="D485">
        <v>2.25</v>
      </c>
      <c r="E485">
        <v>243</v>
      </c>
      <c r="F485">
        <f t="shared" si="23"/>
        <v>21582</v>
      </c>
      <c r="G485">
        <f t="shared" si="21"/>
        <v>0.2</v>
      </c>
      <c r="H485">
        <f t="shared" si="22"/>
        <v>21.6</v>
      </c>
    </row>
    <row r="486" spans="1:8" x14ac:dyDescent="0.35">
      <c r="A486" s="1">
        <v>41316</v>
      </c>
      <c r="B486" t="s">
        <v>9</v>
      </c>
      <c r="C486">
        <v>338</v>
      </c>
      <c r="D486">
        <v>2.2200000000000002</v>
      </c>
      <c r="E486">
        <v>750.36</v>
      </c>
      <c r="F486">
        <f t="shared" si="23"/>
        <v>21920</v>
      </c>
      <c r="G486">
        <f t="shared" si="21"/>
        <v>0.2</v>
      </c>
      <c r="H486">
        <f t="shared" si="22"/>
        <v>67.600000000000009</v>
      </c>
    </row>
    <row r="487" spans="1:8" x14ac:dyDescent="0.35">
      <c r="A487" s="1">
        <v>41328</v>
      </c>
      <c r="B487" t="s">
        <v>9</v>
      </c>
      <c r="C487">
        <v>174</v>
      </c>
      <c r="D487">
        <v>2.2200000000000002</v>
      </c>
      <c r="E487">
        <v>386.28000000000003</v>
      </c>
      <c r="F487">
        <f t="shared" si="23"/>
        <v>22094</v>
      </c>
      <c r="G487">
        <f t="shared" si="21"/>
        <v>0.2</v>
      </c>
      <c r="H487">
        <f t="shared" si="22"/>
        <v>34.800000000000004</v>
      </c>
    </row>
    <row r="488" spans="1:8" x14ac:dyDescent="0.35">
      <c r="A488" s="1">
        <v>41373</v>
      </c>
      <c r="B488" t="s">
        <v>9</v>
      </c>
      <c r="C488">
        <v>296</v>
      </c>
      <c r="D488">
        <v>2.2200000000000002</v>
      </c>
      <c r="E488">
        <v>657.12</v>
      </c>
      <c r="F488">
        <f t="shared" si="23"/>
        <v>22390</v>
      </c>
      <c r="G488">
        <f t="shared" si="21"/>
        <v>0.2</v>
      </c>
      <c r="H488">
        <f t="shared" si="22"/>
        <v>59.2</v>
      </c>
    </row>
    <row r="489" spans="1:8" x14ac:dyDescent="0.35">
      <c r="A489" s="1">
        <v>41381</v>
      </c>
      <c r="B489" t="s">
        <v>9</v>
      </c>
      <c r="C489">
        <v>240</v>
      </c>
      <c r="D489">
        <v>2.2200000000000002</v>
      </c>
      <c r="E489">
        <v>532.80000000000007</v>
      </c>
      <c r="F489">
        <f t="shared" si="23"/>
        <v>22630</v>
      </c>
      <c r="G489">
        <f t="shared" si="21"/>
        <v>0.2</v>
      </c>
      <c r="H489">
        <f t="shared" si="22"/>
        <v>48</v>
      </c>
    </row>
    <row r="490" spans="1:8" x14ac:dyDescent="0.35">
      <c r="A490" s="1">
        <v>41396</v>
      </c>
      <c r="B490" t="s">
        <v>9</v>
      </c>
      <c r="C490">
        <v>267</v>
      </c>
      <c r="D490">
        <v>2.2200000000000002</v>
      </c>
      <c r="E490">
        <v>592.74</v>
      </c>
      <c r="F490">
        <f t="shared" si="23"/>
        <v>22897</v>
      </c>
      <c r="G490">
        <f t="shared" si="21"/>
        <v>0.2</v>
      </c>
      <c r="H490">
        <f t="shared" si="22"/>
        <v>53.400000000000006</v>
      </c>
    </row>
    <row r="491" spans="1:8" x14ac:dyDescent="0.35">
      <c r="A491" s="1">
        <v>41429</v>
      </c>
      <c r="B491" t="s">
        <v>9</v>
      </c>
      <c r="C491">
        <v>455</v>
      </c>
      <c r="D491">
        <v>2.2200000000000002</v>
      </c>
      <c r="E491">
        <v>1010.1000000000001</v>
      </c>
      <c r="F491">
        <f t="shared" si="23"/>
        <v>23352</v>
      </c>
      <c r="G491">
        <f t="shared" si="21"/>
        <v>0.2</v>
      </c>
      <c r="H491">
        <f t="shared" si="22"/>
        <v>91</v>
      </c>
    </row>
    <row r="492" spans="1:8" x14ac:dyDescent="0.35">
      <c r="A492" s="1">
        <v>41479</v>
      </c>
      <c r="B492" t="s">
        <v>9</v>
      </c>
      <c r="C492">
        <v>485</v>
      </c>
      <c r="D492">
        <v>2.2200000000000002</v>
      </c>
      <c r="E492">
        <v>1076.7</v>
      </c>
      <c r="F492">
        <f t="shared" si="23"/>
        <v>23837</v>
      </c>
      <c r="G492">
        <f t="shared" si="21"/>
        <v>0.2</v>
      </c>
      <c r="H492">
        <f t="shared" si="22"/>
        <v>97</v>
      </c>
    </row>
    <row r="493" spans="1:8" x14ac:dyDescent="0.35">
      <c r="A493" s="1">
        <v>41495</v>
      </c>
      <c r="B493" t="s">
        <v>9</v>
      </c>
      <c r="C493">
        <v>385</v>
      </c>
      <c r="D493">
        <v>2.2200000000000002</v>
      </c>
      <c r="E493">
        <v>854.7</v>
      </c>
      <c r="F493">
        <f t="shared" si="23"/>
        <v>24222</v>
      </c>
      <c r="G493">
        <f t="shared" si="21"/>
        <v>0.2</v>
      </c>
      <c r="H493">
        <f t="shared" si="22"/>
        <v>77</v>
      </c>
    </row>
    <row r="494" spans="1:8" x14ac:dyDescent="0.35">
      <c r="A494" s="1">
        <v>41569</v>
      </c>
      <c r="B494" t="s">
        <v>9</v>
      </c>
      <c r="C494">
        <v>142</v>
      </c>
      <c r="D494">
        <v>2.2200000000000002</v>
      </c>
      <c r="E494">
        <v>315.24</v>
      </c>
      <c r="F494">
        <f t="shared" si="23"/>
        <v>24364</v>
      </c>
      <c r="G494">
        <f t="shared" si="21"/>
        <v>0.2</v>
      </c>
      <c r="H494">
        <f t="shared" si="22"/>
        <v>28.400000000000002</v>
      </c>
    </row>
    <row r="495" spans="1:8" x14ac:dyDescent="0.35">
      <c r="A495" s="1">
        <v>41570</v>
      </c>
      <c r="B495" t="s">
        <v>9</v>
      </c>
      <c r="C495">
        <v>136</v>
      </c>
      <c r="D495">
        <v>2.2200000000000002</v>
      </c>
      <c r="E495">
        <v>301.92</v>
      </c>
      <c r="F495">
        <f t="shared" si="23"/>
        <v>24500</v>
      </c>
      <c r="G495">
        <f t="shared" si="21"/>
        <v>0.2</v>
      </c>
      <c r="H495">
        <f t="shared" si="22"/>
        <v>27.200000000000003</v>
      </c>
    </row>
    <row r="496" spans="1:8" x14ac:dyDescent="0.35">
      <c r="A496" s="1">
        <v>41607</v>
      </c>
      <c r="B496" t="s">
        <v>9</v>
      </c>
      <c r="C496">
        <v>131</v>
      </c>
      <c r="D496">
        <v>2.2200000000000002</v>
      </c>
      <c r="E496">
        <v>290.82000000000005</v>
      </c>
      <c r="F496">
        <f t="shared" si="23"/>
        <v>24631</v>
      </c>
      <c r="G496">
        <f t="shared" si="21"/>
        <v>0.2</v>
      </c>
      <c r="H496">
        <f t="shared" si="22"/>
        <v>26.200000000000003</v>
      </c>
    </row>
    <row r="497" spans="1:8" x14ac:dyDescent="0.35">
      <c r="A497" s="1">
        <v>41609</v>
      </c>
      <c r="B497" t="s">
        <v>9</v>
      </c>
      <c r="C497">
        <v>157</v>
      </c>
      <c r="D497">
        <v>2.2200000000000002</v>
      </c>
      <c r="E497">
        <v>348.54</v>
      </c>
      <c r="F497">
        <f t="shared" si="23"/>
        <v>24788</v>
      </c>
      <c r="G497">
        <f t="shared" si="21"/>
        <v>0.2</v>
      </c>
      <c r="H497">
        <f t="shared" si="22"/>
        <v>31.400000000000002</v>
      </c>
    </row>
    <row r="498" spans="1:8" x14ac:dyDescent="0.35">
      <c r="A498" s="1">
        <v>41766</v>
      </c>
      <c r="B498" t="s">
        <v>9</v>
      </c>
      <c r="C498">
        <v>496</v>
      </c>
      <c r="D498">
        <v>2.23</v>
      </c>
      <c r="E498">
        <v>1106.08</v>
      </c>
      <c r="F498">
        <f t="shared" si="23"/>
        <v>25284</v>
      </c>
      <c r="G498">
        <f t="shared" si="21"/>
        <v>0.2</v>
      </c>
      <c r="H498">
        <f t="shared" si="22"/>
        <v>99.2</v>
      </c>
    </row>
    <row r="499" spans="1:8" x14ac:dyDescent="0.35">
      <c r="A499" s="1">
        <v>41826</v>
      </c>
      <c r="B499" t="s">
        <v>9</v>
      </c>
      <c r="C499">
        <v>441</v>
      </c>
      <c r="D499">
        <v>2.23</v>
      </c>
      <c r="E499">
        <v>983.43</v>
      </c>
      <c r="F499">
        <f t="shared" si="23"/>
        <v>25725</v>
      </c>
      <c r="G499">
        <f t="shared" si="21"/>
        <v>0.2</v>
      </c>
      <c r="H499">
        <f t="shared" si="22"/>
        <v>88.2</v>
      </c>
    </row>
    <row r="500" spans="1:8" x14ac:dyDescent="0.35">
      <c r="A500" s="1">
        <v>41874</v>
      </c>
      <c r="B500" t="s">
        <v>9</v>
      </c>
      <c r="C500">
        <v>386</v>
      </c>
      <c r="D500">
        <v>2.23</v>
      </c>
      <c r="E500">
        <v>860.78</v>
      </c>
      <c r="F500">
        <f t="shared" si="23"/>
        <v>26111</v>
      </c>
      <c r="G500">
        <f t="shared" si="21"/>
        <v>0.2</v>
      </c>
      <c r="H500">
        <f t="shared" si="22"/>
        <v>77.2</v>
      </c>
    </row>
    <row r="501" spans="1:8" x14ac:dyDescent="0.35">
      <c r="A501" s="1">
        <v>41925</v>
      </c>
      <c r="B501" t="s">
        <v>9</v>
      </c>
      <c r="C501">
        <v>304</v>
      </c>
      <c r="D501">
        <v>2.23</v>
      </c>
      <c r="E501">
        <v>677.92</v>
      </c>
      <c r="F501">
        <f t="shared" si="23"/>
        <v>26415</v>
      </c>
      <c r="G501">
        <f t="shared" si="21"/>
        <v>0.2</v>
      </c>
      <c r="H501">
        <f t="shared" si="22"/>
        <v>60.800000000000004</v>
      </c>
    </row>
    <row r="502" spans="1:8" x14ac:dyDescent="0.35">
      <c r="A502" s="1">
        <v>41955</v>
      </c>
      <c r="B502" t="s">
        <v>9</v>
      </c>
      <c r="C502">
        <v>381</v>
      </c>
      <c r="D502">
        <v>2.23</v>
      </c>
      <c r="E502">
        <v>849.63</v>
      </c>
      <c r="F502">
        <f t="shared" si="23"/>
        <v>26796</v>
      </c>
      <c r="G502">
        <f t="shared" si="21"/>
        <v>0.2</v>
      </c>
      <c r="H502">
        <f t="shared" si="22"/>
        <v>76.2</v>
      </c>
    </row>
    <row r="503" spans="1:8" x14ac:dyDescent="0.35">
      <c r="A503" s="1">
        <v>41961</v>
      </c>
      <c r="B503" t="s">
        <v>9</v>
      </c>
      <c r="C503">
        <v>117</v>
      </c>
      <c r="D503">
        <v>2.23</v>
      </c>
      <c r="E503">
        <v>260.91000000000003</v>
      </c>
      <c r="F503">
        <f t="shared" si="23"/>
        <v>26913</v>
      </c>
      <c r="G503">
        <f t="shared" si="21"/>
        <v>0.2</v>
      </c>
      <c r="H503">
        <f t="shared" si="22"/>
        <v>23.400000000000002</v>
      </c>
    </row>
    <row r="504" spans="1:8" x14ac:dyDescent="0.35">
      <c r="A504" s="1">
        <v>41977</v>
      </c>
      <c r="B504" t="s">
        <v>9</v>
      </c>
      <c r="C504">
        <v>129</v>
      </c>
      <c r="D504">
        <v>2.23</v>
      </c>
      <c r="E504">
        <v>287.67</v>
      </c>
      <c r="F504">
        <f t="shared" si="23"/>
        <v>27042</v>
      </c>
      <c r="G504">
        <f t="shared" si="21"/>
        <v>0.2</v>
      </c>
      <c r="H504">
        <f t="shared" si="22"/>
        <v>25.8</v>
      </c>
    </row>
    <row r="505" spans="1:8" x14ac:dyDescent="0.35">
      <c r="A505" s="1">
        <v>41998</v>
      </c>
      <c r="B505" t="s">
        <v>9</v>
      </c>
      <c r="C505">
        <v>463</v>
      </c>
      <c r="D505">
        <v>2.23</v>
      </c>
      <c r="E505">
        <v>1032.49</v>
      </c>
      <c r="F505">
        <f t="shared" si="23"/>
        <v>27505</v>
      </c>
      <c r="G505">
        <f t="shared" si="21"/>
        <v>0.2</v>
      </c>
      <c r="H505">
        <f t="shared" si="22"/>
        <v>92.600000000000009</v>
      </c>
    </row>
    <row r="506" spans="1:8" x14ac:dyDescent="0.35">
      <c r="A506" s="1">
        <v>40588</v>
      </c>
      <c r="B506" t="s">
        <v>219</v>
      </c>
      <c r="C506">
        <v>9</v>
      </c>
      <c r="D506">
        <v>2.2000000000000002</v>
      </c>
      <c r="E506">
        <v>19.8</v>
      </c>
      <c r="F506">
        <f t="shared" si="23"/>
        <v>9</v>
      </c>
      <c r="G506">
        <f t="shared" si="21"/>
        <v>0</v>
      </c>
      <c r="H506">
        <f t="shared" si="22"/>
        <v>0</v>
      </c>
    </row>
    <row r="507" spans="1:8" x14ac:dyDescent="0.35">
      <c r="A507" s="1">
        <v>41561</v>
      </c>
      <c r="B507" t="s">
        <v>238</v>
      </c>
      <c r="C507">
        <v>20</v>
      </c>
      <c r="D507">
        <v>2.2200000000000002</v>
      </c>
      <c r="E507">
        <v>44.400000000000006</v>
      </c>
      <c r="F507">
        <f t="shared" si="23"/>
        <v>20</v>
      </c>
      <c r="G507">
        <f t="shared" si="21"/>
        <v>0</v>
      </c>
      <c r="H507">
        <f t="shared" si="22"/>
        <v>0</v>
      </c>
    </row>
    <row r="508" spans="1:8" x14ac:dyDescent="0.35">
      <c r="A508" s="1">
        <v>39679</v>
      </c>
      <c r="B508" t="s">
        <v>175</v>
      </c>
      <c r="C508">
        <v>122</v>
      </c>
      <c r="D508">
        <v>2.15</v>
      </c>
      <c r="E508">
        <v>262.3</v>
      </c>
      <c r="F508">
        <f t="shared" si="23"/>
        <v>122</v>
      </c>
      <c r="G508">
        <f t="shared" si="21"/>
        <v>0.05</v>
      </c>
      <c r="H508">
        <f t="shared" si="22"/>
        <v>6.1000000000000005</v>
      </c>
    </row>
    <row r="509" spans="1:8" x14ac:dyDescent="0.35">
      <c r="A509" s="1">
        <v>39962</v>
      </c>
      <c r="B509" t="s">
        <v>175</v>
      </c>
      <c r="C509">
        <v>179</v>
      </c>
      <c r="D509">
        <v>2.13</v>
      </c>
      <c r="E509">
        <v>381.27</v>
      </c>
      <c r="F509">
        <f t="shared" si="23"/>
        <v>301</v>
      </c>
      <c r="G509">
        <f t="shared" si="21"/>
        <v>0.05</v>
      </c>
      <c r="H509">
        <f t="shared" si="22"/>
        <v>8.9500000000000011</v>
      </c>
    </row>
    <row r="510" spans="1:8" x14ac:dyDescent="0.35">
      <c r="A510" s="1">
        <v>40945</v>
      </c>
      <c r="B510" t="s">
        <v>175</v>
      </c>
      <c r="C510">
        <v>104</v>
      </c>
      <c r="D510">
        <v>2.25</v>
      </c>
      <c r="E510">
        <v>234</v>
      </c>
      <c r="F510">
        <f t="shared" si="23"/>
        <v>405</v>
      </c>
      <c r="G510">
        <f t="shared" si="21"/>
        <v>0.05</v>
      </c>
      <c r="H510">
        <f t="shared" si="22"/>
        <v>5.2</v>
      </c>
    </row>
    <row r="511" spans="1:8" x14ac:dyDescent="0.35">
      <c r="A511" s="1">
        <v>41042</v>
      </c>
      <c r="B511" t="s">
        <v>175</v>
      </c>
      <c r="C511">
        <v>86</v>
      </c>
      <c r="D511">
        <v>2.25</v>
      </c>
      <c r="E511">
        <v>193.5</v>
      </c>
      <c r="F511">
        <f t="shared" si="23"/>
        <v>491</v>
      </c>
      <c r="G511">
        <f t="shared" si="21"/>
        <v>0.05</v>
      </c>
      <c r="H511">
        <f t="shared" si="22"/>
        <v>4.3</v>
      </c>
    </row>
    <row r="512" spans="1:8" x14ac:dyDescent="0.35">
      <c r="A512" s="1">
        <v>41256</v>
      </c>
      <c r="B512" t="s">
        <v>175</v>
      </c>
      <c r="C512">
        <v>150</v>
      </c>
      <c r="D512">
        <v>2.25</v>
      </c>
      <c r="E512">
        <v>337.5</v>
      </c>
      <c r="F512">
        <f t="shared" si="23"/>
        <v>641</v>
      </c>
      <c r="G512">
        <f t="shared" si="21"/>
        <v>0.05</v>
      </c>
      <c r="H512">
        <f t="shared" si="22"/>
        <v>7.5</v>
      </c>
    </row>
    <row r="513" spans="1:8" x14ac:dyDescent="0.35">
      <c r="A513" s="1">
        <v>38401</v>
      </c>
      <c r="B513" t="s">
        <v>20</v>
      </c>
      <c r="C513">
        <v>99</v>
      </c>
      <c r="D513">
        <v>2</v>
      </c>
      <c r="E513">
        <v>198</v>
      </c>
      <c r="F513">
        <f t="shared" si="23"/>
        <v>99</v>
      </c>
      <c r="G513">
        <f t="shared" si="21"/>
        <v>0</v>
      </c>
      <c r="H513">
        <f t="shared" si="22"/>
        <v>0</v>
      </c>
    </row>
    <row r="514" spans="1:8" x14ac:dyDescent="0.35">
      <c r="A514" s="1">
        <v>38412</v>
      </c>
      <c r="B514" t="s">
        <v>20</v>
      </c>
      <c r="C514">
        <v>20</v>
      </c>
      <c r="D514">
        <v>2</v>
      </c>
      <c r="E514">
        <v>40</v>
      </c>
      <c r="F514">
        <f t="shared" si="23"/>
        <v>119</v>
      </c>
      <c r="G514">
        <f t="shared" si="21"/>
        <v>0.05</v>
      </c>
      <c r="H514">
        <f t="shared" si="22"/>
        <v>1</v>
      </c>
    </row>
    <row r="515" spans="1:8" x14ac:dyDescent="0.35">
      <c r="A515" s="1">
        <v>38431</v>
      </c>
      <c r="B515" t="s">
        <v>20</v>
      </c>
      <c r="C515">
        <v>54</v>
      </c>
      <c r="D515">
        <v>2</v>
      </c>
      <c r="E515">
        <v>108</v>
      </c>
      <c r="F515">
        <f t="shared" si="23"/>
        <v>173</v>
      </c>
      <c r="G515">
        <f t="shared" ref="G515:G578" si="24">IF(AND(F515&gt;=100, F515&lt;1000), 0.05, IF(AND(F515&gt;= 1000, F515&lt;10000), 0.1, IF(F515&gt;= 10000, 0.2, 0)))</f>
        <v>0.05</v>
      </c>
      <c r="H515">
        <f t="shared" ref="H515:H578" si="25">C515*G515</f>
        <v>2.7</v>
      </c>
    </row>
    <row r="516" spans="1:8" x14ac:dyDescent="0.35">
      <c r="A516" s="1">
        <v>38512</v>
      </c>
      <c r="B516" t="s">
        <v>20</v>
      </c>
      <c r="C516">
        <v>177</v>
      </c>
      <c r="D516">
        <v>2</v>
      </c>
      <c r="E516">
        <v>354</v>
      </c>
      <c r="F516">
        <f t="shared" ref="F516:F579" si="26">IF(B516=B515, C516+F515, C516)</f>
        <v>350</v>
      </c>
      <c r="G516">
        <f t="shared" si="24"/>
        <v>0.05</v>
      </c>
      <c r="H516">
        <f t="shared" si="25"/>
        <v>8.85</v>
      </c>
    </row>
    <row r="517" spans="1:8" x14ac:dyDescent="0.35">
      <c r="A517" s="1">
        <v>38620</v>
      </c>
      <c r="B517" t="s">
        <v>20</v>
      </c>
      <c r="C517">
        <v>81</v>
      </c>
      <c r="D517">
        <v>2</v>
      </c>
      <c r="E517">
        <v>162</v>
      </c>
      <c r="F517">
        <f t="shared" si="26"/>
        <v>431</v>
      </c>
      <c r="G517">
        <f t="shared" si="24"/>
        <v>0.05</v>
      </c>
      <c r="H517">
        <f t="shared" si="25"/>
        <v>4.05</v>
      </c>
    </row>
    <row r="518" spans="1:8" x14ac:dyDescent="0.35">
      <c r="A518" s="1">
        <v>38655</v>
      </c>
      <c r="B518" t="s">
        <v>20</v>
      </c>
      <c r="C518">
        <v>103</v>
      </c>
      <c r="D518">
        <v>2</v>
      </c>
      <c r="E518">
        <v>206</v>
      </c>
      <c r="F518">
        <f t="shared" si="26"/>
        <v>534</v>
      </c>
      <c r="G518">
        <f t="shared" si="24"/>
        <v>0.05</v>
      </c>
      <c r="H518">
        <f t="shared" si="25"/>
        <v>5.15</v>
      </c>
    </row>
    <row r="519" spans="1:8" x14ac:dyDescent="0.35">
      <c r="A519" s="1">
        <v>38680</v>
      </c>
      <c r="B519" t="s">
        <v>20</v>
      </c>
      <c r="C519">
        <v>60</v>
      </c>
      <c r="D519">
        <v>2</v>
      </c>
      <c r="E519">
        <v>120</v>
      </c>
      <c r="F519">
        <f t="shared" si="26"/>
        <v>594</v>
      </c>
      <c r="G519">
        <f t="shared" si="24"/>
        <v>0.05</v>
      </c>
      <c r="H519">
        <f t="shared" si="25"/>
        <v>3</v>
      </c>
    </row>
    <row r="520" spans="1:8" x14ac:dyDescent="0.35">
      <c r="A520" s="1">
        <v>38767</v>
      </c>
      <c r="B520" t="s">
        <v>20</v>
      </c>
      <c r="C520">
        <v>163</v>
      </c>
      <c r="D520">
        <v>2.0499999999999998</v>
      </c>
      <c r="E520">
        <v>334.15</v>
      </c>
      <c r="F520">
        <f t="shared" si="26"/>
        <v>757</v>
      </c>
      <c r="G520">
        <f t="shared" si="24"/>
        <v>0.05</v>
      </c>
      <c r="H520">
        <f t="shared" si="25"/>
        <v>8.15</v>
      </c>
    </row>
    <row r="521" spans="1:8" x14ac:dyDescent="0.35">
      <c r="A521" s="1">
        <v>38822</v>
      </c>
      <c r="B521" t="s">
        <v>20</v>
      </c>
      <c r="C521">
        <v>192</v>
      </c>
      <c r="D521">
        <v>2.0499999999999998</v>
      </c>
      <c r="E521">
        <v>393.59999999999997</v>
      </c>
      <c r="F521">
        <f t="shared" si="26"/>
        <v>949</v>
      </c>
      <c r="G521">
        <f t="shared" si="24"/>
        <v>0.05</v>
      </c>
      <c r="H521">
        <f t="shared" si="25"/>
        <v>9.6000000000000014</v>
      </c>
    </row>
    <row r="522" spans="1:8" x14ac:dyDescent="0.35">
      <c r="A522" s="1">
        <v>38826</v>
      </c>
      <c r="B522" t="s">
        <v>20</v>
      </c>
      <c r="C522">
        <v>123</v>
      </c>
      <c r="D522">
        <v>2.0499999999999998</v>
      </c>
      <c r="E522">
        <v>252.14999999999998</v>
      </c>
      <c r="F522">
        <f t="shared" si="26"/>
        <v>1072</v>
      </c>
      <c r="G522">
        <f t="shared" si="24"/>
        <v>0.1</v>
      </c>
      <c r="H522">
        <f t="shared" si="25"/>
        <v>12.3</v>
      </c>
    </row>
    <row r="523" spans="1:8" x14ac:dyDescent="0.35">
      <c r="A523" s="1">
        <v>38971</v>
      </c>
      <c r="B523" t="s">
        <v>20</v>
      </c>
      <c r="C523">
        <v>78</v>
      </c>
      <c r="D523">
        <v>2.0499999999999998</v>
      </c>
      <c r="E523">
        <v>159.89999999999998</v>
      </c>
      <c r="F523">
        <f t="shared" si="26"/>
        <v>1150</v>
      </c>
      <c r="G523">
        <f t="shared" si="24"/>
        <v>0.1</v>
      </c>
      <c r="H523">
        <f t="shared" si="25"/>
        <v>7.8000000000000007</v>
      </c>
    </row>
    <row r="524" spans="1:8" x14ac:dyDescent="0.35">
      <c r="A524" s="1">
        <v>39085</v>
      </c>
      <c r="B524" t="s">
        <v>20</v>
      </c>
      <c r="C524">
        <v>86</v>
      </c>
      <c r="D524">
        <v>2.09</v>
      </c>
      <c r="E524">
        <v>179.73999999999998</v>
      </c>
      <c r="F524">
        <f t="shared" si="26"/>
        <v>1236</v>
      </c>
      <c r="G524">
        <f t="shared" si="24"/>
        <v>0.1</v>
      </c>
      <c r="H524">
        <f t="shared" si="25"/>
        <v>8.6</v>
      </c>
    </row>
    <row r="525" spans="1:8" x14ac:dyDescent="0.35">
      <c r="A525" s="1">
        <v>39167</v>
      </c>
      <c r="B525" t="s">
        <v>20</v>
      </c>
      <c r="C525">
        <v>157</v>
      </c>
      <c r="D525">
        <v>2.09</v>
      </c>
      <c r="E525">
        <v>328.13</v>
      </c>
      <c r="F525">
        <f t="shared" si="26"/>
        <v>1393</v>
      </c>
      <c r="G525">
        <f t="shared" si="24"/>
        <v>0.1</v>
      </c>
      <c r="H525">
        <f t="shared" si="25"/>
        <v>15.700000000000001</v>
      </c>
    </row>
    <row r="526" spans="1:8" x14ac:dyDescent="0.35">
      <c r="A526" s="1">
        <v>39215</v>
      </c>
      <c r="B526" t="s">
        <v>20</v>
      </c>
      <c r="C526">
        <v>114</v>
      </c>
      <c r="D526">
        <v>2.09</v>
      </c>
      <c r="E526">
        <v>238.26</v>
      </c>
      <c r="F526">
        <f t="shared" si="26"/>
        <v>1507</v>
      </c>
      <c r="G526">
        <f t="shared" si="24"/>
        <v>0.1</v>
      </c>
      <c r="H526">
        <f t="shared" si="25"/>
        <v>11.4</v>
      </c>
    </row>
    <row r="527" spans="1:8" x14ac:dyDescent="0.35">
      <c r="A527" s="1">
        <v>39230</v>
      </c>
      <c r="B527" t="s">
        <v>20</v>
      </c>
      <c r="C527">
        <v>159</v>
      </c>
      <c r="D527">
        <v>2.09</v>
      </c>
      <c r="E527">
        <v>332.31</v>
      </c>
      <c r="F527">
        <f t="shared" si="26"/>
        <v>1666</v>
      </c>
      <c r="G527">
        <f t="shared" si="24"/>
        <v>0.1</v>
      </c>
      <c r="H527">
        <f t="shared" si="25"/>
        <v>15.9</v>
      </c>
    </row>
    <row r="528" spans="1:8" x14ac:dyDescent="0.35">
      <c r="A528" s="1">
        <v>39326</v>
      </c>
      <c r="B528" t="s">
        <v>20</v>
      </c>
      <c r="C528">
        <v>165</v>
      </c>
      <c r="D528">
        <v>2.09</v>
      </c>
      <c r="E528">
        <v>344.84999999999997</v>
      </c>
      <c r="F528">
        <f t="shared" si="26"/>
        <v>1831</v>
      </c>
      <c r="G528">
        <f t="shared" si="24"/>
        <v>0.1</v>
      </c>
      <c r="H528">
        <f t="shared" si="25"/>
        <v>16.5</v>
      </c>
    </row>
    <row r="529" spans="1:8" x14ac:dyDescent="0.35">
      <c r="A529" s="1">
        <v>39394</v>
      </c>
      <c r="B529" t="s">
        <v>20</v>
      </c>
      <c r="C529">
        <v>20</v>
      </c>
      <c r="D529">
        <v>2.09</v>
      </c>
      <c r="E529">
        <v>41.8</v>
      </c>
      <c r="F529">
        <f t="shared" si="26"/>
        <v>1851</v>
      </c>
      <c r="G529">
        <f t="shared" si="24"/>
        <v>0.1</v>
      </c>
      <c r="H529">
        <f t="shared" si="25"/>
        <v>2</v>
      </c>
    </row>
    <row r="530" spans="1:8" x14ac:dyDescent="0.35">
      <c r="A530" s="1">
        <v>39470</v>
      </c>
      <c r="B530" t="s">
        <v>20</v>
      </c>
      <c r="C530">
        <v>100</v>
      </c>
      <c r="D530">
        <v>2.15</v>
      </c>
      <c r="E530">
        <v>215</v>
      </c>
      <c r="F530">
        <f t="shared" si="26"/>
        <v>1951</v>
      </c>
      <c r="G530">
        <f t="shared" si="24"/>
        <v>0.1</v>
      </c>
      <c r="H530">
        <f t="shared" si="25"/>
        <v>10</v>
      </c>
    </row>
    <row r="531" spans="1:8" x14ac:dyDescent="0.35">
      <c r="A531" s="1">
        <v>39552</v>
      </c>
      <c r="B531" t="s">
        <v>20</v>
      </c>
      <c r="C531">
        <v>190</v>
      </c>
      <c r="D531">
        <v>2.15</v>
      </c>
      <c r="E531">
        <v>408.5</v>
      </c>
      <c r="F531">
        <f t="shared" si="26"/>
        <v>2141</v>
      </c>
      <c r="G531">
        <f t="shared" si="24"/>
        <v>0.1</v>
      </c>
      <c r="H531">
        <f t="shared" si="25"/>
        <v>19</v>
      </c>
    </row>
    <row r="532" spans="1:8" x14ac:dyDescent="0.35">
      <c r="A532" s="1">
        <v>39590</v>
      </c>
      <c r="B532" t="s">
        <v>20</v>
      </c>
      <c r="C532">
        <v>152</v>
      </c>
      <c r="D532">
        <v>2.15</v>
      </c>
      <c r="E532">
        <v>326.8</v>
      </c>
      <c r="F532">
        <f t="shared" si="26"/>
        <v>2293</v>
      </c>
      <c r="G532">
        <f t="shared" si="24"/>
        <v>0.1</v>
      </c>
      <c r="H532">
        <f t="shared" si="25"/>
        <v>15.200000000000001</v>
      </c>
    </row>
    <row r="533" spans="1:8" x14ac:dyDescent="0.35">
      <c r="A533" s="1">
        <v>39592</v>
      </c>
      <c r="B533" t="s">
        <v>20</v>
      </c>
      <c r="C533">
        <v>77</v>
      </c>
      <c r="D533">
        <v>2.15</v>
      </c>
      <c r="E533">
        <v>165.54999999999998</v>
      </c>
      <c r="F533">
        <f t="shared" si="26"/>
        <v>2370</v>
      </c>
      <c r="G533">
        <f t="shared" si="24"/>
        <v>0.1</v>
      </c>
      <c r="H533">
        <f t="shared" si="25"/>
        <v>7.7</v>
      </c>
    </row>
    <row r="534" spans="1:8" x14ac:dyDescent="0.35">
      <c r="A534" s="1">
        <v>39624</v>
      </c>
      <c r="B534" t="s">
        <v>20</v>
      </c>
      <c r="C534">
        <v>75</v>
      </c>
      <c r="D534">
        <v>2.15</v>
      </c>
      <c r="E534">
        <v>161.25</v>
      </c>
      <c r="F534">
        <f t="shared" si="26"/>
        <v>2445</v>
      </c>
      <c r="G534">
        <f t="shared" si="24"/>
        <v>0.1</v>
      </c>
      <c r="H534">
        <f t="shared" si="25"/>
        <v>7.5</v>
      </c>
    </row>
    <row r="535" spans="1:8" x14ac:dyDescent="0.35">
      <c r="A535" s="1">
        <v>39679</v>
      </c>
      <c r="B535" t="s">
        <v>20</v>
      </c>
      <c r="C535">
        <v>107</v>
      </c>
      <c r="D535">
        <v>2.15</v>
      </c>
      <c r="E535">
        <v>230.04999999999998</v>
      </c>
      <c r="F535">
        <f t="shared" si="26"/>
        <v>2552</v>
      </c>
      <c r="G535">
        <f t="shared" si="24"/>
        <v>0.1</v>
      </c>
      <c r="H535">
        <f t="shared" si="25"/>
        <v>10.700000000000001</v>
      </c>
    </row>
    <row r="536" spans="1:8" x14ac:dyDescent="0.35">
      <c r="A536" s="1">
        <v>39702</v>
      </c>
      <c r="B536" t="s">
        <v>20</v>
      </c>
      <c r="C536">
        <v>93</v>
      </c>
      <c r="D536">
        <v>2.15</v>
      </c>
      <c r="E536">
        <v>199.95</v>
      </c>
      <c r="F536">
        <f t="shared" si="26"/>
        <v>2645</v>
      </c>
      <c r="G536">
        <f t="shared" si="24"/>
        <v>0.1</v>
      </c>
      <c r="H536">
        <f t="shared" si="25"/>
        <v>9.3000000000000007</v>
      </c>
    </row>
    <row r="537" spans="1:8" x14ac:dyDescent="0.35">
      <c r="A537" s="1">
        <v>39705</v>
      </c>
      <c r="B537" t="s">
        <v>20</v>
      </c>
      <c r="C537">
        <v>90</v>
      </c>
      <c r="D537">
        <v>2.15</v>
      </c>
      <c r="E537">
        <v>193.5</v>
      </c>
      <c r="F537">
        <f t="shared" si="26"/>
        <v>2735</v>
      </c>
      <c r="G537">
        <f t="shared" si="24"/>
        <v>0.1</v>
      </c>
      <c r="H537">
        <f t="shared" si="25"/>
        <v>9</v>
      </c>
    </row>
    <row r="538" spans="1:8" x14ac:dyDescent="0.35">
      <c r="A538" s="1">
        <v>39757</v>
      </c>
      <c r="B538" t="s">
        <v>20</v>
      </c>
      <c r="C538">
        <v>75</v>
      </c>
      <c r="D538">
        <v>2.15</v>
      </c>
      <c r="E538">
        <v>161.25</v>
      </c>
      <c r="F538">
        <f t="shared" si="26"/>
        <v>2810</v>
      </c>
      <c r="G538">
        <f t="shared" si="24"/>
        <v>0.1</v>
      </c>
      <c r="H538">
        <f t="shared" si="25"/>
        <v>7.5</v>
      </c>
    </row>
    <row r="539" spans="1:8" x14ac:dyDescent="0.35">
      <c r="A539" s="1">
        <v>39824</v>
      </c>
      <c r="B539" t="s">
        <v>20</v>
      </c>
      <c r="C539">
        <v>40</v>
      </c>
      <c r="D539">
        <v>2.13</v>
      </c>
      <c r="E539">
        <v>85.199999999999989</v>
      </c>
      <c r="F539">
        <f t="shared" si="26"/>
        <v>2850</v>
      </c>
      <c r="G539">
        <f t="shared" si="24"/>
        <v>0.1</v>
      </c>
      <c r="H539">
        <f t="shared" si="25"/>
        <v>4</v>
      </c>
    </row>
    <row r="540" spans="1:8" x14ac:dyDescent="0.35">
      <c r="A540" s="1">
        <v>39897</v>
      </c>
      <c r="B540" t="s">
        <v>20</v>
      </c>
      <c r="C540">
        <v>58</v>
      </c>
      <c r="D540">
        <v>2.13</v>
      </c>
      <c r="E540">
        <v>123.53999999999999</v>
      </c>
      <c r="F540">
        <f t="shared" si="26"/>
        <v>2908</v>
      </c>
      <c r="G540">
        <f t="shared" si="24"/>
        <v>0.1</v>
      </c>
      <c r="H540">
        <f t="shared" si="25"/>
        <v>5.8000000000000007</v>
      </c>
    </row>
    <row r="541" spans="1:8" x14ac:dyDescent="0.35">
      <c r="A541" s="1">
        <v>40001</v>
      </c>
      <c r="B541" t="s">
        <v>20</v>
      </c>
      <c r="C541">
        <v>66</v>
      </c>
      <c r="D541">
        <v>2.13</v>
      </c>
      <c r="E541">
        <v>140.57999999999998</v>
      </c>
      <c r="F541">
        <f t="shared" si="26"/>
        <v>2974</v>
      </c>
      <c r="G541">
        <f t="shared" si="24"/>
        <v>0.1</v>
      </c>
      <c r="H541">
        <f t="shared" si="25"/>
        <v>6.6000000000000005</v>
      </c>
    </row>
    <row r="542" spans="1:8" x14ac:dyDescent="0.35">
      <c r="A542" s="1">
        <v>40031</v>
      </c>
      <c r="B542" t="s">
        <v>20</v>
      </c>
      <c r="C542">
        <v>154</v>
      </c>
      <c r="D542">
        <v>2.13</v>
      </c>
      <c r="E542">
        <v>328.02</v>
      </c>
      <c r="F542">
        <f t="shared" si="26"/>
        <v>3128</v>
      </c>
      <c r="G542">
        <f t="shared" si="24"/>
        <v>0.1</v>
      </c>
      <c r="H542">
        <f t="shared" si="25"/>
        <v>15.4</v>
      </c>
    </row>
    <row r="543" spans="1:8" x14ac:dyDescent="0.35">
      <c r="A543" s="1">
        <v>40034</v>
      </c>
      <c r="B543" t="s">
        <v>20</v>
      </c>
      <c r="C543">
        <v>48</v>
      </c>
      <c r="D543">
        <v>2.13</v>
      </c>
      <c r="E543">
        <v>102.24</v>
      </c>
      <c r="F543">
        <f t="shared" si="26"/>
        <v>3176</v>
      </c>
      <c r="G543">
        <f t="shared" si="24"/>
        <v>0.1</v>
      </c>
      <c r="H543">
        <f t="shared" si="25"/>
        <v>4.8000000000000007</v>
      </c>
    </row>
    <row r="544" spans="1:8" x14ac:dyDescent="0.35">
      <c r="A544" s="1">
        <v>40108</v>
      </c>
      <c r="B544" t="s">
        <v>20</v>
      </c>
      <c r="C544">
        <v>89</v>
      </c>
      <c r="D544">
        <v>2.13</v>
      </c>
      <c r="E544">
        <v>189.57</v>
      </c>
      <c r="F544">
        <f t="shared" si="26"/>
        <v>3265</v>
      </c>
      <c r="G544">
        <f t="shared" si="24"/>
        <v>0.1</v>
      </c>
      <c r="H544">
        <f t="shared" si="25"/>
        <v>8.9</v>
      </c>
    </row>
    <row r="545" spans="1:8" x14ac:dyDescent="0.35">
      <c r="A545" s="1">
        <v>40114</v>
      </c>
      <c r="B545" t="s">
        <v>20</v>
      </c>
      <c r="C545">
        <v>199</v>
      </c>
      <c r="D545">
        <v>2.13</v>
      </c>
      <c r="E545">
        <v>423.87</v>
      </c>
      <c r="F545">
        <f t="shared" si="26"/>
        <v>3464</v>
      </c>
      <c r="G545">
        <f t="shared" si="24"/>
        <v>0.1</v>
      </c>
      <c r="H545">
        <f t="shared" si="25"/>
        <v>19.900000000000002</v>
      </c>
    </row>
    <row r="546" spans="1:8" x14ac:dyDescent="0.35">
      <c r="A546" s="1">
        <v>40120</v>
      </c>
      <c r="B546" t="s">
        <v>20</v>
      </c>
      <c r="C546">
        <v>198</v>
      </c>
      <c r="D546">
        <v>2.13</v>
      </c>
      <c r="E546">
        <v>421.73999999999995</v>
      </c>
      <c r="F546">
        <f t="shared" si="26"/>
        <v>3662</v>
      </c>
      <c r="G546">
        <f t="shared" si="24"/>
        <v>0.1</v>
      </c>
      <c r="H546">
        <f t="shared" si="25"/>
        <v>19.8</v>
      </c>
    </row>
    <row r="547" spans="1:8" x14ac:dyDescent="0.35">
      <c r="A547" s="1">
        <v>40364</v>
      </c>
      <c r="B547" t="s">
        <v>20</v>
      </c>
      <c r="C547">
        <v>29</v>
      </c>
      <c r="D547">
        <v>2.1</v>
      </c>
      <c r="E547">
        <v>60.900000000000006</v>
      </c>
      <c r="F547">
        <f t="shared" si="26"/>
        <v>3691</v>
      </c>
      <c r="G547">
        <f t="shared" si="24"/>
        <v>0.1</v>
      </c>
      <c r="H547">
        <f t="shared" si="25"/>
        <v>2.9000000000000004</v>
      </c>
    </row>
    <row r="548" spans="1:8" x14ac:dyDescent="0.35">
      <c r="A548" s="1">
        <v>40676</v>
      </c>
      <c r="B548" t="s">
        <v>20</v>
      </c>
      <c r="C548">
        <v>197</v>
      </c>
      <c r="D548">
        <v>2.2000000000000002</v>
      </c>
      <c r="E548">
        <v>433.40000000000003</v>
      </c>
      <c r="F548">
        <f t="shared" si="26"/>
        <v>3888</v>
      </c>
      <c r="G548">
        <f t="shared" si="24"/>
        <v>0.1</v>
      </c>
      <c r="H548">
        <f t="shared" si="25"/>
        <v>19.700000000000003</v>
      </c>
    </row>
    <row r="549" spans="1:8" x14ac:dyDescent="0.35">
      <c r="A549" s="1">
        <v>40706</v>
      </c>
      <c r="B549" t="s">
        <v>20</v>
      </c>
      <c r="C549">
        <v>47</v>
      </c>
      <c r="D549">
        <v>2.2000000000000002</v>
      </c>
      <c r="E549">
        <v>103.4</v>
      </c>
      <c r="F549">
        <f t="shared" si="26"/>
        <v>3935</v>
      </c>
      <c r="G549">
        <f t="shared" si="24"/>
        <v>0.1</v>
      </c>
      <c r="H549">
        <f t="shared" si="25"/>
        <v>4.7</v>
      </c>
    </row>
    <row r="550" spans="1:8" x14ac:dyDescent="0.35">
      <c r="A550" s="1">
        <v>40781</v>
      </c>
      <c r="B550" t="s">
        <v>20</v>
      </c>
      <c r="C550">
        <v>123</v>
      </c>
      <c r="D550">
        <v>2.2000000000000002</v>
      </c>
      <c r="E550">
        <v>270.60000000000002</v>
      </c>
      <c r="F550">
        <f t="shared" si="26"/>
        <v>4058</v>
      </c>
      <c r="G550">
        <f t="shared" si="24"/>
        <v>0.1</v>
      </c>
      <c r="H550">
        <f t="shared" si="25"/>
        <v>12.3</v>
      </c>
    </row>
    <row r="551" spans="1:8" x14ac:dyDescent="0.35">
      <c r="A551" s="1">
        <v>40947</v>
      </c>
      <c r="B551" t="s">
        <v>20</v>
      </c>
      <c r="C551">
        <v>78</v>
      </c>
      <c r="D551">
        <v>2.25</v>
      </c>
      <c r="E551">
        <v>175.5</v>
      </c>
      <c r="F551">
        <f t="shared" si="26"/>
        <v>4136</v>
      </c>
      <c r="G551">
        <f t="shared" si="24"/>
        <v>0.1</v>
      </c>
      <c r="H551">
        <f t="shared" si="25"/>
        <v>7.8000000000000007</v>
      </c>
    </row>
    <row r="552" spans="1:8" x14ac:dyDescent="0.35">
      <c r="A552" s="1">
        <v>40971</v>
      </c>
      <c r="B552" t="s">
        <v>20</v>
      </c>
      <c r="C552">
        <v>53</v>
      </c>
      <c r="D552">
        <v>2.25</v>
      </c>
      <c r="E552">
        <v>119.25</v>
      </c>
      <c r="F552">
        <f t="shared" si="26"/>
        <v>4189</v>
      </c>
      <c r="G552">
        <f t="shared" si="24"/>
        <v>0.1</v>
      </c>
      <c r="H552">
        <f t="shared" si="25"/>
        <v>5.3000000000000007</v>
      </c>
    </row>
    <row r="553" spans="1:8" x14ac:dyDescent="0.35">
      <c r="A553" s="1">
        <v>41143</v>
      </c>
      <c r="B553" t="s">
        <v>20</v>
      </c>
      <c r="C553">
        <v>92</v>
      </c>
      <c r="D553">
        <v>2.25</v>
      </c>
      <c r="E553">
        <v>207</v>
      </c>
      <c r="F553">
        <f t="shared" si="26"/>
        <v>4281</v>
      </c>
      <c r="G553">
        <f t="shared" si="24"/>
        <v>0.1</v>
      </c>
      <c r="H553">
        <f t="shared" si="25"/>
        <v>9.2000000000000011</v>
      </c>
    </row>
    <row r="554" spans="1:8" x14ac:dyDescent="0.35">
      <c r="A554" s="1">
        <v>41214</v>
      </c>
      <c r="B554" t="s">
        <v>20</v>
      </c>
      <c r="C554">
        <v>65</v>
      </c>
      <c r="D554">
        <v>2.25</v>
      </c>
      <c r="E554">
        <v>146.25</v>
      </c>
      <c r="F554">
        <f t="shared" si="26"/>
        <v>4346</v>
      </c>
      <c r="G554">
        <f t="shared" si="24"/>
        <v>0.1</v>
      </c>
      <c r="H554">
        <f t="shared" si="25"/>
        <v>6.5</v>
      </c>
    </row>
    <row r="555" spans="1:8" x14ac:dyDescent="0.35">
      <c r="A555" s="1">
        <v>41284</v>
      </c>
      <c r="B555" t="s">
        <v>20</v>
      </c>
      <c r="C555">
        <v>176</v>
      </c>
      <c r="D555">
        <v>2.2200000000000002</v>
      </c>
      <c r="E555">
        <v>390.72</v>
      </c>
      <c r="F555">
        <f t="shared" si="26"/>
        <v>4522</v>
      </c>
      <c r="G555">
        <f t="shared" si="24"/>
        <v>0.1</v>
      </c>
      <c r="H555">
        <f t="shared" si="25"/>
        <v>17.600000000000001</v>
      </c>
    </row>
    <row r="556" spans="1:8" x14ac:dyDescent="0.35">
      <c r="A556" s="1">
        <v>41290</v>
      </c>
      <c r="B556" t="s">
        <v>20</v>
      </c>
      <c r="C556">
        <v>186</v>
      </c>
      <c r="D556">
        <v>2.2200000000000002</v>
      </c>
      <c r="E556">
        <v>412.92</v>
      </c>
      <c r="F556">
        <f t="shared" si="26"/>
        <v>4708</v>
      </c>
      <c r="G556">
        <f t="shared" si="24"/>
        <v>0.1</v>
      </c>
      <c r="H556">
        <f t="shared" si="25"/>
        <v>18.600000000000001</v>
      </c>
    </row>
    <row r="557" spans="1:8" x14ac:dyDescent="0.35">
      <c r="A557" s="1">
        <v>41368</v>
      </c>
      <c r="B557" t="s">
        <v>20</v>
      </c>
      <c r="C557">
        <v>94</v>
      </c>
      <c r="D557">
        <v>2.2200000000000002</v>
      </c>
      <c r="E557">
        <v>208.68</v>
      </c>
      <c r="F557">
        <f t="shared" si="26"/>
        <v>4802</v>
      </c>
      <c r="G557">
        <f t="shared" si="24"/>
        <v>0.1</v>
      </c>
      <c r="H557">
        <f t="shared" si="25"/>
        <v>9.4</v>
      </c>
    </row>
    <row r="558" spans="1:8" x14ac:dyDescent="0.35">
      <c r="A558" s="1">
        <v>41391</v>
      </c>
      <c r="B558" t="s">
        <v>20</v>
      </c>
      <c r="C558">
        <v>190</v>
      </c>
      <c r="D558">
        <v>2.2200000000000002</v>
      </c>
      <c r="E558">
        <v>421.8</v>
      </c>
      <c r="F558">
        <f t="shared" si="26"/>
        <v>4992</v>
      </c>
      <c r="G558">
        <f t="shared" si="24"/>
        <v>0.1</v>
      </c>
      <c r="H558">
        <f t="shared" si="25"/>
        <v>19</v>
      </c>
    </row>
    <row r="559" spans="1:8" x14ac:dyDescent="0.35">
      <c r="A559" s="1">
        <v>41815</v>
      </c>
      <c r="B559" t="s">
        <v>20</v>
      </c>
      <c r="C559">
        <v>59</v>
      </c>
      <c r="D559">
        <v>2.23</v>
      </c>
      <c r="E559">
        <v>131.57</v>
      </c>
      <c r="F559">
        <f t="shared" si="26"/>
        <v>5051</v>
      </c>
      <c r="G559">
        <f t="shared" si="24"/>
        <v>0.1</v>
      </c>
      <c r="H559">
        <f t="shared" si="25"/>
        <v>5.9</v>
      </c>
    </row>
    <row r="560" spans="1:8" x14ac:dyDescent="0.35">
      <c r="A560" s="1">
        <v>41866</v>
      </c>
      <c r="B560" t="s">
        <v>20</v>
      </c>
      <c r="C560">
        <v>73</v>
      </c>
      <c r="D560">
        <v>2.23</v>
      </c>
      <c r="E560">
        <v>162.79</v>
      </c>
      <c r="F560">
        <f t="shared" si="26"/>
        <v>5124</v>
      </c>
      <c r="G560">
        <f t="shared" si="24"/>
        <v>0.1</v>
      </c>
      <c r="H560">
        <f t="shared" si="25"/>
        <v>7.3000000000000007</v>
      </c>
    </row>
    <row r="561" spans="1:8" x14ac:dyDescent="0.35">
      <c r="A561" s="1">
        <v>41963</v>
      </c>
      <c r="B561" t="s">
        <v>20</v>
      </c>
      <c r="C561">
        <v>32</v>
      </c>
      <c r="D561">
        <v>2.23</v>
      </c>
      <c r="E561">
        <v>71.36</v>
      </c>
      <c r="F561">
        <f t="shared" si="26"/>
        <v>5156</v>
      </c>
      <c r="G561">
        <f t="shared" si="24"/>
        <v>0.1</v>
      </c>
      <c r="H561">
        <f t="shared" si="25"/>
        <v>3.2</v>
      </c>
    </row>
    <row r="562" spans="1:8" x14ac:dyDescent="0.35">
      <c r="A562" s="1">
        <v>39997</v>
      </c>
      <c r="B562" t="s">
        <v>196</v>
      </c>
      <c r="C562">
        <v>13</v>
      </c>
      <c r="D562">
        <v>2.13</v>
      </c>
      <c r="E562">
        <v>27.689999999999998</v>
      </c>
      <c r="F562">
        <f t="shared" si="26"/>
        <v>13</v>
      </c>
      <c r="G562">
        <f t="shared" si="24"/>
        <v>0</v>
      </c>
      <c r="H562">
        <f t="shared" si="25"/>
        <v>0</v>
      </c>
    </row>
    <row r="563" spans="1:8" x14ac:dyDescent="0.35">
      <c r="A563" s="1">
        <v>40733</v>
      </c>
      <c r="B563" t="s">
        <v>196</v>
      </c>
      <c r="C563">
        <v>6</v>
      </c>
      <c r="D563">
        <v>2.2000000000000002</v>
      </c>
      <c r="E563">
        <v>13.200000000000001</v>
      </c>
      <c r="F563">
        <f t="shared" si="26"/>
        <v>19</v>
      </c>
      <c r="G563">
        <f t="shared" si="24"/>
        <v>0</v>
      </c>
      <c r="H563">
        <f t="shared" si="25"/>
        <v>0</v>
      </c>
    </row>
    <row r="564" spans="1:8" x14ac:dyDescent="0.35">
      <c r="A564" s="1">
        <v>39500</v>
      </c>
      <c r="B564" t="s">
        <v>161</v>
      </c>
      <c r="C564">
        <v>5</v>
      </c>
      <c r="D564">
        <v>2.15</v>
      </c>
      <c r="E564">
        <v>10.75</v>
      </c>
      <c r="F564">
        <f t="shared" si="26"/>
        <v>5</v>
      </c>
      <c r="G564">
        <f t="shared" si="24"/>
        <v>0</v>
      </c>
      <c r="H564">
        <f t="shared" si="25"/>
        <v>0</v>
      </c>
    </row>
    <row r="565" spans="1:8" x14ac:dyDescent="0.35">
      <c r="A565" s="1">
        <v>39729</v>
      </c>
      <c r="B565" t="s">
        <v>161</v>
      </c>
      <c r="C565">
        <v>12</v>
      </c>
      <c r="D565">
        <v>2.15</v>
      </c>
      <c r="E565">
        <v>25.799999999999997</v>
      </c>
      <c r="F565">
        <f t="shared" si="26"/>
        <v>17</v>
      </c>
      <c r="G565">
        <f t="shared" si="24"/>
        <v>0</v>
      </c>
      <c r="H565">
        <f t="shared" si="25"/>
        <v>0</v>
      </c>
    </row>
    <row r="566" spans="1:8" x14ac:dyDescent="0.35">
      <c r="A566" s="1">
        <v>41321</v>
      </c>
      <c r="B566" t="s">
        <v>161</v>
      </c>
      <c r="C566">
        <v>1</v>
      </c>
      <c r="D566">
        <v>2.2200000000000002</v>
      </c>
      <c r="E566">
        <v>2.2200000000000002</v>
      </c>
      <c r="F566">
        <f t="shared" si="26"/>
        <v>18</v>
      </c>
      <c r="G566">
        <f t="shared" si="24"/>
        <v>0</v>
      </c>
      <c r="H566">
        <f t="shared" si="25"/>
        <v>0</v>
      </c>
    </row>
    <row r="567" spans="1:8" x14ac:dyDescent="0.35">
      <c r="A567" s="1">
        <v>41448</v>
      </c>
      <c r="B567" t="s">
        <v>161</v>
      </c>
      <c r="C567">
        <v>20</v>
      </c>
      <c r="D567">
        <v>2.2200000000000002</v>
      </c>
      <c r="E567">
        <v>44.400000000000006</v>
      </c>
      <c r="F567">
        <f t="shared" si="26"/>
        <v>38</v>
      </c>
      <c r="G567">
        <f t="shared" si="24"/>
        <v>0</v>
      </c>
      <c r="H567">
        <f t="shared" si="25"/>
        <v>0</v>
      </c>
    </row>
    <row r="568" spans="1:8" x14ac:dyDescent="0.35">
      <c r="A568" s="1">
        <v>41999</v>
      </c>
      <c r="B568" t="s">
        <v>161</v>
      </c>
      <c r="C568">
        <v>8</v>
      </c>
      <c r="D568">
        <v>2.23</v>
      </c>
      <c r="E568">
        <v>17.84</v>
      </c>
      <c r="F568">
        <f t="shared" si="26"/>
        <v>46</v>
      </c>
      <c r="G568">
        <f t="shared" si="24"/>
        <v>0</v>
      </c>
      <c r="H568">
        <f t="shared" si="25"/>
        <v>0</v>
      </c>
    </row>
    <row r="569" spans="1:8" x14ac:dyDescent="0.35">
      <c r="A569" s="1">
        <v>39843</v>
      </c>
      <c r="B569" t="s">
        <v>183</v>
      </c>
      <c r="C569">
        <v>11</v>
      </c>
      <c r="D569">
        <v>2.13</v>
      </c>
      <c r="E569">
        <v>23.43</v>
      </c>
      <c r="F569">
        <f t="shared" si="26"/>
        <v>11</v>
      </c>
      <c r="G569">
        <f t="shared" si="24"/>
        <v>0</v>
      </c>
      <c r="H569">
        <f t="shared" si="25"/>
        <v>0</v>
      </c>
    </row>
    <row r="570" spans="1:8" x14ac:dyDescent="0.35">
      <c r="A570" s="1">
        <v>40777</v>
      </c>
      <c r="B570" t="s">
        <v>183</v>
      </c>
      <c r="C570">
        <v>2</v>
      </c>
      <c r="D570">
        <v>2.2000000000000002</v>
      </c>
      <c r="E570">
        <v>4.4000000000000004</v>
      </c>
      <c r="F570">
        <f t="shared" si="26"/>
        <v>13</v>
      </c>
      <c r="G570">
        <f t="shared" si="24"/>
        <v>0</v>
      </c>
      <c r="H570">
        <f t="shared" si="25"/>
        <v>0</v>
      </c>
    </row>
    <row r="571" spans="1:8" x14ac:dyDescent="0.35">
      <c r="A571" s="1">
        <v>41132</v>
      </c>
      <c r="B571" t="s">
        <v>183</v>
      </c>
      <c r="C571">
        <v>16</v>
      </c>
      <c r="D571">
        <v>2.25</v>
      </c>
      <c r="E571">
        <v>36</v>
      </c>
      <c r="F571">
        <f t="shared" si="26"/>
        <v>29</v>
      </c>
      <c r="G571">
        <f t="shared" si="24"/>
        <v>0</v>
      </c>
      <c r="H571">
        <f t="shared" si="25"/>
        <v>0</v>
      </c>
    </row>
    <row r="572" spans="1:8" x14ac:dyDescent="0.35">
      <c r="A572" s="1">
        <v>39259</v>
      </c>
      <c r="B572" t="s">
        <v>146</v>
      </c>
      <c r="C572">
        <v>18</v>
      </c>
      <c r="D572">
        <v>2.09</v>
      </c>
      <c r="E572">
        <v>37.619999999999997</v>
      </c>
      <c r="F572">
        <f t="shared" si="26"/>
        <v>18</v>
      </c>
      <c r="G572">
        <f t="shared" si="24"/>
        <v>0</v>
      </c>
      <c r="H572">
        <f t="shared" si="25"/>
        <v>0</v>
      </c>
    </row>
    <row r="573" spans="1:8" x14ac:dyDescent="0.35">
      <c r="A573" s="1">
        <v>40957</v>
      </c>
      <c r="B573" t="s">
        <v>146</v>
      </c>
      <c r="C573">
        <v>18</v>
      </c>
      <c r="D573">
        <v>2.25</v>
      </c>
      <c r="E573">
        <v>40.5</v>
      </c>
      <c r="F573">
        <f t="shared" si="26"/>
        <v>36</v>
      </c>
      <c r="G573">
        <f t="shared" si="24"/>
        <v>0</v>
      </c>
      <c r="H573">
        <f t="shared" si="25"/>
        <v>0</v>
      </c>
    </row>
    <row r="574" spans="1:8" x14ac:dyDescent="0.35">
      <c r="A574" s="1">
        <v>41489</v>
      </c>
      <c r="B574" t="s">
        <v>146</v>
      </c>
      <c r="C574">
        <v>13</v>
      </c>
      <c r="D574">
        <v>2.2200000000000002</v>
      </c>
      <c r="E574">
        <v>28.860000000000003</v>
      </c>
      <c r="F574">
        <f t="shared" si="26"/>
        <v>49</v>
      </c>
      <c r="G574">
        <f t="shared" si="24"/>
        <v>0</v>
      </c>
      <c r="H574">
        <f t="shared" si="25"/>
        <v>0</v>
      </c>
    </row>
    <row r="575" spans="1:8" x14ac:dyDescent="0.35">
      <c r="A575" s="1">
        <v>38674</v>
      </c>
      <c r="B575" t="s">
        <v>89</v>
      </c>
      <c r="C575">
        <v>16</v>
      </c>
      <c r="D575">
        <v>2</v>
      </c>
      <c r="E575">
        <v>32</v>
      </c>
      <c r="F575">
        <f t="shared" si="26"/>
        <v>16</v>
      </c>
      <c r="G575">
        <f t="shared" si="24"/>
        <v>0</v>
      </c>
      <c r="H575">
        <f t="shared" si="25"/>
        <v>0</v>
      </c>
    </row>
    <row r="576" spans="1:8" x14ac:dyDescent="0.35">
      <c r="A576" s="1">
        <v>38818</v>
      </c>
      <c r="B576" t="s">
        <v>89</v>
      </c>
      <c r="C576">
        <v>11</v>
      </c>
      <c r="D576">
        <v>2.0499999999999998</v>
      </c>
      <c r="E576">
        <v>22.549999999999997</v>
      </c>
      <c r="F576">
        <f t="shared" si="26"/>
        <v>27</v>
      </c>
      <c r="G576">
        <f t="shared" si="24"/>
        <v>0</v>
      </c>
      <c r="H576">
        <f t="shared" si="25"/>
        <v>0</v>
      </c>
    </row>
    <row r="577" spans="1:8" x14ac:dyDescent="0.35">
      <c r="A577" s="1">
        <v>39812</v>
      </c>
      <c r="B577" t="s">
        <v>89</v>
      </c>
      <c r="C577">
        <v>18</v>
      </c>
      <c r="D577">
        <v>2.15</v>
      </c>
      <c r="E577">
        <v>38.699999999999996</v>
      </c>
      <c r="F577">
        <f t="shared" si="26"/>
        <v>45</v>
      </c>
      <c r="G577">
        <f t="shared" si="24"/>
        <v>0</v>
      </c>
      <c r="H577">
        <f t="shared" si="25"/>
        <v>0</v>
      </c>
    </row>
    <row r="578" spans="1:8" x14ac:dyDescent="0.35">
      <c r="A578" s="1">
        <v>39942</v>
      </c>
      <c r="B578" t="s">
        <v>89</v>
      </c>
      <c r="C578">
        <v>9</v>
      </c>
      <c r="D578">
        <v>2.13</v>
      </c>
      <c r="E578">
        <v>19.169999999999998</v>
      </c>
      <c r="F578">
        <f t="shared" si="26"/>
        <v>54</v>
      </c>
      <c r="G578">
        <f t="shared" si="24"/>
        <v>0</v>
      </c>
      <c r="H578">
        <f t="shared" si="25"/>
        <v>0</v>
      </c>
    </row>
    <row r="579" spans="1:8" x14ac:dyDescent="0.35">
      <c r="A579" s="1">
        <v>41691</v>
      </c>
      <c r="B579" t="s">
        <v>89</v>
      </c>
      <c r="C579">
        <v>1</v>
      </c>
      <c r="D579">
        <v>2.23</v>
      </c>
      <c r="E579">
        <v>2.23</v>
      </c>
      <c r="F579">
        <f t="shared" si="26"/>
        <v>55</v>
      </c>
      <c r="G579">
        <f t="shared" ref="G579:G642" si="27">IF(AND(F579&gt;=100, F579&lt;1000), 0.05, IF(AND(F579&gt;= 1000, F579&lt;10000), 0.1, IF(F579&gt;= 10000, 0.2, 0)))</f>
        <v>0</v>
      </c>
      <c r="H579">
        <f t="shared" ref="H579:H642" si="28">C579*G579</f>
        <v>0</v>
      </c>
    </row>
    <row r="580" spans="1:8" x14ac:dyDescent="0.35">
      <c r="A580" s="1">
        <v>39994</v>
      </c>
      <c r="B580" t="s">
        <v>194</v>
      </c>
      <c r="C580">
        <v>17</v>
      </c>
      <c r="D580">
        <v>2.13</v>
      </c>
      <c r="E580">
        <v>36.21</v>
      </c>
      <c r="F580">
        <f t="shared" ref="F580:F643" si="29">IF(B580=B579, C580+F579, C580)</f>
        <v>17</v>
      </c>
      <c r="G580">
        <f t="shared" si="27"/>
        <v>0</v>
      </c>
      <c r="H580">
        <f t="shared" si="28"/>
        <v>0</v>
      </c>
    </row>
    <row r="581" spans="1:8" x14ac:dyDescent="0.35">
      <c r="A581" s="1">
        <v>39061</v>
      </c>
      <c r="B581" t="s">
        <v>135</v>
      </c>
      <c r="C581">
        <v>4</v>
      </c>
      <c r="D581">
        <v>2.0499999999999998</v>
      </c>
      <c r="E581">
        <v>8.1999999999999993</v>
      </c>
      <c r="F581">
        <f t="shared" si="29"/>
        <v>4</v>
      </c>
      <c r="G581">
        <f t="shared" si="27"/>
        <v>0</v>
      </c>
      <c r="H581">
        <f t="shared" si="28"/>
        <v>0</v>
      </c>
    </row>
    <row r="582" spans="1:8" x14ac:dyDescent="0.35">
      <c r="A582" s="1">
        <v>39885</v>
      </c>
      <c r="B582" t="s">
        <v>135</v>
      </c>
      <c r="C582">
        <v>18</v>
      </c>
      <c r="D582">
        <v>2.13</v>
      </c>
      <c r="E582">
        <v>38.339999999999996</v>
      </c>
      <c r="F582">
        <f t="shared" si="29"/>
        <v>22</v>
      </c>
      <c r="G582">
        <f t="shared" si="27"/>
        <v>0</v>
      </c>
      <c r="H582">
        <f t="shared" si="28"/>
        <v>0</v>
      </c>
    </row>
    <row r="583" spans="1:8" x14ac:dyDescent="0.35">
      <c r="A583" s="1">
        <v>38570</v>
      </c>
      <c r="B583" t="s">
        <v>70</v>
      </c>
      <c r="C583">
        <v>8</v>
      </c>
      <c r="D583">
        <v>2</v>
      </c>
      <c r="E583">
        <v>16</v>
      </c>
      <c r="F583">
        <f t="shared" si="29"/>
        <v>8</v>
      </c>
      <c r="G583">
        <f t="shared" si="27"/>
        <v>0</v>
      </c>
      <c r="H583">
        <f t="shared" si="28"/>
        <v>0</v>
      </c>
    </row>
    <row r="584" spans="1:8" x14ac:dyDescent="0.35">
      <c r="A584" s="1">
        <v>39292</v>
      </c>
      <c r="B584" t="s">
        <v>70</v>
      </c>
      <c r="C584">
        <v>18</v>
      </c>
      <c r="D584">
        <v>2.09</v>
      </c>
      <c r="E584">
        <v>37.619999999999997</v>
      </c>
      <c r="F584">
        <f t="shared" si="29"/>
        <v>26</v>
      </c>
      <c r="G584">
        <f t="shared" si="27"/>
        <v>0</v>
      </c>
      <c r="H584">
        <f t="shared" si="28"/>
        <v>0</v>
      </c>
    </row>
    <row r="585" spans="1:8" x14ac:dyDescent="0.35">
      <c r="A585" s="1">
        <v>39853</v>
      </c>
      <c r="B585" t="s">
        <v>70</v>
      </c>
      <c r="C585">
        <v>3</v>
      </c>
      <c r="D585">
        <v>2.13</v>
      </c>
      <c r="E585">
        <v>6.39</v>
      </c>
      <c r="F585">
        <f t="shared" si="29"/>
        <v>29</v>
      </c>
      <c r="G585">
        <f t="shared" si="27"/>
        <v>0</v>
      </c>
      <c r="H585">
        <f t="shared" si="28"/>
        <v>0</v>
      </c>
    </row>
    <row r="586" spans="1:8" x14ac:dyDescent="0.35">
      <c r="A586" s="1">
        <v>40783</v>
      </c>
      <c r="B586" t="s">
        <v>70</v>
      </c>
      <c r="C586">
        <v>3</v>
      </c>
      <c r="D586">
        <v>2.2000000000000002</v>
      </c>
      <c r="E586">
        <v>6.6000000000000005</v>
      </c>
      <c r="F586">
        <f t="shared" si="29"/>
        <v>32</v>
      </c>
      <c r="G586">
        <f t="shared" si="27"/>
        <v>0</v>
      </c>
      <c r="H586">
        <f t="shared" si="28"/>
        <v>0</v>
      </c>
    </row>
    <row r="587" spans="1:8" x14ac:dyDescent="0.35">
      <c r="A587" s="1">
        <v>41208</v>
      </c>
      <c r="B587" t="s">
        <v>70</v>
      </c>
      <c r="C587">
        <v>5</v>
      </c>
      <c r="D587">
        <v>2.25</v>
      </c>
      <c r="E587">
        <v>11.25</v>
      </c>
      <c r="F587">
        <f t="shared" si="29"/>
        <v>37</v>
      </c>
      <c r="G587">
        <f t="shared" si="27"/>
        <v>0</v>
      </c>
      <c r="H587">
        <f t="shared" si="28"/>
        <v>0</v>
      </c>
    </row>
    <row r="588" spans="1:8" x14ac:dyDescent="0.35">
      <c r="A588" s="1">
        <v>39456</v>
      </c>
      <c r="B588" t="s">
        <v>153</v>
      </c>
      <c r="C588">
        <v>13</v>
      </c>
      <c r="D588">
        <v>2.15</v>
      </c>
      <c r="E588">
        <v>27.95</v>
      </c>
      <c r="F588">
        <f t="shared" si="29"/>
        <v>13</v>
      </c>
      <c r="G588">
        <f t="shared" si="27"/>
        <v>0</v>
      </c>
      <c r="H588">
        <f t="shared" si="28"/>
        <v>0</v>
      </c>
    </row>
    <row r="589" spans="1:8" x14ac:dyDescent="0.35">
      <c r="A589" s="1">
        <v>39568</v>
      </c>
      <c r="B589" t="s">
        <v>153</v>
      </c>
      <c r="C589">
        <v>15</v>
      </c>
      <c r="D589">
        <v>2.15</v>
      </c>
      <c r="E589">
        <v>32.25</v>
      </c>
      <c r="F589">
        <f t="shared" si="29"/>
        <v>28</v>
      </c>
      <c r="G589">
        <f t="shared" si="27"/>
        <v>0</v>
      </c>
      <c r="H589">
        <f t="shared" si="28"/>
        <v>0</v>
      </c>
    </row>
    <row r="590" spans="1:8" x14ac:dyDescent="0.35">
      <c r="A590" s="1">
        <v>39686</v>
      </c>
      <c r="B590" t="s">
        <v>153</v>
      </c>
      <c r="C590">
        <v>11</v>
      </c>
      <c r="D590">
        <v>2.15</v>
      </c>
      <c r="E590">
        <v>23.65</v>
      </c>
      <c r="F590">
        <f t="shared" si="29"/>
        <v>39</v>
      </c>
      <c r="G590">
        <f t="shared" si="27"/>
        <v>0</v>
      </c>
      <c r="H590">
        <f t="shared" si="28"/>
        <v>0</v>
      </c>
    </row>
    <row r="591" spans="1:8" x14ac:dyDescent="0.35">
      <c r="A591" s="1">
        <v>41182</v>
      </c>
      <c r="B591" t="s">
        <v>153</v>
      </c>
      <c r="C591">
        <v>11</v>
      </c>
      <c r="D591">
        <v>2.25</v>
      </c>
      <c r="E591">
        <v>24.75</v>
      </c>
      <c r="F591">
        <f t="shared" si="29"/>
        <v>50</v>
      </c>
      <c r="G591">
        <f t="shared" si="27"/>
        <v>0</v>
      </c>
      <c r="H591">
        <f t="shared" si="28"/>
        <v>0</v>
      </c>
    </row>
    <row r="592" spans="1:8" x14ac:dyDescent="0.35">
      <c r="A592" s="1">
        <v>38416</v>
      </c>
      <c r="B592" t="s">
        <v>28</v>
      </c>
      <c r="C592">
        <v>48</v>
      </c>
      <c r="D592">
        <v>2</v>
      </c>
      <c r="E592">
        <v>96</v>
      </c>
      <c r="F592">
        <f t="shared" si="29"/>
        <v>48</v>
      </c>
      <c r="G592">
        <f t="shared" si="27"/>
        <v>0</v>
      </c>
      <c r="H592">
        <f t="shared" si="28"/>
        <v>0</v>
      </c>
    </row>
    <row r="593" spans="1:8" x14ac:dyDescent="0.35">
      <c r="A593" s="1">
        <v>38780</v>
      </c>
      <c r="B593" t="s">
        <v>28</v>
      </c>
      <c r="C593">
        <v>80</v>
      </c>
      <c r="D593">
        <v>2.0499999999999998</v>
      </c>
      <c r="E593">
        <v>164</v>
      </c>
      <c r="F593">
        <f t="shared" si="29"/>
        <v>128</v>
      </c>
      <c r="G593">
        <f t="shared" si="27"/>
        <v>0.05</v>
      </c>
      <c r="H593">
        <f t="shared" si="28"/>
        <v>4</v>
      </c>
    </row>
    <row r="594" spans="1:8" x14ac:dyDescent="0.35">
      <c r="A594" s="1">
        <v>38950</v>
      </c>
      <c r="B594" t="s">
        <v>28</v>
      </c>
      <c r="C594">
        <v>179</v>
      </c>
      <c r="D594">
        <v>2.0499999999999998</v>
      </c>
      <c r="E594">
        <v>366.95</v>
      </c>
      <c r="F594">
        <f t="shared" si="29"/>
        <v>307</v>
      </c>
      <c r="G594">
        <f t="shared" si="27"/>
        <v>0.05</v>
      </c>
      <c r="H594">
        <f t="shared" si="28"/>
        <v>8.9500000000000011</v>
      </c>
    </row>
    <row r="595" spans="1:8" x14ac:dyDescent="0.35">
      <c r="A595" s="1">
        <v>39579</v>
      </c>
      <c r="B595" t="s">
        <v>28</v>
      </c>
      <c r="C595">
        <v>181</v>
      </c>
      <c r="D595">
        <v>2.15</v>
      </c>
      <c r="E595">
        <v>389.15</v>
      </c>
      <c r="F595">
        <f t="shared" si="29"/>
        <v>488</v>
      </c>
      <c r="G595">
        <f t="shared" si="27"/>
        <v>0.05</v>
      </c>
      <c r="H595">
        <f t="shared" si="28"/>
        <v>9.0500000000000007</v>
      </c>
    </row>
    <row r="596" spans="1:8" x14ac:dyDescent="0.35">
      <c r="A596" s="1">
        <v>40019</v>
      </c>
      <c r="B596" t="s">
        <v>28</v>
      </c>
      <c r="C596">
        <v>148</v>
      </c>
      <c r="D596">
        <v>2.13</v>
      </c>
      <c r="E596">
        <v>315.24</v>
      </c>
      <c r="F596">
        <f t="shared" si="29"/>
        <v>636</v>
      </c>
      <c r="G596">
        <f t="shared" si="27"/>
        <v>0.05</v>
      </c>
      <c r="H596">
        <f t="shared" si="28"/>
        <v>7.4</v>
      </c>
    </row>
    <row r="597" spans="1:8" x14ac:dyDescent="0.35">
      <c r="A597" s="1">
        <v>40444</v>
      </c>
      <c r="B597" t="s">
        <v>28</v>
      </c>
      <c r="C597">
        <v>38</v>
      </c>
      <c r="D597">
        <v>2.1</v>
      </c>
      <c r="E597">
        <v>79.8</v>
      </c>
      <c r="F597">
        <f t="shared" si="29"/>
        <v>674</v>
      </c>
      <c r="G597">
        <f t="shared" si="27"/>
        <v>0.05</v>
      </c>
      <c r="H597">
        <f t="shared" si="28"/>
        <v>1.9000000000000001</v>
      </c>
    </row>
    <row r="598" spans="1:8" x14ac:dyDescent="0.35">
      <c r="A598" s="1">
        <v>40554</v>
      </c>
      <c r="B598" t="s">
        <v>28</v>
      </c>
      <c r="C598">
        <v>187</v>
      </c>
      <c r="D598">
        <v>2.2000000000000002</v>
      </c>
      <c r="E598">
        <v>411.40000000000003</v>
      </c>
      <c r="F598">
        <f t="shared" si="29"/>
        <v>861</v>
      </c>
      <c r="G598">
        <f t="shared" si="27"/>
        <v>0.05</v>
      </c>
      <c r="H598">
        <f t="shared" si="28"/>
        <v>9.35</v>
      </c>
    </row>
    <row r="599" spans="1:8" x14ac:dyDescent="0.35">
      <c r="A599" s="1">
        <v>40859</v>
      </c>
      <c r="B599" t="s">
        <v>28</v>
      </c>
      <c r="C599">
        <v>69</v>
      </c>
      <c r="D599">
        <v>2.2000000000000002</v>
      </c>
      <c r="E599">
        <v>151.80000000000001</v>
      </c>
      <c r="F599">
        <f t="shared" si="29"/>
        <v>930</v>
      </c>
      <c r="G599">
        <f t="shared" si="27"/>
        <v>0.05</v>
      </c>
      <c r="H599">
        <f t="shared" si="28"/>
        <v>3.45</v>
      </c>
    </row>
    <row r="600" spans="1:8" x14ac:dyDescent="0.35">
      <c r="A600" s="1">
        <v>40961</v>
      </c>
      <c r="B600" t="s">
        <v>28</v>
      </c>
      <c r="C600">
        <v>198</v>
      </c>
      <c r="D600">
        <v>2.25</v>
      </c>
      <c r="E600">
        <v>445.5</v>
      </c>
      <c r="F600">
        <f t="shared" si="29"/>
        <v>1128</v>
      </c>
      <c r="G600">
        <f t="shared" si="27"/>
        <v>0.1</v>
      </c>
      <c r="H600">
        <f t="shared" si="28"/>
        <v>19.8</v>
      </c>
    </row>
    <row r="601" spans="1:8" x14ac:dyDescent="0.35">
      <c r="A601" s="1">
        <v>40980</v>
      </c>
      <c r="B601" t="s">
        <v>28</v>
      </c>
      <c r="C601">
        <v>168</v>
      </c>
      <c r="D601">
        <v>2.25</v>
      </c>
      <c r="E601">
        <v>378</v>
      </c>
      <c r="F601">
        <f t="shared" si="29"/>
        <v>1296</v>
      </c>
      <c r="G601">
        <f t="shared" si="27"/>
        <v>0.1</v>
      </c>
      <c r="H601">
        <f t="shared" si="28"/>
        <v>16.8</v>
      </c>
    </row>
    <row r="602" spans="1:8" x14ac:dyDescent="0.35">
      <c r="A602" s="1">
        <v>40982</v>
      </c>
      <c r="B602" t="s">
        <v>28</v>
      </c>
      <c r="C602">
        <v>49</v>
      </c>
      <c r="D602">
        <v>2.25</v>
      </c>
      <c r="E602">
        <v>110.25</v>
      </c>
      <c r="F602">
        <f t="shared" si="29"/>
        <v>1345</v>
      </c>
      <c r="G602">
        <f t="shared" si="27"/>
        <v>0.1</v>
      </c>
      <c r="H602">
        <f t="shared" si="28"/>
        <v>4.9000000000000004</v>
      </c>
    </row>
    <row r="603" spans="1:8" x14ac:dyDescent="0.35">
      <c r="A603" s="1">
        <v>41027</v>
      </c>
      <c r="B603" t="s">
        <v>28</v>
      </c>
      <c r="C603">
        <v>200</v>
      </c>
      <c r="D603">
        <v>2.25</v>
      </c>
      <c r="E603">
        <v>450</v>
      </c>
      <c r="F603">
        <f t="shared" si="29"/>
        <v>1545</v>
      </c>
      <c r="G603">
        <f t="shared" si="27"/>
        <v>0.1</v>
      </c>
      <c r="H603">
        <f t="shared" si="28"/>
        <v>20</v>
      </c>
    </row>
    <row r="604" spans="1:8" x14ac:dyDescent="0.35">
      <c r="A604" s="1">
        <v>41195</v>
      </c>
      <c r="B604" t="s">
        <v>28</v>
      </c>
      <c r="C604">
        <v>142</v>
      </c>
      <c r="D604">
        <v>2.25</v>
      </c>
      <c r="E604">
        <v>319.5</v>
      </c>
      <c r="F604">
        <f t="shared" si="29"/>
        <v>1687</v>
      </c>
      <c r="G604">
        <f t="shared" si="27"/>
        <v>0.1</v>
      </c>
      <c r="H604">
        <f t="shared" si="28"/>
        <v>14.200000000000001</v>
      </c>
    </row>
    <row r="605" spans="1:8" x14ac:dyDescent="0.35">
      <c r="A605" s="1">
        <v>41302</v>
      </c>
      <c r="B605" t="s">
        <v>28</v>
      </c>
      <c r="C605">
        <v>185</v>
      </c>
      <c r="D605">
        <v>2.2200000000000002</v>
      </c>
      <c r="E605">
        <v>410.70000000000005</v>
      </c>
      <c r="F605">
        <f t="shared" si="29"/>
        <v>1872</v>
      </c>
      <c r="G605">
        <f t="shared" si="27"/>
        <v>0.1</v>
      </c>
      <c r="H605">
        <f t="shared" si="28"/>
        <v>18.5</v>
      </c>
    </row>
    <row r="606" spans="1:8" x14ac:dyDescent="0.35">
      <c r="A606" s="1">
        <v>41602</v>
      </c>
      <c r="B606" t="s">
        <v>28</v>
      </c>
      <c r="C606">
        <v>186</v>
      </c>
      <c r="D606">
        <v>2.2200000000000002</v>
      </c>
      <c r="E606">
        <v>412.92</v>
      </c>
      <c r="F606">
        <f t="shared" si="29"/>
        <v>2058</v>
      </c>
      <c r="G606">
        <f t="shared" si="27"/>
        <v>0.1</v>
      </c>
      <c r="H606">
        <f t="shared" si="28"/>
        <v>18.600000000000001</v>
      </c>
    </row>
    <row r="607" spans="1:8" x14ac:dyDescent="0.35">
      <c r="A607" s="1">
        <v>41680</v>
      </c>
      <c r="B607" t="s">
        <v>28</v>
      </c>
      <c r="C607">
        <v>187</v>
      </c>
      <c r="D607">
        <v>2.23</v>
      </c>
      <c r="E607">
        <v>417.01</v>
      </c>
      <c r="F607">
        <f t="shared" si="29"/>
        <v>2245</v>
      </c>
      <c r="G607">
        <f t="shared" si="27"/>
        <v>0.1</v>
      </c>
      <c r="H607">
        <f t="shared" si="28"/>
        <v>18.7</v>
      </c>
    </row>
    <row r="608" spans="1:8" x14ac:dyDescent="0.35">
      <c r="A608" s="1">
        <v>41746</v>
      </c>
      <c r="B608" t="s">
        <v>28</v>
      </c>
      <c r="C608">
        <v>41</v>
      </c>
      <c r="D608">
        <v>2.23</v>
      </c>
      <c r="E608">
        <v>91.429999999999993</v>
      </c>
      <c r="F608">
        <f t="shared" si="29"/>
        <v>2286</v>
      </c>
      <c r="G608">
        <f t="shared" si="27"/>
        <v>0.1</v>
      </c>
      <c r="H608">
        <f t="shared" si="28"/>
        <v>4.1000000000000005</v>
      </c>
    </row>
    <row r="609" spans="1:8" x14ac:dyDescent="0.35">
      <c r="A609" s="1">
        <v>39278</v>
      </c>
      <c r="B609" t="s">
        <v>147</v>
      </c>
      <c r="C609">
        <v>3</v>
      </c>
      <c r="D609">
        <v>2.09</v>
      </c>
      <c r="E609">
        <v>6.27</v>
      </c>
      <c r="F609">
        <f t="shared" si="29"/>
        <v>3</v>
      </c>
      <c r="G609">
        <f t="shared" si="27"/>
        <v>0</v>
      </c>
      <c r="H609">
        <f t="shared" si="28"/>
        <v>0</v>
      </c>
    </row>
    <row r="610" spans="1:8" x14ac:dyDescent="0.35">
      <c r="A610" s="1">
        <v>39937</v>
      </c>
      <c r="B610" t="s">
        <v>147</v>
      </c>
      <c r="C610">
        <v>1</v>
      </c>
      <c r="D610">
        <v>2.13</v>
      </c>
      <c r="E610">
        <v>2.13</v>
      </c>
      <c r="F610">
        <f t="shared" si="29"/>
        <v>4</v>
      </c>
      <c r="G610">
        <f t="shared" si="27"/>
        <v>0</v>
      </c>
      <c r="H610">
        <f t="shared" si="28"/>
        <v>0</v>
      </c>
    </row>
    <row r="611" spans="1:8" x14ac:dyDescent="0.35">
      <c r="A611" s="1">
        <v>40009</v>
      </c>
      <c r="B611" t="s">
        <v>147</v>
      </c>
      <c r="C611">
        <v>10</v>
      </c>
      <c r="D611">
        <v>2.13</v>
      </c>
      <c r="E611">
        <v>21.299999999999997</v>
      </c>
      <c r="F611">
        <f t="shared" si="29"/>
        <v>14</v>
      </c>
      <c r="G611">
        <f t="shared" si="27"/>
        <v>0</v>
      </c>
      <c r="H611">
        <f t="shared" si="28"/>
        <v>0</v>
      </c>
    </row>
    <row r="612" spans="1:8" x14ac:dyDescent="0.35">
      <c r="A612" s="1">
        <v>38708</v>
      </c>
      <c r="B612" t="s">
        <v>93</v>
      </c>
      <c r="C612">
        <v>17</v>
      </c>
      <c r="D612">
        <v>2</v>
      </c>
      <c r="E612">
        <v>34</v>
      </c>
      <c r="F612">
        <f t="shared" si="29"/>
        <v>17</v>
      </c>
      <c r="G612">
        <f t="shared" si="27"/>
        <v>0</v>
      </c>
      <c r="H612">
        <f t="shared" si="28"/>
        <v>0</v>
      </c>
    </row>
    <row r="613" spans="1:8" x14ac:dyDescent="0.35">
      <c r="A613" s="1">
        <v>41083</v>
      </c>
      <c r="B613" t="s">
        <v>93</v>
      </c>
      <c r="C613">
        <v>19</v>
      </c>
      <c r="D613">
        <v>2.25</v>
      </c>
      <c r="E613">
        <v>42.75</v>
      </c>
      <c r="F613">
        <f t="shared" si="29"/>
        <v>36</v>
      </c>
      <c r="G613">
        <f t="shared" si="27"/>
        <v>0</v>
      </c>
      <c r="H613">
        <f t="shared" si="28"/>
        <v>0</v>
      </c>
    </row>
    <row r="614" spans="1:8" x14ac:dyDescent="0.35">
      <c r="A614" s="1">
        <v>39526</v>
      </c>
      <c r="B614" t="s">
        <v>166</v>
      </c>
      <c r="C614">
        <v>19</v>
      </c>
      <c r="D614">
        <v>2.15</v>
      </c>
      <c r="E614">
        <v>40.85</v>
      </c>
      <c r="F614">
        <f t="shared" si="29"/>
        <v>19</v>
      </c>
      <c r="G614">
        <f t="shared" si="27"/>
        <v>0</v>
      </c>
      <c r="H614">
        <f t="shared" si="28"/>
        <v>0</v>
      </c>
    </row>
    <row r="615" spans="1:8" x14ac:dyDescent="0.35">
      <c r="A615" s="1">
        <v>40810</v>
      </c>
      <c r="B615" t="s">
        <v>166</v>
      </c>
      <c r="C615">
        <v>8</v>
      </c>
      <c r="D615">
        <v>2.2000000000000002</v>
      </c>
      <c r="E615">
        <v>17.600000000000001</v>
      </c>
      <c r="F615">
        <f t="shared" si="29"/>
        <v>27</v>
      </c>
      <c r="G615">
        <f t="shared" si="27"/>
        <v>0</v>
      </c>
      <c r="H615">
        <f t="shared" si="28"/>
        <v>0</v>
      </c>
    </row>
    <row r="616" spans="1:8" x14ac:dyDescent="0.35">
      <c r="A616" s="1">
        <v>41060</v>
      </c>
      <c r="B616" t="s">
        <v>166</v>
      </c>
      <c r="C616">
        <v>12</v>
      </c>
      <c r="D616">
        <v>2.25</v>
      </c>
      <c r="E616">
        <v>27</v>
      </c>
      <c r="F616">
        <f t="shared" si="29"/>
        <v>39</v>
      </c>
      <c r="G616">
        <f t="shared" si="27"/>
        <v>0</v>
      </c>
      <c r="H616">
        <f t="shared" si="28"/>
        <v>0</v>
      </c>
    </row>
    <row r="617" spans="1:8" x14ac:dyDescent="0.35">
      <c r="A617" s="1">
        <v>39495</v>
      </c>
      <c r="B617" t="s">
        <v>158</v>
      </c>
      <c r="C617">
        <v>5</v>
      </c>
      <c r="D617">
        <v>2.15</v>
      </c>
      <c r="E617">
        <v>10.75</v>
      </c>
      <c r="F617">
        <f t="shared" si="29"/>
        <v>5</v>
      </c>
      <c r="G617">
        <f t="shared" si="27"/>
        <v>0</v>
      </c>
      <c r="H617">
        <f t="shared" si="28"/>
        <v>0</v>
      </c>
    </row>
    <row r="618" spans="1:8" x14ac:dyDescent="0.35">
      <c r="A618" s="1">
        <v>40349</v>
      </c>
      <c r="B618" t="s">
        <v>158</v>
      </c>
      <c r="C618">
        <v>6</v>
      </c>
      <c r="D618">
        <v>2.1</v>
      </c>
      <c r="E618">
        <v>12.600000000000001</v>
      </c>
      <c r="F618">
        <f t="shared" si="29"/>
        <v>11</v>
      </c>
      <c r="G618">
        <f t="shared" si="27"/>
        <v>0</v>
      </c>
      <c r="H618">
        <f t="shared" si="28"/>
        <v>0</v>
      </c>
    </row>
    <row r="619" spans="1:8" x14ac:dyDescent="0.35">
      <c r="A619" s="1">
        <v>40533</v>
      </c>
      <c r="B619" t="s">
        <v>158</v>
      </c>
      <c r="C619">
        <v>4</v>
      </c>
      <c r="D619">
        <v>2.1</v>
      </c>
      <c r="E619">
        <v>8.4</v>
      </c>
      <c r="F619">
        <f t="shared" si="29"/>
        <v>15</v>
      </c>
      <c r="G619">
        <f t="shared" si="27"/>
        <v>0</v>
      </c>
      <c r="H619">
        <f t="shared" si="28"/>
        <v>0</v>
      </c>
    </row>
    <row r="620" spans="1:8" x14ac:dyDescent="0.35">
      <c r="A620" s="1">
        <v>41719</v>
      </c>
      <c r="B620" t="s">
        <v>158</v>
      </c>
      <c r="C620">
        <v>16</v>
      </c>
      <c r="D620">
        <v>2.23</v>
      </c>
      <c r="E620">
        <v>35.68</v>
      </c>
      <c r="F620">
        <f t="shared" si="29"/>
        <v>31</v>
      </c>
      <c r="G620">
        <f t="shared" si="27"/>
        <v>0</v>
      </c>
      <c r="H620">
        <f t="shared" si="28"/>
        <v>0</v>
      </c>
    </row>
    <row r="621" spans="1:8" x14ac:dyDescent="0.35">
      <c r="A621" s="1">
        <v>38585</v>
      </c>
      <c r="B621" t="s">
        <v>75</v>
      </c>
      <c r="C621">
        <v>18</v>
      </c>
      <c r="D621">
        <v>2</v>
      </c>
      <c r="E621">
        <v>36</v>
      </c>
      <c r="F621">
        <f t="shared" si="29"/>
        <v>18</v>
      </c>
      <c r="G621">
        <f t="shared" si="27"/>
        <v>0</v>
      </c>
      <c r="H621">
        <f t="shared" si="28"/>
        <v>0</v>
      </c>
    </row>
    <row r="622" spans="1:8" x14ac:dyDescent="0.35">
      <c r="A622" s="1">
        <v>39474</v>
      </c>
      <c r="B622" t="s">
        <v>156</v>
      </c>
      <c r="C622">
        <v>6</v>
      </c>
      <c r="D622">
        <v>2.15</v>
      </c>
      <c r="E622">
        <v>12.899999999999999</v>
      </c>
      <c r="F622">
        <f t="shared" si="29"/>
        <v>6</v>
      </c>
      <c r="G622">
        <f t="shared" si="27"/>
        <v>0</v>
      </c>
      <c r="H622">
        <f t="shared" si="28"/>
        <v>0</v>
      </c>
    </row>
    <row r="623" spans="1:8" x14ac:dyDescent="0.35">
      <c r="A623" s="1">
        <v>41195</v>
      </c>
      <c r="B623" t="s">
        <v>156</v>
      </c>
      <c r="C623">
        <v>11</v>
      </c>
      <c r="D623">
        <v>2.25</v>
      </c>
      <c r="E623">
        <v>24.75</v>
      </c>
      <c r="F623">
        <f t="shared" si="29"/>
        <v>17</v>
      </c>
      <c r="G623">
        <f t="shared" si="27"/>
        <v>0</v>
      </c>
      <c r="H623">
        <f t="shared" si="28"/>
        <v>0</v>
      </c>
    </row>
    <row r="624" spans="1:8" x14ac:dyDescent="0.35">
      <c r="A624" s="1">
        <v>41447</v>
      </c>
      <c r="B624" t="s">
        <v>156</v>
      </c>
      <c r="C624">
        <v>9</v>
      </c>
      <c r="D624">
        <v>2.2200000000000002</v>
      </c>
      <c r="E624">
        <v>19.98</v>
      </c>
      <c r="F624">
        <f t="shared" si="29"/>
        <v>26</v>
      </c>
      <c r="G624">
        <f t="shared" si="27"/>
        <v>0</v>
      </c>
      <c r="H624">
        <f t="shared" si="28"/>
        <v>0</v>
      </c>
    </row>
    <row r="625" spans="1:8" x14ac:dyDescent="0.35">
      <c r="A625" s="1">
        <v>41545</v>
      </c>
      <c r="B625" t="s">
        <v>156</v>
      </c>
      <c r="C625">
        <v>4</v>
      </c>
      <c r="D625">
        <v>2.2200000000000002</v>
      </c>
      <c r="E625">
        <v>8.8800000000000008</v>
      </c>
      <c r="F625">
        <f t="shared" si="29"/>
        <v>30</v>
      </c>
      <c r="G625">
        <f t="shared" si="27"/>
        <v>0</v>
      </c>
      <c r="H625">
        <f t="shared" si="28"/>
        <v>0</v>
      </c>
    </row>
    <row r="626" spans="1:8" x14ac:dyDescent="0.35">
      <c r="A626" s="1">
        <v>39957</v>
      </c>
      <c r="B626" t="s">
        <v>189</v>
      </c>
      <c r="C626">
        <v>13</v>
      </c>
      <c r="D626">
        <v>2.13</v>
      </c>
      <c r="E626">
        <v>27.689999999999998</v>
      </c>
      <c r="F626">
        <f t="shared" si="29"/>
        <v>13</v>
      </c>
      <c r="G626">
        <f t="shared" si="27"/>
        <v>0</v>
      </c>
      <c r="H626">
        <f t="shared" si="28"/>
        <v>0</v>
      </c>
    </row>
    <row r="627" spans="1:8" x14ac:dyDescent="0.35">
      <c r="A627" s="1">
        <v>41012</v>
      </c>
      <c r="B627" t="s">
        <v>189</v>
      </c>
      <c r="C627">
        <v>3</v>
      </c>
      <c r="D627">
        <v>2.25</v>
      </c>
      <c r="E627">
        <v>6.75</v>
      </c>
      <c r="F627">
        <f t="shared" si="29"/>
        <v>16</v>
      </c>
      <c r="G627">
        <f t="shared" si="27"/>
        <v>0</v>
      </c>
      <c r="H627">
        <f t="shared" si="28"/>
        <v>0</v>
      </c>
    </row>
    <row r="628" spans="1:8" x14ac:dyDescent="0.35">
      <c r="A628" s="1">
        <v>38606</v>
      </c>
      <c r="B628" t="s">
        <v>81</v>
      </c>
      <c r="C628">
        <v>13</v>
      </c>
      <c r="D628">
        <v>2</v>
      </c>
      <c r="E628">
        <v>26</v>
      </c>
      <c r="F628">
        <f t="shared" si="29"/>
        <v>13</v>
      </c>
      <c r="G628">
        <f t="shared" si="27"/>
        <v>0</v>
      </c>
      <c r="H628">
        <f t="shared" si="28"/>
        <v>0</v>
      </c>
    </row>
    <row r="629" spans="1:8" x14ac:dyDescent="0.35">
      <c r="A629" s="1">
        <v>39029</v>
      </c>
      <c r="B629" t="s">
        <v>81</v>
      </c>
      <c r="C629">
        <v>10</v>
      </c>
      <c r="D629">
        <v>2.0499999999999998</v>
      </c>
      <c r="E629">
        <v>20.5</v>
      </c>
      <c r="F629">
        <f t="shared" si="29"/>
        <v>23</v>
      </c>
      <c r="G629">
        <f t="shared" si="27"/>
        <v>0</v>
      </c>
      <c r="H629">
        <f t="shared" si="28"/>
        <v>0</v>
      </c>
    </row>
    <row r="630" spans="1:8" x14ac:dyDescent="0.35">
      <c r="A630" s="1">
        <v>39499</v>
      </c>
      <c r="B630" t="s">
        <v>81</v>
      </c>
      <c r="C630">
        <v>12</v>
      </c>
      <c r="D630">
        <v>2.15</v>
      </c>
      <c r="E630">
        <v>25.799999999999997</v>
      </c>
      <c r="F630">
        <f t="shared" si="29"/>
        <v>35</v>
      </c>
      <c r="G630">
        <f t="shared" si="27"/>
        <v>0</v>
      </c>
      <c r="H630">
        <f t="shared" si="28"/>
        <v>0</v>
      </c>
    </row>
    <row r="631" spans="1:8" x14ac:dyDescent="0.35">
      <c r="A631" s="1">
        <v>41104</v>
      </c>
      <c r="B631" t="s">
        <v>81</v>
      </c>
      <c r="C631">
        <v>10</v>
      </c>
      <c r="D631">
        <v>2.25</v>
      </c>
      <c r="E631">
        <v>22.5</v>
      </c>
      <c r="F631">
        <f t="shared" si="29"/>
        <v>45</v>
      </c>
      <c r="G631">
        <f t="shared" si="27"/>
        <v>0</v>
      </c>
      <c r="H631">
        <f t="shared" si="28"/>
        <v>0</v>
      </c>
    </row>
    <row r="632" spans="1:8" x14ac:dyDescent="0.35">
      <c r="A632" s="1">
        <v>41817</v>
      </c>
      <c r="B632" t="s">
        <v>81</v>
      </c>
      <c r="C632">
        <v>11</v>
      </c>
      <c r="D632">
        <v>2.23</v>
      </c>
      <c r="E632">
        <v>24.53</v>
      </c>
      <c r="F632">
        <f t="shared" si="29"/>
        <v>56</v>
      </c>
      <c r="G632">
        <f t="shared" si="27"/>
        <v>0</v>
      </c>
      <c r="H632">
        <f t="shared" si="28"/>
        <v>0</v>
      </c>
    </row>
    <row r="633" spans="1:8" x14ac:dyDescent="0.35">
      <c r="A633" s="1">
        <v>38907</v>
      </c>
      <c r="B633" t="s">
        <v>119</v>
      </c>
      <c r="C633">
        <v>9</v>
      </c>
      <c r="D633">
        <v>2.0499999999999998</v>
      </c>
      <c r="E633">
        <v>18.45</v>
      </c>
      <c r="F633">
        <f t="shared" si="29"/>
        <v>9</v>
      </c>
      <c r="G633">
        <f t="shared" si="27"/>
        <v>0</v>
      </c>
      <c r="H633">
        <f t="shared" si="28"/>
        <v>0</v>
      </c>
    </row>
    <row r="634" spans="1:8" x14ac:dyDescent="0.35">
      <c r="A634" s="1">
        <v>39582</v>
      </c>
      <c r="B634" t="s">
        <v>169</v>
      </c>
      <c r="C634">
        <v>19</v>
      </c>
      <c r="D634">
        <v>2.15</v>
      </c>
      <c r="E634">
        <v>40.85</v>
      </c>
      <c r="F634">
        <f t="shared" si="29"/>
        <v>19</v>
      </c>
      <c r="G634">
        <f t="shared" si="27"/>
        <v>0</v>
      </c>
      <c r="H634">
        <f t="shared" si="28"/>
        <v>0</v>
      </c>
    </row>
    <row r="635" spans="1:8" x14ac:dyDescent="0.35">
      <c r="A635" s="1">
        <v>41492</v>
      </c>
      <c r="B635" t="s">
        <v>169</v>
      </c>
      <c r="C635">
        <v>2</v>
      </c>
      <c r="D635">
        <v>2.2200000000000002</v>
      </c>
      <c r="E635">
        <v>4.4400000000000004</v>
      </c>
      <c r="F635">
        <f t="shared" si="29"/>
        <v>21</v>
      </c>
      <c r="G635">
        <f t="shared" si="27"/>
        <v>0</v>
      </c>
      <c r="H635">
        <f t="shared" si="28"/>
        <v>0</v>
      </c>
    </row>
    <row r="636" spans="1:8" x14ac:dyDescent="0.35">
      <c r="A636" s="1">
        <v>41994</v>
      </c>
      <c r="B636" t="s">
        <v>169</v>
      </c>
      <c r="C636">
        <v>3</v>
      </c>
      <c r="D636">
        <v>2.23</v>
      </c>
      <c r="E636">
        <v>6.6899999999999995</v>
      </c>
      <c r="F636">
        <f t="shared" si="29"/>
        <v>24</v>
      </c>
      <c r="G636">
        <f t="shared" si="27"/>
        <v>0</v>
      </c>
      <c r="H636">
        <f t="shared" si="28"/>
        <v>0</v>
      </c>
    </row>
    <row r="637" spans="1:8" x14ac:dyDescent="0.35">
      <c r="A637" s="1">
        <v>38517</v>
      </c>
      <c r="B637" t="s">
        <v>57</v>
      </c>
      <c r="C637">
        <v>67</v>
      </c>
      <c r="D637">
        <v>2</v>
      </c>
      <c r="E637">
        <v>134</v>
      </c>
      <c r="F637">
        <f t="shared" si="29"/>
        <v>67</v>
      </c>
      <c r="G637">
        <f t="shared" si="27"/>
        <v>0</v>
      </c>
      <c r="H637">
        <f t="shared" si="28"/>
        <v>0</v>
      </c>
    </row>
    <row r="638" spans="1:8" x14ac:dyDescent="0.35">
      <c r="A638" s="1">
        <v>38570</v>
      </c>
      <c r="B638" t="s">
        <v>57</v>
      </c>
      <c r="C638">
        <v>84</v>
      </c>
      <c r="D638">
        <v>2</v>
      </c>
      <c r="E638">
        <v>168</v>
      </c>
      <c r="F638">
        <f t="shared" si="29"/>
        <v>151</v>
      </c>
      <c r="G638">
        <f t="shared" si="27"/>
        <v>0.05</v>
      </c>
      <c r="H638">
        <f t="shared" si="28"/>
        <v>4.2</v>
      </c>
    </row>
    <row r="639" spans="1:8" x14ac:dyDescent="0.35">
      <c r="A639" s="1">
        <v>38725</v>
      </c>
      <c r="B639" t="s">
        <v>57</v>
      </c>
      <c r="C639">
        <v>26</v>
      </c>
      <c r="D639">
        <v>2.0499999999999998</v>
      </c>
      <c r="E639">
        <v>53.3</v>
      </c>
      <c r="F639">
        <f t="shared" si="29"/>
        <v>177</v>
      </c>
      <c r="G639">
        <f t="shared" si="27"/>
        <v>0.05</v>
      </c>
      <c r="H639">
        <f t="shared" si="28"/>
        <v>1.3</v>
      </c>
    </row>
    <row r="640" spans="1:8" x14ac:dyDescent="0.35">
      <c r="A640" s="1">
        <v>38757</v>
      </c>
      <c r="B640" t="s">
        <v>57</v>
      </c>
      <c r="C640">
        <v>170</v>
      </c>
      <c r="D640">
        <v>2.0499999999999998</v>
      </c>
      <c r="E640">
        <v>348.49999999999994</v>
      </c>
      <c r="F640">
        <f t="shared" si="29"/>
        <v>347</v>
      </c>
      <c r="G640">
        <f t="shared" si="27"/>
        <v>0.05</v>
      </c>
      <c r="H640">
        <f t="shared" si="28"/>
        <v>8.5</v>
      </c>
    </row>
    <row r="641" spans="1:8" x14ac:dyDescent="0.35">
      <c r="A641" s="1">
        <v>38936</v>
      </c>
      <c r="B641" t="s">
        <v>57</v>
      </c>
      <c r="C641">
        <v>172</v>
      </c>
      <c r="D641">
        <v>2.0499999999999998</v>
      </c>
      <c r="E641">
        <v>352.59999999999997</v>
      </c>
      <c r="F641">
        <f t="shared" si="29"/>
        <v>519</v>
      </c>
      <c r="G641">
        <f t="shared" si="27"/>
        <v>0.05</v>
      </c>
      <c r="H641">
        <f t="shared" si="28"/>
        <v>8.6</v>
      </c>
    </row>
    <row r="642" spans="1:8" x14ac:dyDescent="0.35">
      <c r="A642" s="1">
        <v>38948</v>
      </c>
      <c r="B642" t="s">
        <v>57</v>
      </c>
      <c r="C642">
        <v>104</v>
      </c>
      <c r="D642">
        <v>2.0499999999999998</v>
      </c>
      <c r="E642">
        <v>213.2</v>
      </c>
      <c r="F642">
        <f t="shared" si="29"/>
        <v>623</v>
      </c>
      <c r="G642">
        <f t="shared" si="27"/>
        <v>0.05</v>
      </c>
      <c r="H642">
        <f t="shared" si="28"/>
        <v>5.2</v>
      </c>
    </row>
    <row r="643" spans="1:8" x14ac:dyDescent="0.35">
      <c r="A643" s="1">
        <v>38981</v>
      </c>
      <c r="B643" t="s">
        <v>57</v>
      </c>
      <c r="C643">
        <v>30</v>
      </c>
      <c r="D643">
        <v>2.0499999999999998</v>
      </c>
      <c r="E643">
        <v>61.499999999999993</v>
      </c>
      <c r="F643">
        <f t="shared" si="29"/>
        <v>653</v>
      </c>
      <c r="G643">
        <f t="shared" ref="G643:G706" si="30">IF(AND(F643&gt;=100, F643&lt;1000), 0.05, IF(AND(F643&gt;= 1000, F643&lt;10000), 0.1, IF(F643&gt;= 10000, 0.2, 0)))</f>
        <v>0.05</v>
      </c>
      <c r="H643">
        <f t="shared" ref="H643:H706" si="31">C643*G643</f>
        <v>1.5</v>
      </c>
    </row>
    <row r="644" spans="1:8" x14ac:dyDescent="0.35">
      <c r="A644" s="1">
        <v>39084</v>
      </c>
      <c r="B644" t="s">
        <v>57</v>
      </c>
      <c r="C644">
        <v>81</v>
      </c>
      <c r="D644">
        <v>2.09</v>
      </c>
      <c r="E644">
        <v>169.29</v>
      </c>
      <c r="F644">
        <f t="shared" ref="F644:F707" si="32">IF(B644=B643, C644+F643, C644)</f>
        <v>734</v>
      </c>
      <c r="G644">
        <f t="shared" si="30"/>
        <v>0.05</v>
      </c>
      <c r="H644">
        <f t="shared" si="31"/>
        <v>4.05</v>
      </c>
    </row>
    <row r="645" spans="1:8" x14ac:dyDescent="0.35">
      <c r="A645" s="1">
        <v>39250</v>
      </c>
      <c r="B645" t="s">
        <v>57</v>
      </c>
      <c r="C645">
        <v>118</v>
      </c>
      <c r="D645">
        <v>2.09</v>
      </c>
      <c r="E645">
        <v>246.61999999999998</v>
      </c>
      <c r="F645">
        <f t="shared" si="32"/>
        <v>852</v>
      </c>
      <c r="G645">
        <f t="shared" si="30"/>
        <v>0.05</v>
      </c>
      <c r="H645">
        <f t="shared" si="31"/>
        <v>5.9</v>
      </c>
    </row>
    <row r="646" spans="1:8" x14ac:dyDescent="0.35">
      <c r="A646" s="1">
        <v>39301</v>
      </c>
      <c r="B646" t="s">
        <v>57</v>
      </c>
      <c r="C646">
        <v>98</v>
      </c>
      <c r="D646">
        <v>2.09</v>
      </c>
      <c r="E646">
        <v>204.82</v>
      </c>
      <c r="F646">
        <f t="shared" si="32"/>
        <v>950</v>
      </c>
      <c r="G646">
        <f t="shared" si="30"/>
        <v>0.05</v>
      </c>
      <c r="H646">
        <f t="shared" si="31"/>
        <v>4.9000000000000004</v>
      </c>
    </row>
    <row r="647" spans="1:8" x14ac:dyDescent="0.35">
      <c r="A647" s="1">
        <v>39349</v>
      </c>
      <c r="B647" t="s">
        <v>57</v>
      </c>
      <c r="C647">
        <v>105</v>
      </c>
      <c r="D647">
        <v>2.09</v>
      </c>
      <c r="E647">
        <v>219.45</v>
      </c>
      <c r="F647">
        <f t="shared" si="32"/>
        <v>1055</v>
      </c>
      <c r="G647">
        <f t="shared" si="30"/>
        <v>0.1</v>
      </c>
      <c r="H647">
        <f t="shared" si="31"/>
        <v>10.5</v>
      </c>
    </row>
    <row r="648" spans="1:8" x14ac:dyDescent="0.35">
      <c r="A648" s="1">
        <v>39457</v>
      </c>
      <c r="B648" t="s">
        <v>57</v>
      </c>
      <c r="C648">
        <v>130</v>
      </c>
      <c r="D648">
        <v>2.15</v>
      </c>
      <c r="E648">
        <v>279.5</v>
      </c>
      <c r="F648">
        <f t="shared" si="32"/>
        <v>1185</v>
      </c>
      <c r="G648">
        <f t="shared" si="30"/>
        <v>0.1</v>
      </c>
      <c r="H648">
        <f t="shared" si="31"/>
        <v>13</v>
      </c>
    </row>
    <row r="649" spans="1:8" x14ac:dyDescent="0.35">
      <c r="A649" s="1">
        <v>39462</v>
      </c>
      <c r="B649" t="s">
        <v>57</v>
      </c>
      <c r="C649">
        <v>176</v>
      </c>
      <c r="D649">
        <v>2.15</v>
      </c>
      <c r="E649">
        <v>378.4</v>
      </c>
      <c r="F649">
        <f t="shared" si="32"/>
        <v>1361</v>
      </c>
      <c r="G649">
        <f t="shared" si="30"/>
        <v>0.1</v>
      </c>
      <c r="H649">
        <f t="shared" si="31"/>
        <v>17.600000000000001</v>
      </c>
    </row>
    <row r="650" spans="1:8" x14ac:dyDescent="0.35">
      <c r="A650" s="1">
        <v>39465</v>
      </c>
      <c r="B650" t="s">
        <v>57</v>
      </c>
      <c r="C650">
        <v>97</v>
      </c>
      <c r="D650">
        <v>2.15</v>
      </c>
      <c r="E650">
        <v>208.54999999999998</v>
      </c>
      <c r="F650">
        <f t="shared" si="32"/>
        <v>1458</v>
      </c>
      <c r="G650">
        <f t="shared" si="30"/>
        <v>0.1</v>
      </c>
      <c r="H650">
        <f t="shared" si="31"/>
        <v>9.7000000000000011</v>
      </c>
    </row>
    <row r="651" spans="1:8" x14ac:dyDescent="0.35">
      <c r="A651" s="1">
        <v>39572</v>
      </c>
      <c r="B651" t="s">
        <v>57</v>
      </c>
      <c r="C651">
        <v>44</v>
      </c>
      <c r="D651">
        <v>2.15</v>
      </c>
      <c r="E651">
        <v>94.6</v>
      </c>
      <c r="F651">
        <f t="shared" si="32"/>
        <v>1502</v>
      </c>
      <c r="G651">
        <f t="shared" si="30"/>
        <v>0.1</v>
      </c>
      <c r="H651">
        <f t="shared" si="31"/>
        <v>4.4000000000000004</v>
      </c>
    </row>
    <row r="652" spans="1:8" x14ac:dyDescent="0.35">
      <c r="A652" s="1">
        <v>39591</v>
      </c>
      <c r="B652" t="s">
        <v>57</v>
      </c>
      <c r="C652">
        <v>121</v>
      </c>
      <c r="D652">
        <v>2.15</v>
      </c>
      <c r="E652">
        <v>260.14999999999998</v>
      </c>
      <c r="F652">
        <f t="shared" si="32"/>
        <v>1623</v>
      </c>
      <c r="G652">
        <f t="shared" si="30"/>
        <v>0.1</v>
      </c>
      <c r="H652">
        <f t="shared" si="31"/>
        <v>12.100000000000001</v>
      </c>
    </row>
    <row r="653" spans="1:8" x14ac:dyDescent="0.35">
      <c r="A653" s="1">
        <v>39602</v>
      </c>
      <c r="B653" t="s">
        <v>57</v>
      </c>
      <c r="C653">
        <v>46</v>
      </c>
      <c r="D653">
        <v>2.15</v>
      </c>
      <c r="E653">
        <v>98.899999999999991</v>
      </c>
      <c r="F653">
        <f t="shared" si="32"/>
        <v>1669</v>
      </c>
      <c r="G653">
        <f t="shared" si="30"/>
        <v>0.1</v>
      </c>
      <c r="H653">
        <f t="shared" si="31"/>
        <v>4.6000000000000005</v>
      </c>
    </row>
    <row r="654" spans="1:8" x14ac:dyDescent="0.35">
      <c r="A654" s="1">
        <v>39605</v>
      </c>
      <c r="B654" t="s">
        <v>57</v>
      </c>
      <c r="C654">
        <v>98</v>
      </c>
      <c r="D654">
        <v>2.15</v>
      </c>
      <c r="E654">
        <v>210.7</v>
      </c>
      <c r="F654">
        <f t="shared" si="32"/>
        <v>1767</v>
      </c>
      <c r="G654">
        <f t="shared" si="30"/>
        <v>0.1</v>
      </c>
      <c r="H654">
        <f t="shared" si="31"/>
        <v>9.8000000000000007</v>
      </c>
    </row>
    <row r="655" spans="1:8" x14ac:dyDescent="0.35">
      <c r="A655" s="1">
        <v>39631</v>
      </c>
      <c r="B655" t="s">
        <v>57</v>
      </c>
      <c r="C655">
        <v>30</v>
      </c>
      <c r="D655">
        <v>2.15</v>
      </c>
      <c r="E655">
        <v>64.5</v>
      </c>
      <c r="F655">
        <f t="shared" si="32"/>
        <v>1797</v>
      </c>
      <c r="G655">
        <f t="shared" si="30"/>
        <v>0.1</v>
      </c>
      <c r="H655">
        <f t="shared" si="31"/>
        <v>3</v>
      </c>
    </row>
    <row r="656" spans="1:8" x14ac:dyDescent="0.35">
      <c r="A656" s="1">
        <v>39733</v>
      </c>
      <c r="B656" t="s">
        <v>57</v>
      </c>
      <c r="C656">
        <v>159</v>
      </c>
      <c r="D656">
        <v>2.15</v>
      </c>
      <c r="E656">
        <v>341.84999999999997</v>
      </c>
      <c r="F656">
        <f t="shared" si="32"/>
        <v>1956</v>
      </c>
      <c r="G656">
        <f t="shared" si="30"/>
        <v>0.1</v>
      </c>
      <c r="H656">
        <f t="shared" si="31"/>
        <v>15.9</v>
      </c>
    </row>
    <row r="657" spans="1:8" x14ac:dyDescent="0.35">
      <c r="A657" s="1">
        <v>39765</v>
      </c>
      <c r="B657" t="s">
        <v>57</v>
      </c>
      <c r="C657">
        <v>94</v>
      </c>
      <c r="D657">
        <v>2.15</v>
      </c>
      <c r="E657">
        <v>202.1</v>
      </c>
      <c r="F657">
        <f t="shared" si="32"/>
        <v>2050</v>
      </c>
      <c r="G657">
        <f t="shared" si="30"/>
        <v>0.1</v>
      </c>
      <c r="H657">
        <f t="shared" si="31"/>
        <v>9.4</v>
      </c>
    </row>
    <row r="658" spans="1:8" x14ac:dyDescent="0.35">
      <c r="A658" s="1">
        <v>39776</v>
      </c>
      <c r="B658" t="s">
        <v>57</v>
      </c>
      <c r="C658">
        <v>78</v>
      </c>
      <c r="D658">
        <v>2.15</v>
      </c>
      <c r="E658">
        <v>167.7</v>
      </c>
      <c r="F658">
        <f t="shared" si="32"/>
        <v>2128</v>
      </c>
      <c r="G658">
        <f t="shared" si="30"/>
        <v>0.1</v>
      </c>
      <c r="H658">
        <f t="shared" si="31"/>
        <v>7.8000000000000007</v>
      </c>
    </row>
    <row r="659" spans="1:8" x14ac:dyDescent="0.35">
      <c r="A659" s="1">
        <v>39831</v>
      </c>
      <c r="B659" t="s">
        <v>57</v>
      </c>
      <c r="C659">
        <v>153</v>
      </c>
      <c r="D659">
        <v>2.13</v>
      </c>
      <c r="E659">
        <v>325.89</v>
      </c>
      <c r="F659">
        <f t="shared" si="32"/>
        <v>2281</v>
      </c>
      <c r="G659">
        <f t="shared" si="30"/>
        <v>0.1</v>
      </c>
      <c r="H659">
        <f t="shared" si="31"/>
        <v>15.3</v>
      </c>
    </row>
    <row r="660" spans="1:8" x14ac:dyDescent="0.35">
      <c r="A660" s="1">
        <v>39918</v>
      </c>
      <c r="B660" t="s">
        <v>57</v>
      </c>
      <c r="C660">
        <v>107</v>
      </c>
      <c r="D660">
        <v>2.13</v>
      </c>
      <c r="E660">
        <v>227.91</v>
      </c>
      <c r="F660">
        <f t="shared" si="32"/>
        <v>2388</v>
      </c>
      <c r="G660">
        <f t="shared" si="30"/>
        <v>0.1</v>
      </c>
      <c r="H660">
        <f t="shared" si="31"/>
        <v>10.700000000000001</v>
      </c>
    </row>
    <row r="661" spans="1:8" x14ac:dyDescent="0.35">
      <c r="A661" s="1">
        <v>40031</v>
      </c>
      <c r="B661" t="s">
        <v>57</v>
      </c>
      <c r="C661">
        <v>100</v>
      </c>
      <c r="D661">
        <v>2.13</v>
      </c>
      <c r="E661">
        <v>213</v>
      </c>
      <c r="F661">
        <f t="shared" si="32"/>
        <v>2488</v>
      </c>
      <c r="G661">
        <f t="shared" si="30"/>
        <v>0.1</v>
      </c>
      <c r="H661">
        <f t="shared" si="31"/>
        <v>10</v>
      </c>
    </row>
    <row r="662" spans="1:8" x14ac:dyDescent="0.35">
      <c r="A662" s="1">
        <v>40033</v>
      </c>
      <c r="B662" t="s">
        <v>57</v>
      </c>
      <c r="C662">
        <v>200</v>
      </c>
      <c r="D662">
        <v>2.13</v>
      </c>
      <c r="E662">
        <v>426</v>
      </c>
      <c r="F662">
        <f t="shared" si="32"/>
        <v>2688</v>
      </c>
      <c r="G662">
        <f t="shared" si="30"/>
        <v>0.1</v>
      </c>
      <c r="H662">
        <f t="shared" si="31"/>
        <v>20</v>
      </c>
    </row>
    <row r="663" spans="1:8" x14ac:dyDescent="0.35">
      <c r="A663" s="1">
        <v>40085</v>
      </c>
      <c r="B663" t="s">
        <v>57</v>
      </c>
      <c r="C663">
        <v>179</v>
      </c>
      <c r="D663">
        <v>2.13</v>
      </c>
      <c r="E663">
        <v>381.27</v>
      </c>
      <c r="F663">
        <f t="shared" si="32"/>
        <v>2867</v>
      </c>
      <c r="G663">
        <f t="shared" si="30"/>
        <v>0.1</v>
      </c>
      <c r="H663">
        <f t="shared" si="31"/>
        <v>17.900000000000002</v>
      </c>
    </row>
    <row r="664" spans="1:8" x14ac:dyDescent="0.35">
      <c r="A664" s="1">
        <v>40267</v>
      </c>
      <c r="B664" t="s">
        <v>57</v>
      </c>
      <c r="C664">
        <v>146</v>
      </c>
      <c r="D664">
        <v>2.1</v>
      </c>
      <c r="E664">
        <v>306.60000000000002</v>
      </c>
      <c r="F664">
        <f t="shared" si="32"/>
        <v>3013</v>
      </c>
      <c r="G664">
        <f t="shared" si="30"/>
        <v>0.1</v>
      </c>
      <c r="H664">
        <f t="shared" si="31"/>
        <v>14.600000000000001</v>
      </c>
    </row>
    <row r="665" spans="1:8" x14ac:dyDescent="0.35">
      <c r="A665" s="1">
        <v>40568</v>
      </c>
      <c r="B665" t="s">
        <v>57</v>
      </c>
      <c r="C665">
        <v>25</v>
      </c>
      <c r="D665">
        <v>2.2000000000000002</v>
      </c>
      <c r="E665">
        <v>55.000000000000007</v>
      </c>
      <c r="F665">
        <f t="shared" si="32"/>
        <v>3038</v>
      </c>
      <c r="G665">
        <f t="shared" si="30"/>
        <v>0.1</v>
      </c>
      <c r="H665">
        <f t="shared" si="31"/>
        <v>2.5</v>
      </c>
    </row>
    <row r="666" spans="1:8" x14ac:dyDescent="0.35">
      <c r="A666" s="1">
        <v>40654</v>
      </c>
      <c r="B666" t="s">
        <v>57</v>
      </c>
      <c r="C666">
        <v>140</v>
      </c>
      <c r="D666">
        <v>2.2000000000000002</v>
      </c>
      <c r="E666">
        <v>308</v>
      </c>
      <c r="F666">
        <f t="shared" si="32"/>
        <v>3178</v>
      </c>
      <c r="G666">
        <f t="shared" si="30"/>
        <v>0.1</v>
      </c>
      <c r="H666">
        <f t="shared" si="31"/>
        <v>14</v>
      </c>
    </row>
    <row r="667" spans="1:8" x14ac:dyDescent="0.35">
      <c r="A667" s="1">
        <v>40718</v>
      </c>
      <c r="B667" t="s">
        <v>57</v>
      </c>
      <c r="C667">
        <v>170</v>
      </c>
      <c r="D667">
        <v>2.2000000000000002</v>
      </c>
      <c r="E667">
        <v>374.00000000000006</v>
      </c>
      <c r="F667">
        <f t="shared" si="32"/>
        <v>3348</v>
      </c>
      <c r="G667">
        <f t="shared" si="30"/>
        <v>0.1</v>
      </c>
      <c r="H667">
        <f t="shared" si="31"/>
        <v>17</v>
      </c>
    </row>
    <row r="668" spans="1:8" x14ac:dyDescent="0.35">
      <c r="A668" s="1">
        <v>40822</v>
      </c>
      <c r="B668" t="s">
        <v>57</v>
      </c>
      <c r="C668">
        <v>26</v>
      </c>
      <c r="D668">
        <v>2.2000000000000002</v>
      </c>
      <c r="E668">
        <v>57.2</v>
      </c>
      <c r="F668">
        <f t="shared" si="32"/>
        <v>3374</v>
      </c>
      <c r="G668">
        <f t="shared" si="30"/>
        <v>0.1</v>
      </c>
      <c r="H668">
        <f t="shared" si="31"/>
        <v>2.6</v>
      </c>
    </row>
    <row r="669" spans="1:8" x14ac:dyDescent="0.35">
      <c r="A669" s="1">
        <v>40850</v>
      </c>
      <c r="B669" t="s">
        <v>57</v>
      </c>
      <c r="C669">
        <v>46</v>
      </c>
      <c r="D669">
        <v>2.2000000000000002</v>
      </c>
      <c r="E669">
        <v>101.2</v>
      </c>
      <c r="F669">
        <f t="shared" si="32"/>
        <v>3420</v>
      </c>
      <c r="G669">
        <f t="shared" si="30"/>
        <v>0.1</v>
      </c>
      <c r="H669">
        <f t="shared" si="31"/>
        <v>4.6000000000000005</v>
      </c>
    </row>
    <row r="670" spans="1:8" x14ac:dyDescent="0.35">
      <c r="A670" s="1">
        <v>40865</v>
      </c>
      <c r="B670" t="s">
        <v>57</v>
      </c>
      <c r="C670">
        <v>130</v>
      </c>
      <c r="D670">
        <v>2.2000000000000002</v>
      </c>
      <c r="E670">
        <v>286</v>
      </c>
      <c r="F670">
        <f t="shared" si="32"/>
        <v>3550</v>
      </c>
      <c r="G670">
        <f t="shared" si="30"/>
        <v>0.1</v>
      </c>
      <c r="H670">
        <f t="shared" si="31"/>
        <v>13</v>
      </c>
    </row>
    <row r="671" spans="1:8" x14ac:dyDescent="0.35">
      <c r="A671" s="1">
        <v>41043</v>
      </c>
      <c r="B671" t="s">
        <v>57</v>
      </c>
      <c r="C671">
        <v>111</v>
      </c>
      <c r="D671">
        <v>2.25</v>
      </c>
      <c r="E671">
        <v>249.75</v>
      </c>
      <c r="F671">
        <f t="shared" si="32"/>
        <v>3661</v>
      </c>
      <c r="G671">
        <f t="shared" si="30"/>
        <v>0.1</v>
      </c>
      <c r="H671">
        <f t="shared" si="31"/>
        <v>11.100000000000001</v>
      </c>
    </row>
    <row r="672" spans="1:8" x14ac:dyDescent="0.35">
      <c r="A672" s="1">
        <v>41095</v>
      </c>
      <c r="B672" t="s">
        <v>57</v>
      </c>
      <c r="C672">
        <v>106</v>
      </c>
      <c r="D672">
        <v>2.25</v>
      </c>
      <c r="E672">
        <v>238.5</v>
      </c>
      <c r="F672">
        <f t="shared" si="32"/>
        <v>3767</v>
      </c>
      <c r="G672">
        <f t="shared" si="30"/>
        <v>0.1</v>
      </c>
      <c r="H672">
        <f t="shared" si="31"/>
        <v>10.600000000000001</v>
      </c>
    </row>
    <row r="673" spans="1:8" x14ac:dyDescent="0.35">
      <c r="A673" s="1">
        <v>41124</v>
      </c>
      <c r="B673" t="s">
        <v>57</v>
      </c>
      <c r="C673">
        <v>170</v>
      </c>
      <c r="D673">
        <v>2.25</v>
      </c>
      <c r="E673">
        <v>382.5</v>
      </c>
      <c r="F673">
        <f t="shared" si="32"/>
        <v>3937</v>
      </c>
      <c r="G673">
        <f t="shared" si="30"/>
        <v>0.1</v>
      </c>
      <c r="H673">
        <f t="shared" si="31"/>
        <v>17</v>
      </c>
    </row>
    <row r="674" spans="1:8" x14ac:dyDescent="0.35">
      <c r="A674" s="1">
        <v>41137</v>
      </c>
      <c r="B674" t="s">
        <v>57</v>
      </c>
      <c r="C674">
        <v>64</v>
      </c>
      <c r="D674">
        <v>2.25</v>
      </c>
      <c r="E674">
        <v>144</v>
      </c>
      <c r="F674">
        <f t="shared" si="32"/>
        <v>4001</v>
      </c>
      <c r="G674">
        <f t="shared" si="30"/>
        <v>0.1</v>
      </c>
      <c r="H674">
        <f t="shared" si="31"/>
        <v>6.4</v>
      </c>
    </row>
    <row r="675" spans="1:8" x14ac:dyDescent="0.35">
      <c r="A675" s="1">
        <v>41287</v>
      </c>
      <c r="B675" t="s">
        <v>57</v>
      </c>
      <c r="C675">
        <v>37</v>
      </c>
      <c r="D675">
        <v>2.2200000000000002</v>
      </c>
      <c r="E675">
        <v>82.14</v>
      </c>
      <c r="F675">
        <f t="shared" si="32"/>
        <v>4038</v>
      </c>
      <c r="G675">
        <f t="shared" si="30"/>
        <v>0.1</v>
      </c>
      <c r="H675">
        <f t="shared" si="31"/>
        <v>3.7</v>
      </c>
    </row>
    <row r="676" spans="1:8" x14ac:dyDescent="0.35">
      <c r="A676" s="1">
        <v>41668</v>
      </c>
      <c r="B676" t="s">
        <v>57</v>
      </c>
      <c r="C676">
        <v>118</v>
      </c>
      <c r="D676">
        <v>2.23</v>
      </c>
      <c r="E676">
        <v>263.14</v>
      </c>
      <c r="F676">
        <f t="shared" si="32"/>
        <v>4156</v>
      </c>
      <c r="G676">
        <f t="shared" si="30"/>
        <v>0.1</v>
      </c>
      <c r="H676">
        <f t="shared" si="31"/>
        <v>11.8</v>
      </c>
    </row>
    <row r="677" spans="1:8" x14ac:dyDescent="0.35">
      <c r="A677" s="1">
        <v>41741</v>
      </c>
      <c r="B677" t="s">
        <v>57</v>
      </c>
      <c r="C677">
        <v>166</v>
      </c>
      <c r="D677">
        <v>2.23</v>
      </c>
      <c r="E677">
        <v>370.18</v>
      </c>
      <c r="F677">
        <f t="shared" si="32"/>
        <v>4322</v>
      </c>
      <c r="G677">
        <f t="shared" si="30"/>
        <v>0.1</v>
      </c>
      <c r="H677">
        <f t="shared" si="31"/>
        <v>16.600000000000001</v>
      </c>
    </row>
    <row r="678" spans="1:8" x14ac:dyDescent="0.35">
      <c r="A678" s="1">
        <v>41743</v>
      </c>
      <c r="B678" t="s">
        <v>57</v>
      </c>
      <c r="C678">
        <v>121</v>
      </c>
      <c r="D678">
        <v>2.23</v>
      </c>
      <c r="E678">
        <v>269.83</v>
      </c>
      <c r="F678">
        <f t="shared" si="32"/>
        <v>4443</v>
      </c>
      <c r="G678">
        <f t="shared" si="30"/>
        <v>0.1</v>
      </c>
      <c r="H678">
        <f t="shared" si="31"/>
        <v>12.100000000000001</v>
      </c>
    </row>
    <row r="679" spans="1:8" x14ac:dyDescent="0.35">
      <c r="A679" s="1">
        <v>41868</v>
      </c>
      <c r="B679" t="s">
        <v>57</v>
      </c>
      <c r="C679">
        <v>35</v>
      </c>
      <c r="D679">
        <v>2.23</v>
      </c>
      <c r="E679">
        <v>78.05</v>
      </c>
      <c r="F679">
        <f t="shared" si="32"/>
        <v>4478</v>
      </c>
      <c r="G679">
        <f t="shared" si="30"/>
        <v>0.1</v>
      </c>
      <c r="H679">
        <f t="shared" si="31"/>
        <v>3.5</v>
      </c>
    </row>
    <row r="680" spans="1:8" x14ac:dyDescent="0.35">
      <c r="A680" s="1">
        <v>41945</v>
      </c>
      <c r="B680" t="s">
        <v>57</v>
      </c>
      <c r="C680">
        <v>171</v>
      </c>
      <c r="D680">
        <v>2.23</v>
      </c>
      <c r="E680">
        <v>381.33</v>
      </c>
      <c r="F680">
        <f t="shared" si="32"/>
        <v>4649</v>
      </c>
      <c r="G680">
        <f t="shared" si="30"/>
        <v>0.1</v>
      </c>
      <c r="H680">
        <f t="shared" si="31"/>
        <v>17.100000000000001</v>
      </c>
    </row>
    <row r="681" spans="1:8" x14ac:dyDescent="0.35">
      <c r="A681" s="1">
        <v>41950</v>
      </c>
      <c r="B681" t="s">
        <v>57</v>
      </c>
      <c r="C681">
        <v>179</v>
      </c>
      <c r="D681">
        <v>2.23</v>
      </c>
      <c r="E681">
        <v>399.17</v>
      </c>
      <c r="F681">
        <f t="shared" si="32"/>
        <v>4828</v>
      </c>
      <c r="G681">
        <f t="shared" si="30"/>
        <v>0.1</v>
      </c>
      <c r="H681">
        <f t="shared" si="31"/>
        <v>17.900000000000002</v>
      </c>
    </row>
    <row r="682" spans="1:8" x14ac:dyDescent="0.35">
      <c r="A682" s="1">
        <v>41992</v>
      </c>
      <c r="B682" t="s">
        <v>57</v>
      </c>
      <c r="C682">
        <v>98</v>
      </c>
      <c r="D682">
        <v>2.23</v>
      </c>
      <c r="E682">
        <v>218.54</v>
      </c>
      <c r="F682">
        <f t="shared" si="32"/>
        <v>4926</v>
      </c>
      <c r="G682">
        <f t="shared" si="30"/>
        <v>0.1</v>
      </c>
      <c r="H682">
        <f t="shared" si="31"/>
        <v>9.8000000000000007</v>
      </c>
    </row>
    <row r="683" spans="1:8" x14ac:dyDescent="0.35">
      <c r="A683" s="1">
        <v>40246</v>
      </c>
      <c r="B683" t="s">
        <v>210</v>
      </c>
      <c r="C683">
        <v>7</v>
      </c>
      <c r="D683">
        <v>2.1</v>
      </c>
      <c r="E683">
        <v>14.700000000000001</v>
      </c>
      <c r="F683">
        <f t="shared" si="32"/>
        <v>7</v>
      </c>
      <c r="G683">
        <f t="shared" si="30"/>
        <v>0</v>
      </c>
      <c r="H683">
        <f t="shared" si="31"/>
        <v>0</v>
      </c>
    </row>
    <row r="684" spans="1:8" x14ac:dyDescent="0.35">
      <c r="A684" s="1">
        <v>41283</v>
      </c>
      <c r="B684" t="s">
        <v>210</v>
      </c>
      <c r="C684">
        <v>16</v>
      </c>
      <c r="D684">
        <v>2.2200000000000002</v>
      </c>
      <c r="E684">
        <v>35.520000000000003</v>
      </c>
      <c r="F684">
        <f t="shared" si="32"/>
        <v>23</v>
      </c>
      <c r="G684">
        <f t="shared" si="30"/>
        <v>0</v>
      </c>
      <c r="H684">
        <f t="shared" si="31"/>
        <v>0</v>
      </c>
    </row>
    <row r="685" spans="1:8" x14ac:dyDescent="0.35">
      <c r="A685" s="1">
        <v>38780</v>
      </c>
      <c r="B685" t="s">
        <v>99</v>
      </c>
      <c r="C685">
        <v>16</v>
      </c>
      <c r="D685">
        <v>2.0499999999999998</v>
      </c>
      <c r="E685">
        <v>32.799999999999997</v>
      </c>
      <c r="F685">
        <f t="shared" si="32"/>
        <v>16</v>
      </c>
      <c r="G685">
        <f t="shared" si="30"/>
        <v>0</v>
      </c>
      <c r="H685">
        <f t="shared" si="31"/>
        <v>0</v>
      </c>
    </row>
    <row r="686" spans="1:8" x14ac:dyDescent="0.35">
      <c r="A686" s="1">
        <v>38853</v>
      </c>
      <c r="B686" t="s">
        <v>99</v>
      </c>
      <c r="C686">
        <v>13</v>
      </c>
      <c r="D686">
        <v>2.0499999999999998</v>
      </c>
      <c r="E686">
        <v>26.65</v>
      </c>
      <c r="F686">
        <f t="shared" si="32"/>
        <v>29</v>
      </c>
      <c r="G686">
        <f t="shared" si="30"/>
        <v>0</v>
      </c>
      <c r="H686">
        <f t="shared" si="31"/>
        <v>0</v>
      </c>
    </row>
    <row r="687" spans="1:8" x14ac:dyDescent="0.35">
      <c r="A687" s="1">
        <v>40084</v>
      </c>
      <c r="B687" t="s">
        <v>99</v>
      </c>
      <c r="C687">
        <v>5</v>
      </c>
      <c r="D687">
        <v>2.13</v>
      </c>
      <c r="E687">
        <v>10.649999999999999</v>
      </c>
      <c r="F687">
        <f t="shared" si="32"/>
        <v>34</v>
      </c>
      <c r="G687">
        <f t="shared" si="30"/>
        <v>0</v>
      </c>
      <c r="H687">
        <f t="shared" si="31"/>
        <v>0</v>
      </c>
    </row>
    <row r="688" spans="1:8" x14ac:dyDescent="0.35">
      <c r="A688" s="1">
        <v>41639</v>
      </c>
      <c r="B688" t="s">
        <v>99</v>
      </c>
      <c r="C688">
        <v>8</v>
      </c>
      <c r="D688">
        <v>2.2200000000000002</v>
      </c>
      <c r="E688">
        <v>17.760000000000002</v>
      </c>
      <c r="F688">
        <f t="shared" si="32"/>
        <v>42</v>
      </c>
      <c r="G688">
        <f t="shared" si="30"/>
        <v>0</v>
      </c>
      <c r="H688">
        <f t="shared" si="31"/>
        <v>0</v>
      </c>
    </row>
    <row r="689" spans="1:8" x14ac:dyDescent="0.35">
      <c r="A689" s="1">
        <v>40361</v>
      </c>
      <c r="B689" t="s">
        <v>215</v>
      </c>
      <c r="C689">
        <v>13</v>
      </c>
      <c r="D689">
        <v>2.1</v>
      </c>
      <c r="E689">
        <v>27.3</v>
      </c>
      <c r="F689">
        <f t="shared" si="32"/>
        <v>13</v>
      </c>
      <c r="G689">
        <f t="shared" si="30"/>
        <v>0</v>
      </c>
      <c r="H689">
        <f t="shared" si="31"/>
        <v>0</v>
      </c>
    </row>
    <row r="690" spans="1:8" x14ac:dyDescent="0.35">
      <c r="A690" s="1">
        <v>41167</v>
      </c>
      <c r="B690" t="s">
        <v>232</v>
      </c>
      <c r="C690">
        <v>20</v>
      </c>
      <c r="D690">
        <v>2.25</v>
      </c>
      <c r="E690">
        <v>45</v>
      </c>
      <c r="F690">
        <f t="shared" si="32"/>
        <v>20</v>
      </c>
      <c r="G690">
        <f t="shared" si="30"/>
        <v>0</v>
      </c>
      <c r="H690">
        <f t="shared" si="31"/>
        <v>0</v>
      </c>
    </row>
    <row r="691" spans="1:8" x14ac:dyDescent="0.35">
      <c r="A691" s="1">
        <v>38412</v>
      </c>
      <c r="B691" t="s">
        <v>26</v>
      </c>
      <c r="C691">
        <v>204</v>
      </c>
      <c r="D691">
        <v>2</v>
      </c>
      <c r="E691">
        <v>408</v>
      </c>
      <c r="F691">
        <f t="shared" si="32"/>
        <v>204</v>
      </c>
      <c r="G691">
        <f t="shared" si="30"/>
        <v>0.05</v>
      </c>
      <c r="H691">
        <f t="shared" si="31"/>
        <v>10.200000000000001</v>
      </c>
    </row>
    <row r="692" spans="1:8" x14ac:dyDescent="0.35">
      <c r="A692" s="1">
        <v>38670</v>
      </c>
      <c r="B692" t="s">
        <v>26</v>
      </c>
      <c r="C692">
        <v>383</v>
      </c>
      <c r="D692">
        <v>2</v>
      </c>
      <c r="E692">
        <v>766</v>
      </c>
      <c r="F692">
        <f t="shared" si="32"/>
        <v>587</v>
      </c>
      <c r="G692">
        <f t="shared" si="30"/>
        <v>0.05</v>
      </c>
      <c r="H692">
        <f t="shared" si="31"/>
        <v>19.150000000000002</v>
      </c>
    </row>
    <row r="693" spans="1:8" x14ac:dyDescent="0.35">
      <c r="A693" s="1">
        <v>38824</v>
      </c>
      <c r="B693" t="s">
        <v>26</v>
      </c>
      <c r="C693">
        <v>127</v>
      </c>
      <c r="D693">
        <v>2.0499999999999998</v>
      </c>
      <c r="E693">
        <v>260.34999999999997</v>
      </c>
      <c r="F693">
        <f t="shared" si="32"/>
        <v>714</v>
      </c>
      <c r="G693">
        <f t="shared" si="30"/>
        <v>0.05</v>
      </c>
      <c r="H693">
        <f t="shared" si="31"/>
        <v>6.3500000000000005</v>
      </c>
    </row>
    <row r="694" spans="1:8" x14ac:dyDescent="0.35">
      <c r="A694" s="1">
        <v>38857</v>
      </c>
      <c r="B694" t="s">
        <v>26</v>
      </c>
      <c r="C694">
        <v>412</v>
      </c>
      <c r="D694">
        <v>2.0499999999999998</v>
      </c>
      <c r="E694">
        <v>844.59999999999991</v>
      </c>
      <c r="F694">
        <f t="shared" si="32"/>
        <v>1126</v>
      </c>
      <c r="G694">
        <f t="shared" si="30"/>
        <v>0.1</v>
      </c>
      <c r="H694">
        <f t="shared" si="31"/>
        <v>41.2</v>
      </c>
    </row>
    <row r="695" spans="1:8" x14ac:dyDescent="0.35">
      <c r="A695" s="1">
        <v>39263</v>
      </c>
      <c r="B695" t="s">
        <v>26</v>
      </c>
      <c r="C695">
        <v>291</v>
      </c>
      <c r="D695">
        <v>2.09</v>
      </c>
      <c r="E695">
        <v>608.18999999999994</v>
      </c>
      <c r="F695">
        <f t="shared" si="32"/>
        <v>1417</v>
      </c>
      <c r="G695">
        <f t="shared" si="30"/>
        <v>0.1</v>
      </c>
      <c r="H695">
        <f t="shared" si="31"/>
        <v>29.1</v>
      </c>
    </row>
    <row r="696" spans="1:8" x14ac:dyDescent="0.35">
      <c r="A696" s="1">
        <v>39318</v>
      </c>
      <c r="B696" t="s">
        <v>26</v>
      </c>
      <c r="C696">
        <v>445</v>
      </c>
      <c r="D696">
        <v>2.09</v>
      </c>
      <c r="E696">
        <v>930.05</v>
      </c>
      <c r="F696">
        <f t="shared" si="32"/>
        <v>1862</v>
      </c>
      <c r="G696">
        <f t="shared" si="30"/>
        <v>0.1</v>
      </c>
      <c r="H696">
        <f t="shared" si="31"/>
        <v>44.5</v>
      </c>
    </row>
    <row r="697" spans="1:8" x14ac:dyDescent="0.35">
      <c r="A697" s="1">
        <v>39371</v>
      </c>
      <c r="B697" t="s">
        <v>26</v>
      </c>
      <c r="C697">
        <v>369</v>
      </c>
      <c r="D697">
        <v>2.09</v>
      </c>
      <c r="E697">
        <v>771.20999999999992</v>
      </c>
      <c r="F697">
        <f t="shared" si="32"/>
        <v>2231</v>
      </c>
      <c r="G697">
        <f t="shared" si="30"/>
        <v>0.1</v>
      </c>
      <c r="H697">
        <f t="shared" si="31"/>
        <v>36.9</v>
      </c>
    </row>
    <row r="698" spans="1:8" x14ac:dyDescent="0.35">
      <c r="A698" s="1">
        <v>39456</v>
      </c>
      <c r="B698" t="s">
        <v>26</v>
      </c>
      <c r="C698">
        <v>412</v>
      </c>
      <c r="D698">
        <v>2.15</v>
      </c>
      <c r="E698">
        <v>885.8</v>
      </c>
      <c r="F698">
        <f t="shared" si="32"/>
        <v>2643</v>
      </c>
      <c r="G698">
        <f t="shared" si="30"/>
        <v>0.1</v>
      </c>
      <c r="H698">
        <f t="shared" si="31"/>
        <v>41.2</v>
      </c>
    </row>
    <row r="699" spans="1:8" x14ac:dyDescent="0.35">
      <c r="A699" s="1">
        <v>39481</v>
      </c>
      <c r="B699" t="s">
        <v>26</v>
      </c>
      <c r="C699">
        <v>171</v>
      </c>
      <c r="D699">
        <v>2.15</v>
      </c>
      <c r="E699">
        <v>367.65</v>
      </c>
      <c r="F699">
        <f t="shared" si="32"/>
        <v>2814</v>
      </c>
      <c r="G699">
        <f t="shared" si="30"/>
        <v>0.1</v>
      </c>
      <c r="H699">
        <f t="shared" si="31"/>
        <v>17.100000000000001</v>
      </c>
    </row>
    <row r="700" spans="1:8" x14ac:dyDescent="0.35">
      <c r="A700" s="1">
        <v>39484</v>
      </c>
      <c r="B700" t="s">
        <v>26</v>
      </c>
      <c r="C700">
        <v>365</v>
      </c>
      <c r="D700">
        <v>2.15</v>
      </c>
      <c r="E700">
        <v>784.75</v>
      </c>
      <c r="F700">
        <f t="shared" si="32"/>
        <v>3179</v>
      </c>
      <c r="G700">
        <f t="shared" si="30"/>
        <v>0.1</v>
      </c>
      <c r="H700">
        <f t="shared" si="31"/>
        <v>36.5</v>
      </c>
    </row>
    <row r="701" spans="1:8" x14ac:dyDescent="0.35">
      <c r="A701" s="1">
        <v>39544</v>
      </c>
      <c r="B701" t="s">
        <v>26</v>
      </c>
      <c r="C701">
        <v>176</v>
      </c>
      <c r="D701">
        <v>2.15</v>
      </c>
      <c r="E701">
        <v>378.4</v>
      </c>
      <c r="F701">
        <f t="shared" si="32"/>
        <v>3355</v>
      </c>
      <c r="G701">
        <f t="shared" si="30"/>
        <v>0.1</v>
      </c>
      <c r="H701">
        <f t="shared" si="31"/>
        <v>17.600000000000001</v>
      </c>
    </row>
    <row r="702" spans="1:8" x14ac:dyDescent="0.35">
      <c r="A702" s="1">
        <v>39764</v>
      </c>
      <c r="B702" t="s">
        <v>26</v>
      </c>
      <c r="C702">
        <v>226</v>
      </c>
      <c r="D702">
        <v>2.15</v>
      </c>
      <c r="E702">
        <v>485.9</v>
      </c>
      <c r="F702">
        <f t="shared" si="32"/>
        <v>3581</v>
      </c>
      <c r="G702">
        <f t="shared" si="30"/>
        <v>0.1</v>
      </c>
      <c r="H702">
        <f t="shared" si="31"/>
        <v>22.6</v>
      </c>
    </row>
    <row r="703" spans="1:8" x14ac:dyDescent="0.35">
      <c r="A703" s="1">
        <v>39859</v>
      </c>
      <c r="B703" t="s">
        <v>26</v>
      </c>
      <c r="C703">
        <v>284</v>
      </c>
      <c r="D703">
        <v>2.13</v>
      </c>
      <c r="E703">
        <v>604.91999999999996</v>
      </c>
      <c r="F703">
        <f t="shared" si="32"/>
        <v>3865</v>
      </c>
      <c r="G703">
        <f t="shared" si="30"/>
        <v>0.1</v>
      </c>
      <c r="H703">
        <f t="shared" si="31"/>
        <v>28.400000000000002</v>
      </c>
    </row>
    <row r="704" spans="1:8" x14ac:dyDescent="0.35">
      <c r="A704" s="1">
        <v>40381</v>
      </c>
      <c r="B704" t="s">
        <v>26</v>
      </c>
      <c r="C704">
        <v>138</v>
      </c>
      <c r="D704">
        <v>2.1</v>
      </c>
      <c r="E704">
        <v>289.8</v>
      </c>
      <c r="F704">
        <f t="shared" si="32"/>
        <v>4003</v>
      </c>
      <c r="G704">
        <f t="shared" si="30"/>
        <v>0.1</v>
      </c>
      <c r="H704">
        <f t="shared" si="31"/>
        <v>13.8</v>
      </c>
    </row>
    <row r="705" spans="1:8" x14ac:dyDescent="0.35">
      <c r="A705" s="1">
        <v>40701</v>
      </c>
      <c r="B705" t="s">
        <v>26</v>
      </c>
      <c r="C705">
        <v>110</v>
      </c>
      <c r="D705">
        <v>2.2000000000000002</v>
      </c>
      <c r="E705">
        <v>242.00000000000003</v>
      </c>
      <c r="F705">
        <f t="shared" si="32"/>
        <v>4113</v>
      </c>
      <c r="G705">
        <f t="shared" si="30"/>
        <v>0.1</v>
      </c>
      <c r="H705">
        <f t="shared" si="31"/>
        <v>11</v>
      </c>
    </row>
    <row r="706" spans="1:8" x14ac:dyDescent="0.35">
      <c r="A706" s="1">
        <v>40789</v>
      </c>
      <c r="B706" t="s">
        <v>26</v>
      </c>
      <c r="C706">
        <v>310</v>
      </c>
      <c r="D706">
        <v>2.2000000000000002</v>
      </c>
      <c r="E706">
        <v>682</v>
      </c>
      <c r="F706">
        <f t="shared" si="32"/>
        <v>4423</v>
      </c>
      <c r="G706">
        <f t="shared" si="30"/>
        <v>0.1</v>
      </c>
      <c r="H706">
        <f t="shared" si="31"/>
        <v>31</v>
      </c>
    </row>
    <row r="707" spans="1:8" x14ac:dyDescent="0.35">
      <c r="A707" s="1">
        <v>40800</v>
      </c>
      <c r="B707" t="s">
        <v>26</v>
      </c>
      <c r="C707">
        <v>230</v>
      </c>
      <c r="D707">
        <v>2.2000000000000002</v>
      </c>
      <c r="E707">
        <v>506.00000000000006</v>
      </c>
      <c r="F707">
        <f t="shared" si="32"/>
        <v>4653</v>
      </c>
      <c r="G707">
        <f t="shared" ref="G707:G770" si="33">IF(AND(F707&gt;=100, F707&lt;1000), 0.05, IF(AND(F707&gt;= 1000, F707&lt;10000), 0.1, IF(F707&gt;= 10000, 0.2, 0)))</f>
        <v>0.1</v>
      </c>
      <c r="H707">
        <f t="shared" ref="H707:H770" si="34">C707*G707</f>
        <v>23</v>
      </c>
    </row>
    <row r="708" spans="1:8" x14ac:dyDescent="0.35">
      <c r="A708" s="1">
        <v>40895</v>
      </c>
      <c r="B708" t="s">
        <v>26</v>
      </c>
      <c r="C708">
        <v>236</v>
      </c>
      <c r="D708">
        <v>2.2000000000000002</v>
      </c>
      <c r="E708">
        <v>519.20000000000005</v>
      </c>
      <c r="F708">
        <f t="shared" ref="F708:F771" si="35">IF(B708=B707, C708+F707, C708)</f>
        <v>4889</v>
      </c>
      <c r="G708">
        <f t="shared" si="33"/>
        <v>0.1</v>
      </c>
      <c r="H708">
        <f t="shared" si="34"/>
        <v>23.6</v>
      </c>
    </row>
    <row r="709" spans="1:8" x14ac:dyDescent="0.35">
      <c r="A709" s="1">
        <v>41130</v>
      </c>
      <c r="B709" t="s">
        <v>26</v>
      </c>
      <c r="C709">
        <v>190</v>
      </c>
      <c r="D709">
        <v>2.25</v>
      </c>
      <c r="E709">
        <v>427.5</v>
      </c>
      <c r="F709">
        <f t="shared" si="35"/>
        <v>5079</v>
      </c>
      <c r="G709">
        <f t="shared" si="33"/>
        <v>0.1</v>
      </c>
      <c r="H709">
        <f t="shared" si="34"/>
        <v>19</v>
      </c>
    </row>
    <row r="710" spans="1:8" x14ac:dyDescent="0.35">
      <c r="A710" s="1">
        <v>41770</v>
      </c>
      <c r="B710" t="s">
        <v>26</v>
      </c>
      <c r="C710">
        <v>386</v>
      </c>
      <c r="D710">
        <v>2.23</v>
      </c>
      <c r="E710">
        <v>860.78</v>
      </c>
      <c r="F710">
        <f t="shared" si="35"/>
        <v>5465</v>
      </c>
      <c r="G710">
        <f t="shared" si="33"/>
        <v>0.1</v>
      </c>
      <c r="H710">
        <f t="shared" si="34"/>
        <v>38.6</v>
      </c>
    </row>
    <row r="711" spans="1:8" x14ac:dyDescent="0.35">
      <c r="A711" s="1">
        <v>41978</v>
      </c>
      <c r="B711" t="s">
        <v>26</v>
      </c>
      <c r="C711">
        <v>332</v>
      </c>
      <c r="D711">
        <v>2.23</v>
      </c>
      <c r="E711">
        <v>740.36</v>
      </c>
      <c r="F711">
        <f t="shared" si="35"/>
        <v>5797</v>
      </c>
      <c r="G711">
        <f t="shared" si="33"/>
        <v>0.1</v>
      </c>
      <c r="H711">
        <f t="shared" si="34"/>
        <v>33.200000000000003</v>
      </c>
    </row>
    <row r="712" spans="1:8" x14ac:dyDescent="0.35">
      <c r="A712" s="1">
        <v>39834</v>
      </c>
      <c r="B712" t="s">
        <v>181</v>
      </c>
      <c r="C712">
        <v>16</v>
      </c>
      <c r="D712">
        <v>2.13</v>
      </c>
      <c r="E712">
        <v>34.08</v>
      </c>
      <c r="F712">
        <f t="shared" si="35"/>
        <v>16</v>
      </c>
      <c r="G712">
        <f t="shared" si="33"/>
        <v>0</v>
      </c>
      <c r="H712">
        <f t="shared" si="34"/>
        <v>0</v>
      </c>
    </row>
    <row r="713" spans="1:8" x14ac:dyDescent="0.35">
      <c r="A713" s="1">
        <v>38589</v>
      </c>
      <c r="B713" t="s">
        <v>76</v>
      </c>
      <c r="C713">
        <v>11</v>
      </c>
      <c r="D713">
        <v>2</v>
      </c>
      <c r="E713">
        <v>22</v>
      </c>
      <c r="F713">
        <f t="shared" si="35"/>
        <v>11</v>
      </c>
      <c r="G713">
        <f t="shared" si="33"/>
        <v>0</v>
      </c>
      <c r="H713">
        <f t="shared" si="34"/>
        <v>0</v>
      </c>
    </row>
    <row r="714" spans="1:8" x14ac:dyDescent="0.35">
      <c r="A714" s="1">
        <v>40103</v>
      </c>
      <c r="B714" t="s">
        <v>76</v>
      </c>
      <c r="C714">
        <v>6</v>
      </c>
      <c r="D714">
        <v>2.13</v>
      </c>
      <c r="E714">
        <v>12.78</v>
      </c>
      <c r="F714">
        <f t="shared" si="35"/>
        <v>17</v>
      </c>
      <c r="G714">
        <f t="shared" si="33"/>
        <v>0</v>
      </c>
      <c r="H714">
        <f t="shared" si="34"/>
        <v>0</v>
      </c>
    </row>
    <row r="715" spans="1:8" x14ac:dyDescent="0.35">
      <c r="A715" s="1">
        <v>40992</v>
      </c>
      <c r="B715" t="s">
        <v>76</v>
      </c>
      <c r="C715">
        <v>11</v>
      </c>
      <c r="D715">
        <v>2.25</v>
      </c>
      <c r="E715">
        <v>24.75</v>
      </c>
      <c r="F715">
        <f t="shared" si="35"/>
        <v>28</v>
      </c>
      <c r="G715">
        <f t="shared" si="33"/>
        <v>0</v>
      </c>
      <c r="H715">
        <f t="shared" si="34"/>
        <v>0</v>
      </c>
    </row>
    <row r="716" spans="1:8" x14ac:dyDescent="0.35">
      <c r="A716" s="1">
        <v>41981</v>
      </c>
      <c r="B716" t="s">
        <v>76</v>
      </c>
      <c r="C716">
        <v>10</v>
      </c>
      <c r="D716">
        <v>2.23</v>
      </c>
      <c r="E716">
        <v>22.3</v>
      </c>
      <c r="F716">
        <f t="shared" si="35"/>
        <v>38</v>
      </c>
      <c r="G716">
        <f t="shared" si="33"/>
        <v>0</v>
      </c>
      <c r="H716">
        <f t="shared" si="34"/>
        <v>0</v>
      </c>
    </row>
    <row r="717" spans="1:8" x14ac:dyDescent="0.35">
      <c r="A717" s="1">
        <v>40237</v>
      </c>
      <c r="B717" t="s">
        <v>209</v>
      </c>
      <c r="C717">
        <v>20</v>
      </c>
      <c r="D717">
        <v>2.1</v>
      </c>
      <c r="E717">
        <v>42</v>
      </c>
      <c r="F717">
        <f t="shared" si="35"/>
        <v>20</v>
      </c>
      <c r="G717">
        <f t="shared" si="33"/>
        <v>0</v>
      </c>
      <c r="H717">
        <f t="shared" si="34"/>
        <v>0</v>
      </c>
    </row>
    <row r="718" spans="1:8" x14ac:dyDescent="0.35">
      <c r="A718" s="1">
        <v>41616</v>
      </c>
      <c r="B718" t="s">
        <v>209</v>
      </c>
      <c r="C718">
        <v>9</v>
      </c>
      <c r="D718">
        <v>2.2200000000000002</v>
      </c>
      <c r="E718">
        <v>19.98</v>
      </c>
      <c r="F718">
        <f t="shared" si="35"/>
        <v>29</v>
      </c>
      <c r="G718">
        <f t="shared" si="33"/>
        <v>0</v>
      </c>
      <c r="H718">
        <f t="shared" si="34"/>
        <v>0</v>
      </c>
    </row>
    <row r="719" spans="1:8" x14ac:dyDescent="0.35">
      <c r="A719" s="1">
        <v>38847</v>
      </c>
      <c r="B719" t="s">
        <v>109</v>
      </c>
      <c r="C719">
        <v>20</v>
      </c>
      <c r="D719">
        <v>2.0499999999999998</v>
      </c>
      <c r="E719">
        <v>41</v>
      </c>
      <c r="F719">
        <f t="shared" si="35"/>
        <v>20</v>
      </c>
      <c r="G719">
        <f t="shared" si="33"/>
        <v>0</v>
      </c>
      <c r="H719">
        <f t="shared" si="34"/>
        <v>0</v>
      </c>
    </row>
    <row r="720" spans="1:8" x14ac:dyDescent="0.35">
      <c r="A720" s="1">
        <v>38393</v>
      </c>
      <c r="B720" t="s">
        <v>18</v>
      </c>
      <c r="C720">
        <v>6</v>
      </c>
      <c r="D720">
        <v>2</v>
      </c>
      <c r="E720">
        <v>12</v>
      </c>
      <c r="F720">
        <f t="shared" si="35"/>
        <v>6</v>
      </c>
      <c r="G720">
        <f t="shared" si="33"/>
        <v>0</v>
      </c>
      <c r="H720">
        <f t="shared" si="34"/>
        <v>0</v>
      </c>
    </row>
    <row r="721" spans="1:8" x14ac:dyDescent="0.35">
      <c r="A721" s="1">
        <v>38633</v>
      </c>
      <c r="B721" t="s">
        <v>18</v>
      </c>
      <c r="C721">
        <v>8</v>
      </c>
      <c r="D721">
        <v>2</v>
      </c>
      <c r="E721">
        <v>16</v>
      </c>
      <c r="F721">
        <f t="shared" si="35"/>
        <v>14</v>
      </c>
      <c r="G721">
        <f t="shared" si="33"/>
        <v>0</v>
      </c>
      <c r="H721">
        <f t="shared" si="34"/>
        <v>0</v>
      </c>
    </row>
    <row r="722" spans="1:8" x14ac:dyDescent="0.35">
      <c r="A722" s="1">
        <v>39430</v>
      </c>
      <c r="B722" t="s">
        <v>18</v>
      </c>
      <c r="C722">
        <v>7</v>
      </c>
      <c r="D722">
        <v>2.09</v>
      </c>
      <c r="E722">
        <v>14.629999999999999</v>
      </c>
      <c r="F722">
        <f t="shared" si="35"/>
        <v>21</v>
      </c>
      <c r="G722">
        <f t="shared" si="33"/>
        <v>0</v>
      </c>
      <c r="H722">
        <f t="shared" si="34"/>
        <v>0</v>
      </c>
    </row>
    <row r="723" spans="1:8" x14ac:dyDescent="0.35">
      <c r="A723" s="1">
        <v>39994</v>
      </c>
      <c r="B723" t="s">
        <v>18</v>
      </c>
      <c r="C723">
        <v>10</v>
      </c>
      <c r="D723">
        <v>2.13</v>
      </c>
      <c r="E723">
        <v>21.299999999999997</v>
      </c>
      <c r="F723">
        <f t="shared" si="35"/>
        <v>31</v>
      </c>
      <c r="G723">
        <f t="shared" si="33"/>
        <v>0</v>
      </c>
      <c r="H723">
        <f t="shared" si="34"/>
        <v>0</v>
      </c>
    </row>
    <row r="724" spans="1:8" x14ac:dyDescent="0.35">
      <c r="A724" s="1">
        <v>41099</v>
      </c>
      <c r="B724" t="s">
        <v>18</v>
      </c>
      <c r="C724">
        <v>7</v>
      </c>
      <c r="D724">
        <v>2.25</v>
      </c>
      <c r="E724">
        <v>15.75</v>
      </c>
      <c r="F724">
        <f t="shared" si="35"/>
        <v>38</v>
      </c>
      <c r="G724">
        <f t="shared" si="33"/>
        <v>0</v>
      </c>
      <c r="H724">
        <f t="shared" si="34"/>
        <v>0</v>
      </c>
    </row>
    <row r="725" spans="1:8" x14ac:dyDescent="0.35">
      <c r="A725" s="1">
        <v>40647</v>
      </c>
      <c r="B725" t="s">
        <v>221</v>
      </c>
      <c r="C725">
        <v>13</v>
      </c>
      <c r="D725">
        <v>2.2000000000000002</v>
      </c>
      <c r="E725">
        <v>28.6</v>
      </c>
      <c r="F725">
        <f t="shared" si="35"/>
        <v>13</v>
      </c>
      <c r="G725">
        <f t="shared" si="33"/>
        <v>0</v>
      </c>
      <c r="H725">
        <f t="shared" si="34"/>
        <v>0</v>
      </c>
    </row>
    <row r="726" spans="1:8" x14ac:dyDescent="0.35">
      <c r="A726" s="1">
        <v>41787</v>
      </c>
      <c r="B726" t="s">
        <v>221</v>
      </c>
      <c r="C726">
        <v>16</v>
      </c>
      <c r="D726">
        <v>2.23</v>
      </c>
      <c r="E726">
        <v>35.68</v>
      </c>
      <c r="F726">
        <f t="shared" si="35"/>
        <v>29</v>
      </c>
      <c r="G726">
        <f t="shared" si="33"/>
        <v>0</v>
      </c>
      <c r="H726">
        <f t="shared" si="34"/>
        <v>0</v>
      </c>
    </row>
    <row r="727" spans="1:8" x14ac:dyDescent="0.35">
      <c r="A727" s="1">
        <v>38560</v>
      </c>
      <c r="B727" t="s">
        <v>66</v>
      </c>
      <c r="C727">
        <v>2</v>
      </c>
      <c r="D727">
        <v>2</v>
      </c>
      <c r="E727">
        <v>4</v>
      </c>
      <c r="F727">
        <f t="shared" si="35"/>
        <v>2</v>
      </c>
      <c r="G727">
        <f t="shared" si="33"/>
        <v>0</v>
      </c>
      <c r="H727">
        <f t="shared" si="34"/>
        <v>0</v>
      </c>
    </row>
    <row r="728" spans="1:8" x14ac:dyDescent="0.35">
      <c r="A728" s="1">
        <v>38755</v>
      </c>
      <c r="B728" t="s">
        <v>66</v>
      </c>
      <c r="C728">
        <v>1</v>
      </c>
      <c r="D728">
        <v>2.0499999999999998</v>
      </c>
      <c r="E728">
        <v>2.0499999999999998</v>
      </c>
      <c r="F728">
        <f t="shared" si="35"/>
        <v>3</v>
      </c>
      <c r="G728">
        <f t="shared" si="33"/>
        <v>0</v>
      </c>
      <c r="H728">
        <f t="shared" si="34"/>
        <v>0</v>
      </c>
    </row>
    <row r="729" spans="1:8" x14ac:dyDescent="0.35">
      <c r="A729" s="1">
        <v>39632</v>
      </c>
      <c r="B729" t="s">
        <v>66</v>
      </c>
      <c r="C729">
        <v>3</v>
      </c>
      <c r="D729">
        <v>2.15</v>
      </c>
      <c r="E729">
        <v>6.4499999999999993</v>
      </c>
      <c r="F729">
        <f t="shared" si="35"/>
        <v>6</v>
      </c>
      <c r="G729">
        <f t="shared" si="33"/>
        <v>0</v>
      </c>
      <c r="H729">
        <f t="shared" si="34"/>
        <v>0</v>
      </c>
    </row>
    <row r="730" spans="1:8" x14ac:dyDescent="0.35">
      <c r="A730" s="1">
        <v>41453</v>
      </c>
      <c r="B730" t="s">
        <v>66</v>
      </c>
      <c r="C730">
        <v>13</v>
      </c>
      <c r="D730">
        <v>2.2200000000000002</v>
      </c>
      <c r="E730">
        <v>28.860000000000003</v>
      </c>
      <c r="F730">
        <f t="shared" si="35"/>
        <v>19</v>
      </c>
      <c r="G730">
        <f t="shared" si="33"/>
        <v>0</v>
      </c>
      <c r="H730">
        <f t="shared" si="34"/>
        <v>0</v>
      </c>
    </row>
    <row r="731" spans="1:8" x14ac:dyDescent="0.35">
      <c r="A731" s="1">
        <v>41520</v>
      </c>
      <c r="B731" t="s">
        <v>66</v>
      </c>
      <c r="C731">
        <v>15</v>
      </c>
      <c r="D731">
        <v>2.2200000000000002</v>
      </c>
      <c r="E731">
        <v>33.300000000000004</v>
      </c>
      <c r="F731">
        <f t="shared" si="35"/>
        <v>34</v>
      </c>
      <c r="G731">
        <f t="shared" si="33"/>
        <v>0</v>
      </c>
      <c r="H731">
        <f t="shared" si="34"/>
        <v>0</v>
      </c>
    </row>
    <row r="732" spans="1:8" x14ac:dyDescent="0.35">
      <c r="A732" s="1">
        <v>38356</v>
      </c>
      <c r="B732" t="s">
        <v>3</v>
      </c>
      <c r="C732">
        <v>2</v>
      </c>
      <c r="D732">
        <v>2</v>
      </c>
      <c r="E732">
        <v>4</v>
      </c>
      <c r="F732">
        <f t="shared" si="35"/>
        <v>2</v>
      </c>
      <c r="G732">
        <f t="shared" si="33"/>
        <v>0</v>
      </c>
      <c r="H732">
        <f t="shared" si="34"/>
        <v>0</v>
      </c>
    </row>
    <row r="733" spans="1:8" x14ac:dyDescent="0.35">
      <c r="A733" s="1">
        <v>38448</v>
      </c>
      <c r="B733" t="s">
        <v>3</v>
      </c>
      <c r="C733">
        <v>15</v>
      </c>
      <c r="D733">
        <v>2</v>
      </c>
      <c r="E733">
        <v>30</v>
      </c>
      <c r="F733">
        <f t="shared" si="35"/>
        <v>17</v>
      </c>
      <c r="G733">
        <f t="shared" si="33"/>
        <v>0</v>
      </c>
      <c r="H733">
        <f t="shared" si="34"/>
        <v>0</v>
      </c>
    </row>
    <row r="734" spans="1:8" x14ac:dyDescent="0.35">
      <c r="A734" s="1">
        <v>39808</v>
      </c>
      <c r="B734" t="s">
        <v>3</v>
      </c>
      <c r="C734">
        <v>14</v>
      </c>
      <c r="D734">
        <v>2.15</v>
      </c>
      <c r="E734">
        <v>30.099999999999998</v>
      </c>
      <c r="F734">
        <f t="shared" si="35"/>
        <v>31</v>
      </c>
      <c r="G734">
        <f t="shared" si="33"/>
        <v>0</v>
      </c>
      <c r="H734">
        <f t="shared" si="34"/>
        <v>0</v>
      </c>
    </row>
    <row r="735" spans="1:8" x14ac:dyDescent="0.35">
      <c r="A735" s="1">
        <v>40031</v>
      </c>
      <c r="B735" t="s">
        <v>3</v>
      </c>
      <c r="C735">
        <v>18</v>
      </c>
      <c r="D735">
        <v>2.13</v>
      </c>
      <c r="E735">
        <v>38.339999999999996</v>
      </c>
      <c r="F735">
        <f t="shared" si="35"/>
        <v>49</v>
      </c>
      <c r="G735">
        <f t="shared" si="33"/>
        <v>0</v>
      </c>
      <c r="H735">
        <f t="shared" si="34"/>
        <v>0</v>
      </c>
    </row>
    <row r="736" spans="1:8" x14ac:dyDescent="0.35">
      <c r="A736" s="1">
        <v>41629</v>
      </c>
      <c r="B736" t="s">
        <v>3</v>
      </c>
      <c r="C736">
        <v>20</v>
      </c>
      <c r="D736">
        <v>2.2200000000000002</v>
      </c>
      <c r="E736">
        <v>44.400000000000006</v>
      </c>
      <c r="F736">
        <f t="shared" si="35"/>
        <v>69</v>
      </c>
      <c r="G736">
        <f t="shared" si="33"/>
        <v>0</v>
      </c>
      <c r="H736">
        <f t="shared" si="34"/>
        <v>0</v>
      </c>
    </row>
    <row r="737" spans="1:8" x14ac:dyDescent="0.35">
      <c r="A737" s="1">
        <v>39496</v>
      </c>
      <c r="B737" t="s">
        <v>159</v>
      </c>
      <c r="C737">
        <v>2</v>
      </c>
      <c r="D737">
        <v>2.15</v>
      </c>
      <c r="E737">
        <v>4.3</v>
      </c>
      <c r="F737">
        <f t="shared" si="35"/>
        <v>2</v>
      </c>
      <c r="G737">
        <f t="shared" si="33"/>
        <v>0</v>
      </c>
      <c r="H737">
        <f t="shared" si="34"/>
        <v>0</v>
      </c>
    </row>
    <row r="738" spans="1:8" x14ac:dyDescent="0.35">
      <c r="A738" s="1">
        <v>40139</v>
      </c>
      <c r="B738" t="s">
        <v>159</v>
      </c>
      <c r="C738">
        <v>2</v>
      </c>
      <c r="D738">
        <v>2.13</v>
      </c>
      <c r="E738">
        <v>4.26</v>
      </c>
      <c r="F738">
        <f t="shared" si="35"/>
        <v>4</v>
      </c>
      <c r="G738">
        <f t="shared" si="33"/>
        <v>0</v>
      </c>
      <c r="H738">
        <f t="shared" si="34"/>
        <v>0</v>
      </c>
    </row>
    <row r="739" spans="1:8" x14ac:dyDescent="0.35">
      <c r="A739" s="1">
        <v>41913</v>
      </c>
      <c r="B739" t="s">
        <v>159</v>
      </c>
      <c r="C739">
        <v>16</v>
      </c>
      <c r="D739">
        <v>2.23</v>
      </c>
      <c r="E739">
        <v>35.68</v>
      </c>
      <c r="F739">
        <f t="shared" si="35"/>
        <v>20</v>
      </c>
      <c r="G739">
        <f t="shared" si="33"/>
        <v>0</v>
      </c>
      <c r="H739">
        <f t="shared" si="34"/>
        <v>0</v>
      </c>
    </row>
    <row r="740" spans="1:8" x14ac:dyDescent="0.35">
      <c r="A740" s="1">
        <v>38978</v>
      </c>
      <c r="B740" t="s">
        <v>127</v>
      </c>
      <c r="C740">
        <v>8</v>
      </c>
      <c r="D740">
        <v>2.0499999999999998</v>
      </c>
      <c r="E740">
        <v>16.399999999999999</v>
      </c>
      <c r="F740">
        <f t="shared" si="35"/>
        <v>8</v>
      </c>
      <c r="G740">
        <f t="shared" si="33"/>
        <v>0</v>
      </c>
      <c r="H740">
        <f t="shared" si="34"/>
        <v>0</v>
      </c>
    </row>
    <row r="741" spans="1:8" x14ac:dyDescent="0.35">
      <c r="A741" s="1">
        <v>41061</v>
      </c>
      <c r="B741" t="s">
        <v>127</v>
      </c>
      <c r="C741">
        <v>2</v>
      </c>
      <c r="D741">
        <v>2.25</v>
      </c>
      <c r="E741">
        <v>4.5</v>
      </c>
      <c r="F741">
        <f t="shared" si="35"/>
        <v>10</v>
      </c>
      <c r="G741">
        <f t="shared" si="33"/>
        <v>0</v>
      </c>
      <c r="H741">
        <f t="shared" si="34"/>
        <v>0</v>
      </c>
    </row>
    <row r="742" spans="1:8" x14ac:dyDescent="0.35">
      <c r="A742" s="1">
        <v>41064</v>
      </c>
      <c r="B742" t="s">
        <v>127</v>
      </c>
      <c r="C742">
        <v>8</v>
      </c>
      <c r="D742">
        <v>2.25</v>
      </c>
      <c r="E742">
        <v>18</v>
      </c>
      <c r="F742">
        <f t="shared" si="35"/>
        <v>18</v>
      </c>
      <c r="G742">
        <f t="shared" si="33"/>
        <v>0</v>
      </c>
      <c r="H742">
        <f t="shared" si="34"/>
        <v>0</v>
      </c>
    </row>
    <row r="743" spans="1:8" x14ac:dyDescent="0.35">
      <c r="A743" s="1">
        <v>38788</v>
      </c>
      <c r="B743" t="s">
        <v>100</v>
      </c>
      <c r="C743">
        <v>12</v>
      </c>
      <c r="D743">
        <v>2.0499999999999998</v>
      </c>
      <c r="E743">
        <v>24.599999999999998</v>
      </c>
      <c r="F743">
        <f t="shared" si="35"/>
        <v>12</v>
      </c>
      <c r="G743">
        <f t="shared" si="33"/>
        <v>0</v>
      </c>
      <c r="H743">
        <f t="shared" si="34"/>
        <v>0</v>
      </c>
    </row>
    <row r="744" spans="1:8" x14ac:dyDescent="0.35">
      <c r="A744" s="1">
        <v>40275</v>
      </c>
      <c r="B744" t="s">
        <v>100</v>
      </c>
      <c r="C744">
        <v>19</v>
      </c>
      <c r="D744">
        <v>2.1</v>
      </c>
      <c r="E744">
        <v>39.9</v>
      </c>
      <c r="F744">
        <f t="shared" si="35"/>
        <v>31</v>
      </c>
      <c r="G744">
        <f t="shared" si="33"/>
        <v>0</v>
      </c>
      <c r="H744">
        <f t="shared" si="34"/>
        <v>0</v>
      </c>
    </row>
    <row r="745" spans="1:8" x14ac:dyDescent="0.35">
      <c r="A745" s="1">
        <v>40437</v>
      </c>
      <c r="B745" t="s">
        <v>100</v>
      </c>
      <c r="C745">
        <v>20</v>
      </c>
      <c r="D745">
        <v>2.1</v>
      </c>
      <c r="E745">
        <v>42</v>
      </c>
      <c r="F745">
        <f t="shared" si="35"/>
        <v>51</v>
      </c>
      <c r="G745">
        <f t="shared" si="33"/>
        <v>0</v>
      </c>
      <c r="H745">
        <f t="shared" si="34"/>
        <v>0</v>
      </c>
    </row>
    <row r="746" spans="1:8" x14ac:dyDescent="0.35">
      <c r="A746" s="1">
        <v>41969</v>
      </c>
      <c r="B746" t="s">
        <v>100</v>
      </c>
      <c r="C746">
        <v>4</v>
      </c>
      <c r="D746">
        <v>2.23</v>
      </c>
      <c r="E746">
        <v>8.92</v>
      </c>
      <c r="F746">
        <f t="shared" si="35"/>
        <v>55</v>
      </c>
      <c r="G746">
        <f t="shared" si="33"/>
        <v>0</v>
      </c>
      <c r="H746">
        <f t="shared" si="34"/>
        <v>0</v>
      </c>
    </row>
    <row r="747" spans="1:8" x14ac:dyDescent="0.35">
      <c r="A747" s="1">
        <v>38460</v>
      </c>
      <c r="B747" t="s">
        <v>42</v>
      </c>
      <c r="C747">
        <v>2</v>
      </c>
      <c r="D747">
        <v>2</v>
      </c>
      <c r="E747">
        <v>4</v>
      </c>
      <c r="F747">
        <f t="shared" si="35"/>
        <v>2</v>
      </c>
      <c r="G747">
        <f t="shared" si="33"/>
        <v>0</v>
      </c>
      <c r="H747">
        <f t="shared" si="34"/>
        <v>0</v>
      </c>
    </row>
    <row r="748" spans="1:8" x14ac:dyDescent="0.35">
      <c r="A748" s="1">
        <v>39093</v>
      </c>
      <c r="B748" t="s">
        <v>42</v>
      </c>
      <c r="C748">
        <v>20</v>
      </c>
      <c r="D748">
        <v>2.09</v>
      </c>
      <c r="E748">
        <v>41.8</v>
      </c>
      <c r="F748">
        <f t="shared" si="35"/>
        <v>22</v>
      </c>
      <c r="G748">
        <f t="shared" si="33"/>
        <v>0</v>
      </c>
      <c r="H748">
        <f t="shared" si="34"/>
        <v>0</v>
      </c>
    </row>
    <row r="749" spans="1:8" x14ac:dyDescent="0.35">
      <c r="A749" s="1">
        <v>39334</v>
      </c>
      <c r="B749" t="s">
        <v>42</v>
      </c>
      <c r="C749">
        <v>2</v>
      </c>
      <c r="D749">
        <v>2.09</v>
      </c>
      <c r="E749">
        <v>4.18</v>
      </c>
      <c r="F749">
        <f t="shared" si="35"/>
        <v>24</v>
      </c>
      <c r="G749">
        <f t="shared" si="33"/>
        <v>0</v>
      </c>
      <c r="H749">
        <f t="shared" si="34"/>
        <v>0</v>
      </c>
    </row>
    <row r="750" spans="1:8" x14ac:dyDescent="0.35">
      <c r="A750" s="1">
        <v>39392</v>
      </c>
      <c r="B750" t="s">
        <v>42</v>
      </c>
      <c r="C750">
        <v>8</v>
      </c>
      <c r="D750">
        <v>2.09</v>
      </c>
      <c r="E750">
        <v>16.72</v>
      </c>
      <c r="F750">
        <f t="shared" si="35"/>
        <v>32</v>
      </c>
      <c r="G750">
        <f t="shared" si="33"/>
        <v>0</v>
      </c>
      <c r="H750">
        <f t="shared" si="34"/>
        <v>0</v>
      </c>
    </row>
    <row r="751" spans="1:8" x14ac:dyDescent="0.35">
      <c r="A751" s="1">
        <v>40286</v>
      </c>
      <c r="B751" t="s">
        <v>42</v>
      </c>
      <c r="C751">
        <v>18</v>
      </c>
      <c r="D751">
        <v>2.1</v>
      </c>
      <c r="E751">
        <v>37.800000000000004</v>
      </c>
      <c r="F751">
        <f t="shared" si="35"/>
        <v>50</v>
      </c>
      <c r="G751">
        <f t="shared" si="33"/>
        <v>0</v>
      </c>
      <c r="H751">
        <f t="shared" si="34"/>
        <v>0</v>
      </c>
    </row>
    <row r="752" spans="1:8" x14ac:dyDescent="0.35">
      <c r="A752" s="1">
        <v>38421</v>
      </c>
      <c r="B752" t="s">
        <v>30</v>
      </c>
      <c r="C752">
        <v>102</v>
      </c>
      <c r="D752">
        <v>2</v>
      </c>
      <c r="E752">
        <v>204</v>
      </c>
      <c r="F752">
        <f t="shared" si="35"/>
        <v>102</v>
      </c>
      <c r="G752">
        <f t="shared" si="33"/>
        <v>0.05</v>
      </c>
      <c r="H752">
        <f t="shared" si="34"/>
        <v>5.1000000000000005</v>
      </c>
    </row>
    <row r="753" spans="1:8" x14ac:dyDescent="0.35">
      <c r="A753" s="1">
        <v>38496</v>
      </c>
      <c r="B753" t="s">
        <v>30</v>
      </c>
      <c r="C753">
        <v>49</v>
      </c>
      <c r="D753">
        <v>2</v>
      </c>
      <c r="E753">
        <v>98</v>
      </c>
      <c r="F753">
        <f t="shared" si="35"/>
        <v>151</v>
      </c>
      <c r="G753">
        <f t="shared" si="33"/>
        <v>0.05</v>
      </c>
      <c r="H753">
        <f t="shared" si="34"/>
        <v>2.4500000000000002</v>
      </c>
    </row>
    <row r="754" spans="1:8" x14ac:dyDescent="0.35">
      <c r="A754" s="1">
        <v>38579</v>
      </c>
      <c r="B754" t="s">
        <v>30</v>
      </c>
      <c r="C754">
        <v>47</v>
      </c>
      <c r="D754">
        <v>2</v>
      </c>
      <c r="E754">
        <v>94</v>
      </c>
      <c r="F754">
        <f t="shared" si="35"/>
        <v>198</v>
      </c>
      <c r="G754">
        <f t="shared" si="33"/>
        <v>0.05</v>
      </c>
      <c r="H754">
        <f t="shared" si="34"/>
        <v>2.35</v>
      </c>
    </row>
    <row r="755" spans="1:8" x14ac:dyDescent="0.35">
      <c r="A755" s="1">
        <v>38589</v>
      </c>
      <c r="B755" t="s">
        <v>30</v>
      </c>
      <c r="C755">
        <v>54</v>
      </c>
      <c r="D755">
        <v>2</v>
      </c>
      <c r="E755">
        <v>108</v>
      </c>
      <c r="F755">
        <f t="shared" si="35"/>
        <v>252</v>
      </c>
      <c r="G755">
        <f t="shared" si="33"/>
        <v>0.05</v>
      </c>
      <c r="H755">
        <f t="shared" si="34"/>
        <v>2.7</v>
      </c>
    </row>
    <row r="756" spans="1:8" x14ac:dyDescent="0.35">
      <c r="A756" s="1">
        <v>38610</v>
      </c>
      <c r="B756" t="s">
        <v>30</v>
      </c>
      <c r="C756">
        <v>47</v>
      </c>
      <c r="D756">
        <v>2</v>
      </c>
      <c r="E756">
        <v>94</v>
      </c>
      <c r="F756">
        <f t="shared" si="35"/>
        <v>299</v>
      </c>
      <c r="G756">
        <f t="shared" si="33"/>
        <v>0.05</v>
      </c>
      <c r="H756">
        <f t="shared" si="34"/>
        <v>2.35</v>
      </c>
    </row>
    <row r="757" spans="1:8" x14ac:dyDescent="0.35">
      <c r="A757" s="1">
        <v>38628</v>
      </c>
      <c r="B757" t="s">
        <v>30</v>
      </c>
      <c r="C757">
        <v>118</v>
      </c>
      <c r="D757">
        <v>2</v>
      </c>
      <c r="E757">
        <v>236</v>
      </c>
      <c r="F757">
        <f t="shared" si="35"/>
        <v>417</v>
      </c>
      <c r="G757">
        <f t="shared" si="33"/>
        <v>0.05</v>
      </c>
      <c r="H757">
        <f t="shared" si="34"/>
        <v>5.9</v>
      </c>
    </row>
    <row r="758" spans="1:8" x14ac:dyDescent="0.35">
      <c r="A758" s="1">
        <v>38638</v>
      </c>
      <c r="B758" t="s">
        <v>30</v>
      </c>
      <c r="C758">
        <v>132</v>
      </c>
      <c r="D758">
        <v>2</v>
      </c>
      <c r="E758">
        <v>264</v>
      </c>
      <c r="F758">
        <f t="shared" si="35"/>
        <v>549</v>
      </c>
      <c r="G758">
        <f t="shared" si="33"/>
        <v>0.05</v>
      </c>
      <c r="H758">
        <f t="shared" si="34"/>
        <v>6.6000000000000005</v>
      </c>
    </row>
    <row r="759" spans="1:8" x14ac:dyDescent="0.35">
      <c r="A759" s="1">
        <v>38959</v>
      </c>
      <c r="B759" t="s">
        <v>30</v>
      </c>
      <c r="C759">
        <v>114</v>
      </c>
      <c r="D759">
        <v>2.0499999999999998</v>
      </c>
      <c r="E759">
        <v>233.7</v>
      </c>
      <c r="F759">
        <f t="shared" si="35"/>
        <v>663</v>
      </c>
      <c r="G759">
        <f t="shared" si="33"/>
        <v>0.05</v>
      </c>
      <c r="H759">
        <f t="shared" si="34"/>
        <v>5.7</v>
      </c>
    </row>
    <row r="760" spans="1:8" x14ac:dyDescent="0.35">
      <c r="A760" s="1">
        <v>38962</v>
      </c>
      <c r="B760" t="s">
        <v>30</v>
      </c>
      <c r="C760">
        <v>33</v>
      </c>
      <c r="D760">
        <v>2.0499999999999998</v>
      </c>
      <c r="E760">
        <v>67.649999999999991</v>
      </c>
      <c r="F760">
        <f t="shared" si="35"/>
        <v>696</v>
      </c>
      <c r="G760">
        <f t="shared" si="33"/>
        <v>0.05</v>
      </c>
      <c r="H760">
        <f t="shared" si="34"/>
        <v>1.6500000000000001</v>
      </c>
    </row>
    <row r="761" spans="1:8" x14ac:dyDescent="0.35">
      <c r="A761" s="1">
        <v>39152</v>
      </c>
      <c r="B761" t="s">
        <v>30</v>
      </c>
      <c r="C761">
        <v>118</v>
      </c>
      <c r="D761">
        <v>2.09</v>
      </c>
      <c r="E761">
        <v>246.61999999999998</v>
      </c>
      <c r="F761">
        <f t="shared" si="35"/>
        <v>814</v>
      </c>
      <c r="G761">
        <f t="shared" si="33"/>
        <v>0.05</v>
      </c>
      <c r="H761">
        <f t="shared" si="34"/>
        <v>5.9</v>
      </c>
    </row>
    <row r="762" spans="1:8" x14ac:dyDescent="0.35">
      <c r="A762" s="1">
        <v>39223</v>
      </c>
      <c r="B762" t="s">
        <v>30</v>
      </c>
      <c r="C762">
        <v>119</v>
      </c>
      <c r="D762">
        <v>2.09</v>
      </c>
      <c r="E762">
        <v>248.70999999999998</v>
      </c>
      <c r="F762">
        <f t="shared" si="35"/>
        <v>933</v>
      </c>
      <c r="G762">
        <f t="shared" si="33"/>
        <v>0.05</v>
      </c>
      <c r="H762">
        <f t="shared" si="34"/>
        <v>5.95</v>
      </c>
    </row>
    <row r="763" spans="1:8" x14ac:dyDescent="0.35">
      <c r="A763" s="1">
        <v>39254</v>
      </c>
      <c r="B763" t="s">
        <v>30</v>
      </c>
      <c r="C763">
        <v>74</v>
      </c>
      <c r="D763">
        <v>2.09</v>
      </c>
      <c r="E763">
        <v>154.66</v>
      </c>
      <c r="F763">
        <f t="shared" si="35"/>
        <v>1007</v>
      </c>
      <c r="G763">
        <f t="shared" si="33"/>
        <v>0.1</v>
      </c>
      <c r="H763">
        <f t="shared" si="34"/>
        <v>7.4</v>
      </c>
    </row>
    <row r="764" spans="1:8" x14ac:dyDescent="0.35">
      <c r="A764" s="1">
        <v>39443</v>
      </c>
      <c r="B764" t="s">
        <v>30</v>
      </c>
      <c r="C764">
        <v>165</v>
      </c>
      <c r="D764">
        <v>2.09</v>
      </c>
      <c r="E764">
        <v>344.84999999999997</v>
      </c>
      <c r="F764">
        <f t="shared" si="35"/>
        <v>1172</v>
      </c>
      <c r="G764">
        <f t="shared" si="33"/>
        <v>0.1</v>
      </c>
      <c r="H764">
        <f t="shared" si="34"/>
        <v>16.5</v>
      </c>
    </row>
    <row r="765" spans="1:8" x14ac:dyDescent="0.35">
      <c r="A765" s="1">
        <v>39512</v>
      </c>
      <c r="B765" t="s">
        <v>30</v>
      </c>
      <c r="C765">
        <v>135</v>
      </c>
      <c r="D765">
        <v>2.15</v>
      </c>
      <c r="E765">
        <v>290.25</v>
      </c>
      <c r="F765">
        <f t="shared" si="35"/>
        <v>1307</v>
      </c>
      <c r="G765">
        <f t="shared" si="33"/>
        <v>0.1</v>
      </c>
      <c r="H765">
        <f t="shared" si="34"/>
        <v>13.5</v>
      </c>
    </row>
    <row r="766" spans="1:8" x14ac:dyDescent="0.35">
      <c r="A766" s="1">
        <v>39522</v>
      </c>
      <c r="B766" t="s">
        <v>30</v>
      </c>
      <c r="C766">
        <v>166</v>
      </c>
      <c r="D766">
        <v>2.15</v>
      </c>
      <c r="E766">
        <v>356.9</v>
      </c>
      <c r="F766">
        <f t="shared" si="35"/>
        <v>1473</v>
      </c>
      <c r="G766">
        <f t="shared" si="33"/>
        <v>0.1</v>
      </c>
      <c r="H766">
        <f t="shared" si="34"/>
        <v>16.600000000000001</v>
      </c>
    </row>
    <row r="767" spans="1:8" x14ac:dyDescent="0.35">
      <c r="A767" s="1">
        <v>39662</v>
      </c>
      <c r="B767" t="s">
        <v>30</v>
      </c>
      <c r="C767">
        <v>31</v>
      </c>
      <c r="D767">
        <v>2.15</v>
      </c>
      <c r="E767">
        <v>66.649999999999991</v>
      </c>
      <c r="F767">
        <f t="shared" si="35"/>
        <v>1504</v>
      </c>
      <c r="G767">
        <f t="shared" si="33"/>
        <v>0.1</v>
      </c>
      <c r="H767">
        <f t="shared" si="34"/>
        <v>3.1</v>
      </c>
    </row>
    <row r="768" spans="1:8" x14ac:dyDescent="0.35">
      <c r="A768" s="1">
        <v>39689</v>
      </c>
      <c r="B768" t="s">
        <v>30</v>
      </c>
      <c r="C768">
        <v>105</v>
      </c>
      <c r="D768">
        <v>2.15</v>
      </c>
      <c r="E768">
        <v>225.75</v>
      </c>
      <c r="F768">
        <f t="shared" si="35"/>
        <v>1609</v>
      </c>
      <c r="G768">
        <f t="shared" si="33"/>
        <v>0.1</v>
      </c>
      <c r="H768">
        <f t="shared" si="34"/>
        <v>10.5</v>
      </c>
    </row>
    <row r="769" spans="1:8" x14ac:dyDescent="0.35">
      <c r="A769" s="1">
        <v>39889</v>
      </c>
      <c r="B769" t="s">
        <v>30</v>
      </c>
      <c r="C769">
        <v>24</v>
      </c>
      <c r="D769">
        <v>2.13</v>
      </c>
      <c r="E769">
        <v>51.12</v>
      </c>
      <c r="F769">
        <f t="shared" si="35"/>
        <v>1633</v>
      </c>
      <c r="G769">
        <f t="shared" si="33"/>
        <v>0.1</v>
      </c>
      <c r="H769">
        <f t="shared" si="34"/>
        <v>2.4000000000000004</v>
      </c>
    </row>
    <row r="770" spans="1:8" x14ac:dyDescent="0.35">
      <c r="A770" s="1">
        <v>39893</v>
      </c>
      <c r="B770" t="s">
        <v>30</v>
      </c>
      <c r="C770">
        <v>73</v>
      </c>
      <c r="D770">
        <v>2.13</v>
      </c>
      <c r="E770">
        <v>155.48999999999998</v>
      </c>
      <c r="F770">
        <f t="shared" si="35"/>
        <v>1706</v>
      </c>
      <c r="G770">
        <f t="shared" si="33"/>
        <v>0.1</v>
      </c>
      <c r="H770">
        <f t="shared" si="34"/>
        <v>7.3000000000000007</v>
      </c>
    </row>
    <row r="771" spans="1:8" x14ac:dyDescent="0.35">
      <c r="A771" s="1">
        <v>39964</v>
      </c>
      <c r="B771" t="s">
        <v>30</v>
      </c>
      <c r="C771">
        <v>111</v>
      </c>
      <c r="D771">
        <v>2.13</v>
      </c>
      <c r="E771">
        <v>236.42999999999998</v>
      </c>
      <c r="F771">
        <f t="shared" si="35"/>
        <v>1817</v>
      </c>
      <c r="G771">
        <f t="shared" ref="G771:G834" si="36">IF(AND(F771&gt;=100, F771&lt;1000), 0.05, IF(AND(F771&gt;= 1000, F771&lt;10000), 0.1, IF(F771&gt;= 10000, 0.2, 0)))</f>
        <v>0.1</v>
      </c>
      <c r="H771">
        <f t="shared" ref="H771:H834" si="37">C771*G771</f>
        <v>11.100000000000001</v>
      </c>
    </row>
    <row r="772" spans="1:8" x14ac:dyDescent="0.35">
      <c r="A772" s="1">
        <v>40044</v>
      </c>
      <c r="B772" t="s">
        <v>30</v>
      </c>
      <c r="C772">
        <v>62</v>
      </c>
      <c r="D772">
        <v>2.13</v>
      </c>
      <c r="E772">
        <v>132.06</v>
      </c>
      <c r="F772">
        <f t="shared" ref="F772:F835" si="38">IF(B772=B771, C772+F771, C772)</f>
        <v>1879</v>
      </c>
      <c r="G772">
        <f t="shared" si="36"/>
        <v>0.1</v>
      </c>
      <c r="H772">
        <f t="shared" si="37"/>
        <v>6.2</v>
      </c>
    </row>
    <row r="773" spans="1:8" x14ac:dyDescent="0.35">
      <c r="A773" s="1">
        <v>40045</v>
      </c>
      <c r="B773" t="s">
        <v>30</v>
      </c>
      <c r="C773">
        <v>170</v>
      </c>
      <c r="D773">
        <v>2.13</v>
      </c>
      <c r="E773">
        <v>362.09999999999997</v>
      </c>
      <c r="F773">
        <f t="shared" si="38"/>
        <v>2049</v>
      </c>
      <c r="G773">
        <f t="shared" si="36"/>
        <v>0.1</v>
      </c>
      <c r="H773">
        <f t="shared" si="37"/>
        <v>17</v>
      </c>
    </row>
    <row r="774" spans="1:8" x14ac:dyDescent="0.35">
      <c r="A774" s="1">
        <v>40180</v>
      </c>
      <c r="B774" t="s">
        <v>30</v>
      </c>
      <c r="C774">
        <v>73</v>
      </c>
      <c r="D774">
        <v>2.1</v>
      </c>
      <c r="E774">
        <v>153.30000000000001</v>
      </c>
      <c r="F774">
        <f t="shared" si="38"/>
        <v>2122</v>
      </c>
      <c r="G774">
        <f t="shared" si="36"/>
        <v>0.1</v>
      </c>
      <c r="H774">
        <f t="shared" si="37"/>
        <v>7.3000000000000007</v>
      </c>
    </row>
    <row r="775" spans="1:8" x14ac:dyDescent="0.35">
      <c r="A775" s="1">
        <v>40220</v>
      </c>
      <c r="B775" t="s">
        <v>30</v>
      </c>
      <c r="C775">
        <v>121</v>
      </c>
      <c r="D775">
        <v>2.1</v>
      </c>
      <c r="E775">
        <v>254.10000000000002</v>
      </c>
      <c r="F775">
        <f t="shared" si="38"/>
        <v>2243</v>
      </c>
      <c r="G775">
        <f t="shared" si="36"/>
        <v>0.1</v>
      </c>
      <c r="H775">
        <f t="shared" si="37"/>
        <v>12.100000000000001</v>
      </c>
    </row>
    <row r="776" spans="1:8" x14ac:dyDescent="0.35">
      <c r="A776" s="1">
        <v>40240</v>
      </c>
      <c r="B776" t="s">
        <v>30</v>
      </c>
      <c r="C776">
        <v>35</v>
      </c>
      <c r="D776">
        <v>2.1</v>
      </c>
      <c r="E776">
        <v>73.5</v>
      </c>
      <c r="F776">
        <f t="shared" si="38"/>
        <v>2278</v>
      </c>
      <c r="G776">
        <f t="shared" si="36"/>
        <v>0.1</v>
      </c>
      <c r="H776">
        <f t="shared" si="37"/>
        <v>3.5</v>
      </c>
    </row>
    <row r="777" spans="1:8" x14ac:dyDescent="0.35">
      <c r="A777" s="1">
        <v>40265</v>
      </c>
      <c r="B777" t="s">
        <v>30</v>
      </c>
      <c r="C777">
        <v>158</v>
      </c>
      <c r="D777">
        <v>2.1</v>
      </c>
      <c r="E777">
        <v>331.8</v>
      </c>
      <c r="F777">
        <f t="shared" si="38"/>
        <v>2436</v>
      </c>
      <c r="G777">
        <f t="shared" si="36"/>
        <v>0.1</v>
      </c>
      <c r="H777">
        <f t="shared" si="37"/>
        <v>15.8</v>
      </c>
    </row>
    <row r="778" spans="1:8" x14ac:dyDescent="0.35">
      <c r="A778" s="1">
        <v>40295</v>
      </c>
      <c r="B778" t="s">
        <v>30</v>
      </c>
      <c r="C778">
        <v>57</v>
      </c>
      <c r="D778">
        <v>2.1</v>
      </c>
      <c r="E778">
        <v>119.7</v>
      </c>
      <c r="F778">
        <f t="shared" si="38"/>
        <v>2493</v>
      </c>
      <c r="G778">
        <f t="shared" si="36"/>
        <v>0.1</v>
      </c>
      <c r="H778">
        <f t="shared" si="37"/>
        <v>5.7</v>
      </c>
    </row>
    <row r="779" spans="1:8" x14ac:dyDescent="0.35">
      <c r="A779" s="1">
        <v>40391</v>
      </c>
      <c r="B779" t="s">
        <v>30</v>
      </c>
      <c r="C779">
        <v>161</v>
      </c>
      <c r="D779">
        <v>2.1</v>
      </c>
      <c r="E779">
        <v>338.1</v>
      </c>
      <c r="F779">
        <f t="shared" si="38"/>
        <v>2654</v>
      </c>
      <c r="G779">
        <f t="shared" si="36"/>
        <v>0.1</v>
      </c>
      <c r="H779">
        <f t="shared" si="37"/>
        <v>16.100000000000001</v>
      </c>
    </row>
    <row r="780" spans="1:8" x14ac:dyDescent="0.35">
      <c r="A780" s="1">
        <v>40456</v>
      </c>
      <c r="B780" t="s">
        <v>30</v>
      </c>
      <c r="C780">
        <v>61</v>
      </c>
      <c r="D780">
        <v>2.1</v>
      </c>
      <c r="E780">
        <v>128.1</v>
      </c>
      <c r="F780">
        <f t="shared" si="38"/>
        <v>2715</v>
      </c>
      <c r="G780">
        <f t="shared" si="36"/>
        <v>0.1</v>
      </c>
      <c r="H780">
        <f t="shared" si="37"/>
        <v>6.1000000000000005</v>
      </c>
    </row>
    <row r="781" spans="1:8" x14ac:dyDescent="0.35">
      <c r="A781" s="1">
        <v>40504</v>
      </c>
      <c r="B781" t="s">
        <v>30</v>
      </c>
      <c r="C781">
        <v>167</v>
      </c>
      <c r="D781">
        <v>2.1</v>
      </c>
      <c r="E781">
        <v>350.7</v>
      </c>
      <c r="F781">
        <f t="shared" si="38"/>
        <v>2882</v>
      </c>
      <c r="G781">
        <f t="shared" si="36"/>
        <v>0.1</v>
      </c>
      <c r="H781">
        <f t="shared" si="37"/>
        <v>16.7</v>
      </c>
    </row>
    <row r="782" spans="1:8" x14ac:dyDescent="0.35">
      <c r="A782" s="1">
        <v>40505</v>
      </c>
      <c r="B782" t="s">
        <v>30</v>
      </c>
      <c r="C782">
        <v>32</v>
      </c>
      <c r="D782">
        <v>2.1</v>
      </c>
      <c r="E782">
        <v>67.2</v>
      </c>
      <c r="F782">
        <f t="shared" si="38"/>
        <v>2914</v>
      </c>
      <c r="G782">
        <f t="shared" si="36"/>
        <v>0.1</v>
      </c>
      <c r="H782">
        <f t="shared" si="37"/>
        <v>3.2</v>
      </c>
    </row>
    <row r="783" spans="1:8" x14ac:dyDescent="0.35">
      <c r="A783" s="1">
        <v>40580</v>
      </c>
      <c r="B783" t="s">
        <v>30</v>
      </c>
      <c r="C783">
        <v>62</v>
      </c>
      <c r="D783">
        <v>2.2000000000000002</v>
      </c>
      <c r="E783">
        <v>136.4</v>
      </c>
      <c r="F783">
        <f t="shared" si="38"/>
        <v>2976</v>
      </c>
      <c r="G783">
        <f t="shared" si="36"/>
        <v>0.1</v>
      </c>
      <c r="H783">
        <f t="shared" si="37"/>
        <v>6.2</v>
      </c>
    </row>
    <row r="784" spans="1:8" x14ac:dyDescent="0.35">
      <c r="A784" s="1">
        <v>40652</v>
      </c>
      <c r="B784" t="s">
        <v>30</v>
      </c>
      <c r="C784">
        <v>55</v>
      </c>
      <c r="D784">
        <v>2.2000000000000002</v>
      </c>
      <c r="E784">
        <v>121.00000000000001</v>
      </c>
      <c r="F784">
        <f t="shared" si="38"/>
        <v>3031</v>
      </c>
      <c r="G784">
        <f t="shared" si="36"/>
        <v>0.1</v>
      </c>
      <c r="H784">
        <f t="shared" si="37"/>
        <v>5.5</v>
      </c>
    </row>
    <row r="785" spans="1:8" x14ac:dyDescent="0.35">
      <c r="A785" s="1">
        <v>40799</v>
      </c>
      <c r="B785" t="s">
        <v>30</v>
      </c>
      <c r="C785">
        <v>176</v>
      </c>
      <c r="D785">
        <v>2.2000000000000002</v>
      </c>
      <c r="E785">
        <v>387.20000000000005</v>
      </c>
      <c r="F785">
        <f t="shared" si="38"/>
        <v>3207</v>
      </c>
      <c r="G785">
        <f t="shared" si="36"/>
        <v>0.1</v>
      </c>
      <c r="H785">
        <f t="shared" si="37"/>
        <v>17.600000000000001</v>
      </c>
    </row>
    <row r="786" spans="1:8" x14ac:dyDescent="0.35">
      <c r="A786" s="1">
        <v>40818</v>
      </c>
      <c r="B786" t="s">
        <v>30</v>
      </c>
      <c r="C786">
        <v>181</v>
      </c>
      <c r="D786">
        <v>2.2000000000000002</v>
      </c>
      <c r="E786">
        <v>398.20000000000005</v>
      </c>
      <c r="F786">
        <f t="shared" si="38"/>
        <v>3388</v>
      </c>
      <c r="G786">
        <f t="shared" si="36"/>
        <v>0.1</v>
      </c>
      <c r="H786">
        <f t="shared" si="37"/>
        <v>18.100000000000001</v>
      </c>
    </row>
    <row r="787" spans="1:8" x14ac:dyDescent="0.35">
      <c r="A787" s="1">
        <v>41053</v>
      </c>
      <c r="B787" t="s">
        <v>30</v>
      </c>
      <c r="C787">
        <v>57</v>
      </c>
      <c r="D787">
        <v>2.25</v>
      </c>
      <c r="E787">
        <v>128.25</v>
      </c>
      <c r="F787">
        <f t="shared" si="38"/>
        <v>3445</v>
      </c>
      <c r="G787">
        <f t="shared" si="36"/>
        <v>0.1</v>
      </c>
      <c r="H787">
        <f t="shared" si="37"/>
        <v>5.7</v>
      </c>
    </row>
    <row r="788" spans="1:8" x14ac:dyDescent="0.35">
      <c r="A788" s="1">
        <v>41097</v>
      </c>
      <c r="B788" t="s">
        <v>30</v>
      </c>
      <c r="C788">
        <v>90</v>
      </c>
      <c r="D788">
        <v>2.25</v>
      </c>
      <c r="E788">
        <v>202.5</v>
      </c>
      <c r="F788">
        <f t="shared" si="38"/>
        <v>3535</v>
      </c>
      <c r="G788">
        <f t="shared" si="36"/>
        <v>0.1</v>
      </c>
      <c r="H788">
        <f t="shared" si="37"/>
        <v>9</v>
      </c>
    </row>
    <row r="789" spans="1:8" x14ac:dyDescent="0.35">
      <c r="A789" s="1">
        <v>41229</v>
      </c>
      <c r="B789" t="s">
        <v>30</v>
      </c>
      <c r="C789">
        <v>187</v>
      </c>
      <c r="D789">
        <v>2.25</v>
      </c>
      <c r="E789">
        <v>420.75</v>
      </c>
      <c r="F789">
        <f t="shared" si="38"/>
        <v>3722</v>
      </c>
      <c r="G789">
        <f t="shared" si="36"/>
        <v>0.1</v>
      </c>
      <c r="H789">
        <f t="shared" si="37"/>
        <v>18.7</v>
      </c>
    </row>
    <row r="790" spans="1:8" x14ac:dyDescent="0.35">
      <c r="A790" s="1">
        <v>41332</v>
      </c>
      <c r="B790" t="s">
        <v>30</v>
      </c>
      <c r="C790">
        <v>58</v>
      </c>
      <c r="D790">
        <v>2.2200000000000002</v>
      </c>
      <c r="E790">
        <v>128.76000000000002</v>
      </c>
      <c r="F790">
        <f t="shared" si="38"/>
        <v>3780</v>
      </c>
      <c r="G790">
        <f t="shared" si="36"/>
        <v>0.1</v>
      </c>
      <c r="H790">
        <f t="shared" si="37"/>
        <v>5.8000000000000007</v>
      </c>
    </row>
    <row r="791" spans="1:8" x14ac:dyDescent="0.35">
      <c r="A791" s="1">
        <v>41352</v>
      </c>
      <c r="B791" t="s">
        <v>30</v>
      </c>
      <c r="C791">
        <v>135</v>
      </c>
      <c r="D791">
        <v>2.2200000000000002</v>
      </c>
      <c r="E791">
        <v>299.70000000000005</v>
      </c>
      <c r="F791">
        <f t="shared" si="38"/>
        <v>3915</v>
      </c>
      <c r="G791">
        <f t="shared" si="36"/>
        <v>0.1</v>
      </c>
      <c r="H791">
        <f t="shared" si="37"/>
        <v>13.5</v>
      </c>
    </row>
    <row r="792" spans="1:8" x14ac:dyDescent="0.35">
      <c r="A792" s="1">
        <v>41543</v>
      </c>
      <c r="B792" t="s">
        <v>30</v>
      </c>
      <c r="C792">
        <v>147</v>
      </c>
      <c r="D792">
        <v>2.2200000000000002</v>
      </c>
      <c r="E792">
        <v>326.34000000000003</v>
      </c>
      <c r="F792">
        <f t="shared" si="38"/>
        <v>4062</v>
      </c>
      <c r="G792">
        <f t="shared" si="36"/>
        <v>0.1</v>
      </c>
      <c r="H792">
        <f t="shared" si="37"/>
        <v>14.700000000000001</v>
      </c>
    </row>
    <row r="793" spans="1:8" x14ac:dyDescent="0.35">
      <c r="A793" s="1">
        <v>41583</v>
      </c>
      <c r="B793" t="s">
        <v>30</v>
      </c>
      <c r="C793">
        <v>177</v>
      </c>
      <c r="D793">
        <v>2.2200000000000002</v>
      </c>
      <c r="E793">
        <v>392.94000000000005</v>
      </c>
      <c r="F793">
        <f t="shared" si="38"/>
        <v>4239</v>
      </c>
      <c r="G793">
        <f t="shared" si="36"/>
        <v>0.1</v>
      </c>
      <c r="H793">
        <f t="shared" si="37"/>
        <v>17.7</v>
      </c>
    </row>
    <row r="794" spans="1:8" x14ac:dyDescent="0.35">
      <c r="A794" s="1">
        <v>41921</v>
      </c>
      <c r="B794" t="s">
        <v>30</v>
      </c>
      <c r="C794">
        <v>85</v>
      </c>
      <c r="D794">
        <v>2.23</v>
      </c>
      <c r="E794">
        <v>189.55</v>
      </c>
      <c r="F794">
        <f t="shared" si="38"/>
        <v>4324</v>
      </c>
      <c r="G794">
        <f t="shared" si="36"/>
        <v>0.1</v>
      </c>
      <c r="H794">
        <f t="shared" si="37"/>
        <v>8.5</v>
      </c>
    </row>
    <row r="795" spans="1:8" x14ac:dyDescent="0.35">
      <c r="A795" s="1">
        <v>41959</v>
      </c>
      <c r="B795" t="s">
        <v>30</v>
      </c>
      <c r="C795">
        <v>116</v>
      </c>
      <c r="D795">
        <v>2.23</v>
      </c>
      <c r="E795">
        <v>258.68</v>
      </c>
      <c r="F795">
        <f t="shared" si="38"/>
        <v>4440</v>
      </c>
      <c r="G795">
        <f t="shared" si="36"/>
        <v>0.1</v>
      </c>
      <c r="H795">
        <f t="shared" si="37"/>
        <v>11.600000000000001</v>
      </c>
    </row>
    <row r="796" spans="1:8" x14ac:dyDescent="0.35">
      <c r="A796" s="1">
        <v>39215</v>
      </c>
      <c r="B796" t="s">
        <v>143</v>
      </c>
      <c r="C796">
        <v>12</v>
      </c>
      <c r="D796">
        <v>2.09</v>
      </c>
      <c r="E796">
        <v>25.08</v>
      </c>
      <c r="F796">
        <f t="shared" si="38"/>
        <v>12</v>
      </c>
      <c r="G796">
        <f t="shared" si="36"/>
        <v>0</v>
      </c>
      <c r="H796">
        <f t="shared" si="37"/>
        <v>0</v>
      </c>
    </row>
    <row r="797" spans="1:8" x14ac:dyDescent="0.35">
      <c r="A797" s="1">
        <v>40463</v>
      </c>
      <c r="B797" t="s">
        <v>143</v>
      </c>
      <c r="C797">
        <v>17</v>
      </c>
      <c r="D797">
        <v>2.1</v>
      </c>
      <c r="E797">
        <v>35.700000000000003</v>
      </c>
      <c r="F797">
        <f t="shared" si="38"/>
        <v>29</v>
      </c>
      <c r="G797">
        <f t="shared" si="36"/>
        <v>0</v>
      </c>
      <c r="H797">
        <f t="shared" si="37"/>
        <v>0</v>
      </c>
    </row>
    <row r="798" spans="1:8" x14ac:dyDescent="0.35">
      <c r="A798" s="1">
        <v>40647</v>
      </c>
      <c r="B798" t="s">
        <v>222</v>
      </c>
      <c r="C798">
        <v>4</v>
      </c>
      <c r="D798">
        <v>2.2000000000000002</v>
      </c>
      <c r="E798">
        <v>8.8000000000000007</v>
      </c>
      <c r="F798">
        <f t="shared" si="38"/>
        <v>4</v>
      </c>
      <c r="G798">
        <f t="shared" si="36"/>
        <v>0</v>
      </c>
      <c r="H798">
        <f t="shared" si="37"/>
        <v>0</v>
      </c>
    </row>
    <row r="799" spans="1:8" x14ac:dyDescent="0.35">
      <c r="A799" s="1">
        <v>40874</v>
      </c>
      <c r="B799" t="s">
        <v>222</v>
      </c>
      <c r="C799">
        <v>8</v>
      </c>
      <c r="D799">
        <v>2.2000000000000002</v>
      </c>
      <c r="E799">
        <v>17.600000000000001</v>
      </c>
      <c r="F799">
        <f t="shared" si="38"/>
        <v>12</v>
      </c>
      <c r="G799">
        <f t="shared" si="36"/>
        <v>0</v>
      </c>
      <c r="H799">
        <f t="shared" si="37"/>
        <v>0</v>
      </c>
    </row>
    <row r="800" spans="1:8" x14ac:dyDescent="0.35">
      <c r="A800" s="1">
        <v>38481</v>
      </c>
      <c r="B800" t="s">
        <v>47</v>
      </c>
      <c r="C800">
        <v>366</v>
      </c>
      <c r="D800">
        <v>2</v>
      </c>
      <c r="E800">
        <v>732</v>
      </c>
      <c r="F800">
        <f t="shared" si="38"/>
        <v>366</v>
      </c>
      <c r="G800">
        <f t="shared" si="36"/>
        <v>0.05</v>
      </c>
      <c r="H800">
        <f t="shared" si="37"/>
        <v>18.3</v>
      </c>
    </row>
    <row r="801" spans="1:8" x14ac:dyDescent="0.35">
      <c r="A801" s="1">
        <v>38517</v>
      </c>
      <c r="B801" t="s">
        <v>47</v>
      </c>
      <c r="C801">
        <v>425</v>
      </c>
      <c r="D801">
        <v>2</v>
      </c>
      <c r="E801">
        <v>850</v>
      </c>
      <c r="F801">
        <f t="shared" si="38"/>
        <v>791</v>
      </c>
      <c r="G801">
        <f t="shared" si="36"/>
        <v>0.05</v>
      </c>
      <c r="H801">
        <f t="shared" si="37"/>
        <v>21.25</v>
      </c>
    </row>
    <row r="802" spans="1:8" x14ac:dyDescent="0.35">
      <c r="A802" s="1">
        <v>38546</v>
      </c>
      <c r="B802" t="s">
        <v>47</v>
      </c>
      <c r="C802">
        <v>214</v>
      </c>
      <c r="D802">
        <v>2</v>
      </c>
      <c r="E802">
        <v>428</v>
      </c>
      <c r="F802">
        <f t="shared" si="38"/>
        <v>1005</v>
      </c>
      <c r="G802">
        <f t="shared" si="36"/>
        <v>0.1</v>
      </c>
      <c r="H802">
        <f t="shared" si="37"/>
        <v>21.400000000000002</v>
      </c>
    </row>
    <row r="803" spans="1:8" x14ac:dyDescent="0.35">
      <c r="A803" s="1">
        <v>38623</v>
      </c>
      <c r="B803" t="s">
        <v>47</v>
      </c>
      <c r="C803">
        <v>433</v>
      </c>
      <c r="D803">
        <v>2</v>
      </c>
      <c r="E803">
        <v>866</v>
      </c>
      <c r="F803">
        <f t="shared" si="38"/>
        <v>1438</v>
      </c>
      <c r="G803">
        <f t="shared" si="36"/>
        <v>0.1</v>
      </c>
      <c r="H803">
        <f t="shared" si="37"/>
        <v>43.300000000000004</v>
      </c>
    </row>
    <row r="804" spans="1:8" x14ac:dyDescent="0.35">
      <c r="A804" s="1">
        <v>38736</v>
      </c>
      <c r="B804" t="s">
        <v>47</v>
      </c>
      <c r="C804">
        <v>212</v>
      </c>
      <c r="D804">
        <v>2.0499999999999998</v>
      </c>
      <c r="E804">
        <v>434.59999999999997</v>
      </c>
      <c r="F804">
        <f t="shared" si="38"/>
        <v>1650</v>
      </c>
      <c r="G804">
        <f t="shared" si="36"/>
        <v>0.1</v>
      </c>
      <c r="H804">
        <f t="shared" si="37"/>
        <v>21.200000000000003</v>
      </c>
    </row>
    <row r="805" spans="1:8" x14ac:dyDescent="0.35">
      <c r="A805" s="1">
        <v>38766</v>
      </c>
      <c r="B805" t="s">
        <v>47</v>
      </c>
      <c r="C805">
        <v>264</v>
      </c>
      <c r="D805">
        <v>2.0499999999999998</v>
      </c>
      <c r="E805">
        <v>541.19999999999993</v>
      </c>
      <c r="F805">
        <f t="shared" si="38"/>
        <v>1914</v>
      </c>
      <c r="G805">
        <f t="shared" si="36"/>
        <v>0.1</v>
      </c>
      <c r="H805">
        <f t="shared" si="37"/>
        <v>26.400000000000002</v>
      </c>
    </row>
    <row r="806" spans="1:8" x14ac:dyDescent="0.35">
      <c r="A806" s="1">
        <v>38846</v>
      </c>
      <c r="B806" t="s">
        <v>47</v>
      </c>
      <c r="C806">
        <v>385</v>
      </c>
      <c r="D806">
        <v>2.0499999999999998</v>
      </c>
      <c r="E806">
        <v>789.24999999999989</v>
      </c>
      <c r="F806">
        <f t="shared" si="38"/>
        <v>2299</v>
      </c>
      <c r="G806">
        <f t="shared" si="36"/>
        <v>0.1</v>
      </c>
      <c r="H806">
        <f t="shared" si="37"/>
        <v>38.5</v>
      </c>
    </row>
    <row r="807" spans="1:8" x14ac:dyDescent="0.35">
      <c r="A807" s="1">
        <v>38870</v>
      </c>
      <c r="B807" t="s">
        <v>47</v>
      </c>
      <c r="C807">
        <v>429</v>
      </c>
      <c r="D807">
        <v>2.0499999999999998</v>
      </c>
      <c r="E807">
        <v>879.44999999999993</v>
      </c>
      <c r="F807">
        <f t="shared" si="38"/>
        <v>2728</v>
      </c>
      <c r="G807">
        <f t="shared" si="36"/>
        <v>0.1</v>
      </c>
      <c r="H807">
        <f t="shared" si="37"/>
        <v>42.900000000000006</v>
      </c>
    </row>
    <row r="808" spans="1:8" x14ac:dyDescent="0.35">
      <c r="A808" s="1">
        <v>38995</v>
      </c>
      <c r="B808" t="s">
        <v>47</v>
      </c>
      <c r="C808">
        <v>198</v>
      </c>
      <c r="D808">
        <v>2.0499999999999998</v>
      </c>
      <c r="E808">
        <v>405.9</v>
      </c>
      <c r="F808">
        <f t="shared" si="38"/>
        <v>2926</v>
      </c>
      <c r="G808">
        <f t="shared" si="36"/>
        <v>0.1</v>
      </c>
      <c r="H808">
        <f t="shared" si="37"/>
        <v>19.8</v>
      </c>
    </row>
    <row r="809" spans="1:8" x14ac:dyDescent="0.35">
      <c r="A809" s="1">
        <v>39015</v>
      </c>
      <c r="B809" t="s">
        <v>47</v>
      </c>
      <c r="C809">
        <v>403</v>
      </c>
      <c r="D809">
        <v>2.0499999999999998</v>
      </c>
      <c r="E809">
        <v>826.15</v>
      </c>
      <c r="F809">
        <f t="shared" si="38"/>
        <v>3329</v>
      </c>
      <c r="G809">
        <f t="shared" si="36"/>
        <v>0.1</v>
      </c>
      <c r="H809">
        <f t="shared" si="37"/>
        <v>40.300000000000004</v>
      </c>
    </row>
    <row r="810" spans="1:8" x14ac:dyDescent="0.35">
      <c r="A810" s="1">
        <v>39043</v>
      </c>
      <c r="B810" t="s">
        <v>47</v>
      </c>
      <c r="C810">
        <v>303</v>
      </c>
      <c r="D810">
        <v>2.0499999999999998</v>
      </c>
      <c r="E810">
        <v>621.15</v>
      </c>
      <c r="F810">
        <f t="shared" si="38"/>
        <v>3632</v>
      </c>
      <c r="G810">
        <f t="shared" si="36"/>
        <v>0.1</v>
      </c>
      <c r="H810">
        <f t="shared" si="37"/>
        <v>30.3</v>
      </c>
    </row>
    <row r="811" spans="1:8" x14ac:dyDescent="0.35">
      <c r="A811" s="1">
        <v>39057</v>
      </c>
      <c r="B811" t="s">
        <v>47</v>
      </c>
      <c r="C811">
        <v>105</v>
      </c>
      <c r="D811">
        <v>2.0499999999999998</v>
      </c>
      <c r="E811">
        <v>215.24999999999997</v>
      </c>
      <c r="F811">
        <f t="shared" si="38"/>
        <v>3737</v>
      </c>
      <c r="G811">
        <f t="shared" si="36"/>
        <v>0.1</v>
      </c>
      <c r="H811">
        <f t="shared" si="37"/>
        <v>10.5</v>
      </c>
    </row>
    <row r="812" spans="1:8" x14ac:dyDescent="0.35">
      <c r="A812" s="1">
        <v>39095</v>
      </c>
      <c r="B812" t="s">
        <v>47</v>
      </c>
      <c r="C812">
        <v>245</v>
      </c>
      <c r="D812">
        <v>2.09</v>
      </c>
      <c r="E812">
        <v>512.04999999999995</v>
      </c>
      <c r="F812">
        <f t="shared" si="38"/>
        <v>3982</v>
      </c>
      <c r="G812">
        <f t="shared" si="36"/>
        <v>0.1</v>
      </c>
      <c r="H812">
        <f t="shared" si="37"/>
        <v>24.5</v>
      </c>
    </row>
    <row r="813" spans="1:8" x14ac:dyDescent="0.35">
      <c r="A813" s="1">
        <v>39131</v>
      </c>
      <c r="B813" t="s">
        <v>47</v>
      </c>
      <c r="C813">
        <v>337</v>
      </c>
      <c r="D813">
        <v>2.09</v>
      </c>
      <c r="E813">
        <v>704.32999999999993</v>
      </c>
      <c r="F813">
        <f t="shared" si="38"/>
        <v>4319</v>
      </c>
      <c r="G813">
        <f t="shared" si="36"/>
        <v>0.1</v>
      </c>
      <c r="H813">
        <f t="shared" si="37"/>
        <v>33.700000000000003</v>
      </c>
    </row>
    <row r="814" spans="1:8" x14ac:dyDescent="0.35">
      <c r="A814" s="1">
        <v>39278</v>
      </c>
      <c r="B814" t="s">
        <v>47</v>
      </c>
      <c r="C814">
        <v>446</v>
      </c>
      <c r="D814">
        <v>2.09</v>
      </c>
      <c r="E814">
        <v>932.14</v>
      </c>
      <c r="F814">
        <f t="shared" si="38"/>
        <v>4765</v>
      </c>
      <c r="G814">
        <f t="shared" si="36"/>
        <v>0.1</v>
      </c>
      <c r="H814">
        <f t="shared" si="37"/>
        <v>44.6</v>
      </c>
    </row>
    <row r="815" spans="1:8" x14ac:dyDescent="0.35">
      <c r="A815" s="1">
        <v>39290</v>
      </c>
      <c r="B815" t="s">
        <v>47</v>
      </c>
      <c r="C815">
        <v>355</v>
      </c>
      <c r="D815">
        <v>2.09</v>
      </c>
      <c r="E815">
        <v>741.94999999999993</v>
      </c>
      <c r="F815">
        <f t="shared" si="38"/>
        <v>5120</v>
      </c>
      <c r="G815">
        <f t="shared" si="36"/>
        <v>0.1</v>
      </c>
      <c r="H815">
        <f t="shared" si="37"/>
        <v>35.5</v>
      </c>
    </row>
    <row r="816" spans="1:8" x14ac:dyDescent="0.35">
      <c r="A816" s="1">
        <v>39295</v>
      </c>
      <c r="B816" t="s">
        <v>47</v>
      </c>
      <c r="C816">
        <v>396</v>
      </c>
      <c r="D816">
        <v>2.09</v>
      </c>
      <c r="E816">
        <v>827.64</v>
      </c>
      <c r="F816">
        <f t="shared" si="38"/>
        <v>5516</v>
      </c>
      <c r="G816">
        <f t="shared" si="36"/>
        <v>0.1</v>
      </c>
      <c r="H816">
        <f t="shared" si="37"/>
        <v>39.6</v>
      </c>
    </row>
    <row r="817" spans="1:8" x14ac:dyDescent="0.35">
      <c r="A817" s="1">
        <v>39303</v>
      </c>
      <c r="B817" t="s">
        <v>47</v>
      </c>
      <c r="C817">
        <v>405</v>
      </c>
      <c r="D817">
        <v>2.09</v>
      </c>
      <c r="E817">
        <v>846.44999999999993</v>
      </c>
      <c r="F817">
        <f t="shared" si="38"/>
        <v>5921</v>
      </c>
      <c r="G817">
        <f t="shared" si="36"/>
        <v>0.1</v>
      </c>
      <c r="H817">
        <f t="shared" si="37"/>
        <v>40.5</v>
      </c>
    </row>
    <row r="818" spans="1:8" x14ac:dyDescent="0.35">
      <c r="A818" s="1">
        <v>39354</v>
      </c>
      <c r="B818" t="s">
        <v>47</v>
      </c>
      <c r="C818">
        <v>476</v>
      </c>
      <c r="D818">
        <v>2.09</v>
      </c>
      <c r="E818">
        <v>994.83999999999992</v>
      </c>
      <c r="F818">
        <f t="shared" si="38"/>
        <v>6397</v>
      </c>
      <c r="G818">
        <f t="shared" si="36"/>
        <v>0.1</v>
      </c>
      <c r="H818">
        <f t="shared" si="37"/>
        <v>47.6</v>
      </c>
    </row>
    <row r="819" spans="1:8" x14ac:dyDescent="0.35">
      <c r="A819" s="1">
        <v>39382</v>
      </c>
      <c r="B819" t="s">
        <v>47</v>
      </c>
      <c r="C819">
        <v>424</v>
      </c>
      <c r="D819">
        <v>2.09</v>
      </c>
      <c r="E819">
        <v>886.16</v>
      </c>
      <c r="F819">
        <f t="shared" si="38"/>
        <v>6821</v>
      </c>
      <c r="G819">
        <f t="shared" si="36"/>
        <v>0.1</v>
      </c>
      <c r="H819">
        <f t="shared" si="37"/>
        <v>42.400000000000006</v>
      </c>
    </row>
    <row r="820" spans="1:8" x14ac:dyDescent="0.35">
      <c r="A820" s="1">
        <v>39433</v>
      </c>
      <c r="B820" t="s">
        <v>47</v>
      </c>
      <c r="C820">
        <v>138</v>
      </c>
      <c r="D820">
        <v>2.09</v>
      </c>
      <c r="E820">
        <v>288.41999999999996</v>
      </c>
      <c r="F820">
        <f t="shared" si="38"/>
        <v>6959</v>
      </c>
      <c r="G820">
        <f t="shared" si="36"/>
        <v>0.1</v>
      </c>
      <c r="H820">
        <f t="shared" si="37"/>
        <v>13.8</v>
      </c>
    </row>
    <row r="821" spans="1:8" x14ac:dyDescent="0.35">
      <c r="A821" s="1">
        <v>39438</v>
      </c>
      <c r="B821" t="s">
        <v>47</v>
      </c>
      <c r="C821">
        <v>258</v>
      </c>
      <c r="D821">
        <v>2.09</v>
      </c>
      <c r="E821">
        <v>539.21999999999991</v>
      </c>
      <c r="F821">
        <f t="shared" si="38"/>
        <v>7217</v>
      </c>
      <c r="G821">
        <f t="shared" si="36"/>
        <v>0.1</v>
      </c>
      <c r="H821">
        <f t="shared" si="37"/>
        <v>25.8</v>
      </c>
    </row>
    <row r="822" spans="1:8" x14ac:dyDescent="0.35">
      <c r="A822" s="1">
        <v>39446</v>
      </c>
      <c r="B822" t="s">
        <v>47</v>
      </c>
      <c r="C822">
        <v>320</v>
      </c>
      <c r="D822">
        <v>2.09</v>
      </c>
      <c r="E822">
        <v>668.8</v>
      </c>
      <c r="F822">
        <f t="shared" si="38"/>
        <v>7537</v>
      </c>
      <c r="G822">
        <f t="shared" si="36"/>
        <v>0.1</v>
      </c>
      <c r="H822">
        <f t="shared" si="37"/>
        <v>32</v>
      </c>
    </row>
    <row r="823" spans="1:8" x14ac:dyDescent="0.35">
      <c r="A823" s="1">
        <v>39489</v>
      </c>
      <c r="B823" t="s">
        <v>47</v>
      </c>
      <c r="C823">
        <v>196</v>
      </c>
      <c r="D823">
        <v>2.15</v>
      </c>
      <c r="E823">
        <v>421.4</v>
      </c>
      <c r="F823">
        <f t="shared" si="38"/>
        <v>7733</v>
      </c>
      <c r="G823">
        <f t="shared" si="36"/>
        <v>0.1</v>
      </c>
      <c r="H823">
        <f t="shared" si="37"/>
        <v>19.600000000000001</v>
      </c>
    </row>
    <row r="824" spans="1:8" x14ac:dyDescent="0.35">
      <c r="A824" s="1">
        <v>39495</v>
      </c>
      <c r="B824" t="s">
        <v>47</v>
      </c>
      <c r="C824">
        <v>452</v>
      </c>
      <c r="D824">
        <v>2.15</v>
      </c>
      <c r="E824">
        <v>971.8</v>
      </c>
      <c r="F824">
        <f t="shared" si="38"/>
        <v>8185</v>
      </c>
      <c r="G824">
        <f t="shared" si="36"/>
        <v>0.1</v>
      </c>
      <c r="H824">
        <f t="shared" si="37"/>
        <v>45.2</v>
      </c>
    </row>
    <row r="825" spans="1:8" x14ac:dyDescent="0.35">
      <c r="A825" s="1">
        <v>39503</v>
      </c>
      <c r="B825" t="s">
        <v>47</v>
      </c>
      <c r="C825">
        <v>308</v>
      </c>
      <c r="D825">
        <v>2.15</v>
      </c>
      <c r="E825">
        <v>662.19999999999993</v>
      </c>
      <c r="F825">
        <f t="shared" si="38"/>
        <v>8493</v>
      </c>
      <c r="G825">
        <f t="shared" si="36"/>
        <v>0.1</v>
      </c>
      <c r="H825">
        <f t="shared" si="37"/>
        <v>30.8</v>
      </c>
    </row>
    <row r="826" spans="1:8" x14ac:dyDescent="0.35">
      <c r="A826" s="1">
        <v>39536</v>
      </c>
      <c r="B826" t="s">
        <v>47</v>
      </c>
      <c r="C826">
        <v>170</v>
      </c>
      <c r="D826">
        <v>2.15</v>
      </c>
      <c r="E826">
        <v>365.5</v>
      </c>
      <c r="F826">
        <f t="shared" si="38"/>
        <v>8663</v>
      </c>
      <c r="G826">
        <f t="shared" si="36"/>
        <v>0.1</v>
      </c>
      <c r="H826">
        <f t="shared" si="37"/>
        <v>17</v>
      </c>
    </row>
    <row r="827" spans="1:8" x14ac:dyDescent="0.35">
      <c r="A827" s="1">
        <v>39597</v>
      </c>
      <c r="B827" t="s">
        <v>47</v>
      </c>
      <c r="C827">
        <v>420</v>
      </c>
      <c r="D827">
        <v>2.15</v>
      </c>
      <c r="E827">
        <v>903</v>
      </c>
      <c r="F827">
        <f t="shared" si="38"/>
        <v>9083</v>
      </c>
      <c r="G827">
        <f t="shared" si="36"/>
        <v>0.1</v>
      </c>
      <c r="H827">
        <f t="shared" si="37"/>
        <v>42</v>
      </c>
    </row>
    <row r="828" spans="1:8" x14ac:dyDescent="0.35">
      <c r="A828" s="1">
        <v>39646</v>
      </c>
      <c r="B828" t="s">
        <v>47</v>
      </c>
      <c r="C828">
        <v>380</v>
      </c>
      <c r="D828">
        <v>2.15</v>
      </c>
      <c r="E828">
        <v>817</v>
      </c>
      <c r="F828">
        <f t="shared" si="38"/>
        <v>9463</v>
      </c>
      <c r="G828">
        <f t="shared" si="36"/>
        <v>0.1</v>
      </c>
      <c r="H828">
        <f t="shared" si="37"/>
        <v>38</v>
      </c>
    </row>
    <row r="829" spans="1:8" x14ac:dyDescent="0.35">
      <c r="A829" s="1">
        <v>39714</v>
      </c>
      <c r="B829" t="s">
        <v>47</v>
      </c>
      <c r="C829">
        <v>203</v>
      </c>
      <c r="D829">
        <v>2.15</v>
      </c>
      <c r="E829">
        <v>436.45</v>
      </c>
      <c r="F829">
        <f t="shared" si="38"/>
        <v>9666</v>
      </c>
      <c r="G829">
        <f t="shared" si="36"/>
        <v>0.1</v>
      </c>
      <c r="H829">
        <f t="shared" si="37"/>
        <v>20.3</v>
      </c>
    </row>
    <row r="830" spans="1:8" x14ac:dyDescent="0.35">
      <c r="A830" s="1">
        <v>39719</v>
      </c>
      <c r="B830" t="s">
        <v>47</v>
      </c>
      <c r="C830">
        <v>383</v>
      </c>
      <c r="D830">
        <v>2.15</v>
      </c>
      <c r="E830">
        <v>823.44999999999993</v>
      </c>
      <c r="F830">
        <f t="shared" si="38"/>
        <v>10049</v>
      </c>
      <c r="G830">
        <f t="shared" si="36"/>
        <v>0.2</v>
      </c>
      <c r="H830">
        <f t="shared" si="37"/>
        <v>76.600000000000009</v>
      </c>
    </row>
    <row r="831" spans="1:8" x14ac:dyDescent="0.35">
      <c r="A831" s="1">
        <v>39732</v>
      </c>
      <c r="B831" t="s">
        <v>47</v>
      </c>
      <c r="C831">
        <v>284</v>
      </c>
      <c r="D831">
        <v>2.15</v>
      </c>
      <c r="E831">
        <v>610.6</v>
      </c>
      <c r="F831">
        <f t="shared" si="38"/>
        <v>10333</v>
      </c>
      <c r="G831">
        <f t="shared" si="36"/>
        <v>0.2</v>
      </c>
      <c r="H831">
        <f t="shared" si="37"/>
        <v>56.800000000000004</v>
      </c>
    </row>
    <row r="832" spans="1:8" x14ac:dyDescent="0.35">
      <c r="A832" s="1">
        <v>39747</v>
      </c>
      <c r="B832" t="s">
        <v>47</v>
      </c>
      <c r="C832">
        <v>162</v>
      </c>
      <c r="D832">
        <v>2.15</v>
      </c>
      <c r="E832">
        <v>348.3</v>
      </c>
      <c r="F832">
        <f t="shared" si="38"/>
        <v>10495</v>
      </c>
      <c r="G832">
        <f t="shared" si="36"/>
        <v>0.2</v>
      </c>
      <c r="H832">
        <f t="shared" si="37"/>
        <v>32.4</v>
      </c>
    </row>
    <row r="833" spans="1:8" x14ac:dyDescent="0.35">
      <c r="A833" s="1">
        <v>39832</v>
      </c>
      <c r="B833" t="s">
        <v>47</v>
      </c>
      <c r="C833">
        <v>163</v>
      </c>
      <c r="D833">
        <v>2.13</v>
      </c>
      <c r="E833">
        <v>347.19</v>
      </c>
      <c r="F833">
        <f t="shared" si="38"/>
        <v>10658</v>
      </c>
      <c r="G833">
        <f t="shared" si="36"/>
        <v>0.2</v>
      </c>
      <c r="H833">
        <f t="shared" si="37"/>
        <v>32.6</v>
      </c>
    </row>
    <row r="834" spans="1:8" x14ac:dyDescent="0.35">
      <c r="A834" s="1">
        <v>39871</v>
      </c>
      <c r="B834" t="s">
        <v>47</v>
      </c>
      <c r="C834">
        <v>156</v>
      </c>
      <c r="D834">
        <v>2.13</v>
      </c>
      <c r="E834">
        <v>332.28</v>
      </c>
      <c r="F834">
        <f t="shared" si="38"/>
        <v>10814</v>
      </c>
      <c r="G834">
        <f t="shared" si="36"/>
        <v>0.2</v>
      </c>
      <c r="H834">
        <f t="shared" si="37"/>
        <v>31.200000000000003</v>
      </c>
    </row>
    <row r="835" spans="1:8" x14ac:dyDescent="0.35">
      <c r="A835" s="1">
        <v>39894</v>
      </c>
      <c r="B835" t="s">
        <v>47</v>
      </c>
      <c r="C835">
        <v>422</v>
      </c>
      <c r="D835">
        <v>2.13</v>
      </c>
      <c r="E835">
        <v>898.8599999999999</v>
      </c>
      <c r="F835">
        <f t="shared" si="38"/>
        <v>11236</v>
      </c>
      <c r="G835">
        <f t="shared" ref="G835:G898" si="39">IF(AND(F835&gt;=100, F835&lt;1000), 0.05, IF(AND(F835&gt;= 1000, F835&lt;10000), 0.1, IF(F835&gt;= 10000, 0.2, 0)))</f>
        <v>0.2</v>
      </c>
      <c r="H835">
        <f t="shared" ref="H835:H898" si="40">C835*G835</f>
        <v>84.4</v>
      </c>
    </row>
    <row r="836" spans="1:8" x14ac:dyDescent="0.35">
      <c r="A836" s="1">
        <v>39898</v>
      </c>
      <c r="B836" t="s">
        <v>47</v>
      </c>
      <c r="C836">
        <v>436</v>
      </c>
      <c r="D836">
        <v>2.13</v>
      </c>
      <c r="E836">
        <v>928.68</v>
      </c>
      <c r="F836">
        <f t="shared" ref="F836:F899" si="41">IF(B836=B835, C836+F835, C836)</f>
        <v>11672</v>
      </c>
      <c r="G836">
        <f t="shared" si="39"/>
        <v>0.2</v>
      </c>
      <c r="H836">
        <f t="shared" si="40"/>
        <v>87.2</v>
      </c>
    </row>
    <row r="837" spans="1:8" x14ac:dyDescent="0.35">
      <c r="A837" s="1">
        <v>39953</v>
      </c>
      <c r="B837" t="s">
        <v>47</v>
      </c>
      <c r="C837">
        <v>393</v>
      </c>
      <c r="D837">
        <v>2.13</v>
      </c>
      <c r="E837">
        <v>837.08999999999992</v>
      </c>
      <c r="F837">
        <f t="shared" si="41"/>
        <v>12065</v>
      </c>
      <c r="G837">
        <f t="shared" si="39"/>
        <v>0.2</v>
      </c>
      <c r="H837">
        <f t="shared" si="40"/>
        <v>78.600000000000009</v>
      </c>
    </row>
    <row r="838" spans="1:8" x14ac:dyDescent="0.35">
      <c r="A838" s="1">
        <v>39980</v>
      </c>
      <c r="B838" t="s">
        <v>47</v>
      </c>
      <c r="C838">
        <v>350</v>
      </c>
      <c r="D838">
        <v>2.13</v>
      </c>
      <c r="E838">
        <v>745.5</v>
      </c>
      <c r="F838">
        <f t="shared" si="41"/>
        <v>12415</v>
      </c>
      <c r="G838">
        <f t="shared" si="39"/>
        <v>0.2</v>
      </c>
      <c r="H838">
        <f t="shared" si="40"/>
        <v>70</v>
      </c>
    </row>
    <row r="839" spans="1:8" x14ac:dyDescent="0.35">
      <c r="A839" s="1">
        <v>40027</v>
      </c>
      <c r="B839" t="s">
        <v>47</v>
      </c>
      <c r="C839">
        <v>333</v>
      </c>
      <c r="D839">
        <v>2.13</v>
      </c>
      <c r="E839">
        <v>709.29</v>
      </c>
      <c r="F839">
        <f t="shared" si="41"/>
        <v>12748</v>
      </c>
      <c r="G839">
        <f t="shared" si="39"/>
        <v>0.2</v>
      </c>
      <c r="H839">
        <f t="shared" si="40"/>
        <v>66.600000000000009</v>
      </c>
    </row>
    <row r="840" spans="1:8" x14ac:dyDescent="0.35">
      <c r="A840" s="1">
        <v>40075</v>
      </c>
      <c r="B840" t="s">
        <v>47</v>
      </c>
      <c r="C840">
        <v>209</v>
      </c>
      <c r="D840">
        <v>2.13</v>
      </c>
      <c r="E840">
        <v>445.16999999999996</v>
      </c>
      <c r="F840">
        <f t="shared" si="41"/>
        <v>12957</v>
      </c>
      <c r="G840">
        <f t="shared" si="39"/>
        <v>0.2</v>
      </c>
      <c r="H840">
        <f t="shared" si="40"/>
        <v>41.800000000000004</v>
      </c>
    </row>
    <row r="841" spans="1:8" x14ac:dyDescent="0.35">
      <c r="A841" s="1">
        <v>40128</v>
      </c>
      <c r="B841" t="s">
        <v>47</v>
      </c>
      <c r="C841">
        <v>326</v>
      </c>
      <c r="D841">
        <v>2.13</v>
      </c>
      <c r="E841">
        <v>694.38</v>
      </c>
      <c r="F841">
        <f t="shared" si="41"/>
        <v>13283</v>
      </c>
      <c r="G841">
        <f t="shared" si="39"/>
        <v>0.2</v>
      </c>
      <c r="H841">
        <f t="shared" si="40"/>
        <v>65.2</v>
      </c>
    </row>
    <row r="842" spans="1:8" x14ac:dyDescent="0.35">
      <c r="A842" s="1">
        <v>40136</v>
      </c>
      <c r="B842" t="s">
        <v>47</v>
      </c>
      <c r="C842">
        <v>232</v>
      </c>
      <c r="D842">
        <v>2.13</v>
      </c>
      <c r="E842">
        <v>494.15999999999997</v>
      </c>
      <c r="F842">
        <f t="shared" si="41"/>
        <v>13515</v>
      </c>
      <c r="G842">
        <f t="shared" si="39"/>
        <v>0.2</v>
      </c>
      <c r="H842">
        <f t="shared" si="40"/>
        <v>46.400000000000006</v>
      </c>
    </row>
    <row r="843" spans="1:8" x14ac:dyDescent="0.35">
      <c r="A843" s="1">
        <v>40193</v>
      </c>
      <c r="B843" t="s">
        <v>47</v>
      </c>
      <c r="C843">
        <v>117</v>
      </c>
      <c r="D843">
        <v>2.1</v>
      </c>
      <c r="E843">
        <v>245.70000000000002</v>
      </c>
      <c r="F843">
        <f t="shared" si="41"/>
        <v>13632</v>
      </c>
      <c r="G843">
        <f t="shared" si="39"/>
        <v>0.2</v>
      </c>
      <c r="H843">
        <f t="shared" si="40"/>
        <v>23.400000000000002</v>
      </c>
    </row>
    <row r="844" spans="1:8" x14ac:dyDescent="0.35">
      <c r="A844" s="1">
        <v>40211</v>
      </c>
      <c r="B844" t="s">
        <v>47</v>
      </c>
      <c r="C844">
        <v>247</v>
      </c>
      <c r="D844">
        <v>2.1</v>
      </c>
      <c r="E844">
        <v>518.70000000000005</v>
      </c>
      <c r="F844">
        <f t="shared" si="41"/>
        <v>13879</v>
      </c>
      <c r="G844">
        <f t="shared" si="39"/>
        <v>0.2</v>
      </c>
      <c r="H844">
        <f t="shared" si="40"/>
        <v>49.400000000000006</v>
      </c>
    </row>
    <row r="845" spans="1:8" x14ac:dyDescent="0.35">
      <c r="A845" s="1">
        <v>40218</v>
      </c>
      <c r="B845" t="s">
        <v>47</v>
      </c>
      <c r="C845">
        <v>271</v>
      </c>
      <c r="D845">
        <v>2.1</v>
      </c>
      <c r="E845">
        <v>569.1</v>
      </c>
      <c r="F845">
        <f t="shared" si="41"/>
        <v>14150</v>
      </c>
      <c r="G845">
        <f t="shared" si="39"/>
        <v>0.2</v>
      </c>
      <c r="H845">
        <f t="shared" si="40"/>
        <v>54.2</v>
      </c>
    </row>
    <row r="846" spans="1:8" x14ac:dyDescent="0.35">
      <c r="A846" s="1">
        <v>40245</v>
      </c>
      <c r="B846" t="s">
        <v>47</v>
      </c>
      <c r="C846">
        <v>396</v>
      </c>
      <c r="D846">
        <v>2.1</v>
      </c>
      <c r="E846">
        <v>831.6</v>
      </c>
      <c r="F846">
        <f t="shared" si="41"/>
        <v>14546</v>
      </c>
      <c r="G846">
        <f t="shared" si="39"/>
        <v>0.2</v>
      </c>
      <c r="H846">
        <f t="shared" si="40"/>
        <v>79.2</v>
      </c>
    </row>
    <row r="847" spans="1:8" x14ac:dyDescent="0.35">
      <c r="A847" s="1">
        <v>40250</v>
      </c>
      <c r="B847" t="s">
        <v>47</v>
      </c>
      <c r="C847">
        <v>115</v>
      </c>
      <c r="D847">
        <v>2.1</v>
      </c>
      <c r="E847">
        <v>241.5</v>
      </c>
      <c r="F847">
        <f t="shared" si="41"/>
        <v>14661</v>
      </c>
      <c r="G847">
        <f t="shared" si="39"/>
        <v>0.2</v>
      </c>
      <c r="H847">
        <f t="shared" si="40"/>
        <v>23</v>
      </c>
    </row>
    <row r="848" spans="1:8" x14ac:dyDescent="0.35">
      <c r="A848" s="1">
        <v>40283</v>
      </c>
      <c r="B848" t="s">
        <v>47</v>
      </c>
      <c r="C848">
        <v>182</v>
      </c>
      <c r="D848">
        <v>2.1</v>
      </c>
      <c r="E848">
        <v>382.2</v>
      </c>
      <c r="F848">
        <f t="shared" si="41"/>
        <v>14843</v>
      </c>
      <c r="G848">
        <f t="shared" si="39"/>
        <v>0.2</v>
      </c>
      <c r="H848">
        <f t="shared" si="40"/>
        <v>36.4</v>
      </c>
    </row>
    <row r="849" spans="1:8" x14ac:dyDescent="0.35">
      <c r="A849" s="1">
        <v>40337</v>
      </c>
      <c r="B849" t="s">
        <v>47</v>
      </c>
      <c r="C849">
        <v>344</v>
      </c>
      <c r="D849">
        <v>2.1</v>
      </c>
      <c r="E849">
        <v>722.4</v>
      </c>
      <c r="F849">
        <f t="shared" si="41"/>
        <v>15187</v>
      </c>
      <c r="G849">
        <f t="shared" si="39"/>
        <v>0.2</v>
      </c>
      <c r="H849">
        <f t="shared" si="40"/>
        <v>68.8</v>
      </c>
    </row>
    <row r="850" spans="1:8" x14ac:dyDescent="0.35">
      <c r="A850" s="1">
        <v>40348</v>
      </c>
      <c r="B850" t="s">
        <v>47</v>
      </c>
      <c r="C850">
        <v>332</v>
      </c>
      <c r="D850">
        <v>2.1</v>
      </c>
      <c r="E850">
        <v>697.2</v>
      </c>
      <c r="F850">
        <f t="shared" si="41"/>
        <v>15519</v>
      </c>
      <c r="G850">
        <f t="shared" si="39"/>
        <v>0.2</v>
      </c>
      <c r="H850">
        <f t="shared" si="40"/>
        <v>66.400000000000006</v>
      </c>
    </row>
    <row r="851" spans="1:8" x14ac:dyDescent="0.35">
      <c r="A851" s="1">
        <v>40355</v>
      </c>
      <c r="B851" t="s">
        <v>47</v>
      </c>
      <c r="C851">
        <v>480</v>
      </c>
      <c r="D851">
        <v>2.1</v>
      </c>
      <c r="E851">
        <v>1008</v>
      </c>
      <c r="F851">
        <f t="shared" si="41"/>
        <v>15999</v>
      </c>
      <c r="G851">
        <f t="shared" si="39"/>
        <v>0.2</v>
      </c>
      <c r="H851">
        <f t="shared" si="40"/>
        <v>96</v>
      </c>
    </row>
    <row r="852" spans="1:8" x14ac:dyDescent="0.35">
      <c r="A852" s="1">
        <v>40454</v>
      </c>
      <c r="B852" t="s">
        <v>47</v>
      </c>
      <c r="C852">
        <v>263</v>
      </c>
      <c r="D852">
        <v>2.1</v>
      </c>
      <c r="E852">
        <v>552.30000000000007</v>
      </c>
      <c r="F852">
        <f t="shared" si="41"/>
        <v>16262</v>
      </c>
      <c r="G852">
        <f t="shared" si="39"/>
        <v>0.2</v>
      </c>
      <c r="H852">
        <f t="shared" si="40"/>
        <v>52.6</v>
      </c>
    </row>
    <row r="853" spans="1:8" x14ac:dyDescent="0.35">
      <c r="A853" s="1">
        <v>40457</v>
      </c>
      <c r="B853" t="s">
        <v>47</v>
      </c>
      <c r="C853">
        <v>299</v>
      </c>
      <c r="D853">
        <v>2.1</v>
      </c>
      <c r="E853">
        <v>627.9</v>
      </c>
      <c r="F853">
        <f t="shared" si="41"/>
        <v>16561</v>
      </c>
      <c r="G853">
        <f t="shared" si="39"/>
        <v>0.2</v>
      </c>
      <c r="H853">
        <f t="shared" si="40"/>
        <v>59.800000000000004</v>
      </c>
    </row>
    <row r="854" spans="1:8" x14ac:dyDescent="0.35">
      <c r="A854" s="1">
        <v>40480</v>
      </c>
      <c r="B854" t="s">
        <v>47</v>
      </c>
      <c r="C854">
        <v>313</v>
      </c>
      <c r="D854">
        <v>2.1</v>
      </c>
      <c r="E854">
        <v>657.30000000000007</v>
      </c>
      <c r="F854">
        <f t="shared" si="41"/>
        <v>16874</v>
      </c>
      <c r="G854">
        <f t="shared" si="39"/>
        <v>0.2</v>
      </c>
      <c r="H854">
        <f t="shared" si="40"/>
        <v>62.6</v>
      </c>
    </row>
    <row r="855" spans="1:8" x14ac:dyDescent="0.35">
      <c r="A855" s="1">
        <v>40481</v>
      </c>
      <c r="B855" t="s">
        <v>47</v>
      </c>
      <c r="C855">
        <v>251</v>
      </c>
      <c r="D855">
        <v>2.1</v>
      </c>
      <c r="E855">
        <v>527.1</v>
      </c>
      <c r="F855">
        <f t="shared" si="41"/>
        <v>17125</v>
      </c>
      <c r="G855">
        <f t="shared" si="39"/>
        <v>0.2</v>
      </c>
      <c r="H855">
        <f t="shared" si="40"/>
        <v>50.2</v>
      </c>
    </row>
    <row r="856" spans="1:8" x14ac:dyDescent="0.35">
      <c r="A856" s="1">
        <v>40492</v>
      </c>
      <c r="B856" t="s">
        <v>47</v>
      </c>
      <c r="C856">
        <v>269</v>
      </c>
      <c r="D856">
        <v>2.1</v>
      </c>
      <c r="E856">
        <v>564.9</v>
      </c>
      <c r="F856">
        <f t="shared" si="41"/>
        <v>17394</v>
      </c>
      <c r="G856">
        <f t="shared" si="39"/>
        <v>0.2</v>
      </c>
      <c r="H856">
        <f t="shared" si="40"/>
        <v>53.800000000000004</v>
      </c>
    </row>
    <row r="857" spans="1:8" x14ac:dyDescent="0.35">
      <c r="A857" s="1">
        <v>40520</v>
      </c>
      <c r="B857" t="s">
        <v>47</v>
      </c>
      <c r="C857">
        <v>423</v>
      </c>
      <c r="D857">
        <v>2.1</v>
      </c>
      <c r="E857">
        <v>888.30000000000007</v>
      </c>
      <c r="F857">
        <f t="shared" si="41"/>
        <v>17817</v>
      </c>
      <c r="G857">
        <f t="shared" si="39"/>
        <v>0.2</v>
      </c>
      <c r="H857">
        <f t="shared" si="40"/>
        <v>84.600000000000009</v>
      </c>
    </row>
    <row r="858" spans="1:8" x14ac:dyDescent="0.35">
      <c r="A858" s="1">
        <v>40550</v>
      </c>
      <c r="B858" t="s">
        <v>47</v>
      </c>
      <c r="C858">
        <v>330</v>
      </c>
      <c r="D858">
        <v>2.2000000000000002</v>
      </c>
      <c r="E858">
        <v>726.00000000000011</v>
      </c>
      <c r="F858">
        <f t="shared" si="41"/>
        <v>18147</v>
      </c>
      <c r="G858">
        <f t="shared" si="39"/>
        <v>0.2</v>
      </c>
      <c r="H858">
        <f t="shared" si="40"/>
        <v>66</v>
      </c>
    </row>
    <row r="859" spans="1:8" x14ac:dyDescent="0.35">
      <c r="A859" s="1">
        <v>40573</v>
      </c>
      <c r="B859" t="s">
        <v>47</v>
      </c>
      <c r="C859">
        <v>154</v>
      </c>
      <c r="D859">
        <v>2.2000000000000002</v>
      </c>
      <c r="E859">
        <v>338.8</v>
      </c>
      <c r="F859">
        <f t="shared" si="41"/>
        <v>18301</v>
      </c>
      <c r="G859">
        <f t="shared" si="39"/>
        <v>0.2</v>
      </c>
      <c r="H859">
        <f t="shared" si="40"/>
        <v>30.8</v>
      </c>
    </row>
    <row r="860" spans="1:8" x14ac:dyDescent="0.35">
      <c r="A860" s="1">
        <v>40617</v>
      </c>
      <c r="B860" t="s">
        <v>47</v>
      </c>
      <c r="C860">
        <v>128</v>
      </c>
      <c r="D860">
        <v>2.2000000000000002</v>
      </c>
      <c r="E860">
        <v>281.60000000000002</v>
      </c>
      <c r="F860">
        <f t="shared" si="41"/>
        <v>18429</v>
      </c>
      <c r="G860">
        <f t="shared" si="39"/>
        <v>0.2</v>
      </c>
      <c r="H860">
        <f t="shared" si="40"/>
        <v>25.6</v>
      </c>
    </row>
    <row r="861" spans="1:8" x14ac:dyDescent="0.35">
      <c r="A861" s="1">
        <v>40642</v>
      </c>
      <c r="B861" t="s">
        <v>47</v>
      </c>
      <c r="C861">
        <v>162</v>
      </c>
      <c r="D861">
        <v>2.2000000000000002</v>
      </c>
      <c r="E861">
        <v>356.40000000000003</v>
      </c>
      <c r="F861">
        <f t="shared" si="41"/>
        <v>18591</v>
      </c>
      <c r="G861">
        <f t="shared" si="39"/>
        <v>0.2</v>
      </c>
      <c r="H861">
        <f t="shared" si="40"/>
        <v>32.4</v>
      </c>
    </row>
    <row r="862" spans="1:8" x14ac:dyDescent="0.35">
      <c r="A862" s="1">
        <v>40890</v>
      </c>
      <c r="B862" t="s">
        <v>47</v>
      </c>
      <c r="C862">
        <v>227</v>
      </c>
      <c r="D862">
        <v>2.2000000000000002</v>
      </c>
      <c r="E862">
        <v>499.40000000000003</v>
      </c>
      <c r="F862">
        <f t="shared" si="41"/>
        <v>18818</v>
      </c>
      <c r="G862">
        <f t="shared" si="39"/>
        <v>0.2</v>
      </c>
      <c r="H862">
        <f t="shared" si="40"/>
        <v>45.400000000000006</v>
      </c>
    </row>
    <row r="863" spans="1:8" x14ac:dyDescent="0.35">
      <c r="A863" s="1">
        <v>40951</v>
      </c>
      <c r="B863" t="s">
        <v>47</v>
      </c>
      <c r="C863">
        <v>305</v>
      </c>
      <c r="D863">
        <v>2.25</v>
      </c>
      <c r="E863">
        <v>686.25</v>
      </c>
      <c r="F863">
        <f t="shared" si="41"/>
        <v>19123</v>
      </c>
      <c r="G863">
        <f t="shared" si="39"/>
        <v>0.2</v>
      </c>
      <c r="H863">
        <f t="shared" si="40"/>
        <v>61</v>
      </c>
    </row>
    <row r="864" spans="1:8" x14ac:dyDescent="0.35">
      <c r="A864" s="1">
        <v>41115</v>
      </c>
      <c r="B864" t="s">
        <v>47</v>
      </c>
      <c r="C864">
        <v>261</v>
      </c>
      <c r="D864">
        <v>2.25</v>
      </c>
      <c r="E864">
        <v>587.25</v>
      </c>
      <c r="F864">
        <f t="shared" si="41"/>
        <v>19384</v>
      </c>
      <c r="G864">
        <f t="shared" si="39"/>
        <v>0.2</v>
      </c>
      <c r="H864">
        <f t="shared" si="40"/>
        <v>52.2</v>
      </c>
    </row>
    <row r="865" spans="1:8" x14ac:dyDescent="0.35">
      <c r="A865" s="1">
        <v>41202</v>
      </c>
      <c r="B865" t="s">
        <v>47</v>
      </c>
      <c r="C865">
        <v>390</v>
      </c>
      <c r="D865">
        <v>2.25</v>
      </c>
      <c r="E865">
        <v>877.5</v>
      </c>
      <c r="F865">
        <f t="shared" si="41"/>
        <v>19774</v>
      </c>
      <c r="G865">
        <f t="shared" si="39"/>
        <v>0.2</v>
      </c>
      <c r="H865">
        <f t="shared" si="40"/>
        <v>78</v>
      </c>
    </row>
    <row r="866" spans="1:8" x14ac:dyDescent="0.35">
      <c r="A866" s="1">
        <v>41262</v>
      </c>
      <c r="B866" t="s">
        <v>47</v>
      </c>
      <c r="C866">
        <v>222</v>
      </c>
      <c r="D866">
        <v>2.25</v>
      </c>
      <c r="E866">
        <v>499.5</v>
      </c>
      <c r="F866">
        <f t="shared" si="41"/>
        <v>19996</v>
      </c>
      <c r="G866">
        <f t="shared" si="39"/>
        <v>0.2</v>
      </c>
      <c r="H866">
        <f t="shared" si="40"/>
        <v>44.400000000000006</v>
      </c>
    </row>
    <row r="867" spans="1:8" x14ac:dyDescent="0.35">
      <c r="A867" s="1">
        <v>41310</v>
      </c>
      <c r="B867" t="s">
        <v>47</v>
      </c>
      <c r="C867">
        <v>487</v>
      </c>
      <c r="D867">
        <v>2.2200000000000002</v>
      </c>
      <c r="E867">
        <v>1081.1400000000001</v>
      </c>
      <c r="F867">
        <f t="shared" si="41"/>
        <v>20483</v>
      </c>
      <c r="G867">
        <f t="shared" si="39"/>
        <v>0.2</v>
      </c>
      <c r="H867">
        <f t="shared" si="40"/>
        <v>97.4</v>
      </c>
    </row>
    <row r="868" spans="1:8" x14ac:dyDescent="0.35">
      <c r="A868" s="1">
        <v>41357</v>
      </c>
      <c r="B868" t="s">
        <v>47</v>
      </c>
      <c r="C868">
        <v>459</v>
      </c>
      <c r="D868">
        <v>2.2200000000000002</v>
      </c>
      <c r="E868">
        <v>1018.9800000000001</v>
      </c>
      <c r="F868">
        <f t="shared" si="41"/>
        <v>20942</v>
      </c>
      <c r="G868">
        <f t="shared" si="39"/>
        <v>0.2</v>
      </c>
      <c r="H868">
        <f t="shared" si="40"/>
        <v>91.800000000000011</v>
      </c>
    </row>
    <row r="869" spans="1:8" x14ac:dyDescent="0.35">
      <c r="A869" s="1">
        <v>41409</v>
      </c>
      <c r="B869" t="s">
        <v>47</v>
      </c>
      <c r="C869">
        <v>377</v>
      </c>
      <c r="D869">
        <v>2.2200000000000002</v>
      </c>
      <c r="E869">
        <v>836.94</v>
      </c>
      <c r="F869">
        <f t="shared" si="41"/>
        <v>21319</v>
      </c>
      <c r="G869">
        <f t="shared" si="39"/>
        <v>0.2</v>
      </c>
      <c r="H869">
        <f t="shared" si="40"/>
        <v>75.400000000000006</v>
      </c>
    </row>
    <row r="870" spans="1:8" x14ac:dyDescent="0.35">
      <c r="A870" s="1">
        <v>41414</v>
      </c>
      <c r="B870" t="s">
        <v>47</v>
      </c>
      <c r="C870">
        <v>461</v>
      </c>
      <c r="D870">
        <v>2.2200000000000002</v>
      </c>
      <c r="E870">
        <v>1023.4200000000001</v>
      </c>
      <c r="F870">
        <f t="shared" si="41"/>
        <v>21780</v>
      </c>
      <c r="G870">
        <f t="shared" si="39"/>
        <v>0.2</v>
      </c>
      <c r="H870">
        <f t="shared" si="40"/>
        <v>92.2</v>
      </c>
    </row>
    <row r="871" spans="1:8" x14ac:dyDescent="0.35">
      <c r="A871" s="1">
        <v>41464</v>
      </c>
      <c r="B871" t="s">
        <v>47</v>
      </c>
      <c r="C871">
        <v>373</v>
      </c>
      <c r="D871">
        <v>2.2200000000000002</v>
      </c>
      <c r="E871">
        <v>828.06000000000006</v>
      </c>
      <c r="F871">
        <f t="shared" si="41"/>
        <v>22153</v>
      </c>
      <c r="G871">
        <f t="shared" si="39"/>
        <v>0.2</v>
      </c>
      <c r="H871">
        <f t="shared" si="40"/>
        <v>74.600000000000009</v>
      </c>
    </row>
    <row r="872" spans="1:8" x14ac:dyDescent="0.35">
      <c r="A872" s="1">
        <v>41495</v>
      </c>
      <c r="B872" t="s">
        <v>47</v>
      </c>
      <c r="C872">
        <v>239</v>
      </c>
      <c r="D872">
        <v>2.2200000000000002</v>
      </c>
      <c r="E872">
        <v>530.58000000000004</v>
      </c>
      <c r="F872">
        <f t="shared" si="41"/>
        <v>22392</v>
      </c>
      <c r="G872">
        <f t="shared" si="39"/>
        <v>0.2</v>
      </c>
      <c r="H872">
        <f t="shared" si="40"/>
        <v>47.800000000000004</v>
      </c>
    </row>
    <row r="873" spans="1:8" x14ac:dyDescent="0.35">
      <c r="A873" s="1">
        <v>41514</v>
      </c>
      <c r="B873" t="s">
        <v>47</v>
      </c>
      <c r="C873">
        <v>193</v>
      </c>
      <c r="D873">
        <v>2.2200000000000002</v>
      </c>
      <c r="E873">
        <v>428.46000000000004</v>
      </c>
      <c r="F873">
        <f t="shared" si="41"/>
        <v>22585</v>
      </c>
      <c r="G873">
        <f t="shared" si="39"/>
        <v>0.2</v>
      </c>
      <c r="H873">
        <f t="shared" si="40"/>
        <v>38.6</v>
      </c>
    </row>
    <row r="874" spans="1:8" x14ac:dyDescent="0.35">
      <c r="A874" s="1">
        <v>41543</v>
      </c>
      <c r="B874" t="s">
        <v>47</v>
      </c>
      <c r="C874">
        <v>212</v>
      </c>
      <c r="D874">
        <v>2.2200000000000002</v>
      </c>
      <c r="E874">
        <v>470.64000000000004</v>
      </c>
      <c r="F874">
        <f t="shared" si="41"/>
        <v>22797</v>
      </c>
      <c r="G874">
        <f t="shared" si="39"/>
        <v>0.2</v>
      </c>
      <c r="H874">
        <f t="shared" si="40"/>
        <v>42.400000000000006</v>
      </c>
    </row>
    <row r="875" spans="1:8" x14ac:dyDescent="0.35">
      <c r="A875" s="1">
        <v>41563</v>
      </c>
      <c r="B875" t="s">
        <v>47</v>
      </c>
      <c r="C875">
        <v>100</v>
      </c>
      <c r="D875">
        <v>2.2200000000000002</v>
      </c>
      <c r="E875">
        <v>222.00000000000003</v>
      </c>
      <c r="F875">
        <f t="shared" si="41"/>
        <v>22897</v>
      </c>
      <c r="G875">
        <f t="shared" si="39"/>
        <v>0.2</v>
      </c>
      <c r="H875">
        <f t="shared" si="40"/>
        <v>20</v>
      </c>
    </row>
    <row r="876" spans="1:8" x14ac:dyDescent="0.35">
      <c r="A876" s="1">
        <v>41580</v>
      </c>
      <c r="B876" t="s">
        <v>47</v>
      </c>
      <c r="C876">
        <v>163</v>
      </c>
      <c r="D876">
        <v>2.2200000000000002</v>
      </c>
      <c r="E876">
        <v>361.86</v>
      </c>
      <c r="F876">
        <f t="shared" si="41"/>
        <v>23060</v>
      </c>
      <c r="G876">
        <f t="shared" si="39"/>
        <v>0.2</v>
      </c>
      <c r="H876">
        <f t="shared" si="40"/>
        <v>32.6</v>
      </c>
    </row>
    <row r="877" spans="1:8" x14ac:dyDescent="0.35">
      <c r="A877" s="1">
        <v>41652</v>
      </c>
      <c r="B877" t="s">
        <v>47</v>
      </c>
      <c r="C877">
        <v>152</v>
      </c>
      <c r="D877">
        <v>2.23</v>
      </c>
      <c r="E877">
        <v>338.96</v>
      </c>
      <c r="F877">
        <f t="shared" si="41"/>
        <v>23212</v>
      </c>
      <c r="G877">
        <f t="shared" si="39"/>
        <v>0.2</v>
      </c>
      <c r="H877">
        <f t="shared" si="40"/>
        <v>30.400000000000002</v>
      </c>
    </row>
    <row r="878" spans="1:8" x14ac:dyDescent="0.35">
      <c r="A878" s="1">
        <v>41656</v>
      </c>
      <c r="B878" t="s">
        <v>47</v>
      </c>
      <c r="C878">
        <v>431</v>
      </c>
      <c r="D878">
        <v>2.23</v>
      </c>
      <c r="E878">
        <v>961.13</v>
      </c>
      <c r="F878">
        <f t="shared" si="41"/>
        <v>23643</v>
      </c>
      <c r="G878">
        <f t="shared" si="39"/>
        <v>0.2</v>
      </c>
      <c r="H878">
        <f t="shared" si="40"/>
        <v>86.2</v>
      </c>
    </row>
    <row r="879" spans="1:8" x14ac:dyDescent="0.35">
      <c r="A879" s="1">
        <v>41699</v>
      </c>
      <c r="B879" t="s">
        <v>47</v>
      </c>
      <c r="C879">
        <v>212</v>
      </c>
      <c r="D879">
        <v>2.23</v>
      </c>
      <c r="E879">
        <v>472.76</v>
      </c>
      <c r="F879">
        <f t="shared" si="41"/>
        <v>23855</v>
      </c>
      <c r="G879">
        <f t="shared" si="39"/>
        <v>0.2</v>
      </c>
      <c r="H879">
        <f t="shared" si="40"/>
        <v>42.400000000000006</v>
      </c>
    </row>
    <row r="880" spans="1:8" x14ac:dyDescent="0.35">
      <c r="A880" s="1">
        <v>41701</v>
      </c>
      <c r="B880" t="s">
        <v>47</v>
      </c>
      <c r="C880">
        <v>372</v>
      </c>
      <c r="D880">
        <v>2.23</v>
      </c>
      <c r="E880">
        <v>829.56</v>
      </c>
      <c r="F880">
        <f t="shared" si="41"/>
        <v>24227</v>
      </c>
      <c r="G880">
        <f t="shared" si="39"/>
        <v>0.2</v>
      </c>
      <c r="H880">
        <f t="shared" si="40"/>
        <v>74.400000000000006</v>
      </c>
    </row>
    <row r="881" spans="1:8" x14ac:dyDescent="0.35">
      <c r="A881" s="1">
        <v>41728</v>
      </c>
      <c r="B881" t="s">
        <v>47</v>
      </c>
      <c r="C881">
        <v>213</v>
      </c>
      <c r="D881">
        <v>2.23</v>
      </c>
      <c r="E881">
        <v>474.99</v>
      </c>
      <c r="F881">
        <f t="shared" si="41"/>
        <v>24440</v>
      </c>
      <c r="G881">
        <f t="shared" si="39"/>
        <v>0.2</v>
      </c>
      <c r="H881">
        <f t="shared" si="40"/>
        <v>42.6</v>
      </c>
    </row>
    <row r="882" spans="1:8" x14ac:dyDescent="0.35">
      <c r="A882" s="1">
        <v>41736</v>
      </c>
      <c r="B882" t="s">
        <v>47</v>
      </c>
      <c r="C882">
        <v>392</v>
      </c>
      <c r="D882">
        <v>2.23</v>
      </c>
      <c r="E882">
        <v>874.16</v>
      </c>
      <c r="F882">
        <f t="shared" si="41"/>
        <v>24832</v>
      </c>
      <c r="G882">
        <f t="shared" si="39"/>
        <v>0.2</v>
      </c>
      <c r="H882">
        <f t="shared" si="40"/>
        <v>78.400000000000006</v>
      </c>
    </row>
    <row r="883" spans="1:8" x14ac:dyDescent="0.35">
      <c r="A883" s="1">
        <v>41764</v>
      </c>
      <c r="B883" t="s">
        <v>47</v>
      </c>
      <c r="C883">
        <v>215</v>
      </c>
      <c r="D883">
        <v>2.23</v>
      </c>
      <c r="E883">
        <v>479.45</v>
      </c>
      <c r="F883">
        <f t="shared" si="41"/>
        <v>25047</v>
      </c>
      <c r="G883">
        <f t="shared" si="39"/>
        <v>0.2</v>
      </c>
      <c r="H883">
        <f t="shared" si="40"/>
        <v>43</v>
      </c>
    </row>
    <row r="884" spans="1:8" x14ac:dyDescent="0.35">
      <c r="A884" s="1">
        <v>41909</v>
      </c>
      <c r="B884" t="s">
        <v>47</v>
      </c>
      <c r="C884">
        <v>452</v>
      </c>
      <c r="D884">
        <v>2.23</v>
      </c>
      <c r="E884">
        <v>1007.96</v>
      </c>
      <c r="F884">
        <f t="shared" si="41"/>
        <v>25499</v>
      </c>
      <c r="G884">
        <f t="shared" si="39"/>
        <v>0.2</v>
      </c>
      <c r="H884">
        <f t="shared" si="40"/>
        <v>90.4</v>
      </c>
    </row>
    <row r="885" spans="1:8" x14ac:dyDescent="0.35">
      <c r="A885" s="1">
        <v>41938</v>
      </c>
      <c r="B885" t="s">
        <v>47</v>
      </c>
      <c r="C885">
        <v>245</v>
      </c>
      <c r="D885">
        <v>2.23</v>
      </c>
      <c r="E885">
        <v>546.35</v>
      </c>
      <c r="F885">
        <f t="shared" si="41"/>
        <v>25744</v>
      </c>
      <c r="G885">
        <f t="shared" si="39"/>
        <v>0.2</v>
      </c>
      <c r="H885">
        <f t="shared" si="40"/>
        <v>49</v>
      </c>
    </row>
    <row r="886" spans="1:8" x14ac:dyDescent="0.35">
      <c r="A886" s="1">
        <v>41967</v>
      </c>
      <c r="B886" t="s">
        <v>47</v>
      </c>
      <c r="C886">
        <v>230</v>
      </c>
      <c r="D886">
        <v>2.23</v>
      </c>
      <c r="E886">
        <v>512.9</v>
      </c>
      <c r="F886">
        <f t="shared" si="41"/>
        <v>25974</v>
      </c>
      <c r="G886">
        <f t="shared" si="39"/>
        <v>0.2</v>
      </c>
      <c r="H886">
        <f t="shared" si="40"/>
        <v>46</v>
      </c>
    </row>
    <row r="887" spans="1:8" x14ac:dyDescent="0.35">
      <c r="A887" s="1">
        <v>41983</v>
      </c>
      <c r="B887" t="s">
        <v>47</v>
      </c>
      <c r="C887">
        <v>146</v>
      </c>
      <c r="D887">
        <v>2.23</v>
      </c>
      <c r="E887">
        <v>325.58</v>
      </c>
      <c r="F887">
        <f t="shared" si="41"/>
        <v>26120</v>
      </c>
      <c r="G887">
        <f t="shared" si="39"/>
        <v>0.2</v>
      </c>
      <c r="H887">
        <f t="shared" si="40"/>
        <v>29.200000000000003</v>
      </c>
    </row>
    <row r="888" spans="1:8" x14ac:dyDescent="0.35">
      <c r="A888" s="1">
        <v>41996</v>
      </c>
      <c r="B888" t="s">
        <v>47</v>
      </c>
      <c r="C888">
        <v>331</v>
      </c>
      <c r="D888">
        <v>2.23</v>
      </c>
      <c r="E888">
        <v>738.13</v>
      </c>
      <c r="F888">
        <f t="shared" si="41"/>
        <v>26451</v>
      </c>
      <c r="G888">
        <f t="shared" si="39"/>
        <v>0.2</v>
      </c>
      <c r="H888">
        <f t="shared" si="40"/>
        <v>66.2</v>
      </c>
    </row>
    <row r="889" spans="1:8" x14ac:dyDescent="0.35">
      <c r="A889" s="1">
        <v>40348</v>
      </c>
      <c r="B889" t="s">
        <v>214</v>
      </c>
      <c r="C889">
        <v>18</v>
      </c>
      <c r="D889">
        <v>2.1</v>
      </c>
      <c r="E889">
        <v>37.800000000000004</v>
      </c>
      <c r="F889">
        <f t="shared" si="41"/>
        <v>18</v>
      </c>
      <c r="G889">
        <f t="shared" si="39"/>
        <v>0</v>
      </c>
      <c r="H889">
        <f t="shared" si="40"/>
        <v>0</v>
      </c>
    </row>
    <row r="890" spans="1:8" x14ac:dyDescent="0.35">
      <c r="A890" s="1">
        <v>40833</v>
      </c>
      <c r="B890" t="s">
        <v>214</v>
      </c>
      <c r="C890">
        <v>8</v>
      </c>
      <c r="D890">
        <v>2.2000000000000002</v>
      </c>
      <c r="E890">
        <v>17.600000000000001</v>
      </c>
      <c r="F890">
        <f t="shared" si="41"/>
        <v>26</v>
      </c>
      <c r="G890">
        <f t="shared" si="39"/>
        <v>0</v>
      </c>
      <c r="H890">
        <f t="shared" si="40"/>
        <v>0</v>
      </c>
    </row>
    <row r="891" spans="1:8" x14ac:dyDescent="0.35">
      <c r="A891" s="1">
        <v>39985</v>
      </c>
      <c r="B891" t="s">
        <v>192</v>
      </c>
      <c r="C891">
        <v>3</v>
      </c>
      <c r="D891">
        <v>2.13</v>
      </c>
      <c r="E891">
        <v>6.39</v>
      </c>
      <c r="F891">
        <f t="shared" si="41"/>
        <v>3</v>
      </c>
      <c r="G891">
        <f t="shared" si="39"/>
        <v>0</v>
      </c>
      <c r="H891">
        <f t="shared" si="40"/>
        <v>0</v>
      </c>
    </row>
    <row r="892" spans="1:8" x14ac:dyDescent="0.35">
      <c r="A892" s="1">
        <v>41646</v>
      </c>
      <c r="B892" t="s">
        <v>192</v>
      </c>
      <c r="C892">
        <v>14</v>
      </c>
      <c r="D892">
        <v>2.23</v>
      </c>
      <c r="E892">
        <v>31.22</v>
      </c>
      <c r="F892">
        <f t="shared" si="41"/>
        <v>17</v>
      </c>
      <c r="G892">
        <f t="shared" si="39"/>
        <v>0</v>
      </c>
      <c r="H892">
        <f t="shared" si="40"/>
        <v>0</v>
      </c>
    </row>
    <row r="893" spans="1:8" x14ac:dyDescent="0.35">
      <c r="A893" s="1">
        <v>41848</v>
      </c>
      <c r="B893" t="s">
        <v>192</v>
      </c>
      <c r="C893">
        <v>4</v>
      </c>
      <c r="D893">
        <v>2.23</v>
      </c>
      <c r="E893">
        <v>8.92</v>
      </c>
      <c r="F893">
        <f t="shared" si="41"/>
        <v>21</v>
      </c>
      <c r="G893">
        <f t="shared" si="39"/>
        <v>0</v>
      </c>
      <c r="H893">
        <f t="shared" si="40"/>
        <v>0</v>
      </c>
    </row>
    <row r="894" spans="1:8" x14ac:dyDescent="0.35">
      <c r="A894" s="1">
        <v>38409</v>
      </c>
      <c r="B894" t="s">
        <v>23</v>
      </c>
      <c r="C894">
        <v>16</v>
      </c>
      <c r="D894">
        <v>2</v>
      </c>
      <c r="E894">
        <v>32</v>
      </c>
      <c r="F894">
        <f t="shared" si="41"/>
        <v>16</v>
      </c>
      <c r="G894">
        <f t="shared" si="39"/>
        <v>0</v>
      </c>
      <c r="H894">
        <f t="shared" si="40"/>
        <v>0</v>
      </c>
    </row>
    <row r="895" spans="1:8" x14ac:dyDescent="0.35">
      <c r="A895" s="1">
        <v>39376</v>
      </c>
      <c r="B895" t="s">
        <v>23</v>
      </c>
      <c r="C895">
        <v>3</v>
      </c>
      <c r="D895">
        <v>2.09</v>
      </c>
      <c r="E895">
        <v>6.27</v>
      </c>
      <c r="F895">
        <f t="shared" si="41"/>
        <v>19</v>
      </c>
      <c r="G895">
        <f t="shared" si="39"/>
        <v>0</v>
      </c>
      <c r="H895">
        <f t="shared" si="40"/>
        <v>0</v>
      </c>
    </row>
    <row r="896" spans="1:8" x14ac:dyDescent="0.35">
      <c r="A896" s="1">
        <v>40797</v>
      </c>
      <c r="B896" t="s">
        <v>23</v>
      </c>
      <c r="C896">
        <v>3</v>
      </c>
      <c r="D896">
        <v>2.2000000000000002</v>
      </c>
      <c r="E896">
        <v>6.6000000000000005</v>
      </c>
      <c r="F896">
        <f t="shared" si="41"/>
        <v>22</v>
      </c>
      <c r="G896">
        <f t="shared" si="39"/>
        <v>0</v>
      </c>
      <c r="H896">
        <f t="shared" si="40"/>
        <v>0</v>
      </c>
    </row>
    <row r="897" spans="1:8" x14ac:dyDescent="0.35">
      <c r="A897" s="1">
        <v>40833</v>
      </c>
      <c r="B897" t="s">
        <v>23</v>
      </c>
      <c r="C897">
        <v>12</v>
      </c>
      <c r="D897">
        <v>2.2000000000000002</v>
      </c>
      <c r="E897">
        <v>26.400000000000002</v>
      </c>
      <c r="F897">
        <f t="shared" si="41"/>
        <v>34</v>
      </c>
      <c r="G897">
        <f t="shared" si="39"/>
        <v>0</v>
      </c>
      <c r="H897">
        <f t="shared" si="40"/>
        <v>0</v>
      </c>
    </row>
    <row r="898" spans="1:8" x14ac:dyDescent="0.35">
      <c r="A898" s="1">
        <v>40855</v>
      </c>
      <c r="B898" t="s">
        <v>23</v>
      </c>
      <c r="C898">
        <v>2</v>
      </c>
      <c r="D898">
        <v>2.2000000000000002</v>
      </c>
      <c r="E898">
        <v>4.4000000000000004</v>
      </c>
      <c r="F898">
        <f t="shared" si="41"/>
        <v>36</v>
      </c>
      <c r="G898">
        <f t="shared" si="39"/>
        <v>0</v>
      </c>
      <c r="H898">
        <f t="shared" si="40"/>
        <v>0</v>
      </c>
    </row>
    <row r="899" spans="1:8" x14ac:dyDescent="0.35">
      <c r="A899" s="1">
        <v>38689</v>
      </c>
      <c r="B899" t="s">
        <v>91</v>
      </c>
      <c r="C899">
        <v>3</v>
      </c>
      <c r="D899">
        <v>2</v>
      </c>
      <c r="E899">
        <v>6</v>
      </c>
      <c r="F899">
        <f t="shared" si="41"/>
        <v>3</v>
      </c>
      <c r="G899">
        <f t="shared" ref="G899:G962" si="42">IF(AND(F899&gt;=100, F899&lt;1000), 0.05, IF(AND(F899&gt;= 1000, F899&lt;10000), 0.1, IF(F899&gt;= 10000, 0.2, 0)))</f>
        <v>0</v>
      </c>
      <c r="H899">
        <f t="shared" ref="H899:H962" si="43">C899*G899</f>
        <v>0</v>
      </c>
    </row>
    <row r="900" spans="1:8" x14ac:dyDescent="0.35">
      <c r="A900" s="1">
        <v>39388</v>
      </c>
      <c r="B900" t="s">
        <v>91</v>
      </c>
      <c r="C900">
        <v>8</v>
      </c>
      <c r="D900">
        <v>2.09</v>
      </c>
      <c r="E900">
        <v>16.72</v>
      </c>
      <c r="F900">
        <f t="shared" ref="F900:F963" si="44">IF(B900=B899, C900+F899, C900)</f>
        <v>11</v>
      </c>
      <c r="G900">
        <f t="shared" si="42"/>
        <v>0</v>
      </c>
      <c r="H900">
        <f t="shared" si="43"/>
        <v>0</v>
      </c>
    </row>
    <row r="901" spans="1:8" x14ac:dyDescent="0.35">
      <c r="A901" s="1">
        <v>39464</v>
      </c>
      <c r="B901" t="s">
        <v>91</v>
      </c>
      <c r="C901">
        <v>14</v>
      </c>
      <c r="D901">
        <v>2.15</v>
      </c>
      <c r="E901">
        <v>30.099999999999998</v>
      </c>
      <c r="F901">
        <f t="shared" si="44"/>
        <v>25</v>
      </c>
      <c r="G901">
        <f t="shared" si="42"/>
        <v>0</v>
      </c>
      <c r="H901">
        <f t="shared" si="43"/>
        <v>0</v>
      </c>
    </row>
    <row r="902" spans="1:8" x14ac:dyDescent="0.35">
      <c r="A902" s="1">
        <v>39705</v>
      </c>
      <c r="B902" t="s">
        <v>91</v>
      </c>
      <c r="C902">
        <v>7</v>
      </c>
      <c r="D902">
        <v>2.15</v>
      </c>
      <c r="E902">
        <v>15.049999999999999</v>
      </c>
      <c r="F902">
        <f t="shared" si="44"/>
        <v>32</v>
      </c>
      <c r="G902">
        <f t="shared" si="42"/>
        <v>0</v>
      </c>
      <c r="H902">
        <f t="shared" si="43"/>
        <v>0</v>
      </c>
    </row>
    <row r="903" spans="1:8" x14ac:dyDescent="0.35">
      <c r="A903" s="1">
        <v>39994</v>
      </c>
      <c r="B903" t="s">
        <v>195</v>
      </c>
      <c r="C903">
        <v>6</v>
      </c>
      <c r="D903">
        <v>2.13</v>
      </c>
      <c r="E903">
        <v>12.78</v>
      </c>
      <c r="F903">
        <f t="shared" si="44"/>
        <v>6</v>
      </c>
      <c r="G903">
        <f t="shared" si="42"/>
        <v>0</v>
      </c>
      <c r="H903">
        <f t="shared" si="43"/>
        <v>0</v>
      </c>
    </row>
    <row r="904" spans="1:8" x14ac:dyDescent="0.35">
      <c r="A904" s="1">
        <v>38357</v>
      </c>
      <c r="B904" t="s">
        <v>4</v>
      </c>
      <c r="C904">
        <v>2</v>
      </c>
      <c r="D904">
        <v>2</v>
      </c>
      <c r="E904">
        <v>4</v>
      </c>
      <c r="F904">
        <f t="shared" si="44"/>
        <v>2</v>
      </c>
      <c r="G904">
        <f t="shared" si="42"/>
        <v>0</v>
      </c>
      <c r="H904">
        <f t="shared" si="43"/>
        <v>0</v>
      </c>
    </row>
    <row r="905" spans="1:8" x14ac:dyDescent="0.35">
      <c r="A905" s="1">
        <v>41239</v>
      </c>
      <c r="B905" t="s">
        <v>4</v>
      </c>
      <c r="C905">
        <v>12</v>
      </c>
      <c r="D905">
        <v>2.25</v>
      </c>
      <c r="E905">
        <v>27</v>
      </c>
      <c r="F905">
        <f t="shared" si="44"/>
        <v>14</v>
      </c>
      <c r="G905">
        <f t="shared" si="42"/>
        <v>0</v>
      </c>
      <c r="H905">
        <f t="shared" si="43"/>
        <v>0</v>
      </c>
    </row>
    <row r="906" spans="1:8" x14ac:dyDescent="0.35">
      <c r="A906" s="1">
        <v>38414</v>
      </c>
      <c r="B906" t="s">
        <v>27</v>
      </c>
      <c r="C906">
        <v>102</v>
      </c>
      <c r="D906">
        <v>2</v>
      </c>
      <c r="E906">
        <v>204</v>
      </c>
      <c r="F906">
        <f t="shared" si="44"/>
        <v>102</v>
      </c>
      <c r="G906">
        <f t="shared" si="42"/>
        <v>0.05</v>
      </c>
      <c r="H906">
        <f t="shared" si="43"/>
        <v>5.1000000000000005</v>
      </c>
    </row>
    <row r="907" spans="1:8" x14ac:dyDescent="0.35">
      <c r="A907" s="1">
        <v>38452</v>
      </c>
      <c r="B907" t="s">
        <v>27</v>
      </c>
      <c r="C907">
        <v>194</v>
      </c>
      <c r="D907">
        <v>2</v>
      </c>
      <c r="E907">
        <v>388</v>
      </c>
      <c r="F907">
        <f t="shared" si="44"/>
        <v>296</v>
      </c>
      <c r="G907">
        <f t="shared" si="42"/>
        <v>0.05</v>
      </c>
      <c r="H907">
        <f t="shared" si="43"/>
        <v>9.7000000000000011</v>
      </c>
    </row>
    <row r="908" spans="1:8" x14ac:dyDescent="0.35">
      <c r="A908" s="1">
        <v>38845</v>
      </c>
      <c r="B908" t="s">
        <v>27</v>
      </c>
      <c r="C908">
        <v>41</v>
      </c>
      <c r="D908">
        <v>2.0499999999999998</v>
      </c>
      <c r="E908">
        <v>84.05</v>
      </c>
      <c r="F908">
        <f t="shared" si="44"/>
        <v>337</v>
      </c>
      <c r="G908">
        <f t="shared" si="42"/>
        <v>0.05</v>
      </c>
      <c r="H908">
        <f t="shared" si="43"/>
        <v>2.0500000000000003</v>
      </c>
    </row>
    <row r="909" spans="1:8" x14ac:dyDescent="0.35">
      <c r="A909" s="1">
        <v>38924</v>
      </c>
      <c r="B909" t="s">
        <v>27</v>
      </c>
      <c r="C909">
        <v>157</v>
      </c>
      <c r="D909">
        <v>2.0499999999999998</v>
      </c>
      <c r="E909">
        <v>321.84999999999997</v>
      </c>
      <c r="F909">
        <f t="shared" si="44"/>
        <v>494</v>
      </c>
      <c r="G909">
        <f t="shared" si="42"/>
        <v>0.05</v>
      </c>
      <c r="H909">
        <f t="shared" si="43"/>
        <v>7.8500000000000005</v>
      </c>
    </row>
    <row r="910" spans="1:8" x14ac:dyDescent="0.35">
      <c r="A910" s="1">
        <v>39154</v>
      </c>
      <c r="B910" t="s">
        <v>27</v>
      </c>
      <c r="C910">
        <v>54</v>
      </c>
      <c r="D910">
        <v>2.09</v>
      </c>
      <c r="E910">
        <v>112.85999999999999</v>
      </c>
      <c r="F910">
        <f t="shared" si="44"/>
        <v>548</v>
      </c>
      <c r="G910">
        <f t="shared" si="42"/>
        <v>0.05</v>
      </c>
      <c r="H910">
        <f t="shared" si="43"/>
        <v>2.7</v>
      </c>
    </row>
    <row r="911" spans="1:8" x14ac:dyDescent="0.35">
      <c r="A911" s="1">
        <v>39277</v>
      </c>
      <c r="B911" t="s">
        <v>27</v>
      </c>
      <c r="C911">
        <v>113</v>
      </c>
      <c r="D911">
        <v>2.09</v>
      </c>
      <c r="E911">
        <v>236.17</v>
      </c>
      <c r="F911">
        <f t="shared" si="44"/>
        <v>661</v>
      </c>
      <c r="G911">
        <f t="shared" si="42"/>
        <v>0.05</v>
      </c>
      <c r="H911">
        <f t="shared" si="43"/>
        <v>5.65</v>
      </c>
    </row>
    <row r="912" spans="1:8" x14ac:dyDescent="0.35">
      <c r="A912" s="1">
        <v>39647</v>
      </c>
      <c r="B912" t="s">
        <v>27</v>
      </c>
      <c r="C912">
        <v>194</v>
      </c>
      <c r="D912">
        <v>2.15</v>
      </c>
      <c r="E912">
        <v>417.09999999999997</v>
      </c>
      <c r="F912">
        <f t="shared" si="44"/>
        <v>855</v>
      </c>
      <c r="G912">
        <f t="shared" si="42"/>
        <v>0.05</v>
      </c>
      <c r="H912">
        <f t="shared" si="43"/>
        <v>9.7000000000000011</v>
      </c>
    </row>
    <row r="913" spans="1:8" x14ac:dyDescent="0.35">
      <c r="A913" s="1">
        <v>39835</v>
      </c>
      <c r="B913" t="s">
        <v>27</v>
      </c>
      <c r="C913">
        <v>161</v>
      </c>
      <c r="D913">
        <v>2.13</v>
      </c>
      <c r="E913">
        <v>342.93</v>
      </c>
      <c r="F913">
        <f t="shared" si="44"/>
        <v>1016</v>
      </c>
      <c r="G913">
        <f t="shared" si="42"/>
        <v>0.1</v>
      </c>
      <c r="H913">
        <f t="shared" si="43"/>
        <v>16.100000000000001</v>
      </c>
    </row>
    <row r="914" spans="1:8" x14ac:dyDescent="0.35">
      <c r="A914" s="1">
        <v>40024</v>
      </c>
      <c r="B914" t="s">
        <v>27</v>
      </c>
      <c r="C914">
        <v>66</v>
      </c>
      <c r="D914">
        <v>2.13</v>
      </c>
      <c r="E914">
        <v>140.57999999999998</v>
      </c>
      <c r="F914">
        <f t="shared" si="44"/>
        <v>1082</v>
      </c>
      <c r="G914">
        <f t="shared" si="42"/>
        <v>0.1</v>
      </c>
      <c r="H914">
        <f t="shared" si="43"/>
        <v>6.6000000000000005</v>
      </c>
    </row>
    <row r="915" spans="1:8" x14ac:dyDescent="0.35">
      <c r="A915" s="1">
        <v>40207</v>
      </c>
      <c r="B915" t="s">
        <v>27</v>
      </c>
      <c r="C915">
        <v>59</v>
      </c>
      <c r="D915">
        <v>2.1</v>
      </c>
      <c r="E915">
        <v>123.9</v>
      </c>
      <c r="F915">
        <f t="shared" si="44"/>
        <v>1141</v>
      </c>
      <c r="G915">
        <f t="shared" si="42"/>
        <v>0.1</v>
      </c>
      <c r="H915">
        <f t="shared" si="43"/>
        <v>5.9</v>
      </c>
    </row>
    <row r="916" spans="1:8" x14ac:dyDescent="0.35">
      <c r="A916" s="1">
        <v>40236</v>
      </c>
      <c r="B916" t="s">
        <v>27</v>
      </c>
      <c r="C916">
        <v>39</v>
      </c>
      <c r="D916">
        <v>2.1</v>
      </c>
      <c r="E916">
        <v>81.900000000000006</v>
      </c>
      <c r="F916">
        <f t="shared" si="44"/>
        <v>1180</v>
      </c>
      <c r="G916">
        <f t="shared" si="42"/>
        <v>0.1</v>
      </c>
      <c r="H916">
        <f t="shared" si="43"/>
        <v>3.9000000000000004</v>
      </c>
    </row>
    <row r="917" spans="1:8" x14ac:dyDescent="0.35">
      <c r="A917" s="1">
        <v>40256</v>
      </c>
      <c r="B917" t="s">
        <v>27</v>
      </c>
      <c r="C917">
        <v>159</v>
      </c>
      <c r="D917">
        <v>2.1</v>
      </c>
      <c r="E917">
        <v>333.90000000000003</v>
      </c>
      <c r="F917">
        <f t="shared" si="44"/>
        <v>1339</v>
      </c>
      <c r="G917">
        <f t="shared" si="42"/>
        <v>0.1</v>
      </c>
      <c r="H917">
        <f t="shared" si="43"/>
        <v>15.9</v>
      </c>
    </row>
    <row r="918" spans="1:8" x14ac:dyDescent="0.35">
      <c r="A918" s="1">
        <v>40468</v>
      </c>
      <c r="B918" t="s">
        <v>27</v>
      </c>
      <c r="C918">
        <v>44</v>
      </c>
      <c r="D918">
        <v>2.1</v>
      </c>
      <c r="E918">
        <v>92.4</v>
      </c>
      <c r="F918">
        <f t="shared" si="44"/>
        <v>1383</v>
      </c>
      <c r="G918">
        <f t="shared" si="42"/>
        <v>0.1</v>
      </c>
      <c r="H918">
        <f t="shared" si="43"/>
        <v>4.4000000000000004</v>
      </c>
    </row>
    <row r="919" spans="1:8" x14ac:dyDescent="0.35">
      <c r="A919" s="1">
        <v>40483</v>
      </c>
      <c r="B919" t="s">
        <v>27</v>
      </c>
      <c r="C919">
        <v>20</v>
      </c>
      <c r="D919">
        <v>2.1</v>
      </c>
      <c r="E919">
        <v>42</v>
      </c>
      <c r="F919">
        <f t="shared" si="44"/>
        <v>1403</v>
      </c>
      <c r="G919">
        <f t="shared" si="42"/>
        <v>0.1</v>
      </c>
      <c r="H919">
        <f t="shared" si="43"/>
        <v>2</v>
      </c>
    </row>
    <row r="920" spans="1:8" x14ac:dyDescent="0.35">
      <c r="A920" s="1">
        <v>40708</v>
      </c>
      <c r="B920" t="s">
        <v>27</v>
      </c>
      <c r="C920">
        <v>143</v>
      </c>
      <c r="D920">
        <v>2.2000000000000002</v>
      </c>
      <c r="E920">
        <v>314.60000000000002</v>
      </c>
      <c r="F920">
        <f t="shared" si="44"/>
        <v>1546</v>
      </c>
      <c r="G920">
        <f t="shared" si="42"/>
        <v>0.1</v>
      </c>
      <c r="H920">
        <f t="shared" si="43"/>
        <v>14.3</v>
      </c>
    </row>
    <row r="921" spans="1:8" x14ac:dyDescent="0.35">
      <c r="A921" s="1">
        <v>40826</v>
      </c>
      <c r="B921" t="s">
        <v>27</v>
      </c>
      <c r="C921">
        <v>73</v>
      </c>
      <c r="D921">
        <v>2.2000000000000002</v>
      </c>
      <c r="E921">
        <v>160.60000000000002</v>
      </c>
      <c r="F921">
        <f t="shared" si="44"/>
        <v>1619</v>
      </c>
      <c r="G921">
        <f t="shared" si="42"/>
        <v>0.1</v>
      </c>
      <c r="H921">
        <f t="shared" si="43"/>
        <v>7.3000000000000007</v>
      </c>
    </row>
    <row r="922" spans="1:8" x14ac:dyDescent="0.35">
      <c r="A922" s="1">
        <v>40847</v>
      </c>
      <c r="B922" t="s">
        <v>27</v>
      </c>
      <c r="C922">
        <v>134</v>
      </c>
      <c r="D922">
        <v>2.2000000000000002</v>
      </c>
      <c r="E922">
        <v>294.8</v>
      </c>
      <c r="F922">
        <f t="shared" si="44"/>
        <v>1753</v>
      </c>
      <c r="G922">
        <f t="shared" si="42"/>
        <v>0.1</v>
      </c>
      <c r="H922">
        <f t="shared" si="43"/>
        <v>13.4</v>
      </c>
    </row>
    <row r="923" spans="1:8" x14ac:dyDescent="0.35">
      <c r="A923" s="1">
        <v>40881</v>
      </c>
      <c r="B923" t="s">
        <v>27</v>
      </c>
      <c r="C923">
        <v>146</v>
      </c>
      <c r="D923">
        <v>2.2000000000000002</v>
      </c>
      <c r="E923">
        <v>321.20000000000005</v>
      </c>
      <c r="F923">
        <f t="shared" si="44"/>
        <v>1899</v>
      </c>
      <c r="G923">
        <f t="shared" si="42"/>
        <v>0.1</v>
      </c>
      <c r="H923">
        <f t="shared" si="43"/>
        <v>14.600000000000001</v>
      </c>
    </row>
    <row r="924" spans="1:8" x14ac:dyDescent="0.35">
      <c r="A924" s="1">
        <v>40936</v>
      </c>
      <c r="B924" t="s">
        <v>27</v>
      </c>
      <c r="C924">
        <v>121</v>
      </c>
      <c r="D924">
        <v>2.25</v>
      </c>
      <c r="E924">
        <v>272.25</v>
      </c>
      <c r="F924">
        <f t="shared" si="44"/>
        <v>2020</v>
      </c>
      <c r="G924">
        <f t="shared" si="42"/>
        <v>0.1</v>
      </c>
      <c r="H924">
        <f t="shared" si="43"/>
        <v>12.100000000000001</v>
      </c>
    </row>
    <row r="925" spans="1:8" x14ac:dyDescent="0.35">
      <c r="A925" s="1">
        <v>40945</v>
      </c>
      <c r="B925" t="s">
        <v>27</v>
      </c>
      <c r="C925">
        <v>104</v>
      </c>
      <c r="D925">
        <v>2.25</v>
      </c>
      <c r="E925">
        <v>234</v>
      </c>
      <c r="F925">
        <f t="shared" si="44"/>
        <v>2124</v>
      </c>
      <c r="G925">
        <f t="shared" si="42"/>
        <v>0.1</v>
      </c>
      <c r="H925">
        <f t="shared" si="43"/>
        <v>10.4</v>
      </c>
    </row>
    <row r="926" spans="1:8" x14ac:dyDescent="0.35">
      <c r="A926" s="1">
        <v>41373</v>
      </c>
      <c r="B926" t="s">
        <v>27</v>
      </c>
      <c r="C926">
        <v>81</v>
      </c>
      <c r="D926">
        <v>2.2200000000000002</v>
      </c>
      <c r="E926">
        <v>179.82000000000002</v>
      </c>
      <c r="F926">
        <f t="shared" si="44"/>
        <v>2205</v>
      </c>
      <c r="G926">
        <f t="shared" si="42"/>
        <v>0.1</v>
      </c>
      <c r="H926">
        <f t="shared" si="43"/>
        <v>8.1</v>
      </c>
    </row>
    <row r="927" spans="1:8" x14ac:dyDescent="0.35">
      <c r="A927" s="1">
        <v>41503</v>
      </c>
      <c r="B927" t="s">
        <v>27</v>
      </c>
      <c r="C927">
        <v>40</v>
      </c>
      <c r="D927">
        <v>2.2200000000000002</v>
      </c>
      <c r="E927">
        <v>88.800000000000011</v>
      </c>
      <c r="F927">
        <f t="shared" si="44"/>
        <v>2245</v>
      </c>
      <c r="G927">
        <f t="shared" si="42"/>
        <v>0.1</v>
      </c>
      <c r="H927">
        <f t="shared" si="43"/>
        <v>4</v>
      </c>
    </row>
    <row r="928" spans="1:8" x14ac:dyDescent="0.35">
      <c r="A928" s="1">
        <v>41572</v>
      </c>
      <c r="B928" t="s">
        <v>27</v>
      </c>
      <c r="C928">
        <v>51</v>
      </c>
      <c r="D928">
        <v>2.2200000000000002</v>
      </c>
      <c r="E928">
        <v>113.22000000000001</v>
      </c>
      <c r="F928">
        <f t="shared" si="44"/>
        <v>2296</v>
      </c>
      <c r="G928">
        <f t="shared" si="42"/>
        <v>0.1</v>
      </c>
      <c r="H928">
        <f t="shared" si="43"/>
        <v>5.1000000000000005</v>
      </c>
    </row>
    <row r="929" spans="1:8" x14ac:dyDescent="0.35">
      <c r="A929" s="1">
        <v>41686</v>
      </c>
      <c r="B929" t="s">
        <v>27</v>
      </c>
      <c r="C929">
        <v>187</v>
      </c>
      <c r="D929">
        <v>2.23</v>
      </c>
      <c r="E929">
        <v>417.01</v>
      </c>
      <c r="F929">
        <f t="shared" si="44"/>
        <v>2483</v>
      </c>
      <c r="G929">
        <f t="shared" si="42"/>
        <v>0.1</v>
      </c>
      <c r="H929">
        <f t="shared" si="43"/>
        <v>18.7</v>
      </c>
    </row>
    <row r="930" spans="1:8" x14ac:dyDescent="0.35">
      <c r="A930" s="1">
        <v>41921</v>
      </c>
      <c r="B930" t="s">
        <v>27</v>
      </c>
      <c r="C930">
        <v>37</v>
      </c>
      <c r="D930">
        <v>2.23</v>
      </c>
      <c r="E930">
        <v>82.51</v>
      </c>
      <c r="F930">
        <f t="shared" si="44"/>
        <v>2520</v>
      </c>
      <c r="G930">
        <f t="shared" si="42"/>
        <v>0.1</v>
      </c>
      <c r="H930">
        <f t="shared" si="43"/>
        <v>3.7</v>
      </c>
    </row>
    <row r="931" spans="1:8" x14ac:dyDescent="0.35">
      <c r="A931" s="1">
        <v>41977</v>
      </c>
      <c r="B931" t="s">
        <v>27</v>
      </c>
      <c r="C931">
        <v>197</v>
      </c>
      <c r="D931">
        <v>2.23</v>
      </c>
      <c r="E931">
        <v>439.31</v>
      </c>
      <c r="F931">
        <f t="shared" si="44"/>
        <v>2717</v>
      </c>
      <c r="G931">
        <f t="shared" si="42"/>
        <v>0.1</v>
      </c>
      <c r="H931">
        <f t="shared" si="43"/>
        <v>19.700000000000003</v>
      </c>
    </row>
    <row r="932" spans="1:8" x14ac:dyDescent="0.35">
      <c r="A932" s="1">
        <v>38397</v>
      </c>
      <c r="B932" t="s">
        <v>19</v>
      </c>
      <c r="C932">
        <v>321</v>
      </c>
      <c r="D932">
        <v>2</v>
      </c>
      <c r="E932">
        <v>642</v>
      </c>
      <c r="F932">
        <f t="shared" si="44"/>
        <v>321</v>
      </c>
      <c r="G932">
        <f t="shared" si="42"/>
        <v>0.05</v>
      </c>
      <c r="H932">
        <f t="shared" si="43"/>
        <v>16.05</v>
      </c>
    </row>
    <row r="933" spans="1:8" x14ac:dyDescent="0.35">
      <c r="A933" s="1">
        <v>38460</v>
      </c>
      <c r="B933" t="s">
        <v>19</v>
      </c>
      <c r="C933">
        <v>492</v>
      </c>
      <c r="D933">
        <v>2</v>
      </c>
      <c r="E933">
        <v>984</v>
      </c>
      <c r="F933">
        <f t="shared" si="44"/>
        <v>813</v>
      </c>
      <c r="G933">
        <f t="shared" si="42"/>
        <v>0.05</v>
      </c>
      <c r="H933">
        <f t="shared" si="43"/>
        <v>24.6</v>
      </c>
    </row>
    <row r="934" spans="1:8" x14ac:dyDescent="0.35">
      <c r="A934" s="1">
        <v>38472</v>
      </c>
      <c r="B934" t="s">
        <v>19</v>
      </c>
      <c r="C934">
        <v>201</v>
      </c>
      <c r="D934">
        <v>2</v>
      </c>
      <c r="E934">
        <v>402</v>
      </c>
      <c r="F934">
        <f t="shared" si="44"/>
        <v>1014</v>
      </c>
      <c r="G934">
        <f t="shared" si="42"/>
        <v>0.1</v>
      </c>
      <c r="H934">
        <f t="shared" si="43"/>
        <v>20.100000000000001</v>
      </c>
    </row>
    <row r="935" spans="1:8" x14ac:dyDescent="0.35">
      <c r="A935" s="1">
        <v>38716</v>
      </c>
      <c r="B935" t="s">
        <v>19</v>
      </c>
      <c r="C935">
        <v>367</v>
      </c>
      <c r="D935">
        <v>2</v>
      </c>
      <c r="E935">
        <v>734</v>
      </c>
      <c r="F935">
        <f t="shared" si="44"/>
        <v>1381</v>
      </c>
      <c r="G935">
        <f t="shared" si="42"/>
        <v>0.1</v>
      </c>
      <c r="H935">
        <f t="shared" si="43"/>
        <v>36.700000000000003</v>
      </c>
    </row>
    <row r="936" spans="1:8" x14ac:dyDescent="0.35">
      <c r="A936" s="1">
        <v>38741</v>
      </c>
      <c r="B936" t="s">
        <v>19</v>
      </c>
      <c r="C936">
        <v>195</v>
      </c>
      <c r="D936">
        <v>2.0499999999999998</v>
      </c>
      <c r="E936">
        <v>399.74999999999994</v>
      </c>
      <c r="F936">
        <f t="shared" si="44"/>
        <v>1576</v>
      </c>
      <c r="G936">
        <f t="shared" si="42"/>
        <v>0.1</v>
      </c>
      <c r="H936">
        <f t="shared" si="43"/>
        <v>19.5</v>
      </c>
    </row>
    <row r="937" spans="1:8" x14ac:dyDescent="0.35">
      <c r="A937" s="1">
        <v>38751</v>
      </c>
      <c r="B937" t="s">
        <v>19</v>
      </c>
      <c r="C937">
        <v>369</v>
      </c>
      <c r="D937">
        <v>2.0499999999999998</v>
      </c>
      <c r="E937">
        <v>756.44999999999993</v>
      </c>
      <c r="F937">
        <f t="shared" si="44"/>
        <v>1945</v>
      </c>
      <c r="G937">
        <f t="shared" si="42"/>
        <v>0.1</v>
      </c>
      <c r="H937">
        <f t="shared" si="43"/>
        <v>36.9</v>
      </c>
    </row>
    <row r="938" spans="1:8" x14ac:dyDescent="0.35">
      <c r="A938" s="1">
        <v>38757</v>
      </c>
      <c r="B938" t="s">
        <v>19</v>
      </c>
      <c r="C938">
        <v>464</v>
      </c>
      <c r="D938">
        <v>2.0499999999999998</v>
      </c>
      <c r="E938">
        <v>951.19999999999993</v>
      </c>
      <c r="F938">
        <f t="shared" si="44"/>
        <v>2409</v>
      </c>
      <c r="G938">
        <f t="shared" si="42"/>
        <v>0.1</v>
      </c>
      <c r="H938">
        <f t="shared" si="43"/>
        <v>46.400000000000006</v>
      </c>
    </row>
    <row r="939" spans="1:8" x14ac:dyDescent="0.35">
      <c r="A939" s="1">
        <v>38826</v>
      </c>
      <c r="B939" t="s">
        <v>19</v>
      </c>
      <c r="C939">
        <v>110</v>
      </c>
      <c r="D939">
        <v>2.0499999999999998</v>
      </c>
      <c r="E939">
        <v>225.49999999999997</v>
      </c>
      <c r="F939">
        <f t="shared" si="44"/>
        <v>2519</v>
      </c>
      <c r="G939">
        <f t="shared" si="42"/>
        <v>0.1</v>
      </c>
      <c r="H939">
        <f t="shared" si="43"/>
        <v>11</v>
      </c>
    </row>
    <row r="940" spans="1:8" x14ac:dyDescent="0.35">
      <c r="A940" s="1">
        <v>38865</v>
      </c>
      <c r="B940" t="s">
        <v>19</v>
      </c>
      <c r="C940">
        <v>460</v>
      </c>
      <c r="D940">
        <v>2.0499999999999998</v>
      </c>
      <c r="E940">
        <v>942.99999999999989</v>
      </c>
      <c r="F940">
        <f t="shared" si="44"/>
        <v>2979</v>
      </c>
      <c r="G940">
        <f t="shared" si="42"/>
        <v>0.1</v>
      </c>
      <c r="H940">
        <f t="shared" si="43"/>
        <v>46</v>
      </c>
    </row>
    <row r="941" spans="1:8" x14ac:dyDescent="0.35">
      <c r="A941" s="1">
        <v>38923</v>
      </c>
      <c r="B941" t="s">
        <v>19</v>
      </c>
      <c r="C941">
        <v>296</v>
      </c>
      <c r="D941">
        <v>2.0499999999999998</v>
      </c>
      <c r="E941">
        <v>606.79999999999995</v>
      </c>
      <c r="F941">
        <f t="shared" si="44"/>
        <v>3275</v>
      </c>
      <c r="G941">
        <f t="shared" si="42"/>
        <v>0.1</v>
      </c>
      <c r="H941">
        <f t="shared" si="43"/>
        <v>29.6</v>
      </c>
    </row>
    <row r="942" spans="1:8" x14ac:dyDescent="0.35">
      <c r="A942" s="1">
        <v>38998</v>
      </c>
      <c r="B942" t="s">
        <v>19</v>
      </c>
      <c r="C942">
        <v>283</v>
      </c>
      <c r="D942">
        <v>2.0499999999999998</v>
      </c>
      <c r="E942">
        <v>580.15</v>
      </c>
      <c r="F942">
        <f t="shared" si="44"/>
        <v>3558</v>
      </c>
      <c r="G942">
        <f t="shared" si="42"/>
        <v>0.1</v>
      </c>
      <c r="H942">
        <f t="shared" si="43"/>
        <v>28.3</v>
      </c>
    </row>
    <row r="943" spans="1:8" x14ac:dyDescent="0.35">
      <c r="A943" s="1">
        <v>39009</v>
      </c>
      <c r="B943" t="s">
        <v>19</v>
      </c>
      <c r="C943">
        <v>115</v>
      </c>
      <c r="D943">
        <v>2.0499999999999998</v>
      </c>
      <c r="E943">
        <v>235.74999999999997</v>
      </c>
      <c r="F943">
        <f t="shared" si="44"/>
        <v>3673</v>
      </c>
      <c r="G943">
        <f t="shared" si="42"/>
        <v>0.1</v>
      </c>
      <c r="H943">
        <f t="shared" si="43"/>
        <v>11.5</v>
      </c>
    </row>
    <row r="944" spans="1:8" x14ac:dyDescent="0.35">
      <c r="A944" s="1">
        <v>39019</v>
      </c>
      <c r="B944" t="s">
        <v>19</v>
      </c>
      <c r="C944">
        <v>465</v>
      </c>
      <c r="D944">
        <v>2.0499999999999998</v>
      </c>
      <c r="E944">
        <v>953.24999999999989</v>
      </c>
      <c r="F944">
        <f t="shared" si="44"/>
        <v>4138</v>
      </c>
      <c r="G944">
        <f t="shared" si="42"/>
        <v>0.1</v>
      </c>
      <c r="H944">
        <f t="shared" si="43"/>
        <v>46.5</v>
      </c>
    </row>
    <row r="945" spans="1:8" x14ac:dyDescent="0.35">
      <c r="A945" s="1">
        <v>39081</v>
      </c>
      <c r="B945" t="s">
        <v>19</v>
      </c>
      <c r="C945">
        <v>458</v>
      </c>
      <c r="D945">
        <v>2.0499999999999998</v>
      </c>
      <c r="E945">
        <v>938.89999999999986</v>
      </c>
      <c r="F945">
        <f t="shared" si="44"/>
        <v>4596</v>
      </c>
      <c r="G945">
        <f t="shared" si="42"/>
        <v>0.1</v>
      </c>
      <c r="H945">
        <f t="shared" si="43"/>
        <v>45.800000000000004</v>
      </c>
    </row>
    <row r="946" spans="1:8" x14ac:dyDescent="0.35">
      <c r="A946" s="1">
        <v>39092</v>
      </c>
      <c r="B946" t="s">
        <v>19</v>
      </c>
      <c r="C946">
        <v>459</v>
      </c>
      <c r="D946">
        <v>2.09</v>
      </c>
      <c r="E946">
        <v>959.31</v>
      </c>
      <c r="F946">
        <f t="shared" si="44"/>
        <v>5055</v>
      </c>
      <c r="G946">
        <f t="shared" si="42"/>
        <v>0.1</v>
      </c>
      <c r="H946">
        <f t="shared" si="43"/>
        <v>45.900000000000006</v>
      </c>
    </row>
    <row r="947" spans="1:8" x14ac:dyDescent="0.35">
      <c r="A947" s="1">
        <v>39109</v>
      </c>
      <c r="B947" t="s">
        <v>19</v>
      </c>
      <c r="C947">
        <v>114</v>
      </c>
      <c r="D947">
        <v>2.09</v>
      </c>
      <c r="E947">
        <v>238.26</v>
      </c>
      <c r="F947">
        <f t="shared" si="44"/>
        <v>5169</v>
      </c>
      <c r="G947">
        <f t="shared" si="42"/>
        <v>0.1</v>
      </c>
      <c r="H947">
        <f t="shared" si="43"/>
        <v>11.4</v>
      </c>
    </row>
    <row r="948" spans="1:8" x14ac:dyDescent="0.35">
      <c r="A948" s="1">
        <v>39140</v>
      </c>
      <c r="B948" t="s">
        <v>19</v>
      </c>
      <c r="C948">
        <v>258</v>
      </c>
      <c r="D948">
        <v>2.09</v>
      </c>
      <c r="E948">
        <v>539.21999999999991</v>
      </c>
      <c r="F948">
        <f t="shared" si="44"/>
        <v>5427</v>
      </c>
      <c r="G948">
        <f t="shared" si="42"/>
        <v>0.1</v>
      </c>
      <c r="H948">
        <f t="shared" si="43"/>
        <v>25.8</v>
      </c>
    </row>
    <row r="949" spans="1:8" x14ac:dyDescent="0.35">
      <c r="A949" s="1">
        <v>39188</v>
      </c>
      <c r="B949" t="s">
        <v>19</v>
      </c>
      <c r="C949">
        <v>268</v>
      </c>
      <c r="D949">
        <v>2.09</v>
      </c>
      <c r="E949">
        <v>560.12</v>
      </c>
      <c r="F949">
        <f t="shared" si="44"/>
        <v>5695</v>
      </c>
      <c r="G949">
        <f t="shared" si="42"/>
        <v>0.1</v>
      </c>
      <c r="H949">
        <f t="shared" si="43"/>
        <v>26.8</v>
      </c>
    </row>
    <row r="950" spans="1:8" x14ac:dyDescent="0.35">
      <c r="A950" s="1">
        <v>39231</v>
      </c>
      <c r="B950" t="s">
        <v>19</v>
      </c>
      <c r="C950">
        <v>140</v>
      </c>
      <c r="D950">
        <v>2.09</v>
      </c>
      <c r="E950">
        <v>292.59999999999997</v>
      </c>
      <c r="F950">
        <f t="shared" si="44"/>
        <v>5835</v>
      </c>
      <c r="G950">
        <f t="shared" si="42"/>
        <v>0.1</v>
      </c>
      <c r="H950">
        <f t="shared" si="43"/>
        <v>14</v>
      </c>
    </row>
    <row r="951" spans="1:8" x14ac:dyDescent="0.35">
      <c r="A951" s="1">
        <v>39247</v>
      </c>
      <c r="B951" t="s">
        <v>19</v>
      </c>
      <c r="C951">
        <v>121</v>
      </c>
      <c r="D951">
        <v>2.09</v>
      </c>
      <c r="E951">
        <v>252.89</v>
      </c>
      <c r="F951">
        <f t="shared" si="44"/>
        <v>5956</v>
      </c>
      <c r="G951">
        <f t="shared" si="42"/>
        <v>0.1</v>
      </c>
      <c r="H951">
        <f t="shared" si="43"/>
        <v>12.100000000000001</v>
      </c>
    </row>
    <row r="952" spans="1:8" x14ac:dyDescent="0.35">
      <c r="A952" s="1">
        <v>39375</v>
      </c>
      <c r="B952" t="s">
        <v>19</v>
      </c>
      <c r="C952">
        <v>405</v>
      </c>
      <c r="D952">
        <v>2.09</v>
      </c>
      <c r="E952">
        <v>846.44999999999993</v>
      </c>
      <c r="F952">
        <f t="shared" si="44"/>
        <v>6361</v>
      </c>
      <c r="G952">
        <f t="shared" si="42"/>
        <v>0.1</v>
      </c>
      <c r="H952">
        <f t="shared" si="43"/>
        <v>40.5</v>
      </c>
    </row>
    <row r="953" spans="1:8" x14ac:dyDescent="0.35">
      <c r="A953" s="1">
        <v>39385</v>
      </c>
      <c r="B953" t="s">
        <v>19</v>
      </c>
      <c r="C953">
        <v>480</v>
      </c>
      <c r="D953">
        <v>2.09</v>
      </c>
      <c r="E953">
        <v>1003.1999999999999</v>
      </c>
      <c r="F953">
        <f t="shared" si="44"/>
        <v>6841</v>
      </c>
      <c r="G953">
        <f t="shared" si="42"/>
        <v>0.1</v>
      </c>
      <c r="H953">
        <f t="shared" si="43"/>
        <v>48</v>
      </c>
    </row>
    <row r="954" spans="1:8" x14ac:dyDescent="0.35">
      <c r="A954" s="1">
        <v>39564</v>
      </c>
      <c r="B954" t="s">
        <v>19</v>
      </c>
      <c r="C954">
        <v>304</v>
      </c>
      <c r="D954">
        <v>2.15</v>
      </c>
      <c r="E954">
        <v>653.6</v>
      </c>
      <c r="F954">
        <f t="shared" si="44"/>
        <v>7145</v>
      </c>
      <c r="G954">
        <f t="shared" si="42"/>
        <v>0.1</v>
      </c>
      <c r="H954">
        <f t="shared" si="43"/>
        <v>30.400000000000002</v>
      </c>
    </row>
    <row r="955" spans="1:8" x14ac:dyDescent="0.35">
      <c r="A955" s="1">
        <v>39582</v>
      </c>
      <c r="B955" t="s">
        <v>19</v>
      </c>
      <c r="C955">
        <v>245</v>
      </c>
      <c r="D955">
        <v>2.15</v>
      </c>
      <c r="E955">
        <v>526.75</v>
      </c>
      <c r="F955">
        <f t="shared" si="44"/>
        <v>7390</v>
      </c>
      <c r="G955">
        <f t="shared" si="42"/>
        <v>0.1</v>
      </c>
      <c r="H955">
        <f t="shared" si="43"/>
        <v>24.5</v>
      </c>
    </row>
    <row r="956" spans="1:8" x14ac:dyDescent="0.35">
      <c r="A956" s="1">
        <v>39640</v>
      </c>
      <c r="B956" t="s">
        <v>19</v>
      </c>
      <c r="C956">
        <v>378</v>
      </c>
      <c r="D956">
        <v>2.15</v>
      </c>
      <c r="E956">
        <v>812.69999999999993</v>
      </c>
      <c r="F956">
        <f t="shared" si="44"/>
        <v>7768</v>
      </c>
      <c r="G956">
        <f t="shared" si="42"/>
        <v>0.1</v>
      </c>
      <c r="H956">
        <f t="shared" si="43"/>
        <v>37.800000000000004</v>
      </c>
    </row>
    <row r="957" spans="1:8" x14ac:dyDescent="0.35">
      <c r="A957" s="1">
        <v>39774</v>
      </c>
      <c r="B957" t="s">
        <v>19</v>
      </c>
      <c r="C957">
        <v>201</v>
      </c>
      <c r="D957">
        <v>2.15</v>
      </c>
      <c r="E957">
        <v>432.15</v>
      </c>
      <c r="F957">
        <f t="shared" si="44"/>
        <v>7969</v>
      </c>
      <c r="G957">
        <f t="shared" si="42"/>
        <v>0.1</v>
      </c>
      <c r="H957">
        <f t="shared" si="43"/>
        <v>20.100000000000001</v>
      </c>
    </row>
    <row r="958" spans="1:8" x14ac:dyDescent="0.35">
      <c r="A958" s="1">
        <v>39797</v>
      </c>
      <c r="B958" t="s">
        <v>19</v>
      </c>
      <c r="C958">
        <v>369</v>
      </c>
      <c r="D958">
        <v>2.15</v>
      </c>
      <c r="E958">
        <v>793.35</v>
      </c>
      <c r="F958">
        <f t="shared" si="44"/>
        <v>8338</v>
      </c>
      <c r="G958">
        <f t="shared" si="42"/>
        <v>0.1</v>
      </c>
      <c r="H958">
        <f t="shared" si="43"/>
        <v>36.9</v>
      </c>
    </row>
    <row r="959" spans="1:8" x14ac:dyDescent="0.35">
      <c r="A959" s="1">
        <v>39865</v>
      </c>
      <c r="B959" t="s">
        <v>19</v>
      </c>
      <c r="C959">
        <v>355</v>
      </c>
      <c r="D959">
        <v>2.13</v>
      </c>
      <c r="E959">
        <v>756.15</v>
      </c>
      <c r="F959">
        <f t="shared" si="44"/>
        <v>8693</v>
      </c>
      <c r="G959">
        <f t="shared" si="42"/>
        <v>0.1</v>
      </c>
      <c r="H959">
        <f t="shared" si="43"/>
        <v>35.5</v>
      </c>
    </row>
    <row r="960" spans="1:8" x14ac:dyDescent="0.35">
      <c r="A960" s="1">
        <v>40066</v>
      </c>
      <c r="B960" t="s">
        <v>19</v>
      </c>
      <c r="C960">
        <v>219</v>
      </c>
      <c r="D960">
        <v>2.13</v>
      </c>
      <c r="E960">
        <v>466.46999999999997</v>
      </c>
      <c r="F960">
        <f t="shared" si="44"/>
        <v>8912</v>
      </c>
      <c r="G960">
        <f t="shared" si="42"/>
        <v>0.1</v>
      </c>
      <c r="H960">
        <f t="shared" si="43"/>
        <v>21.900000000000002</v>
      </c>
    </row>
    <row r="961" spans="1:8" x14ac:dyDescent="0.35">
      <c r="A961" s="1">
        <v>40083</v>
      </c>
      <c r="B961" t="s">
        <v>19</v>
      </c>
      <c r="C961">
        <v>488</v>
      </c>
      <c r="D961">
        <v>2.13</v>
      </c>
      <c r="E961">
        <v>1039.44</v>
      </c>
      <c r="F961">
        <f t="shared" si="44"/>
        <v>9400</v>
      </c>
      <c r="G961">
        <f t="shared" si="42"/>
        <v>0.1</v>
      </c>
      <c r="H961">
        <f t="shared" si="43"/>
        <v>48.800000000000004</v>
      </c>
    </row>
    <row r="962" spans="1:8" x14ac:dyDescent="0.35">
      <c r="A962" s="1">
        <v>40124</v>
      </c>
      <c r="B962" t="s">
        <v>19</v>
      </c>
      <c r="C962">
        <v>224</v>
      </c>
      <c r="D962">
        <v>2.13</v>
      </c>
      <c r="E962">
        <v>477.12</v>
      </c>
      <c r="F962">
        <f t="shared" si="44"/>
        <v>9624</v>
      </c>
      <c r="G962">
        <f t="shared" si="42"/>
        <v>0.1</v>
      </c>
      <c r="H962">
        <f t="shared" si="43"/>
        <v>22.400000000000002</v>
      </c>
    </row>
    <row r="963" spans="1:8" x14ac:dyDescent="0.35">
      <c r="A963" s="1">
        <v>40172</v>
      </c>
      <c r="B963" t="s">
        <v>19</v>
      </c>
      <c r="C963">
        <v>142</v>
      </c>
      <c r="D963">
        <v>2.13</v>
      </c>
      <c r="E963">
        <v>302.45999999999998</v>
      </c>
      <c r="F963">
        <f t="shared" si="44"/>
        <v>9766</v>
      </c>
      <c r="G963">
        <f t="shared" ref="G963:G1026" si="45">IF(AND(F963&gt;=100, F963&lt;1000), 0.05, IF(AND(F963&gt;= 1000, F963&lt;10000), 0.1, IF(F963&gt;= 10000, 0.2, 0)))</f>
        <v>0.1</v>
      </c>
      <c r="H963">
        <f t="shared" ref="H963:H1026" si="46">C963*G963</f>
        <v>14.200000000000001</v>
      </c>
    </row>
    <row r="964" spans="1:8" x14ac:dyDescent="0.35">
      <c r="A964" s="1">
        <v>40199</v>
      </c>
      <c r="B964" t="s">
        <v>19</v>
      </c>
      <c r="C964">
        <v>214</v>
      </c>
      <c r="D964">
        <v>2.1</v>
      </c>
      <c r="E964">
        <v>449.40000000000003</v>
      </c>
      <c r="F964">
        <f t="shared" ref="F964:F1027" si="47">IF(B964=B963, C964+F963, C964)</f>
        <v>9980</v>
      </c>
      <c r="G964">
        <f t="shared" si="45"/>
        <v>0.1</v>
      </c>
      <c r="H964">
        <f t="shared" si="46"/>
        <v>21.400000000000002</v>
      </c>
    </row>
    <row r="965" spans="1:8" x14ac:dyDescent="0.35">
      <c r="A965" s="1">
        <v>40202</v>
      </c>
      <c r="B965" t="s">
        <v>19</v>
      </c>
      <c r="C965">
        <v>376</v>
      </c>
      <c r="D965">
        <v>2.1</v>
      </c>
      <c r="E965">
        <v>789.6</v>
      </c>
      <c r="F965">
        <f t="shared" si="47"/>
        <v>10356</v>
      </c>
      <c r="G965">
        <f t="shared" si="45"/>
        <v>0.2</v>
      </c>
      <c r="H965">
        <f t="shared" si="46"/>
        <v>75.2</v>
      </c>
    </row>
    <row r="966" spans="1:8" x14ac:dyDescent="0.35">
      <c r="A966" s="1">
        <v>40203</v>
      </c>
      <c r="B966" t="s">
        <v>19</v>
      </c>
      <c r="C966">
        <v>121</v>
      </c>
      <c r="D966">
        <v>2.1</v>
      </c>
      <c r="E966">
        <v>254.10000000000002</v>
      </c>
      <c r="F966">
        <f t="shared" si="47"/>
        <v>10477</v>
      </c>
      <c r="G966">
        <f t="shared" si="45"/>
        <v>0.2</v>
      </c>
      <c r="H966">
        <f t="shared" si="46"/>
        <v>24.200000000000003</v>
      </c>
    </row>
    <row r="967" spans="1:8" x14ac:dyDescent="0.35">
      <c r="A967" s="1">
        <v>40204</v>
      </c>
      <c r="B967" t="s">
        <v>19</v>
      </c>
      <c r="C967">
        <v>500</v>
      </c>
      <c r="D967">
        <v>2.1</v>
      </c>
      <c r="E967">
        <v>1050</v>
      </c>
      <c r="F967">
        <f t="shared" si="47"/>
        <v>10977</v>
      </c>
      <c r="G967">
        <f t="shared" si="45"/>
        <v>0.2</v>
      </c>
      <c r="H967">
        <f t="shared" si="46"/>
        <v>100</v>
      </c>
    </row>
    <row r="968" spans="1:8" x14ac:dyDescent="0.35">
      <c r="A968" s="1">
        <v>40434</v>
      </c>
      <c r="B968" t="s">
        <v>19</v>
      </c>
      <c r="C968">
        <v>227</v>
      </c>
      <c r="D968">
        <v>2.1</v>
      </c>
      <c r="E968">
        <v>476.70000000000005</v>
      </c>
      <c r="F968">
        <f t="shared" si="47"/>
        <v>11204</v>
      </c>
      <c r="G968">
        <f t="shared" si="45"/>
        <v>0.2</v>
      </c>
      <c r="H968">
        <f t="shared" si="46"/>
        <v>45.400000000000006</v>
      </c>
    </row>
    <row r="969" spans="1:8" x14ac:dyDescent="0.35">
      <c r="A969" s="1">
        <v>40440</v>
      </c>
      <c r="B969" t="s">
        <v>19</v>
      </c>
      <c r="C969">
        <v>159</v>
      </c>
      <c r="D969">
        <v>2.1</v>
      </c>
      <c r="E969">
        <v>333.90000000000003</v>
      </c>
      <c r="F969">
        <f t="shared" si="47"/>
        <v>11363</v>
      </c>
      <c r="G969">
        <f t="shared" si="45"/>
        <v>0.2</v>
      </c>
      <c r="H969">
        <f t="shared" si="46"/>
        <v>31.8</v>
      </c>
    </row>
    <row r="970" spans="1:8" x14ac:dyDescent="0.35">
      <c r="A970" s="1">
        <v>40490</v>
      </c>
      <c r="B970" t="s">
        <v>19</v>
      </c>
      <c r="C970">
        <v>214</v>
      </c>
      <c r="D970">
        <v>2.1</v>
      </c>
      <c r="E970">
        <v>449.40000000000003</v>
      </c>
      <c r="F970">
        <f t="shared" si="47"/>
        <v>11577</v>
      </c>
      <c r="G970">
        <f t="shared" si="45"/>
        <v>0.2</v>
      </c>
      <c r="H970">
        <f t="shared" si="46"/>
        <v>42.800000000000004</v>
      </c>
    </row>
    <row r="971" spans="1:8" x14ac:dyDescent="0.35">
      <c r="A971" s="1">
        <v>40521</v>
      </c>
      <c r="B971" t="s">
        <v>19</v>
      </c>
      <c r="C971">
        <v>241</v>
      </c>
      <c r="D971">
        <v>2.1</v>
      </c>
      <c r="E971">
        <v>506.1</v>
      </c>
      <c r="F971">
        <f t="shared" si="47"/>
        <v>11818</v>
      </c>
      <c r="G971">
        <f t="shared" si="45"/>
        <v>0.2</v>
      </c>
      <c r="H971">
        <f t="shared" si="46"/>
        <v>48.2</v>
      </c>
    </row>
    <row r="972" spans="1:8" x14ac:dyDescent="0.35">
      <c r="A972" s="1">
        <v>40630</v>
      </c>
      <c r="B972" t="s">
        <v>19</v>
      </c>
      <c r="C972">
        <v>366</v>
      </c>
      <c r="D972">
        <v>2.2000000000000002</v>
      </c>
      <c r="E972">
        <v>805.2</v>
      </c>
      <c r="F972">
        <f t="shared" si="47"/>
        <v>12184</v>
      </c>
      <c r="G972">
        <f t="shared" si="45"/>
        <v>0.2</v>
      </c>
      <c r="H972">
        <f t="shared" si="46"/>
        <v>73.2</v>
      </c>
    </row>
    <row r="973" spans="1:8" x14ac:dyDescent="0.35">
      <c r="A973" s="1">
        <v>40691</v>
      </c>
      <c r="B973" t="s">
        <v>19</v>
      </c>
      <c r="C973">
        <v>499</v>
      </c>
      <c r="D973">
        <v>2.2000000000000002</v>
      </c>
      <c r="E973">
        <v>1097.8000000000002</v>
      </c>
      <c r="F973">
        <f t="shared" si="47"/>
        <v>12683</v>
      </c>
      <c r="G973">
        <f t="shared" si="45"/>
        <v>0.2</v>
      </c>
      <c r="H973">
        <f t="shared" si="46"/>
        <v>99.800000000000011</v>
      </c>
    </row>
    <row r="974" spans="1:8" x14ac:dyDescent="0.35">
      <c r="A974" s="1">
        <v>40695</v>
      </c>
      <c r="B974" t="s">
        <v>19</v>
      </c>
      <c r="C974">
        <v>134</v>
      </c>
      <c r="D974">
        <v>2.2000000000000002</v>
      </c>
      <c r="E974">
        <v>294.8</v>
      </c>
      <c r="F974">
        <f t="shared" si="47"/>
        <v>12817</v>
      </c>
      <c r="G974">
        <f t="shared" si="45"/>
        <v>0.2</v>
      </c>
      <c r="H974">
        <f t="shared" si="46"/>
        <v>26.8</v>
      </c>
    </row>
    <row r="975" spans="1:8" x14ac:dyDescent="0.35">
      <c r="A975" s="1">
        <v>40732</v>
      </c>
      <c r="B975" t="s">
        <v>19</v>
      </c>
      <c r="C975">
        <v>101</v>
      </c>
      <c r="D975">
        <v>2.2000000000000002</v>
      </c>
      <c r="E975">
        <v>222.20000000000002</v>
      </c>
      <c r="F975">
        <f t="shared" si="47"/>
        <v>12918</v>
      </c>
      <c r="G975">
        <f t="shared" si="45"/>
        <v>0.2</v>
      </c>
      <c r="H975">
        <f t="shared" si="46"/>
        <v>20.200000000000003</v>
      </c>
    </row>
    <row r="976" spans="1:8" x14ac:dyDescent="0.35">
      <c r="A976" s="1">
        <v>40735</v>
      </c>
      <c r="B976" t="s">
        <v>19</v>
      </c>
      <c r="C976">
        <v>276</v>
      </c>
      <c r="D976">
        <v>2.2000000000000002</v>
      </c>
      <c r="E976">
        <v>607.20000000000005</v>
      </c>
      <c r="F976">
        <f t="shared" si="47"/>
        <v>13194</v>
      </c>
      <c r="G976">
        <f t="shared" si="45"/>
        <v>0.2</v>
      </c>
      <c r="H976">
        <f t="shared" si="46"/>
        <v>55.2</v>
      </c>
    </row>
    <row r="977" spans="1:8" x14ac:dyDescent="0.35">
      <c r="A977" s="1">
        <v>40817</v>
      </c>
      <c r="B977" t="s">
        <v>19</v>
      </c>
      <c r="C977">
        <v>394</v>
      </c>
      <c r="D977">
        <v>2.2000000000000002</v>
      </c>
      <c r="E977">
        <v>866.80000000000007</v>
      </c>
      <c r="F977">
        <f t="shared" si="47"/>
        <v>13588</v>
      </c>
      <c r="G977">
        <f t="shared" si="45"/>
        <v>0.2</v>
      </c>
      <c r="H977">
        <f t="shared" si="46"/>
        <v>78.800000000000011</v>
      </c>
    </row>
    <row r="978" spans="1:8" x14ac:dyDescent="0.35">
      <c r="A978" s="1">
        <v>41090</v>
      </c>
      <c r="B978" t="s">
        <v>19</v>
      </c>
      <c r="C978">
        <v>163</v>
      </c>
      <c r="D978">
        <v>2.25</v>
      </c>
      <c r="E978">
        <v>366.75</v>
      </c>
      <c r="F978">
        <f t="shared" si="47"/>
        <v>13751</v>
      </c>
      <c r="G978">
        <f t="shared" si="45"/>
        <v>0.2</v>
      </c>
      <c r="H978">
        <f t="shared" si="46"/>
        <v>32.6</v>
      </c>
    </row>
    <row r="979" spans="1:8" x14ac:dyDescent="0.35">
      <c r="A979" s="1">
        <v>41115</v>
      </c>
      <c r="B979" t="s">
        <v>19</v>
      </c>
      <c r="C979">
        <v>229</v>
      </c>
      <c r="D979">
        <v>2.25</v>
      </c>
      <c r="E979">
        <v>515.25</v>
      </c>
      <c r="F979">
        <f t="shared" si="47"/>
        <v>13980</v>
      </c>
      <c r="G979">
        <f t="shared" si="45"/>
        <v>0.2</v>
      </c>
      <c r="H979">
        <f t="shared" si="46"/>
        <v>45.800000000000004</v>
      </c>
    </row>
    <row r="980" spans="1:8" x14ac:dyDescent="0.35">
      <c r="A980" s="1">
        <v>41154</v>
      </c>
      <c r="B980" t="s">
        <v>19</v>
      </c>
      <c r="C980">
        <v>496</v>
      </c>
      <c r="D980">
        <v>2.25</v>
      </c>
      <c r="E980">
        <v>1116</v>
      </c>
      <c r="F980">
        <f t="shared" si="47"/>
        <v>14476</v>
      </c>
      <c r="G980">
        <f t="shared" si="45"/>
        <v>0.2</v>
      </c>
      <c r="H980">
        <f t="shared" si="46"/>
        <v>99.2</v>
      </c>
    </row>
    <row r="981" spans="1:8" x14ac:dyDescent="0.35">
      <c r="A981" s="1">
        <v>41157</v>
      </c>
      <c r="B981" t="s">
        <v>19</v>
      </c>
      <c r="C981">
        <v>273</v>
      </c>
      <c r="D981">
        <v>2.25</v>
      </c>
      <c r="E981">
        <v>614.25</v>
      </c>
      <c r="F981">
        <f t="shared" si="47"/>
        <v>14749</v>
      </c>
      <c r="G981">
        <f t="shared" si="45"/>
        <v>0.2</v>
      </c>
      <c r="H981">
        <f t="shared" si="46"/>
        <v>54.6</v>
      </c>
    </row>
    <row r="982" spans="1:8" x14ac:dyDescent="0.35">
      <c r="A982" s="1">
        <v>41247</v>
      </c>
      <c r="B982" t="s">
        <v>19</v>
      </c>
      <c r="C982">
        <v>233</v>
      </c>
      <c r="D982">
        <v>2.25</v>
      </c>
      <c r="E982">
        <v>524.25</v>
      </c>
      <c r="F982">
        <f t="shared" si="47"/>
        <v>14982</v>
      </c>
      <c r="G982">
        <f t="shared" si="45"/>
        <v>0.2</v>
      </c>
      <c r="H982">
        <f t="shared" si="46"/>
        <v>46.6</v>
      </c>
    </row>
    <row r="983" spans="1:8" x14ac:dyDescent="0.35">
      <c r="A983" s="1">
        <v>41309</v>
      </c>
      <c r="B983" t="s">
        <v>19</v>
      </c>
      <c r="C983">
        <v>441</v>
      </c>
      <c r="D983">
        <v>2.2200000000000002</v>
      </c>
      <c r="E983">
        <v>979.0200000000001</v>
      </c>
      <c r="F983">
        <f t="shared" si="47"/>
        <v>15423</v>
      </c>
      <c r="G983">
        <f t="shared" si="45"/>
        <v>0.2</v>
      </c>
      <c r="H983">
        <f t="shared" si="46"/>
        <v>88.2</v>
      </c>
    </row>
    <row r="984" spans="1:8" x14ac:dyDescent="0.35">
      <c r="A984" s="1">
        <v>41337</v>
      </c>
      <c r="B984" t="s">
        <v>19</v>
      </c>
      <c r="C984">
        <v>143</v>
      </c>
      <c r="D984">
        <v>2.2200000000000002</v>
      </c>
      <c r="E984">
        <v>317.46000000000004</v>
      </c>
      <c r="F984">
        <f t="shared" si="47"/>
        <v>15566</v>
      </c>
      <c r="G984">
        <f t="shared" si="45"/>
        <v>0.2</v>
      </c>
      <c r="H984">
        <f t="shared" si="46"/>
        <v>28.6</v>
      </c>
    </row>
    <row r="985" spans="1:8" x14ac:dyDescent="0.35">
      <c r="A985" s="1">
        <v>41375</v>
      </c>
      <c r="B985" t="s">
        <v>19</v>
      </c>
      <c r="C985">
        <v>149</v>
      </c>
      <c r="D985">
        <v>2.2200000000000002</v>
      </c>
      <c r="E985">
        <v>330.78000000000003</v>
      </c>
      <c r="F985">
        <f t="shared" si="47"/>
        <v>15715</v>
      </c>
      <c r="G985">
        <f t="shared" si="45"/>
        <v>0.2</v>
      </c>
      <c r="H985">
        <f t="shared" si="46"/>
        <v>29.8</v>
      </c>
    </row>
    <row r="986" spans="1:8" x14ac:dyDescent="0.35">
      <c r="A986" s="1">
        <v>41429</v>
      </c>
      <c r="B986" t="s">
        <v>19</v>
      </c>
      <c r="C986">
        <v>269</v>
      </c>
      <c r="D986">
        <v>2.2200000000000002</v>
      </c>
      <c r="E986">
        <v>597.18000000000006</v>
      </c>
      <c r="F986">
        <f t="shared" si="47"/>
        <v>15984</v>
      </c>
      <c r="G986">
        <f t="shared" si="45"/>
        <v>0.2</v>
      </c>
      <c r="H986">
        <f t="shared" si="46"/>
        <v>53.800000000000004</v>
      </c>
    </row>
    <row r="987" spans="1:8" x14ac:dyDescent="0.35">
      <c r="A987" s="1">
        <v>41465</v>
      </c>
      <c r="B987" t="s">
        <v>19</v>
      </c>
      <c r="C987">
        <v>299</v>
      </c>
      <c r="D987">
        <v>2.2200000000000002</v>
      </c>
      <c r="E987">
        <v>663.78000000000009</v>
      </c>
      <c r="F987">
        <f t="shared" si="47"/>
        <v>16283</v>
      </c>
      <c r="G987">
        <f t="shared" si="45"/>
        <v>0.2</v>
      </c>
      <c r="H987">
        <f t="shared" si="46"/>
        <v>59.800000000000004</v>
      </c>
    </row>
    <row r="988" spans="1:8" x14ac:dyDescent="0.35">
      <c r="A988" s="1">
        <v>41499</v>
      </c>
      <c r="B988" t="s">
        <v>19</v>
      </c>
      <c r="C988">
        <v>219</v>
      </c>
      <c r="D988">
        <v>2.2200000000000002</v>
      </c>
      <c r="E988">
        <v>486.18000000000006</v>
      </c>
      <c r="F988">
        <f t="shared" si="47"/>
        <v>16502</v>
      </c>
      <c r="G988">
        <f t="shared" si="45"/>
        <v>0.2</v>
      </c>
      <c r="H988">
        <f t="shared" si="46"/>
        <v>43.800000000000004</v>
      </c>
    </row>
    <row r="989" spans="1:8" x14ac:dyDescent="0.35">
      <c r="A989" s="1">
        <v>41610</v>
      </c>
      <c r="B989" t="s">
        <v>19</v>
      </c>
      <c r="C989">
        <v>292</v>
      </c>
      <c r="D989">
        <v>2.2200000000000002</v>
      </c>
      <c r="E989">
        <v>648.24</v>
      </c>
      <c r="F989">
        <f t="shared" si="47"/>
        <v>16794</v>
      </c>
      <c r="G989">
        <f t="shared" si="45"/>
        <v>0.2</v>
      </c>
      <c r="H989">
        <f t="shared" si="46"/>
        <v>58.400000000000006</v>
      </c>
    </row>
    <row r="990" spans="1:8" x14ac:dyDescent="0.35">
      <c r="A990" s="1">
        <v>41666</v>
      </c>
      <c r="B990" t="s">
        <v>19</v>
      </c>
      <c r="C990">
        <v>392</v>
      </c>
      <c r="D990">
        <v>2.23</v>
      </c>
      <c r="E990">
        <v>874.16</v>
      </c>
      <c r="F990">
        <f t="shared" si="47"/>
        <v>17186</v>
      </c>
      <c r="G990">
        <f t="shared" si="45"/>
        <v>0.2</v>
      </c>
      <c r="H990">
        <f t="shared" si="46"/>
        <v>78.400000000000006</v>
      </c>
    </row>
    <row r="991" spans="1:8" x14ac:dyDescent="0.35">
      <c r="A991" s="1">
        <v>41744</v>
      </c>
      <c r="B991" t="s">
        <v>19</v>
      </c>
      <c r="C991">
        <v>406</v>
      </c>
      <c r="D991">
        <v>2.23</v>
      </c>
      <c r="E991">
        <v>905.38</v>
      </c>
      <c r="F991">
        <f t="shared" si="47"/>
        <v>17592</v>
      </c>
      <c r="G991">
        <f t="shared" si="45"/>
        <v>0.2</v>
      </c>
      <c r="H991">
        <f t="shared" si="46"/>
        <v>81.2</v>
      </c>
    </row>
    <row r="992" spans="1:8" x14ac:dyDescent="0.35">
      <c r="A992" s="1">
        <v>41837</v>
      </c>
      <c r="B992" t="s">
        <v>19</v>
      </c>
      <c r="C992">
        <v>371</v>
      </c>
      <c r="D992">
        <v>2.23</v>
      </c>
      <c r="E992">
        <v>827.33</v>
      </c>
      <c r="F992">
        <f t="shared" si="47"/>
        <v>17963</v>
      </c>
      <c r="G992">
        <f t="shared" si="45"/>
        <v>0.2</v>
      </c>
      <c r="H992">
        <f t="shared" si="46"/>
        <v>74.2</v>
      </c>
    </row>
    <row r="993" spans="1:8" x14ac:dyDescent="0.35">
      <c r="A993" s="1">
        <v>41840</v>
      </c>
      <c r="B993" t="s">
        <v>19</v>
      </c>
      <c r="C993">
        <v>442</v>
      </c>
      <c r="D993">
        <v>2.23</v>
      </c>
      <c r="E993">
        <v>985.66</v>
      </c>
      <c r="F993">
        <f t="shared" si="47"/>
        <v>18405</v>
      </c>
      <c r="G993">
        <f t="shared" si="45"/>
        <v>0.2</v>
      </c>
      <c r="H993">
        <f t="shared" si="46"/>
        <v>88.4</v>
      </c>
    </row>
    <row r="994" spans="1:8" x14ac:dyDescent="0.35">
      <c r="A994" s="1">
        <v>41848</v>
      </c>
      <c r="B994" t="s">
        <v>19</v>
      </c>
      <c r="C994">
        <v>288</v>
      </c>
      <c r="D994">
        <v>2.23</v>
      </c>
      <c r="E994">
        <v>642.24</v>
      </c>
      <c r="F994">
        <f t="shared" si="47"/>
        <v>18693</v>
      </c>
      <c r="G994">
        <f t="shared" si="45"/>
        <v>0.2</v>
      </c>
      <c r="H994">
        <f t="shared" si="46"/>
        <v>57.6</v>
      </c>
    </row>
    <row r="995" spans="1:8" x14ac:dyDescent="0.35">
      <c r="A995" s="1">
        <v>41894</v>
      </c>
      <c r="B995" t="s">
        <v>19</v>
      </c>
      <c r="C995">
        <v>438</v>
      </c>
      <c r="D995">
        <v>2.23</v>
      </c>
      <c r="E995">
        <v>976.74</v>
      </c>
      <c r="F995">
        <f t="shared" si="47"/>
        <v>19131</v>
      </c>
      <c r="G995">
        <f t="shared" si="45"/>
        <v>0.2</v>
      </c>
      <c r="H995">
        <f t="shared" si="46"/>
        <v>87.600000000000009</v>
      </c>
    </row>
    <row r="996" spans="1:8" x14ac:dyDescent="0.35">
      <c r="A996" s="1">
        <v>41986</v>
      </c>
      <c r="B996" t="s">
        <v>19</v>
      </c>
      <c r="C996">
        <v>482</v>
      </c>
      <c r="D996">
        <v>2.23</v>
      </c>
      <c r="E996">
        <v>1074.8599999999999</v>
      </c>
      <c r="F996">
        <f t="shared" si="47"/>
        <v>19613</v>
      </c>
      <c r="G996">
        <f t="shared" si="45"/>
        <v>0.2</v>
      </c>
      <c r="H996">
        <f t="shared" si="46"/>
        <v>96.4</v>
      </c>
    </row>
    <row r="997" spans="1:8" x14ac:dyDescent="0.35">
      <c r="A997" s="1">
        <v>41991</v>
      </c>
      <c r="B997" t="s">
        <v>19</v>
      </c>
      <c r="C997">
        <v>283</v>
      </c>
      <c r="D997">
        <v>2.23</v>
      </c>
      <c r="E997">
        <v>631.09</v>
      </c>
      <c r="F997">
        <f t="shared" si="47"/>
        <v>19896</v>
      </c>
      <c r="G997">
        <f t="shared" si="45"/>
        <v>0.2</v>
      </c>
      <c r="H997">
        <f t="shared" si="46"/>
        <v>56.6</v>
      </c>
    </row>
    <row r="998" spans="1:8" x14ac:dyDescent="0.35">
      <c r="A998" s="1">
        <v>38863</v>
      </c>
      <c r="B998" t="s">
        <v>114</v>
      </c>
      <c r="C998">
        <v>15</v>
      </c>
      <c r="D998">
        <v>2.0499999999999998</v>
      </c>
      <c r="E998">
        <v>30.749999999999996</v>
      </c>
      <c r="F998">
        <f t="shared" si="47"/>
        <v>15</v>
      </c>
      <c r="G998">
        <f t="shared" si="45"/>
        <v>0</v>
      </c>
      <c r="H998">
        <f t="shared" si="46"/>
        <v>0</v>
      </c>
    </row>
    <row r="999" spans="1:8" x14ac:dyDescent="0.35">
      <c r="A999" s="1">
        <v>39173</v>
      </c>
      <c r="B999" t="s">
        <v>114</v>
      </c>
      <c r="C999">
        <v>11</v>
      </c>
      <c r="D999">
        <v>2.09</v>
      </c>
      <c r="E999">
        <v>22.99</v>
      </c>
      <c r="F999">
        <f t="shared" si="47"/>
        <v>26</v>
      </c>
      <c r="G999">
        <f t="shared" si="45"/>
        <v>0</v>
      </c>
      <c r="H999">
        <f t="shared" si="46"/>
        <v>0</v>
      </c>
    </row>
    <row r="1000" spans="1:8" x14ac:dyDescent="0.35">
      <c r="A1000" s="1">
        <v>39484</v>
      </c>
      <c r="B1000" t="s">
        <v>114</v>
      </c>
      <c r="C1000">
        <v>16</v>
      </c>
      <c r="D1000">
        <v>2.15</v>
      </c>
      <c r="E1000">
        <v>34.4</v>
      </c>
      <c r="F1000">
        <f t="shared" si="47"/>
        <v>42</v>
      </c>
      <c r="G1000">
        <f t="shared" si="45"/>
        <v>0</v>
      </c>
      <c r="H1000">
        <f t="shared" si="46"/>
        <v>0</v>
      </c>
    </row>
    <row r="1001" spans="1:8" x14ac:dyDescent="0.35">
      <c r="A1001" s="1">
        <v>39491</v>
      </c>
      <c r="B1001" t="s">
        <v>114</v>
      </c>
      <c r="C1001">
        <v>17</v>
      </c>
      <c r="D1001">
        <v>2.15</v>
      </c>
      <c r="E1001">
        <v>36.549999999999997</v>
      </c>
      <c r="F1001">
        <f t="shared" si="47"/>
        <v>59</v>
      </c>
      <c r="G1001">
        <f t="shared" si="45"/>
        <v>0</v>
      </c>
      <c r="H1001">
        <f t="shared" si="46"/>
        <v>0</v>
      </c>
    </row>
    <row r="1002" spans="1:8" x14ac:dyDescent="0.35">
      <c r="A1002" s="1">
        <v>40337</v>
      </c>
      <c r="B1002" t="s">
        <v>114</v>
      </c>
      <c r="C1002">
        <v>10</v>
      </c>
      <c r="D1002">
        <v>2.1</v>
      </c>
      <c r="E1002">
        <v>21</v>
      </c>
      <c r="F1002">
        <f t="shared" si="47"/>
        <v>69</v>
      </c>
      <c r="G1002">
        <f t="shared" si="45"/>
        <v>0</v>
      </c>
      <c r="H1002">
        <f t="shared" si="46"/>
        <v>0</v>
      </c>
    </row>
    <row r="1003" spans="1:8" x14ac:dyDescent="0.35">
      <c r="A1003" s="1">
        <v>39069</v>
      </c>
      <c r="B1003" t="s">
        <v>137</v>
      </c>
      <c r="C1003">
        <v>15</v>
      </c>
      <c r="D1003">
        <v>2.0499999999999998</v>
      </c>
      <c r="E1003">
        <v>30.749999999999996</v>
      </c>
      <c r="F1003">
        <f t="shared" si="47"/>
        <v>15</v>
      </c>
      <c r="G1003">
        <f t="shared" si="45"/>
        <v>0</v>
      </c>
      <c r="H1003">
        <f t="shared" si="46"/>
        <v>0</v>
      </c>
    </row>
    <row r="1004" spans="1:8" x14ac:dyDescent="0.35">
      <c r="A1004" s="1">
        <v>39247</v>
      </c>
      <c r="B1004" t="s">
        <v>145</v>
      </c>
      <c r="C1004">
        <v>9</v>
      </c>
      <c r="D1004">
        <v>2.09</v>
      </c>
      <c r="E1004">
        <v>18.809999999999999</v>
      </c>
      <c r="F1004">
        <f t="shared" si="47"/>
        <v>9</v>
      </c>
      <c r="G1004">
        <f t="shared" si="45"/>
        <v>0</v>
      </c>
      <c r="H1004">
        <f t="shared" si="46"/>
        <v>0</v>
      </c>
    </row>
    <row r="1005" spans="1:8" x14ac:dyDescent="0.35">
      <c r="A1005" s="1">
        <v>40184</v>
      </c>
      <c r="B1005" t="s">
        <v>145</v>
      </c>
      <c r="C1005">
        <v>13</v>
      </c>
      <c r="D1005">
        <v>2.1</v>
      </c>
      <c r="E1005">
        <v>27.3</v>
      </c>
      <c r="F1005">
        <f t="shared" si="47"/>
        <v>22</v>
      </c>
      <c r="G1005">
        <f t="shared" si="45"/>
        <v>0</v>
      </c>
      <c r="H1005">
        <f t="shared" si="46"/>
        <v>0</v>
      </c>
    </row>
    <row r="1006" spans="1:8" x14ac:dyDescent="0.35">
      <c r="A1006" s="1">
        <v>38792</v>
      </c>
      <c r="B1006" t="s">
        <v>103</v>
      </c>
      <c r="C1006">
        <v>20</v>
      </c>
      <c r="D1006">
        <v>2.0499999999999998</v>
      </c>
      <c r="E1006">
        <v>41</v>
      </c>
      <c r="F1006">
        <f t="shared" si="47"/>
        <v>20</v>
      </c>
      <c r="G1006">
        <f t="shared" si="45"/>
        <v>0</v>
      </c>
      <c r="H1006">
        <f t="shared" si="46"/>
        <v>0</v>
      </c>
    </row>
    <row r="1007" spans="1:8" x14ac:dyDescent="0.35">
      <c r="A1007" s="1">
        <v>39667</v>
      </c>
      <c r="B1007" t="s">
        <v>103</v>
      </c>
      <c r="C1007">
        <v>16</v>
      </c>
      <c r="D1007">
        <v>2.15</v>
      </c>
      <c r="E1007">
        <v>34.4</v>
      </c>
      <c r="F1007">
        <f t="shared" si="47"/>
        <v>36</v>
      </c>
      <c r="G1007">
        <f t="shared" si="45"/>
        <v>0</v>
      </c>
      <c r="H1007">
        <f t="shared" si="46"/>
        <v>0</v>
      </c>
    </row>
    <row r="1008" spans="1:8" x14ac:dyDescent="0.35">
      <c r="A1008" s="1">
        <v>38918</v>
      </c>
      <c r="B1008" t="s">
        <v>123</v>
      </c>
      <c r="C1008">
        <v>3</v>
      </c>
      <c r="D1008">
        <v>2.0499999999999998</v>
      </c>
      <c r="E1008">
        <v>6.1499999999999995</v>
      </c>
      <c r="F1008">
        <f t="shared" si="47"/>
        <v>3</v>
      </c>
      <c r="G1008">
        <f t="shared" si="45"/>
        <v>0</v>
      </c>
      <c r="H1008">
        <f t="shared" si="46"/>
        <v>0</v>
      </c>
    </row>
    <row r="1009" spans="1:8" x14ac:dyDescent="0.35">
      <c r="A1009" s="1">
        <v>39278</v>
      </c>
      <c r="B1009" t="s">
        <v>123</v>
      </c>
      <c r="C1009">
        <v>9</v>
      </c>
      <c r="D1009">
        <v>2.09</v>
      </c>
      <c r="E1009">
        <v>18.809999999999999</v>
      </c>
      <c r="F1009">
        <f t="shared" si="47"/>
        <v>12</v>
      </c>
      <c r="G1009">
        <f t="shared" si="45"/>
        <v>0</v>
      </c>
      <c r="H1009">
        <f t="shared" si="46"/>
        <v>0</v>
      </c>
    </row>
    <row r="1010" spans="1:8" x14ac:dyDescent="0.35">
      <c r="A1010" s="1">
        <v>39158</v>
      </c>
      <c r="B1010" t="s">
        <v>140</v>
      </c>
      <c r="C1010">
        <v>10</v>
      </c>
      <c r="D1010">
        <v>2.09</v>
      </c>
      <c r="E1010">
        <v>20.9</v>
      </c>
      <c r="F1010">
        <f t="shared" si="47"/>
        <v>10</v>
      </c>
      <c r="G1010">
        <f t="shared" si="45"/>
        <v>0</v>
      </c>
      <c r="H1010">
        <f t="shared" si="46"/>
        <v>0</v>
      </c>
    </row>
    <row r="1011" spans="1:8" x14ac:dyDescent="0.35">
      <c r="A1011" s="1">
        <v>40899</v>
      </c>
      <c r="B1011" t="s">
        <v>226</v>
      </c>
      <c r="C1011">
        <v>4</v>
      </c>
      <c r="D1011">
        <v>2.2000000000000002</v>
      </c>
      <c r="E1011">
        <v>8.8000000000000007</v>
      </c>
      <c r="F1011">
        <f t="shared" si="47"/>
        <v>4</v>
      </c>
      <c r="G1011">
        <f t="shared" si="45"/>
        <v>0</v>
      </c>
      <c r="H1011">
        <f t="shared" si="46"/>
        <v>0</v>
      </c>
    </row>
    <row r="1012" spans="1:8" x14ac:dyDescent="0.35">
      <c r="A1012" s="1">
        <v>41014</v>
      </c>
      <c r="B1012" t="s">
        <v>226</v>
      </c>
      <c r="C1012">
        <v>14</v>
      </c>
      <c r="D1012">
        <v>2.25</v>
      </c>
      <c r="E1012">
        <v>31.5</v>
      </c>
      <c r="F1012">
        <f t="shared" si="47"/>
        <v>18</v>
      </c>
      <c r="G1012">
        <f t="shared" si="45"/>
        <v>0</v>
      </c>
      <c r="H1012">
        <f t="shared" si="46"/>
        <v>0</v>
      </c>
    </row>
    <row r="1013" spans="1:8" x14ac:dyDescent="0.35">
      <c r="A1013" s="1">
        <v>39150</v>
      </c>
      <c r="B1013" t="s">
        <v>139</v>
      </c>
      <c r="C1013">
        <v>13</v>
      </c>
      <c r="D1013">
        <v>2.09</v>
      </c>
      <c r="E1013">
        <v>27.169999999999998</v>
      </c>
      <c r="F1013">
        <f t="shared" si="47"/>
        <v>13</v>
      </c>
      <c r="G1013">
        <f t="shared" si="45"/>
        <v>0</v>
      </c>
      <c r="H1013">
        <f t="shared" si="46"/>
        <v>0</v>
      </c>
    </row>
    <row r="1014" spans="1:8" x14ac:dyDescent="0.35">
      <c r="A1014" s="1">
        <v>39614</v>
      </c>
      <c r="B1014" t="s">
        <v>139</v>
      </c>
      <c r="C1014">
        <v>12</v>
      </c>
      <c r="D1014">
        <v>2.15</v>
      </c>
      <c r="E1014">
        <v>25.799999999999997</v>
      </c>
      <c r="F1014">
        <f t="shared" si="47"/>
        <v>25</v>
      </c>
      <c r="G1014">
        <f t="shared" si="45"/>
        <v>0</v>
      </c>
      <c r="H1014">
        <f t="shared" si="46"/>
        <v>0</v>
      </c>
    </row>
    <row r="1015" spans="1:8" x14ac:dyDescent="0.35">
      <c r="A1015" s="1">
        <v>41149</v>
      </c>
      <c r="B1015" t="s">
        <v>139</v>
      </c>
      <c r="C1015">
        <v>1</v>
      </c>
      <c r="D1015">
        <v>2.25</v>
      </c>
      <c r="E1015">
        <v>2.25</v>
      </c>
      <c r="F1015">
        <f t="shared" si="47"/>
        <v>26</v>
      </c>
      <c r="G1015">
        <f t="shared" si="45"/>
        <v>0</v>
      </c>
      <c r="H1015">
        <f t="shared" si="46"/>
        <v>0</v>
      </c>
    </row>
    <row r="1016" spans="1:8" x14ac:dyDescent="0.35">
      <c r="A1016" s="1">
        <v>41451</v>
      </c>
      <c r="B1016" t="s">
        <v>139</v>
      </c>
      <c r="C1016">
        <v>9</v>
      </c>
      <c r="D1016">
        <v>2.2200000000000002</v>
      </c>
      <c r="E1016">
        <v>19.98</v>
      </c>
      <c r="F1016">
        <f t="shared" si="47"/>
        <v>35</v>
      </c>
      <c r="G1016">
        <f t="shared" si="45"/>
        <v>0</v>
      </c>
      <c r="H1016">
        <f t="shared" si="46"/>
        <v>0</v>
      </c>
    </row>
    <row r="1017" spans="1:8" x14ac:dyDescent="0.35">
      <c r="A1017" s="1">
        <v>41761</v>
      </c>
      <c r="B1017" t="s">
        <v>139</v>
      </c>
      <c r="C1017">
        <v>4</v>
      </c>
      <c r="D1017">
        <v>2.23</v>
      </c>
      <c r="E1017">
        <v>8.92</v>
      </c>
      <c r="F1017">
        <f t="shared" si="47"/>
        <v>39</v>
      </c>
      <c r="G1017">
        <f t="shared" si="45"/>
        <v>0</v>
      </c>
      <c r="H1017">
        <f t="shared" si="46"/>
        <v>0</v>
      </c>
    </row>
    <row r="1018" spans="1:8" x14ac:dyDescent="0.35">
      <c r="A1018" s="1">
        <v>39055</v>
      </c>
      <c r="B1018" t="s">
        <v>132</v>
      </c>
      <c r="C1018">
        <v>7</v>
      </c>
      <c r="D1018">
        <v>2.0499999999999998</v>
      </c>
      <c r="E1018">
        <v>14.349999999999998</v>
      </c>
      <c r="F1018">
        <f t="shared" si="47"/>
        <v>7</v>
      </c>
      <c r="G1018">
        <f t="shared" si="45"/>
        <v>0</v>
      </c>
      <c r="H1018">
        <f t="shared" si="46"/>
        <v>0</v>
      </c>
    </row>
    <row r="1019" spans="1:8" x14ac:dyDescent="0.35">
      <c r="A1019" s="1">
        <v>39227</v>
      </c>
      <c r="B1019" t="s">
        <v>132</v>
      </c>
      <c r="C1019">
        <v>4</v>
      </c>
      <c r="D1019">
        <v>2.09</v>
      </c>
      <c r="E1019">
        <v>8.36</v>
      </c>
      <c r="F1019">
        <f t="shared" si="47"/>
        <v>11</v>
      </c>
      <c r="G1019">
        <f t="shared" si="45"/>
        <v>0</v>
      </c>
      <c r="H1019">
        <f t="shared" si="46"/>
        <v>0</v>
      </c>
    </row>
    <row r="1020" spans="1:8" x14ac:dyDescent="0.35">
      <c r="A1020" s="1">
        <v>41185</v>
      </c>
      <c r="B1020" t="s">
        <v>132</v>
      </c>
      <c r="C1020">
        <v>14</v>
      </c>
      <c r="D1020">
        <v>2.25</v>
      </c>
      <c r="E1020">
        <v>31.5</v>
      </c>
      <c r="F1020">
        <f t="shared" si="47"/>
        <v>25</v>
      </c>
      <c r="G1020">
        <f t="shared" si="45"/>
        <v>0</v>
      </c>
      <c r="H1020">
        <f t="shared" si="46"/>
        <v>0</v>
      </c>
    </row>
    <row r="1021" spans="1:8" x14ac:dyDescent="0.35">
      <c r="A1021" s="1">
        <v>41574</v>
      </c>
      <c r="B1021" t="s">
        <v>132</v>
      </c>
      <c r="C1021">
        <v>7</v>
      </c>
      <c r="D1021">
        <v>2.2200000000000002</v>
      </c>
      <c r="E1021">
        <v>15.540000000000001</v>
      </c>
      <c r="F1021">
        <f t="shared" si="47"/>
        <v>32</v>
      </c>
      <c r="G1021">
        <f t="shared" si="45"/>
        <v>0</v>
      </c>
      <c r="H1021">
        <f t="shared" si="46"/>
        <v>0</v>
      </c>
    </row>
    <row r="1022" spans="1:8" x14ac:dyDescent="0.35">
      <c r="A1022" s="1">
        <v>41795</v>
      </c>
      <c r="B1022" t="s">
        <v>132</v>
      </c>
      <c r="C1022">
        <v>9</v>
      </c>
      <c r="D1022">
        <v>2.23</v>
      </c>
      <c r="E1022">
        <v>20.07</v>
      </c>
      <c r="F1022">
        <f t="shared" si="47"/>
        <v>41</v>
      </c>
      <c r="G1022">
        <f t="shared" si="45"/>
        <v>0</v>
      </c>
      <c r="H1022">
        <f t="shared" si="46"/>
        <v>0</v>
      </c>
    </row>
    <row r="1023" spans="1:8" x14ac:dyDescent="0.35">
      <c r="A1023" s="1">
        <v>38513</v>
      </c>
      <c r="B1023" t="s">
        <v>54</v>
      </c>
      <c r="C1023">
        <v>46</v>
      </c>
      <c r="D1023">
        <v>2</v>
      </c>
      <c r="E1023">
        <v>92</v>
      </c>
      <c r="F1023">
        <f t="shared" si="47"/>
        <v>46</v>
      </c>
      <c r="G1023">
        <f t="shared" si="45"/>
        <v>0</v>
      </c>
      <c r="H1023">
        <f t="shared" si="46"/>
        <v>0</v>
      </c>
    </row>
    <row r="1024" spans="1:8" x14ac:dyDescent="0.35">
      <c r="A1024" s="1">
        <v>38606</v>
      </c>
      <c r="B1024" t="s">
        <v>54</v>
      </c>
      <c r="C1024">
        <v>89</v>
      </c>
      <c r="D1024">
        <v>2</v>
      </c>
      <c r="E1024">
        <v>178</v>
      </c>
      <c r="F1024">
        <f t="shared" si="47"/>
        <v>135</v>
      </c>
      <c r="G1024">
        <f t="shared" si="45"/>
        <v>0.05</v>
      </c>
      <c r="H1024">
        <f t="shared" si="46"/>
        <v>4.45</v>
      </c>
    </row>
    <row r="1025" spans="1:8" x14ac:dyDescent="0.35">
      <c r="A1025" s="1">
        <v>38808</v>
      </c>
      <c r="B1025" t="s">
        <v>54</v>
      </c>
      <c r="C1025">
        <v>199</v>
      </c>
      <c r="D1025">
        <v>2.0499999999999998</v>
      </c>
      <c r="E1025">
        <v>407.95</v>
      </c>
      <c r="F1025">
        <f t="shared" si="47"/>
        <v>334</v>
      </c>
      <c r="G1025">
        <f t="shared" si="45"/>
        <v>0.05</v>
      </c>
      <c r="H1025">
        <f t="shared" si="46"/>
        <v>9.9500000000000011</v>
      </c>
    </row>
    <row r="1026" spans="1:8" x14ac:dyDescent="0.35">
      <c r="A1026" s="1">
        <v>38867</v>
      </c>
      <c r="B1026" t="s">
        <v>54</v>
      </c>
      <c r="C1026">
        <v>72</v>
      </c>
      <c r="D1026">
        <v>2.0499999999999998</v>
      </c>
      <c r="E1026">
        <v>147.6</v>
      </c>
      <c r="F1026">
        <f t="shared" si="47"/>
        <v>406</v>
      </c>
      <c r="G1026">
        <f t="shared" si="45"/>
        <v>0.05</v>
      </c>
      <c r="H1026">
        <f t="shared" si="46"/>
        <v>3.6</v>
      </c>
    </row>
    <row r="1027" spans="1:8" x14ac:dyDescent="0.35">
      <c r="A1027" s="1">
        <v>38904</v>
      </c>
      <c r="B1027" t="s">
        <v>54</v>
      </c>
      <c r="C1027">
        <v>73</v>
      </c>
      <c r="D1027">
        <v>2.0499999999999998</v>
      </c>
      <c r="E1027">
        <v>149.64999999999998</v>
      </c>
      <c r="F1027">
        <f t="shared" si="47"/>
        <v>479</v>
      </c>
      <c r="G1027">
        <f t="shared" ref="G1027:G1090" si="48">IF(AND(F1027&gt;=100, F1027&lt;1000), 0.05, IF(AND(F1027&gt;= 1000, F1027&lt;10000), 0.1, IF(F1027&gt;= 10000, 0.2, 0)))</f>
        <v>0.05</v>
      </c>
      <c r="H1027">
        <f t="shared" ref="H1027:H1090" si="49">C1027*G1027</f>
        <v>3.6500000000000004</v>
      </c>
    </row>
    <row r="1028" spans="1:8" x14ac:dyDescent="0.35">
      <c r="A1028" s="1">
        <v>38976</v>
      </c>
      <c r="B1028" t="s">
        <v>54</v>
      </c>
      <c r="C1028">
        <v>197</v>
      </c>
      <c r="D1028">
        <v>2.0499999999999998</v>
      </c>
      <c r="E1028">
        <v>403.84999999999997</v>
      </c>
      <c r="F1028">
        <f t="shared" ref="F1028:F1091" si="50">IF(B1028=B1027, C1028+F1027, C1028)</f>
        <v>676</v>
      </c>
      <c r="G1028">
        <f t="shared" si="48"/>
        <v>0.05</v>
      </c>
      <c r="H1028">
        <f t="shared" si="49"/>
        <v>9.8500000000000014</v>
      </c>
    </row>
    <row r="1029" spans="1:8" x14ac:dyDescent="0.35">
      <c r="A1029" s="1">
        <v>39312</v>
      </c>
      <c r="B1029" t="s">
        <v>54</v>
      </c>
      <c r="C1029">
        <v>182</v>
      </c>
      <c r="D1029">
        <v>2.09</v>
      </c>
      <c r="E1029">
        <v>380.38</v>
      </c>
      <c r="F1029">
        <f t="shared" si="50"/>
        <v>858</v>
      </c>
      <c r="G1029">
        <f t="shared" si="48"/>
        <v>0.05</v>
      </c>
      <c r="H1029">
        <f t="shared" si="49"/>
        <v>9.1</v>
      </c>
    </row>
    <row r="1030" spans="1:8" x14ac:dyDescent="0.35">
      <c r="A1030" s="1">
        <v>39319</v>
      </c>
      <c r="B1030" t="s">
        <v>54</v>
      </c>
      <c r="C1030">
        <v>93</v>
      </c>
      <c r="D1030">
        <v>2.09</v>
      </c>
      <c r="E1030">
        <v>194.36999999999998</v>
      </c>
      <c r="F1030">
        <f t="shared" si="50"/>
        <v>951</v>
      </c>
      <c r="G1030">
        <f t="shared" si="48"/>
        <v>0.05</v>
      </c>
      <c r="H1030">
        <f t="shared" si="49"/>
        <v>4.6500000000000004</v>
      </c>
    </row>
    <row r="1031" spans="1:8" x14ac:dyDescent="0.35">
      <c r="A1031" s="1">
        <v>39389</v>
      </c>
      <c r="B1031" t="s">
        <v>54</v>
      </c>
      <c r="C1031">
        <v>52</v>
      </c>
      <c r="D1031">
        <v>2.09</v>
      </c>
      <c r="E1031">
        <v>108.67999999999999</v>
      </c>
      <c r="F1031">
        <f t="shared" si="50"/>
        <v>1003</v>
      </c>
      <c r="G1031">
        <f t="shared" si="48"/>
        <v>0.1</v>
      </c>
      <c r="H1031">
        <f t="shared" si="49"/>
        <v>5.2</v>
      </c>
    </row>
    <row r="1032" spans="1:8" x14ac:dyDescent="0.35">
      <c r="A1032" s="1">
        <v>39412</v>
      </c>
      <c r="B1032" t="s">
        <v>54</v>
      </c>
      <c r="C1032">
        <v>88</v>
      </c>
      <c r="D1032">
        <v>2.09</v>
      </c>
      <c r="E1032">
        <v>183.92</v>
      </c>
      <c r="F1032">
        <f t="shared" si="50"/>
        <v>1091</v>
      </c>
      <c r="G1032">
        <f t="shared" si="48"/>
        <v>0.1</v>
      </c>
      <c r="H1032">
        <f t="shared" si="49"/>
        <v>8.8000000000000007</v>
      </c>
    </row>
    <row r="1033" spans="1:8" x14ac:dyDescent="0.35">
      <c r="A1033" s="1">
        <v>39514</v>
      </c>
      <c r="B1033" t="s">
        <v>54</v>
      </c>
      <c r="C1033">
        <v>129</v>
      </c>
      <c r="D1033">
        <v>2.15</v>
      </c>
      <c r="E1033">
        <v>277.34999999999997</v>
      </c>
      <c r="F1033">
        <f t="shared" si="50"/>
        <v>1220</v>
      </c>
      <c r="G1033">
        <f t="shared" si="48"/>
        <v>0.1</v>
      </c>
      <c r="H1033">
        <f t="shared" si="49"/>
        <v>12.9</v>
      </c>
    </row>
    <row r="1034" spans="1:8" x14ac:dyDescent="0.35">
      <c r="A1034" s="1">
        <v>39579</v>
      </c>
      <c r="B1034" t="s">
        <v>54</v>
      </c>
      <c r="C1034">
        <v>82</v>
      </c>
      <c r="D1034">
        <v>2.15</v>
      </c>
      <c r="E1034">
        <v>176.29999999999998</v>
      </c>
      <c r="F1034">
        <f t="shared" si="50"/>
        <v>1302</v>
      </c>
      <c r="G1034">
        <f t="shared" si="48"/>
        <v>0.1</v>
      </c>
      <c r="H1034">
        <f t="shared" si="49"/>
        <v>8.2000000000000011</v>
      </c>
    </row>
    <row r="1035" spans="1:8" x14ac:dyDescent="0.35">
      <c r="A1035" s="1">
        <v>39684</v>
      </c>
      <c r="B1035" t="s">
        <v>54</v>
      </c>
      <c r="C1035">
        <v>188</v>
      </c>
      <c r="D1035">
        <v>2.15</v>
      </c>
      <c r="E1035">
        <v>404.2</v>
      </c>
      <c r="F1035">
        <f t="shared" si="50"/>
        <v>1490</v>
      </c>
      <c r="G1035">
        <f t="shared" si="48"/>
        <v>0.1</v>
      </c>
      <c r="H1035">
        <f t="shared" si="49"/>
        <v>18.8</v>
      </c>
    </row>
    <row r="1036" spans="1:8" x14ac:dyDescent="0.35">
      <c r="A1036" s="1">
        <v>39868</v>
      </c>
      <c r="B1036" t="s">
        <v>54</v>
      </c>
      <c r="C1036">
        <v>32</v>
      </c>
      <c r="D1036">
        <v>2.13</v>
      </c>
      <c r="E1036">
        <v>68.16</v>
      </c>
      <c r="F1036">
        <f t="shared" si="50"/>
        <v>1522</v>
      </c>
      <c r="G1036">
        <f t="shared" si="48"/>
        <v>0.1</v>
      </c>
      <c r="H1036">
        <f t="shared" si="49"/>
        <v>3.2</v>
      </c>
    </row>
    <row r="1037" spans="1:8" x14ac:dyDescent="0.35">
      <c r="A1037" s="1">
        <v>39911</v>
      </c>
      <c r="B1037" t="s">
        <v>54</v>
      </c>
      <c r="C1037">
        <v>112</v>
      </c>
      <c r="D1037">
        <v>2.13</v>
      </c>
      <c r="E1037">
        <v>238.56</v>
      </c>
      <c r="F1037">
        <f t="shared" si="50"/>
        <v>1634</v>
      </c>
      <c r="G1037">
        <f t="shared" si="48"/>
        <v>0.1</v>
      </c>
      <c r="H1037">
        <f t="shared" si="49"/>
        <v>11.200000000000001</v>
      </c>
    </row>
    <row r="1038" spans="1:8" x14ac:dyDescent="0.35">
      <c r="A1038" s="1">
        <v>39935</v>
      </c>
      <c r="B1038" t="s">
        <v>54</v>
      </c>
      <c r="C1038">
        <v>51</v>
      </c>
      <c r="D1038">
        <v>2.13</v>
      </c>
      <c r="E1038">
        <v>108.63</v>
      </c>
      <c r="F1038">
        <f t="shared" si="50"/>
        <v>1685</v>
      </c>
      <c r="G1038">
        <f t="shared" si="48"/>
        <v>0.1</v>
      </c>
      <c r="H1038">
        <f t="shared" si="49"/>
        <v>5.1000000000000005</v>
      </c>
    </row>
    <row r="1039" spans="1:8" x14ac:dyDescent="0.35">
      <c r="A1039" s="1">
        <v>39951</v>
      </c>
      <c r="B1039" t="s">
        <v>54</v>
      </c>
      <c r="C1039">
        <v>192</v>
      </c>
      <c r="D1039">
        <v>2.13</v>
      </c>
      <c r="E1039">
        <v>408.96</v>
      </c>
      <c r="F1039">
        <f t="shared" si="50"/>
        <v>1877</v>
      </c>
      <c r="G1039">
        <f t="shared" si="48"/>
        <v>0.1</v>
      </c>
      <c r="H1039">
        <f t="shared" si="49"/>
        <v>19.200000000000003</v>
      </c>
    </row>
    <row r="1040" spans="1:8" x14ac:dyDescent="0.35">
      <c r="A1040" s="1">
        <v>39987</v>
      </c>
      <c r="B1040" t="s">
        <v>54</v>
      </c>
      <c r="C1040">
        <v>25</v>
      </c>
      <c r="D1040">
        <v>2.13</v>
      </c>
      <c r="E1040">
        <v>53.25</v>
      </c>
      <c r="F1040">
        <f t="shared" si="50"/>
        <v>1902</v>
      </c>
      <c r="G1040">
        <f t="shared" si="48"/>
        <v>0.1</v>
      </c>
      <c r="H1040">
        <f t="shared" si="49"/>
        <v>2.5</v>
      </c>
    </row>
    <row r="1041" spans="1:8" x14ac:dyDescent="0.35">
      <c r="A1041" s="1">
        <v>40201</v>
      </c>
      <c r="B1041" t="s">
        <v>54</v>
      </c>
      <c r="C1041">
        <v>128</v>
      </c>
      <c r="D1041">
        <v>2.1</v>
      </c>
      <c r="E1041">
        <v>268.8</v>
      </c>
      <c r="F1041">
        <f t="shared" si="50"/>
        <v>2030</v>
      </c>
      <c r="G1041">
        <f t="shared" si="48"/>
        <v>0.1</v>
      </c>
      <c r="H1041">
        <f t="shared" si="49"/>
        <v>12.8</v>
      </c>
    </row>
    <row r="1042" spans="1:8" x14ac:dyDescent="0.35">
      <c r="A1042" s="1">
        <v>40270</v>
      </c>
      <c r="B1042" t="s">
        <v>54</v>
      </c>
      <c r="C1042">
        <v>119</v>
      </c>
      <c r="D1042">
        <v>2.1</v>
      </c>
      <c r="E1042">
        <v>249.9</v>
      </c>
      <c r="F1042">
        <f t="shared" si="50"/>
        <v>2149</v>
      </c>
      <c r="G1042">
        <f t="shared" si="48"/>
        <v>0.1</v>
      </c>
      <c r="H1042">
        <f t="shared" si="49"/>
        <v>11.9</v>
      </c>
    </row>
    <row r="1043" spans="1:8" x14ac:dyDescent="0.35">
      <c r="A1043" s="1">
        <v>40282</v>
      </c>
      <c r="B1043" t="s">
        <v>54</v>
      </c>
      <c r="C1043">
        <v>69</v>
      </c>
      <c r="D1043">
        <v>2.1</v>
      </c>
      <c r="E1043">
        <v>144.9</v>
      </c>
      <c r="F1043">
        <f t="shared" si="50"/>
        <v>2218</v>
      </c>
      <c r="G1043">
        <f t="shared" si="48"/>
        <v>0.1</v>
      </c>
      <c r="H1043">
        <f t="shared" si="49"/>
        <v>6.9</v>
      </c>
    </row>
    <row r="1044" spans="1:8" x14ac:dyDescent="0.35">
      <c r="A1044" s="1">
        <v>40285</v>
      </c>
      <c r="B1044" t="s">
        <v>54</v>
      </c>
      <c r="C1044">
        <v>165</v>
      </c>
      <c r="D1044">
        <v>2.1</v>
      </c>
      <c r="E1044">
        <v>346.5</v>
      </c>
      <c r="F1044">
        <f t="shared" si="50"/>
        <v>2383</v>
      </c>
      <c r="G1044">
        <f t="shared" si="48"/>
        <v>0.1</v>
      </c>
      <c r="H1044">
        <f t="shared" si="49"/>
        <v>16.5</v>
      </c>
    </row>
    <row r="1045" spans="1:8" x14ac:dyDescent="0.35">
      <c r="A1045" s="1">
        <v>40321</v>
      </c>
      <c r="B1045" t="s">
        <v>54</v>
      </c>
      <c r="C1045">
        <v>127</v>
      </c>
      <c r="D1045">
        <v>2.1</v>
      </c>
      <c r="E1045">
        <v>266.7</v>
      </c>
      <c r="F1045">
        <f t="shared" si="50"/>
        <v>2510</v>
      </c>
      <c r="G1045">
        <f t="shared" si="48"/>
        <v>0.1</v>
      </c>
      <c r="H1045">
        <f t="shared" si="49"/>
        <v>12.700000000000001</v>
      </c>
    </row>
    <row r="1046" spans="1:8" x14ac:dyDescent="0.35">
      <c r="A1046" s="1">
        <v>40332</v>
      </c>
      <c r="B1046" t="s">
        <v>54</v>
      </c>
      <c r="C1046">
        <v>79</v>
      </c>
      <c r="D1046">
        <v>2.1</v>
      </c>
      <c r="E1046">
        <v>165.9</v>
      </c>
      <c r="F1046">
        <f t="shared" si="50"/>
        <v>2589</v>
      </c>
      <c r="G1046">
        <f t="shared" si="48"/>
        <v>0.1</v>
      </c>
      <c r="H1046">
        <f t="shared" si="49"/>
        <v>7.9</v>
      </c>
    </row>
    <row r="1047" spans="1:8" x14ac:dyDescent="0.35">
      <c r="A1047" s="1">
        <v>40390</v>
      </c>
      <c r="B1047" t="s">
        <v>54</v>
      </c>
      <c r="C1047">
        <v>155</v>
      </c>
      <c r="D1047">
        <v>2.1</v>
      </c>
      <c r="E1047">
        <v>325.5</v>
      </c>
      <c r="F1047">
        <f t="shared" si="50"/>
        <v>2744</v>
      </c>
      <c r="G1047">
        <f t="shared" si="48"/>
        <v>0.1</v>
      </c>
      <c r="H1047">
        <f t="shared" si="49"/>
        <v>15.5</v>
      </c>
    </row>
    <row r="1048" spans="1:8" x14ac:dyDescent="0.35">
      <c r="A1048" s="1">
        <v>40467</v>
      </c>
      <c r="B1048" t="s">
        <v>54</v>
      </c>
      <c r="C1048">
        <v>136</v>
      </c>
      <c r="D1048">
        <v>2.1</v>
      </c>
      <c r="E1048">
        <v>285.60000000000002</v>
      </c>
      <c r="F1048">
        <f t="shared" si="50"/>
        <v>2880</v>
      </c>
      <c r="G1048">
        <f t="shared" si="48"/>
        <v>0.1</v>
      </c>
      <c r="H1048">
        <f t="shared" si="49"/>
        <v>13.600000000000001</v>
      </c>
    </row>
    <row r="1049" spans="1:8" x14ac:dyDescent="0.35">
      <c r="A1049" s="1">
        <v>40520</v>
      </c>
      <c r="B1049" t="s">
        <v>54</v>
      </c>
      <c r="C1049">
        <v>88</v>
      </c>
      <c r="D1049">
        <v>2.1</v>
      </c>
      <c r="E1049">
        <v>184.8</v>
      </c>
      <c r="F1049">
        <f t="shared" si="50"/>
        <v>2968</v>
      </c>
      <c r="G1049">
        <f t="shared" si="48"/>
        <v>0.1</v>
      </c>
      <c r="H1049">
        <f t="shared" si="49"/>
        <v>8.8000000000000007</v>
      </c>
    </row>
    <row r="1050" spans="1:8" x14ac:dyDescent="0.35">
      <c r="A1050" s="1">
        <v>40561</v>
      </c>
      <c r="B1050" t="s">
        <v>54</v>
      </c>
      <c r="C1050">
        <v>165</v>
      </c>
      <c r="D1050">
        <v>2.2000000000000002</v>
      </c>
      <c r="E1050">
        <v>363.00000000000006</v>
      </c>
      <c r="F1050">
        <f t="shared" si="50"/>
        <v>3133</v>
      </c>
      <c r="G1050">
        <f t="shared" si="48"/>
        <v>0.1</v>
      </c>
      <c r="H1050">
        <f t="shared" si="49"/>
        <v>16.5</v>
      </c>
    </row>
    <row r="1051" spans="1:8" x14ac:dyDescent="0.35">
      <c r="A1051" s="1">
        <v>40628</v>
      </c>
      <c r="B1051" t="s">
        <v>54</v>
      </c>
      <c r="C1051">
        <v>119</v>
      </c>
      <c r="D1051">
        <v>2.2000000000000002</v>
      </c>
      <c r="E1051">
        <v>261.8</v>
      </c>
      <c r="F1051">
        <f t="shared" si="50"/>
        <v>3252</v>
      </c>
      <c r="G1051">
        <f t="shared" si="48"/>
        <v>0.1</v>
      </c>
      <c r="H1051">
        <f t="shared" si="49"/>
        <v>11.9</v>
      </c>
    </row>
    <row r="1052" spans="1:8" x14ac:dyDescent="0.35">
      <c r="A1052" s="1">
        <v>40695</v>
      </c>
      <c r="B1052" t="s">
        <v>54</v>
      </c>
      <c r="C1052">
        <v>132</v>
      </c>
      <c r="D1052">
        <v>2.2000000000000002</v>
      </c>
      <c r="E1052">
        <v>290.40000000000003</v>
      </c>
      <c r="F1052">
        <f t="shared" si="50"/>
        <v>3384</v>
      </c>
      <c r="G1052">
        <f t="shared" si="48"/>
        <v>0.1</v>
      </c>
      <c r="H1052">
        <f t="shared" si="49"/>
        <v>13.200000000000001</v>
      </c>
    </row>
    <row r="1053" spans="1:8" x14ac:dyDescent="0.35">
      <c r="A1053" s="1">
        <v>40702</v>
      </c>
      <c r="B1053" t="s">
        <v>54</v>
      </c>
      <c r="C1053">
        <v>54</v>
      </c>
      <c r="D1053">
        <v>2.2000000000000002</v>
      </c>
      <c r="E1053">
        <v>118.80000000000001</v>
      </c>
      <c r="F1053">
        <f t="shared" si="50"/>
        <v>3438</v>
      </c>
      <c r="G1053">
        <f t="shared" si="48"/>
        <v>0.1</v>
      </c>
      <c r="H1053">
        <f t="shared" si="49"/>
        <v>5.4</v>
      </c>
    </row>
    <row r="1054" spans="1:8" x14ac:dyDescent="0.35">
      <c r="A1054" s="1">
        <v>40717</v>
      </c>
      <c r="B1054" t="s">
        <v>54</v>
      </c>
      <c r="C1054">
        <v>187</v>
      </c>
      <c r="D1054">
        <v>2.2000000000000002</v>
      </c>
      <c r="E1054">
        <v>411.40000000000003</v>
      </c>
      <c r="F1054">
        <f t="shared" si="50"/>
        <v>3625</v>
      </c>
      <c r="G1054">
        <f t="shared" si="48"/>
        <v>0.1</v>
      </c>
      <c r="H1054">
        <f t="shared" si="49"/>
        <v>18.7</v>
      </c>
    </row>
    <row r="1055" spans="1:8" x14ac:dyDescent="0.35">
      <c r="A1055" s="1">
        <v>40737</v>
      </c>
      <c r="B1055" t="s">
        <v>54</v>
      </c>
      <c r="C1055">
        <v>200</v>
      </c>
      <c r="D1055">
        <v>2.2000000000000002</v>
      </c>
      <c r="E1055">
        <v>440.00000000000006</v>
      </c>
      <c r="F1055">
        <f t="shared" si="50"/>
        <v>3825</v>
      </c>
      <c r="G1055">
        <f t="shared" si="48"/>
        <v>0.1</v>
      </c>
      <c r="H1055">
        <f t="shared" si="49"/>
        <v>20</v>
      </c>
    </row>
    <row r="1056" spans="1:8" x14ac:dyDescent="0.35">
      <c r="A1056" s="1">
        <v>40904</v>
      </c>
      <c r="B1056" t="s">
        <v>54</v>
      </c>
      <c r="C1056">
        <v>57</v>
      </c>
      <c r="D1056">
        <v>2.2000000000000002</v>
      </c>
      <c r="E1056">
        <v>125.4</v>
      </c>
      <c r="F1056">
        <f t="shared" si="50"/>
        <v>3882</v>
      </c>
      <c r="G1056">
        <f t="shared" si="48"/>
        <v>0.1</v>
      </c>
      <c r="H1056">
        <f t="shared" si="49"/>
        <v>5.7</v>
      </c>
    </row>
    <row r="1057" spans="1:8" x14ac:dyDescent="0.35">
      <c r="A1057" s="1">
        <v>40927</v>
      </c>
      <c r="B1057" t="s">
        <v>54</v>
      </c>
      <c r="C1057">
        <v>128</v>
      </c>
      <c r="D1057">
        <v>2.25</v>
      </c>
      <c r="E1057">
        <v>288</v>
      </c>
      <c r="F1057">
        <f t="shared" si="50"/>
        <v>4010</v>
      </c>
      <c r="G1057">
        <f t="shared" si="48"/>
        <v>0.1</v>
      </c>
      <c r="H1057">
        <f t="shared" si="49"/>
        <v>12.8</v>
      </c>
    </row>
    <row r="1058" spans="1:8" x14ac:dyDescent="0.35">
      <c r="A1058" s="1">
        <v>40933</v>
      </c>
      <c r="B1058" t="s">
        <v>54</v>
      </c>
      <c r="C1058">
        <v>47</v>
      </c>
      <c r="D1058">
        <v>2.25</v>
      </c>
      <c r="E1058">
        <v>105.75</v>
      </c>
      <c r="F1058">
        <f t="shared" si="50"/>
        <v>4057</v>
      </c>
      <c r="G1058">
        <f t="shared" si="48"/>
        <v>0.1</v>
      </c>
      <c r="H1058">
        <f t="shared" si="49"/>
        <v>4.7</v>
      </c>
    </row>
    <row r="1059" spans="1:8" x14ac:dyDescent="0.35">
      <c r="A1059" s="1">
        <v>41136</v>
      </c>
      <c r="B1059" t="s">
        <v>54</v>
      </c>
      <c r="C1059">
        <v>189</v>
      </c>
      <c r="D1059">
        <v>2.25</v>
      </c>
      <c r="E1059">
        <v>425.25</v>
      </c>
      <c r="F1059">
        <f t="shared" si="50"/>
        <v>4246</v>
      </c>
      <c r="G1059">
        <f t="shared" si="48"/>
        <v>0.1</v>
      </c>
      <c r="H1059">
        <f t="shared" si="49"/>
        <v>18.900000000000002</v>
      </c>
    </row>
    <row r="1060" spans="1:8" x14ac:dyDescent="0.35">
      <c r="A1060" s="1">
        <v>41157</v>
      </c>
      <c r="B1060" t="s">
        <v>54</v>
      </c>
      <c r="C1060">
        <v>59</v>
      </c>
      <c r="D1060">
        <v>2.25</v>
      </c>
      <c r="E1060">
        <v>132.75</v>
      </c>
      <c r="F1060">
        <f t="shared" si="50"/>
        <v>4305</v>
      </c>
      <c r="G1060">
        <f t="shared" si="48"/>
        <v>0.1</v>
      </c>
      <c r="H1060">
        <f t="shared" si="49"/>
        <v>5.9</v>
      </c>
    </row>
    <row r="1061" spans="1:8" x14ac:dyDescent="0.35">
      <c r="A1061" s="1">
        <v>41180</v>
      </c>
      <c r="B1061" t="s">
        <v>54</v>
      </c>
      <c r="C1061">
        <v>45</v>
      </c>
      <c r="D1061">
        <v>2.25</v>
      </c>
      <c r="E1061">
        <v>101.25</v>
      </c>
      <c r="F1061">
        <f t="shared" si="50"/>
        <v>4350</v>
      </c>
      <c r="G1061">
        <f t="shared" si="48"/>
        <v>0.1</v>
      </c>
      <c r="H1061">
        <f t="shared" si="49"/>
        <v>4.5</v>
      </c>
    </row>
    <row r="1062" spans="1:8" x14ac:dyDescent="0.35">
      <c r="A1062" s="1">
        <v>41294</v>
      </c>
      <c r="B1062" t="s">
        <v>54</v>
      </c>
      <c r="C1062">
        <v>186</v>
      </c>
      <c r="D1062">
        <v>2.2200000000000002</v>
      </c>
      <c r="E1062">
        <v>412.92</v>
      </c>
      <c r="F1062">
        <f t="shared" si="50"/>
        <v>4536</v>
      </c>
      <c r="G1062">
        <f t="shared" si="48"/>
        <v>0.1</v>
      </c>
      <c r="H1062">
        <f t="shared" si="49"/>
        <v>18.600000000000001</v>
      </c>
    </row>
    <row r="1063" spans="1:8" x14ac:dyDescent="0.35">
      <c r="A1063" s="1">
        <v>41310</v>
      </c>
      <c r="B1063" t="s">
        <v>54</v>
      </c>
      <c r="C1063">
        <v>56</v>
      </c>
      <c r="D1063">
        <v>2.2200000000000002</v>
      </c>
      <c r="E1063">
        <v>124.32000000000001</v>
      </c>
      <c r="F1063">
        <f t="shared" si="50"/>
        <v>4592</v>
      </c>
      <c r="G1063">
        <f t="shared" si="48"/>
        <v>0.1</v>
      </c>
      <c r="H1063">
        <f t="shared" si="49"/>
        <v>5.6000000000000005</v>
      </c>
    </row>
    <row r="1064" spans="1:8" x14ac:dyDescent="0.35">
      <c r="A1064" s="1">
        <v>41322</v>
      </c>
      <c r="B1064" t="s">
        <v>54</v>
      </c>
      <c r="C1064">
        <v>200</v>
      </c>
      <c r="D1064">
        <v>2.2200000000000002</v>
      </c>
      <c r="E1064">
        <v>444.00000000000006</v>
      </c>
      <c r="F1064">
        <f t="shared" si="50"/>
        <v>4792</v>
      </c>
      <c r="G1064">
        <f t="shared" si="48"/>
        <v>0.1</v>
      </c>
      <c r="H1064">
        <f t="shared" si="49"/>
        <v>20</v>
      </c>
    </row>
    <row r="1065" spans="1:8" x14ac:dyDescent="0.35">
      <c r="A1065" s="1">
        <v>41329</v>
      </c>
      <c r="B1065" t="s">
        <v>54</v>
      </c>
      <c r="C1065">
        <v>98</v>
      </c>
      <c r="D1065">
        <v>2.2200000000000002</v>
      </c>
      <c r="E1065">
        <v>217.56000000000003</v>
      </c>
      <c r="F1065">
        <f t="shared" si="50"/>
        <v>4890</v>
      </c>
      <c r="G1065">
        <f t="shared" si="48"/>
        <v>0.1</v>
      </c>
      <c r="H1065">
        <f t="shared" si="49"/>
        <v>9.8000000000000007</v>
      </c>
    </row>
    <row r="1066" spans="1:8" x14ac:dyDescent="0.35">
      <c r="A1066" s="1">
        <v>41339</v>
      </c>
      <c r="B1066" t="s">
        <v>54</v>
      </c>
      <c r="C1066">
        <v>108</v>
      </c>
      <c r="D1066">
        <v>2.2200000000000002</v>
      </c>
      <c r="E1066">
        <v>239.76000000000002</v>
      </c>
      <c r="F1066">
        <f t="shared" si="50"/>
        <v>4998</v>
      </c>
      <c r="G1066">
        <f t="shared" si="48"/>
        <v>0.1</v>
      </c>
      <c r="H1066">
        <f t="shared" si="49"/>
        <v>10.8</v>
      </c>
    </row>
    <row r="1067" spans="1:8" x14ac:dyDescent="0.35">
      <c r="A1067" s="1">
        <v>41406</v>
      </c>
      <c r="B1067" t="s">
        <v>54</v>
      </c>
      <c r="C1067">
        <v>62</v>
      </c>
      <c r="D1067">
        <v>2.2200000000000002</v>
      </c>
      <c r="E1067">
        <v>137.64000000000001</v>
      </c>
      <c r="F1067">
        <f t="shared" si="50"/>
        <v>5060</v>
      </c>
      <c r="G1067">
        <f t="shared" si="48"/>
        <v>0.1</v>
      </c>
      <c r="H1067">
        <f t="shared" si="49"/>
        <v>6.2</v>
      </c>
    </row>
    <row r="1068" spans="1:8" x14ac:dyDescent="0.35">
      <c r="A1068" s="1">
        <v>41559</v>
      </c>
      <c r="B1068" t="s">
        <v>54</v>
      </c>
      <c r="C1068">
        <v>57</v>
      </c>
      <c r="D1068">
        <v>2.2200000000000002</v>
      </c>
      <c r="E1068">
        <v>126.54</v>
      </c>
      <c r="F1068">
        <f t="shared" si="50"/>
        <v>5117</v>
      </c>
      <c r="G1068">
        <f t="shared" si="48"/>
        <v>0.1</v>
      </c>
      <c r="H1068">
        <f t="shared" si="49"/>
        <v>5.7</v>
      </c>
    </row>
    <row r="1069" spans="1:8" x14ac:dyDescent="0.35">
      <c r="A1069" s="1">
        <v>41603</v>
      </c>
      <c r="B1069" t="s">
        <v>54</v>
      </c>
      <c r="C1069">
        <v>29</v>
      </c>
      <c r="D1069">
        <v>2.2200000000000002</v>
      </c>
      <c r="E1069">
        <v>64.38000000000001</v>
      </c>
      <c r="F1069">
        <f t="shared" si="50"/>
        <v>5146</v>
      </c>
      <c r="G1069">
        <f t="shared" si="48"/>
        <v>0.1</v>
      </c>
      <c r="H1069">
        <f t="shared" si="49"/>
        <v>2.9000000000000004</v>
      </c>
    </row>
    <row r="1070" spans="1:8" x14ac:dyDescent="0.35">
      <c r="A1070" s="1">
        <v>41798</v>
      </c>
      <c r="B1070" t="s">
        <v>54</v>
      </c>
      <c r="C1070">
        <v>35</v>
      </c>
      <c r="D1070">
        <v>2.23</v>
      </c>
      <c r="E1070">
        <v>78.05</v>
      </c>
      <c r="F1070">
        <f t="shared" si="50"/>
        <v>5181</v>
      </c>
      <c r="G1070">
        <f t="shared" si="48"/>
        <v>0.1</v>
      </c>
      <c r="H1070">
        <f t="shared" si="49"/>
        <v>3.5</v>
      </c>
    </row>
    <row r="1071" spans="1:8" x14ac:dyDescent="0.35">
      <c r="A1071" s="1">
        <v>41830</v>
      </c>
      <c r="B1071" t="s">
        <v>54</v>
      </c>
      <c r="C1071">
        <v>91</v>
      </c>
      <c r="D1071">
        <v>2.23</v>
      </c>
      <c r="E1071">
        <v>202.93</v>
      </c>
      <c r="F1071">
        <f t="shared" si="50"/>
        <v>5272</v>
      </c>
      <c r="G1071">
        <f t="shared" si="48"/>
        <v>0.1</v>
      </c>
      <c r="H1071">
        <f t="shared" si="49"/>
        <v>9.1</v>
      </c>
    </row>
    <row r="1072" spans="1:8" x14ac:dyDescent="0.35">
      <c r="A1072" s="1">
        <v>41935</v>
      </c>
      <c r="B1072" t="s">
        <v>54</v>
      </c>
      <c r="C1072">
        <v>188</v>
      </c>
      <c r="D1072">
        <v>2.23</v>
      </c>
      <c r="E1072">
        <v>419.24</v>
      </c>
      <c r="F1072">
        <f t="shared" si="50"/>
        <v>5460</v>
      </c>
      <c r="G1072">
        <f t="shared" si="48"/>
        <v>0.1</v>
      </c>
      <c r="H1072">
        <f t="shared" si="49"/>
        <v>18.8</v>
      </c>
    </row>
    <row r="1073" spans="1:8" x14ac:dyDescent="0.35">
      <c r="A1073" s="1">
        <v>38529</v>
      </c>
      <c r="B1073" t="s">
        <v>60</v>
      </c>
      <c r="C1073">
        <v>179</v>
      </c>
      <c r="D1073">
        <v>2</v>
      </c>
      <c r="E1073">
        <v>358</v>
      </c>
      <c r="F1073">
        <f t="shared" si="50"/>
        <v>179</v>
      </c>
      <c r="G1073">
        <f t="shared" si="48"/>
        <v>0.05</v>
      </c>
      <c r="H1073">
        <f t="shared" si="49"/>
        <v>8.9500000000000011</v>
      </c>
    </row>
    <row r="1074" spans="1:8" x14ac:dyDescent="0.35">
      <c r="A1074" s="1">
        <v>38821</v>
      </c>
      <c r="B1074" t="s">
        <v>60</v>
      </c>
      <c r="C1074">
        <v>187</v>
      </c>
      <c r="D1074">
        <v>2.0499999999999998</v>
      </c>
      <c r="E1074">
        <v>383.34999999999997</v>
      </c>
      <c r="F1074">
        <f t="shared" si="50"/>
        <v>366</v>
      </c>
      <c r="G1074">
        <f t="shared" si="48"/>
        <v>0.05</v>
      </c>
      <c r="H1074">
        <f t="shared" si="49"/>
        <v>9.35</v>
      </c>
    </row>
    <row r="1075" spans="1:8" x14ac:dyDescent="0.35">
      <c r="A1075" s="1">
        <v>39514</v>
      </c>
      <c r="B1075" t="s">
        <v>60</v>
      </c>
      <c r="C1075">
        <v>54</v>
      </c>
      <c r="D1075">
        <v>2.15</v>
      </c>
      <c r="E1075">
        <v>116.1</v>
      </c>
      <c r="F1075">
        <f t="shared" si="50"/>
        <v>420</v>
      </c>
      <c r="G1075">
        <f t="shared" si="48"/>
        <v>0.05</v>
      </c>
      <c r="H1075">
        <f t="shared" si="49"/>
        <v>2.7</v>
      </c>
    </row>
    <row r="1076" spans="1:8" x14ac:dyDescent="0.35">
      <c r="A1076" s="1">
        <v>40061</v>
      </c>
      <c r="B1076" t="s">
        <v>60</v>
      </c>
      <c r="C1076">
        <v>105</v>
      </c>
      <c r="D1076">
        <v>2.13</v>
      </c>
      <c r="E1076">
        <v>223.64999999999998</v>
      </c>
      <c r="F1076">
        <f t="shared" si="50"/>
        <v>525</v>
      </c>
      <c r="G1076">
        <f t="shared" si="48"/>
        <v>0.05</v>
      </c>
      <c r="H1076">
        <f t="shared" si="49"/>
        <v>5.25</v>
      </c>
    </row>
    <row r="1077" spans="1:8" x14ac:dyDescent="0.35">
      <c r="A1077" s="1">
        <v>40618</v>
      </c>
      <c r="B1077" t="s">
        <v>60</v>
      </c>
      <c r="C1077">
        <v>32</v>
      </c>
      <c r="D1077">
        <v>2.2000000000000002</v>
      </c>
      <c r="E1077">
        <v>70.400000000000006</v>
      </c>
      <c r="F1077">
        <f t="shared" si="50"/>
        <v>557</v>
      </c>
      <c r="G1077">
        <f t="shared" si="48"/>
        <v>0.05</v>
      </c>
      <c r="H1077">
        <f t="shared" si="49"/>
        <v>1.6</v>
      </c>
    </row>
    <row r="1078" spans="1:8" x14ac:dyDescent="0.35">
      <c r="A1078" s="1">
        <v>40651</v>
      </c>
      <c r="B1078" t="s">
        <v>60</v>
      </c>
      <c r="C1078">
        <v>37</v>
      </c>
      <c r="D1078">
        <v>2.2000000000000002</v>
      </c>
      <c r="E1078">
        <v>81.400000000000006</v>
      </c>
      <c r="F1078">
        <f t="shared" si="50"/>
        <v>594</v>
      </c>
      <c r="G1078">
        <f t="shared" si="48"/>
        <v>0.05</v>
      </c>
      <c r="H1078">
        <f t="shared" si="49"/>
        <v>1.85</v>
      </c>
    </row>
    <row r="1079" spans="1:8" x14ac:dyDescent="0.35">
      <c r="A1079" s="1">
        <v>40711</v>
      </c>
      <c r="B1079" t="s">
        <v>60</v>
      </c>
      <c r="C1079">
        <v>181</v>
      </c>
      <c r="D1079">
        <v>2.2000000000000002</v>
      </c>
      <c r="E1079">
        <v>398.20000000000005</v>
      </c>
      <c r="F1079">
        <f t="shared" si="50"/>
        <v>775</v>
      </c>
      <c r="G1079">
        <f t="shared" si="48"/>
        <v>0.05</v>
      </c>
      <c r="H1079">
        <f t="shared" si="49"/>
        <v>9.0500000000000007</v>
      </c>
    </row>
    <row r="1080" spans="1:8" x14ac:dyDescent="0.35">
      <c r="A1080" s="1">
        <v>40872</v>
      </c>
      <c r="B1080" t="s">
        <v>60</v>
      </c>
      <c r="C1080">
        <v>62</v>
      </c>
      <c r="D1080">
        <v>2.2000000000000002</v>
      </c>
      <c r="E1080">
        <v>136.4</v>
      </c>
      <c r="F1080">
        <f t="shared" si="50"/>
        <v>837</v>
      </c>
      <c r="G1080">
        <f t="shared" si="48"/>
        <v>0.05</v>
      </c>
      <c r="H1080">
        <f t="shared" si="49"/>
        <v>3.1</v>
      </c>
    </row>
    <row r="1081" spans="1:8" x14ac:dyDescent="0.35">
      <c r="A1081" s="1">
        <v>41106</v>
      </c>
      <c r="B1081" t="s">
        <v>60</v>
      </c>
      <c r="C1081">
        <v>34</v>
      </c>
      <c r="D1081">
        <v>2.25</v>
      </c>
      <c r="E1081">
        <v>76.5</v>
      </c>
      <c r="F1081">
        <f t="shared" si="50"/>
        <v>871</v>
      </c>
      <c r="G1081">
        <f t="shared" si="48"/>
        <v>0.05</v>
      </c>
      <c r="H1081">
        <f t="shared" si="49"/>
        <v>1.7000000000000002</v>
      </c>
    </row>
    <row r="1082" spans="1:8" x14ac:dyDescent="0.35">
      <c r="A1082" s="1">
        <v>41361</v>
      </c>
      <c r="B1082" t="s">
        <v>60</v>
      </c>
      <c r="C1082">
        <v>107</v>
      </c>
      <c r="D1082">
        <v>2.2200000000000002</v>
      </c>
      <c r="E1082">
        <v>237.54000000000002</v>
      </c>
      <c r="F1082">
        <f t="shared" si="50"/>
        <v>978</v>
      </c>
      <c r="G1082">
        <f t="shared" si="48"/>
        <v>0.05</v>
      </c>
      <c r="H1082">
        <f t="shared" si="49"/>
        <v>5.3500000000000005</v>
      </c>
    </row>
    <row r="1083" spans="1:8" x14ac:dyDescent="0.35">
      <c r="A1083" s="1">
        <v>41863</v>
      </c>
      <c r="B1083" t="s">
        <v>60</v>
      </c>
      <c r="C1083">
        <v>119</v>
      </c>
      <c r="D1083">
        <v>2.23</v>
      </c>
      <c r="E1083">
        <v>265.37</v>
      </c>
      <c r="F1083">
        <f t="shared" si="50"/>
        <v>1097</v>
      </c>
      <c r="G1083">
        <f t="shared" si="48"/>
        <v>0.1</v>
      </c>
      <c r="H1083">
        <f t="shared" si="49"/>
        <v>11.9</v>
      </c>
    </row>
    <row r="1084" spans="1:8" x14ac:dyDescent="0.35">
      <c r="A1084" s="1">
        <v>41913</v>
      </c>
      <c r="B1084" t="s">
        <v>60</v>
      </c>
      <c r="C1084">
        <v>110</v>
      </c>
      <c r="D1084">
        <v>2.23</v>
      </c>
      <c r="E1084">
        <v>245.3</v>
      </c>
      <c r="F1084">
        <f t="shared" si="50"/>
        <v>1207</v>
      </c>
      <c r="G1084">
        <f t="shared" si="48"/>
        <v>0.1</v>
      </c>
      <c r="H1084">
        <f t="shared" si="49"/>
        <v>11</v>
      </c>
    </row>
    <row r="1085" spans="1:8" x14ac:dyDescent="0.35">
      <c r="A1085" s="1">
        <v>41984</v>
      </c>
      <c r="B1085" t="s">
        <v>60</v>
      </c>
      <c r="C1085">
        <v>197</v>
      </c>
      <c r="D1085">
        <v>2.23</v>
      </c>
      <c r="E1085">
        <v>439.31</v>
      </c>
      <c r="F1085">
        <f t="shared" si="50"/>
        <v>1404</v>
      </c>
      <c r="G1085">
        <f t="shared" si="48"/>
        <v>0.1</v>
      </c>
      <c r="H1085">
        <f t="shared" si="49"/>
        <v>19.700000000000003</v>
      </c>
    </row>
    <row r="1086" spans="1:8" x14ac:dyDescent="0.35">
      <c r="A1086" s="1">
        <v>38570</v>
      </c>
      <c r="B1086" t="s">
        <v>71</v>
      </c>
      <c r="C1086">
        <v>66</v>
      </c>
      <c r="D1086">
        <v>2</v>
      </c>
      <c r="E1086">
        <v>132</v>
      </c>
      <c r="F1086">
        <f t="shared" si="50"/>
        <v>66</v>
      </c>
      <c r="G1086">
        <f t="shared" si="48"/>
        <v>0</v>
      </c>
      <c r="H1086">
        <f t="shared" si="49"/>
        <v>0</v>
      </c>
    </row>
    <row r="1087" spans="1:8" x14ac:dyDescent="0.35">
      <c r="A1087" s="1">
        <v>38592</v>
      </c>
      <c r="B1087" t="s">
        <v>71</v>
      </c>
      <c r="C1087">
        <v>168</v>
      </c>
      <c r="D1087">
        <v>2</v>
      </c>
      <c r="E1087">
        <v>336</v>
      </c>
      <c r="F1087">
        <f t="shared" si="50"/>
        <v>234</v>
      </c>
      <c r="G1087">
        <f t="shared" si="48"/>
        <v>0.05</v>
      </c>
      <c r="H1087">
        <f t="shared" si="49"/>
        <v>8.4</v>
      </c>
    </row>
    <row r="1088" spans="1:8" x14ac:dyDescent="0.35">
      <c r="A1088" s="1">
        <v>38605</v>
      </c>
      <c r="B1088" t="s">
        <v>71</v>
      </c>
      <c r="C1088">
        <v>106</v>
      </c>
      <c r="D1088">
        <v>2</v>
      </c>
      <c r="E1088">
        <v>212</v>
      </c>
      <c r="F1088">
        <f t="shared" si="50"/>
        <v>340</v>
      </c>
      <c r="G1088">
        <f t="shared" si="48"/>
        <v>0.05</v>
      </c>
      <c r="H1088">
        <f t="shared" si="49"/>
        <v>5.3000000000000007</v>
      </c>
    </row>
    <row r="1089" spans="1:8" x14ac:dyDescent="0.35">
      <c r="A1089" s="1">
        <v>38652</v>
      </c>
      <c r="B1089" t="s">
        <v>71</v>
      </c>
      <c r="C1089">
        <v>53</v>
      </c>
      <c r="D1089">
        <v>2</v>
      </c>
      <c r="E1089">
        <v>106</v>
      </c>
      <c r="F1089">
        <f t="shared" si="50"/>
        <v>393</v>
      </c>
      <c r="G1089">
        <f t="shared" si="48"/>
        <v>0.05</v>
      </c>
      <c r="H1089">
        <f t="shared" si="49"/>
        <v>2.6500000000000004</v>
      </c>
    </row>
    <row r="1090" spans="1:8" x14ac:dyDescent="0.35">
      <c r="A1090" s="1">
        <v>38674</v>
      </c>
      <c r="B1090" t="s">
        <v>71</v>
      </c>
      <c r="C1090">
        <v>58</v>
      </c>
      <c r="D1090">
        <v>2</v>
      </c>
      <c r="E1090">
        <v>116</v>
      </c>
      <c r="F1090">
        <f t="shared" si="50"/>
        <v>451</v>
      </c>
      <c r="G1090">
        <f t="shared" si="48"/>
        <v>0.05</v>
      </c>
      <c r="H1090">
        <f t="shared" si="49"/>
        <v>2.9000000000000004</v>
      </c>
    </row>
    <row r="1091" spans="1:8" x14ac:dyDescent="0.35">
      <c r="A1091" s="1">
        <v>39021</v>
      </c>
      <c r="B1091" t="s">
        <v>71</v>
      </c>
      <c r="C1091">
        <v>122</v>
      </c>
      <c r="D1091">
        <v>2.0499999999999998</v>
      </c>
      <c r="E1091">
        <v>250.09999999999997</v>
      </c>
      <c r="F1091">
        <f t="shared" si="50"/>
        <v>573</v>
      </c>
      <c r="G1091">
        <f t="shared" ref="G1091:G1154" si="51">IF(AND(F1091&gt;=100, F1091&lt;1000), 0.05, IF(AND(F1091&gt;= 1000, F1091&lt;10000), 0.1, IF(F1091&gt;= 10000, 0.2, 0)))</f>
        <v>0.05</v>
      </c>
      <c r="H1091">
        <f t="shared" ref="H1091:H1154" si="52">C1091*G1091</f>
        <v>6.1000000000000005</v>
      </c>
    </row>
    <row r="1092" spans="1:8" x14ac:dyDescent="0.35">
      <c r="A1092" s="1">
        <v>39058</v>
      </c>
      <c r="B1092" t="s">
        <v>71</v>
      </c>
      <c r="C1092">
        <v>58</v>
      </c>
      <c r="D1092">
        <v>2.0499999999999998</v>
      </c>
      <c r="E1092">
        <v>118.89999999999999</v>
      </c>
      <c r="F1092">
        <f t="shared" ref="F1092:F1155" si="53">IF(B1092=B1091, C1092+F1091, C1092)</f>
        <v>631</v>
      </c>
      <c r="G1092">
        <f t="shared" si="51"/>
        <v>0.05</v>
      </c>
      <c r="H1092">
        <f t="shared" si="52"/>
        <v>2.9000000000000004</v>
      </c>
    </row>
    <row r="1093" spans="1:8" x14ac:dyDescent="0.35">
      <c r="A1093" s="1">
        <v>39124</v>
      </c>
      <c r="B1093" t="s">
        <v>71</v>
      </c>
      <c r="C1093">
        <v>23</v>
      </c>
      <c r="D1093">
        <v>2.09</v>
      </c>
      <c r="E1093">
        <v>48.069999999999993</v>
      </c>
      <c r="F1093">
        <f t="shared" si="53"/>
        <v>654</v>
      </c>
      <c r="G1093">
        <f t="shared" si="51"/>
        <v>0.05</v>
      </c>
      <c r="H1093">
        <f t="shared" si="52"/>
        <v>1.1500000000000001</v>
      </c>
    </row>
    <row r="1094" spans="1:8" x14ac:dyDescent="0.35">
      <c r="A1094" s="1">
        <v>39283</v>
      </c>
      <c r="B1094" t="s">
        <v>71</v>
      </c>
      <c r="C1094">
        <v>47</v>
      </c>
      <c r="D1094">
        <v>2.09</v>
      </c>
      <c r="E1094">
        <v>98.22999999999999</v>
      </c>
      <c r="F1094">
        <f t="shared" si="53"/>
        <v>701</v>
      </c>
      <c r="G1094">
        <f t="shared" si="51"/>
        <v>0.05</v>
      </c>
      <c r="H1094">
        <f t="shared" si="52"/>
        <v>2.35</v>
      </c>
    </row>
    <row r="1095" spans="1:8" x14ac:dyDescent="0.35">
      <c r="A1095" s="1">
        <v>39398</v>
      </c>
      <c r="B1095" t="s">
        <v>71</v>
      </c>
      <c r="C1095">
        <v>168</v>
      </c>
      <c r="D1095">
        <v>2.09</v>
      </c>
      <c r="E1095">
        <v>351.12</v>
      </c>
      <c r="F1095">
        <f t="shared" si="53"/>
        <v>869</v>
      </c>
      <c r="G1095">
        <f t="shared" si="51"/>
        <v>0.05</v>
      </c>
      <c r="H1095">
        <f t="shared" si="52"/>
        <v>8.4</v>
      </c>
    </row>
    <row r="1096" spans="1:8" x14ac:dyDescent="0.35">
      <c r="A1096" s="1">
        <v>39399</v>
      </c>
      <c r="B1096" t="s">
        <v>71</v>
      </c>
      <c r="C1096">
        <v>69</v>
      </c>
      <c r="D1096">
        <v>2.09</v>
      </c>
      <c r="E1096">
        <v>144.20999999999998</v>
      </c>
      <c r="F1096">
        <f t="shared" si="53"/>
        <v>938</v>
      </c>
      <c r="G1096">
        <f t="shared" si="51"/>
        <v>0.05</v>
      </c>
      <c r="H1096">
        <f t="shared" si="52"/>
        <v>3.45</v>
      </c>
    </row>
    <row r="1097" spans="1:8" x14ac:dyDescent="0.35">
      <c r="A1097" s="1">
        <v>39427</v>
      </c>
      <c r="B1097" t="s">
        <v>71</v>
      </c>
      <c r="C1097">
        <v>131</v>
      </c>
      <c r="D1097">
        <v>2.09</v>
      </c>
      <c r="E1097">
        <v>273.78999999999996</v>
      </c>
      <c r="F1097">
        <f t="shared" si="53"/>
        <v>1069</v>
      </c>
      <c r="G1097">
        <f t="shared" si="51"/>
        <v>0.1</v>
      </c>
      <c r="H1097">
        <f t="shared" si="52"/>
        <v>13.100000000000001</v>
      </c>
    </row>
    <row r="1098" spans="1:8" x14ac:dyDescent="0.35">
      <c r="A1098" s="1">
        <v>39440</v>
      </c>
      <c r="B1098" t="s">
        <v>71</v>
      </c>
      <c r="C1098">
        <v>86</v>
      </c>
      <c r="D1098">
        <v>2.09</v>
      </c>
      <c r="E1098">
        <v>179.73999999999998</v>
      </c>
      <c r="F1098">
        <f t="shared" si="53"/>
        <v>1155</v>
      </c>
      <c r="G1098">
        <f t="shared" si="51"/>
        <v>0.1</v>
      </c>
      <c r="H1098">
        <f t="shared" si="52"/>
        <v>8.6</v>
      </c>
    </row>
    <row r="1099" spans="1:8" x14ac:dyDescent="0.35">
      <c r="A1099" s="1">
        <v>39523</v>
      </c>
      <c r="B1099" t="s">
        <v>71</v>
      </c>
      <c r="C1099">
        <v>91</v>
      </c>
      <c r="D1099">
        <v>2.15</v>
      </c>
      <c r="E1099">
        <v>195.65</v>
      </c>
      <c r="F1099">
        <f t="shared" si="53"/>
        <v>1246</v>
      </c>
      <c r="G1099">
        <f t="shared" si="51"/>
        <v>0.1</v>
      </c>
      <c r="H1099">
        <f t="shared" si="52"/>
        <v>9.1</v>
      </c>
    </row>
    <row r="1100" spans="1:8" x14ac:dyDescent="0.35">
      <c r="A1100" s="1">
        <v>39530</v>
      </c>
      <c r="B1100" t="s">
        <v>71</v>
      </c>
      <c r="C1100">
        <v>106</v>
      </c>
      <c r="D1100">
        <v>2.15</v>
      </c>
      <c r="E1100">
        <v>227.89999999999998</v>
      </c>
      <c r="F1100">
        <f t="shared" si="53"/>
        <v>1352</v>
      </c>
      <c r="G1100">
        <f t="shared" si="51"/>
        <v>0.1</v>
      </c>
      <c r="H1100">
        <f t="shared" si="52"/>
        <v>10.600000000000001</v>
      </c>
    </row>
    <row r="1101" spans="1:8" x14ac:dyDescent="0.35">
      <c r="A1101" s="1">
        <v>39541</v>
      </c>
      <c r="B1101" t="s">
        <v>71</v>
      </c>
      <c r="C1101">
        <v>65</v>
      </c>
      <c r="D1101">
        <v>2.15</v>
      </c>
      <c r="E1101">
        <v>139.75</v>
      </c>
      <c r="F1101">
        <f t="shared" si="53"/>
        <v>1417</v>
      </c>
      <c r="G1101">
        <f t="shared" si="51"/>
        <v>0.1</v>
      </c>
      <c r="H1101">
        <f t="shared" si="52"/>
        <v>6.5</v>
      </c>
    </row>
    <row r="1102" spans="1:8" x14ac:dyDescent="0.35">
      <c r="A1102" s="1">
        <v>39643</v>
      </c>
      <c r="B1102" t="s">
        <v>71</v>
      </c>
      <c r="C1102">
        <v>76</v>
      </c>
      <c r="D1102">
        <v>2.15</v>
      </c>
      <c r="E1102">
        <v>163.4</v>
      </c>
      <c r="F1102">
        <f t="shared" si="53"/>
        <v>1493</v>
      </c>
      <c r="G1102">
        <f t="shared" si="51"/>
        <v>0.1</v>
      </c>
      <c r="H1102">
        <f t="shared" si="52"/>
        <v>7.6000000000000005</v>
      </c>
    </row>
    <row r="1103" spans="1:8" x14ac:dyDescent="0.35">
      <c r="A1103" s="1">
        <v>39674</v>
      </c>
      <c r="B1103" t="s">
        <v>71</v>
      </c>
      <c r="C1103">
        <v>107</v>
      </c>
      <c r="D1103">
        <v>2.15</v>
      </c>
      <c r="E1103">
        <v>230.04999999999998</v>
      </c>
      <c r="F1103">
        <f t="shared" si="53"/>
        <v>1600</v>
      </c>
      <c r="G1103">
        <f t="shared" si="51"/>
        <v>0.1</v>
      </c>
      <c r="H1103">
        <f t="shared" si="52"/>
        <v>10.700000000000001</v>
      </c>
    </row>
    <row r="1104" spans="1:8" x14ac:dyDescent="0.35">
      <c r="A1104" s="1">
        <v>39676</v>
      </c>
      <c r="B1104" t="s">
        <v>71</v>
      </c>
      <c r="C1104">
        <v>127</v>
      </c>
      <c r="D1104">
        <v>2.15</v>
      </c>
      <c r="E1104">
        <v>273.05</v>
      </c>
      <c r="F1104">
        <f t="shared" si="53"/>
        <v>1727</v>
      </c>
      <c r="G1104">
        <f t="shared" si="51"/>
        <v>0.1</v>
      </c>
      <c r="H1104">
        <f t="shared" si="52"/>
        <v>12.700000000000001</v>
      </c>
    </row>
    <row r="1105" spans="1:8" x14ac:dyDescent="0.35">
      <c r="A1105" s="1">
        <v>39771</v>
      </c>
      <c r="B1105" t="s">
        <v>71</v>
      </c>
      <c r="C1105">
        <v>52</v>
      </c>
      <c r="D1105">
        <v>2.15</v>
      </c>
      <c r="E1105">
        <v>111.8</v>
      </c>
      <c r="F1105">
        <f t="shared" si="53"/>
        <v>1779</v>
      </c>
      <c r="G1105">
        <f t="shared" si="51"/>
        <v>0.1</v>
      </c>
      <c r="H1105">
        <f t="shared" si="52"/>
        <v>5.2</v>
      </c>
    </row>
    <row r="1106" spans="1:8" x14ac:dyDescent="0.35">
      <c r="A1106" s="1">
        <v>39984</v>
      </c>
      <c r="B1106" t="s">
        <v>71</v>
      </c>
      <c r="C1106">
        <v>140</v>
      </c>
      <c r="D1106">
        <v>2.13</v>
      </c>
      <c r="E1106">
        <v>298.2</v>
      </c>
      <c r="F1106">
        <f t="shared" si="53"/>
        <v>1919</v>
      </c>
      <c r="G1106">
        <f t="shared" si="51"/>
        <v>0.1</v>
      </c>
      <c r="H1106">
        <f t="shared" si="52"/>
        <v>14</v>
      </c>
    </row>
    <row r="1107" spans="1:8" x14ac:dyDescent="0.35">
      <c r="A1107" s="1">
        <v>40084</v>
      </c>
      <c r="B1107" t="s">
        <v>71</v>
      </c>
      <c r="C1107">
        <v>97</v>
      </c>
      <c r="D1107">
        <v>2.13</v>
      </c>
      <c r="E1107">
        <v>206.60999999999999</v>
      </c>
      <c r="F1107">
        <f t="shared" si="53"/>
        <v>2016</v>
      </c>
      <c r="G1107">
        <f t="shared" si="51"/>
        <v>0.1</v>
      </c>
      <c r="H1107">
        <f t="shared" si="52"/>
        <v>9.7000000000000011</v>
      </c>
    </row>
    <row r="1108" spans="1:8" x14ac:dyDescent="0.35">
      <c r="A1108" s="1">
        <v>40102</v>
      </c>
      <c r="B1108" t="s">
        <v>71</v>
      </c>
      <c r="C1108">
        <v>53</v>
      </c>
      <c r="D1108">
        <v>2.13</v>
      </c>
      <c r="E1108">
        <v>112.89</v>
      </c>
      <c r="F1108">
        <f t="shared" si="53"/>
        <v>2069</v>
      </c>
      <c r="G1108">
        <f t="shared" si="51"/>
        <v>0.1</v>
      </c>
      <c r="H1108">
        <f t="shared" si="52"/>
        <v>5.3000000000000007</v>
      </c>
    </row>
    <row r="1109" spans="1:8" x14ac:dyDescent="0.35">
      <c r="A1109" s="1">
        <v>40342</v>
      </c>
      <c r="B1109" t="s">
        <v>71</v>
      </c>
      <c r="C1109">
        <v>26</v>
      </c>
      <c r="D1109">
        <v>2.1</v>
      </c>
      <c r="E1109">
        <v>54.6</v>
      </c>
      <c r="F1109">
        <f t="shared" si="53"/>
        <v>2095</v>
      </c>
      <c r="G1109">
        <f t="shared" si="51"/>
        <v>0.1</v>
      </c>
      <c r="H1109">
        <f t="shared" si="52"/>
        <v>2.6</v>
      </c>
    </row>
    <row r="1110" spans="1:8" x14ac:dyDescent="0.35">
      <c r="A1110" s="1">
        <v>40412</v>
      </c>
      <c r="B1110" t="s">
        <v>71</v>
      </c>
      <c r="C1110">
        <v>158</v>
      </c>
      <c r="D1110">
        <v>2.1</v>
      </c>
      <c r="E1110">
        <v>331.8</v>
      </c>
      <c r="F1110">
        <f t="shared" si="53"/>
        <v>2253</v>
      </c>
      <c r="G1110">
        <f t="shared" si="51"/>
        <v>0.1</v>
      </c>
      <c r="H1110">
        <f t="shared" si="52"/>
        <v>15.8</v>
      </c>
    </row>
    <row r="1111" spans="1:8" x14ac:dyDescent="0.35">
      <c r="A1111" s="1">
        <v>40484</v>
      </c>
      <c r="B1111" t="s">
        <v>71</v>
      </c>
      <c r="C1111">
        <v>80</v>
      </c>
      <c r="D1111">
        <v>2.1</v>
      </c>
      <c r="E1111">
        <v>168</v>
      </c>
      <c r="F1111">
        <f t="shared" si="53"/>
        <v>2333</v>
      </c>
      <c r="G1111">
        <f t="shared" si="51"/>
        <v>0.1</v>
      </c>
      <c r="H1111">
        <f t="shared" si="52"/>
        <v>8</v>
      </c>
    </row>
    <row r="1112" spans="1:8" x14ac:dyDescent="0.35">
      <c r="A1112" s="1">
        <v>40512</v>
      </c>
      <c r="B1112" t="s">
        <v>71</v>
      </c>
      <c r="C1112">
        <v>39</v>
      </c>
      <c r="D1112">
        <v>2.1</v>
      </c>
      <c r="E1112">
        <v>81.900000000000006</v>
      </c>
      <c r="F1112">
        <f t="shared" si="53"/>
        <v>2372</v>
      </c>
      <c r="G1112">
        <f t="shared" si="51"/>
        <v>0.1</v>
      </c>
      <c r="H1112">
        <f t="shared" si="52"/>
        <v>3.9000000000000004</v>
      </c>
    </row>
    <row r="1113" spans="1:8" x14ac:dyDescent="0.35">
      <c r="A1113" s="1">
        <v>40633</v>
      </c>
      <c r="B1113" t="s">
        <v>71</v>
      </c>
      <c r="C1113">
        <v>20</v>
      </c>
      <c r="D1113">
        <v>2.2000000000000002</v>
      </c>
      <c r="E1113">
        <v>44</v>
      </c>
      <c r="F1113">
        <f t="shared" si="53"/>
        <v>2392</v>
      </c>
      <c r="G1113">
        <f t="shared" si="51"/>
        <v>0.1</v>
      </c>
      <c r="H1113">
        <f t="shared" si="52"/>
        <v>2</v>
      </c>
    </row>
    <row r="1114" spans="1:8" x14ac:dyDescent="0.35">
      <c r="A1114" s="1">
        <v>40745</v>
      </c>
      <c r="B1114" t="s">
        <v>71</v>
      </c>
      <c r="C1114">
        <v>63</v>
      </c>
      <c r="D1114">
        <v>2.2000000000000002</v>
      </c>
      <c r="E1114">
        <v>138.60000000000002</v>
      </c>
      <c r="F1114">
        <f t="shared" si="53"/>
        <v>2455</v>
      </c>
      <c r="G1114">
        <f t="shared" si="51"/>
        <v>0.1</v>
      </c>
      <c r="H1114">
        <f t="shared" si="52"/>
        <v>6.3000000000000007</v>
      </c>
    </row>
    <row r="1115" spans="1:8" x14ac:dyDescent="0.35">
      <c r="A1115" s="1">
        <v>40973</v>
      </c>
      <c r="B1115" t="s">
        <v>71</v>
      </c>
      <c r="C1115">
        <v>127</v>
      </c>
      <c r="D1115">
        <v>2.25</v>
      </c>
      <c r="E1115">
        <v>285.75</v>
      </c>
      <c r="F1115">
        <f t="shared" si="53"/>
        <v>2582</v>
      </c>
      <c r="G1115">
        <f t="shared" si="51"/>
        <v>0.1</v>
      </c>
      <c r="H1115">
        <f t="shared" si="52"/>
        <v>12.700000000000001</v>
      </c>
    </row>
    <row r="1116" spans="1:8" x14ac:dyDescent="0.35">
      <c r="A1116" s="1">
        <v>41154</v>
      </c>
      <c r="B1116" t="s">
        <v>71</v>
      </c>
      <c r="C1116">
        <v>133</v>
      </c>
      <c r="D1116">
        <v>2.25</v>
      </c>
      <c r="E1116">
        <v>299.25</v>
      </c>
      <c r="F1116">
        <f t="shared" si="53"/>
        <v>2715</v>
      </c>
      <c r="G1116">
        <f t="shared" si="51"/>
        <v>0.1</v>
      </c>
      <c r="H1116">
        <f t="shared" si="52"/>
        <v>13.3</v>
      </c>
    </row>
    <row r="1117" spans="1:8" x14ac:dyDescent="0.35">
      <c r="A1117" s="1">
        <v>41163</v>
      </c>
      <c r="B1117" t="s">
        <v>71</v>
      </c>
      <c r="C1117">
        <v>143</v>
      </c>
      <c r="D1117">
        <v>2.25</v>
      </c>
      <c r="E1117">
        <v>321.75</v>
      </c>
      <c r="F1117">
        <f t="shared" si="53"/>
        <v>2858</v>
      </c>
      <c r="G1117">
        <f t="shared" si="51"/>
        <v>0.1</v>
      </c>
      <c r="H1117">
        <f t="shared" si="52"/>
        <v>14.3</v>
      </c>
    </row>
    <row r="1118" spans="1:8" x14ac:dyDescent="0.35">
      <c r="A1118" s="1">
        <v>41214</v>
      </c>
      <c r="B1118" t="s">
        <v>71</v>
      </c>
      <c r="C1118">
        <v>45</v>
      </c>
      <c r="D1118">
        <v>2.25</v>
      </c>
      <c r="E1118">
        <v>101.25</v>
      </c>
      <c r="F1118">
        <f t="shared" si="53"/>
        <v>2903</v>
      </c>
      <c r="G1118">
        <f t="shared" si="51"/>
        <v>0.1</v>
      </c>
      <c r="H1118">
        <f t="shared" si="52"/>
        <v>4.5</v>
      </c>
    </row>
    <row r="1119" spans="1:8" x14ac:dyDescent="0.35">
      <c r="A1119" s="1">
        <v>41472</v>
      </c>
      <c r="B1119" t="s">
        <v>71</v>
      </c>
      <c r="C1119">
        <v>89</v>
      </c>
      <c r="D1119">
        <v>2.2200000000000002</v>
      </c>
      <c r="E1119">
        <v>197.58</v>
      </c>
      <c r="F1119">
        <f t="shared" si="53"/>
        <v>2992</v>
      </c>
      <c r="G1119">
        <f t="shared" si="51"/>
        <v>0.1</v>
      </c>
      <c r="H1119">
        <f t="shared" si="52"/>
        <v>8.9</v>
      </c>
    </row>
    <row r="1120" spans="1:8" x14ac:dyDescent="0.35">
      <c r="A1120" s="1">
        <v>41533</v>
      </c>
      <c r="B1120" t="s">
        <v>71</v>
      </c>
      <c r="C1120">
        <v>164</v>
      </c>
      <c r="D1120">
        <v>2.2200000000000002</v>
      </c>
      <c r="E1120">
        <v>364.08000000000004</v>
      </c>
      <c r="F1120">
        <f t="shared" si="53"/>
        <v>3156</v>
      </c>
      <c r="G1120">
        <f t="shared" si="51"/>
        <v>0.1</v>
      </c>
      <c r="H1120">
        <f t="shared" si="52"/>
        <v>16.400000000000002</v>
      </c>
    </row>
    <row r="1121" spans="1:8" x14ac:dyDescent="0.35">
      <c r="A1121" s="1">
        <v>41713</v>
      </c>
      <c r="B1121" t="s">
        <v>71</v>
      </c>
      <c r="C1121">
        <v>146</v>
      </c>
      <c r="D1121">
        <v>2.23</v>
      </c>
      <c r="E1121">
        <v>325.58</v>
      </c>
      <c r="F1121">
        <f t="shared" si="53"/>
        <v>3302</v>
      </c>
      <c r="G1121">
        <f t="shared" si="51"/>
        <v>0.1</v>
      </c>
      <c r="H1121">
        <f t="shared" si="52"/>
        <v>14.600000000000001</v>
      </c>
    </row>
    <row r="1122" spans="1:8" x14ac:dyDescent="0.35">
      <c r="A1122" s="1">
        <v>41778</v>
      </c>
      <c r="B1122" t="s">
        <v>71</v>
      </c>
      <c r="C1122">
        <v>147</v>
      </c>
      <c r="D1122">
        <v>2.23</v>
      </c>
      <c r="E1122">
        <v>327.81</v>
      </c>
      <c r="F1122">
        <f t="shared" si="53"/>
        <v>3449</v>
      </c>
      <c r="G1122">
        <f t="shared" si="51"/>
        <v>0.1</v>
      </c>
      <c r="H1122">
        <f t="shared" si="52"/>
        <v>14.700000000000001</v>
      </c>
    </row>
    <row r="1123" spans="1:8" x14ac:dyDescent="0.35">
      <c r="A1123" s="1">
        <v>41920</v>
      </c>
      <c r="B1123" t="s">
        <v>71</v>
      </c>
      <c r="C1123">
        <v>180</v>
      </c>
      <c r="D1123">
        <v>2.23</v>
      </c>
      <c r="E1123">
        <v>401.4</v>
      </c>
      <c r="F1123">
        <f t="shared" si="53"/>
        <v>3629</v>
      </c>
      <c r="G1123">
        <f t="shared" si="51"/>
        <v>0.1</v>
      </c>
      <c r="H1123">
        <f t="shared" si="52"/>
        <v>18</v>
      </c>
    </row>
    <row r="1124" spans="1:8" x14ac:dyDescent="0.35">
      <c r="A1124" s="1">
        <v>41952</v>
      </c>
      <c r="B1124" t="s">
        <v>71</v>
      </c>
      <c r="C1124">
        <v>68</v>
      </c>
      <c r="D1124">
        <v>2.23</v>
      </c>
      <c r="E1124">
        <v>151.63999999999999</v>
      </c>
      <c r="F1124">
        <f t="shared" si="53"/>
        <v>3697</v>
      </c>
      <c r="G1124">
        <f t="shared" si="51"/>
        <v>0.1</v>
      </c>
      <c r="H1124">
        <f t="shared" si="52"/>
        <v>6.8000000000000007</v>
      </c>
    </row>
    <row r="1125" spans="1:8" x14ac:dyDescent="0.35">
      <c r="A1125" s="1">
        <v>41961</v>
      </c>
      <c r="B1125" t="s">
        <v>71</v>
      </c>
      <c r="C1125">
        <v>31</v>
      </c>
      <c r="D1125">
        <v>2.23</v>
      </c>
      <c r="E1125">
        <v>69.13</v>
      </c>
      <c r="F1125">
        <f t="shared" si="53"/>
        <v>3728</v>
      </c>
      <c r="G1125">
        <f t="shared" si="51"/>
        <v>0.1</v>
      </c>
      <c r="H1125">
        <f t="shared" si="52"/>
        <v>3.1</v>
      </c>
    </row>
    <row r="1126" spans="1:8" x14ac:dyDescent="0.35">
      <c r="A1126" s="1">
        <v>41980</v>
      </c>
      <c r="B1126" t="s">
        <v>71</v>
      </c>
      <c r="C1126">
        <v>75</v>
      </c>
      <c r="D1126">
        <v>2.23</v>
      </c>
      <c r="E1126">
        <v>167.25</v>
      </c>
      <c r="F1126">
        <f t="shared" si="53"/>
        <v>3803</v>
      </c>
      <c r="G1126">
        <f t="shared" si="51"/>
        <v>0.1</v>
      </c>
      <c r="H1126">
        <f t="shared" si="52"/>
        <v>7.5</v>
      </c>
    </row>
    <row r="1127" spans="1:8" x14ac:dyDescent="0.35">
      <c r="A1127" s="1">
        <v>40229</v>
      </c>
      <c r="B1127" t="s">
        <v>208</v>
      </c>
      <c r="C1127">
        <v>1</v>
      </c>
      <c r="D1127">
        <v>2.1</v>
      </c>
      <c r="E1127">
        <v>2.1</v>
      </c>
      <c r="F1127">
        <f t="shared" si="53"/>
        <v>1</v>
      </c>
      <c r="G1127">
        <f t="shared" si="51"/>
        <v>0</v>
      </c>
      <c r="H1127">
        <f t="shared" si="52"/>
        <v>0</v>
      </c>
    </row>
    <row r="1128" spans="1:8" x14ac:dyDescent="0.35">
      <c r="A1128" s="1">
        <v>41040</v>
      </c>
      <c r="B1128" t="s">
        <v>208</v>
      </c>
      <c r="C1128">
        <v>14</v>
      </c>
      <c r="D1128">
        <v>2.25</v>
      </c>
      <c r="E1128">
        <v>31.5</v>
      </c>
      <c r="F1128">
        <f t="shared" si="53"/>
        <v>15</v>
      </c>
      <c r="G1128">
        <f t="shared" si="51"/>
        <v>0</v>
      </c>
      <c r="H1128">
        <f t="shared" si="52"/>
        <v>0</v>
      </c>
    </row>
    <row r="1129" spans="1:8" x14ac:dyDescent="0.35">
      <c r="A1129" s="1">
        <v>41617</v>
      </c>
      <c r="B1129" t="s">
        <v>208</v>
      </c>
      <c r="C1129">
        <v>6</v>
      </c>
      <c r="D1129">
        <v>2.2200000000000002</v>
      </c>
      <c r="E1129">
        <v>13.32</v>
      </c>
      <c r="F1129">
        <f t="shared" si="53"/>
        <v>21</v>
      </c>
      <c r="G1129">
        <f t="shared" si="51"/>
        <v>0</v>
      </c>
      <c r="H1129">
        <f t="shared" si="52"/>
        <v>0</v>
      </c>
    </row>
    <row r="1130" spans="1:8" x14ac:dyDescent="0.35">
      <c r="A1130" s="1">
        <v>38567</v>
      </c>
      <c r="B1130" t="s">
        <v>68</v>
      </c>
      <c r="C1130">
        <v>189</v>
      </c>
      <c r="D1130">
        <v>2</v>
      </c>
      <c r="E1130">
        <v>378</v>
      </c>
      <c r="F1130">
        <f t="shared" si="53"/>
        <v>189</v>
      </c>
      <c r="G1130">
        <f t="shared" si="51"/>
        <v>0.05</v>
      </c>
      <c r="H1130">
        <f t="shared" si="52"/>
        <v>9.4500000000000011</v>
      </c>
    </row>
    <row r="1131" spans="1:8" x14ac:dyDescent="0.35">
      <c r="A1131" s="1">
        <v>38615</v>
      </c>
      <c r="B1131" t="s">
        <v>68</v>
      </c>
      <c r="C1131">
        <v>89</v>
      </c>
      <c r="D1131">
        <v>2</v>
      </c>
      <c r="E1131">
        <v>178</v>
      </c>
      <c r="F1131">
        <f t="shared" si="53"/>
        <v>278</v>
      </c>
      <c r="G1131">
        <f t="shared" si="51"/>
        <v>0.05</v>
      </c>
      <c r="H1131">
        <f t="shared" si="52"/>
        <v>4.45</v>
      </c>
    </row>
    <row r="1132" spans="1:8" x14ac:dyDescent="0.35">
      <c r="A1132" s="1">
        <v>38827</v>
      </c>
      <c r="B1132" t="s">
        <v>68</v>
      </c>
      <c r="C1132">
        <v>159</v>
      </c>
      <c r="D1132">
        <v>2.0499999999999998</v>
      </c>
      <c r="E1132">
        <v>325.95</v>
      </c>
      <c r="F1132">
        <f t="shared" si="53"/>
        <v>437</v>
      </c>
      <c r="G1132">
        <f t="shared" si="51"/>
        <v>0.05</v>
      </c>
      <c r="H1132">
        <f t="shared" si="52"/>
        <v>7.95</v>
      </c>
    </row>
    <row r="1133" spans="1:8" x14ac:dyDescent="0.35">
      <c r="A1133" s="1">
        <v>38861</v>
      </c>
      <c r="B1133" t="s">
        <v>68</v>
      </c>
      <c r="C1133">
        <v>173</v>
      </c>
      <c r="D1133">
        <v>2.0499999999999998</v>
      </c>
      <c r="E1133">
        <v>354.65</v>
      </c>
      <c r="F1133">
        <f t="shared" si="53"/>
        <v>610</v>
      </c>
      <c r="G1133">
        <f t="shared" si="51"/>
        <v>0.05</v>
      </c>
      <c r="H1133">
        <f t="shared" si="52"/>
        <v>8.65</v>
      </c>
    </row>
    <row r="1134" spans="1:8" x14ac:dyDescent="0.35">
      <c r="A1134" s="1">
        <v>38973</v>
      </c>
      <c r="B1134" t="s">
        <v>68</v>
      </c>
      <c r="C1134">
        <v>52</v>
      </c>
      <c r="D1134">
        <v>2.0499999999999998</v>
      </c>
      <c r="E1134">
        <v>106.6</v>
      </c>
      <c r="F1134">
        <f t="shared" si="53"/>
        <v>662</v>
      </c>
      <c r="G1134">
        <f t="shared" si="51"/>
        <v>0.05</v>
      </c>
      <c r="H1134">
        <f t="shared" si="52"/>
        <v>2.6</v>
      </c>
    </row>
    <row r="1135" spans="1:8" x14ac:dyDescent="0.35">
      <c r="A1135" s="1">
        <v>39178</v>
      </c>
      <c r="B1135" t="s">
        <v>68</v>
      </c>
      <c r="C1135">
        <v>40</v>
      </c>
      <c r="D1135">
        <v>2.09</v>
      </c>
      <c r="E1135">
        <v>83.6</v>
      </c>
      <c r="F1135">
        <f t="shared" si="53"/>
        <v>702</v>
      </c>
      <c r="G1135">
        <f t="shared" si="51"/>
        <v>0.05</v>
      </c>
      <c r="H1135">
        <f t="shared" si="52"/>
        <v>2</v>
      </c>
    </row>
    <row r="1136" spans="1:8" x14ac:dyDescent="0.35">
      <c r="A1136" s="1">
        <v>39315</v>
      </c>
      <c r="B1136" t="s">
        <v>68</v>
      </c>
      <c r="C1136">
        <v>45</v>
      </c>
      <c r="D1136">
        <v>2.09</v>
      </c>
      <c r="E1136">
        <v>94.05</v>
      </c>
      <c r="F1136">
        <f t="shared" si="53"/>
        <v>747</v>
      </c>
      <c r="G1136">
        <f t="shared" si="51"/>
        <v>0.05</v>
      </c>
      <c r="H1136">
        <f t="shared" si="52"/>
        <v>2.25</v>
      </c>
    </row>
    <row r="1137" spans="1:8" x14ac:dyDescent="0.35">
      <c r="A1137" s="1">
        <v>39494</v>
      </c>
      <c r="B1137" t="s">
        <v>68</v>
      </c>
      <c r="C1137">
        <v>62</v>
      </c>
      <c r="D1137">
        <v>2.15</v>
      </c>
      <c r="E1137">
        <v>133.29999999999998</v>
      </c>
      <c r="F1137">
        <f t="shared" si="53"/>
        <v>809</v>
      </c>
      <c r="G1137">
        <f t="shared" si="51"/>
        <v>0.05</v>
      </c>
      <c r="H1137">
        <f t="shared" si="52"/>
        <v>3.1</v>
      </c>
    </row>
    <row r="1138" spans="1:8" x14ac:dyDescent="0.35">
      <c r="A1138" s="1">
        <v>39511</v>
      </c>
      <c r="B1138" t="s">
        <v>68</v>
      </c>
      <c r="C1138">
        <v>191</v>
      </c>
      <c r="D1138">
        <v>2.15</v>
      </c>
      <c r="E1138">
        <v>410.65</v>
      </c>
      <c r="F1138">
        <f t="shared" si="53"/>
        <v>1000</v>
      </c>
      <c r="G1138">
        <f t="shared" si="51"/>
        <v>0.1</v>
      </c>
      <c r="H1138">
        <f t="shared" si="52"/>
        <v>19.100000000000001</v>
      </c>
    </row>
    <row r="1139" spans="1:8" x14ac:dyDescent="0.35">
      <c r="A1139" s="1">
        <v>39546</v>
      </c>
      <c r="B1139" t="s">
        <v>68</v>
      </c>
      <c r="C1139">
        <v>46</v>
      </c>
      <c r="D1139">
        <v>2.15</v>
      </c>
      <c r="E1139">
        <v>98.899999999999991</v>
      </c>
      <c r="F1139">
        <f t="shared" si="53"/>
        <v>1046</v>
      </c>
      <c r="G1139">
        <f t="shared" si="51"/>
        <v>0.1</v>
      </c>
      <c r="H1139">
        <f t="shared" si="52"/>
        <v>4.6000000000000005</v>
      </c>
    </row>
    <row r="1140" spans="1:8" x14ac:dyDescent="0.35">
      <c r="A1140" s="1">
        <v>39552</v>
      </c>
      <c r="B1140" t="s">
        <v>68</v>
      </c>
      <c r="C1140">
        <v>126</v>
      </c>
      <c r="D1140">
        <v>2.15</v>
      </c>
      <c r="E1140">
        <v>270.89999999999998</v>
      </c>
      <c r="F1140">
        <f t="shared" si="53"/>
        <v>1172</v>
      </c>
      <c r="G1140">
        <f t="shared" si="51"/>
        <v>0.1</v>
      </c>
      <c r="H1140">
        <f t="shared" si="52"/>
        <v>12.600000000000001</v>
      </c>
    </row>
    <row r="1141" spans="1:8" x14ac:dyDescent="0.35">
      <c r="A1141" s="1">
        <v>39558</v>
      </c>
      <c r="B1141" t="s">
        <v>68</v>
      </c>
      <c r="C1141">
        <v>146</v>
      </c>
      <c r="D1141">
        <v>2.15</v>
      </c>
      <c r="E1141">
        <v>313.89999999999998</v>
      </c>
      <c r="F1141">
        <f t="shared" si="53"/>
        <v>1318</v>
      </c>
      <c r="G1141">
        <f t="shared" si="51"/>
        <v>0.1</v>
      </c>
      <c r="H1141">
        <f t="shared" si="52"/>
        <v>14.600000000000001</v>
      </c>
    </row>
    <row r="1142" spans="1:8" x14ac:dyDescent="0.35">
      <c r="A1142" s="1">
        <v>39579</v>
      </c>
      <c r="B1142" t="s">
        <v>68</v>
      </c>
      <c r="C1142">
        <v>102</v>
      </c>
      <c r="D1142">
        <v>2.15</v>
      </c>
      <c r="E1142">
        <v>219.29999999999998</v>
      </c>
      <c r="F1142">
        <f t="shared" si="53"/>
        <v>1420</v>
      </c>
      <c r="G1142">
        <f t="shared" si="51"/>
        <v>0.1</v>
      </c>
      <c r="H1142">
        <f t="shared" si="52"/>
        <v>10.200000000000001</v>
      </c>
    </row>
    <row r="1143" spans="1:8" x14ac:dyDescent="0.35">
      <c r="A1143" s="1">
        <v>39740</v>
      </c>
      <c r="B1143" t="s">
        <v>68</v>
      </c>
      <c r="C1143">
        <v>97</v>
      </c>
      <c r="D1143">
        <v>2.15</v>
      </c>
      <c r="E1143">
        <v>208.54999999999998</v>
      </c>
      <c r="F1143">
        <f t="shared" si="53"/>
        <v>1517</v>
      </c>
      <c r="G1143">
        <f t="shared" si="51"/>
        <v>0.1</v>
      </c>
      <c r="H1143">
        <f t="shared" si="52"/>
        <v>9.7000000000000011</v>
      </c>
    </row>
    <row r="1144" spans="1:8" x14ac:dyDescent="0.35">
      <c r="A1144" s="1">
        <v>39743</v>
      </c>
      <c r="B1144" t="s">
        <v>68</v>
      </c>
      <c r="C1144">
        <v>190</v>
      </c>
      <c r="D1144">
        <v>2.15</v>
      </c>
      <c r="E1144">
        <v>408.5</v>
      </c>
      <c r="F1144">
        <f t="shared" si="53"/>
        <v>1707</v>
      </c>
      <c r="G1144">
        <f t="shared" si="51"/>
        <v>0.1</v>
      </c>
      <c r="H1144">
        <f t="shared" si="52"/>
        <v>19</v>
      </c>
    </row>
    <row r="1145" spans="1:8" x14ac:dyDescent="0.35">
      <c r="A1145" s="1">
        <v>39799</v>
      </c>
      <c r="B1145" t="s">
        <v>68</v>
      </c>
      <c r="C1145">
        <v>60</v>
      </c>
      <c r="D1145">
        <v>2.15</v>
      </c>
      <c r="E1145">
        <v>129</v>
      </c>
      <c r="F1145">
        <f t="shared" si="53"/>
        <v>1767</v>
      </c>
      <c r="G1145">
        <f t="shared" si="51"/>
        <v>0.1</v>
      </c>
      <c r="H1145">
        <f t="shared" si="52"/>
        <v>6</v>
      </c>
    </row>
    <row r="1146" spans="1:8" x14ac:dyDescent="0.35">
      <c r="A1146" s="1">
        <v>39929</v>
      </c>
      <c r="B1146" t="s">
        <v>68</v>
      </c>
      <c r="C1146">
        <v>144</v>
      </c>
      <c r="D1146">
        <v>2.13</v>
      </c>
      <c r="E1146">
        <v>306.71999999999997</v>
      </c>
      <c r="F1146">
        <f t="shared" si="53"/>
        <v>1911</v>
      </c>
      <c r="G1146">
        <f t="shared" si="51"/>
        <v>0.1</v>
      </c>
      <c r="H1146">
        <f t="shared" si="52"/>
        <v>14.4</v>
      </c>
    </row>
    <row r="1147" spans="1:8" x14ac:dyDescent="0.35">
      <c r="A1147" s="1">
        <v>40136</v>
      </c>
      <c r="B1147" t="s">
        <v>68</v>
      </c>
      <c r="C1147">
        <v>162</v>
      </c>
      <c r="D1147">
        <v>2.13</v>
      </c>
      <c r="E1147">
        <v>345.06</v>
      </c>
      <c r="F1147">
        <f t="shared" si="53"/>
        <v>2073</v>
      </c>
      <c r="G1147">
        <f t="shared" si="51"/>
        <v>0.1</v>
      </c>
      <c r="H1147">
        <f t="shared" si="52"/>
        <v>16.2</v>
      </c>
    </row>
    <row r="1148" spans="1:8" x14ac:dyDescent="0.35">
      <c r="A1148" s="1">
        <v>40327</v>
      </c>
      <c r="B1148" t="s">
        <v>68</v>
      </c>
      <c r="C1148">
        <v>190</v>
      </c>
      <c r="D1148">
        <v>2.1</v>
      </c>
      <c r="E1148">
        <v>399</v>
      </c>
      <c r="F1148">
        <f t="shared" si="53"/>
        <v>2263</v>
      </c>
      <c r="G1148">
        <f t="shared" si="51"/>
        <v>0.1</v>
      </c>
      <c r="H1148">
        <f t="shared" si="52"/>
        <v>19</v>
      </c>
    </row>
    <row r="1149" spans="1:8" x14ac:dyDescent="0.35">
      <c r="A1149" s="1">
        <v>40353</v>
      </c>
      <c r="B1149" t="s">
        <v>68</v>
      </c>
      <c r="C1149">
        <v>79</v>
      </c>
      <c r="D1149">
        <v>2.1</v>
      </c>
      <c r="E1149">
        <v>165.9</v>
      </c>
      <c r="F1149">
        <f t="shared" si="53"/>
        <v>2342</v>
      </c>
      <c r="G1149">
        <f t="shared" si="51"/>
        <v>0.1</v>
      </c>
      <c r="H1149">
        <f t="shared" si="52"/>
        <v>7.9</v>
      </c>
    </row>
    <row r="1150" spans="1:8" x14ac:dyDescent="0.35">
      <c r="A1150" s="1">
        <v>40440</v>
      </c>
      <c r="B1150" t="s">
        <v>68</v>
      </c>
      <c r="C1150">
        <v>30</v>
      </c>
      <c r="D1150">
        <v>2.1</v>
      </c>
      <c r="E1150">
        <v>63</v>
      </c>
      <c r="F1150">
        <f t="shared" si="53"/>
        <v>2372</v>
      </c>
      <c r="G1150">
        <f t="shared" si="51"/>
        <v>0.1</v>
      </c>
      <c r="H1150">
        <f t="shared" si="52"/>
        <v>3</v>
      </c>
    </row>
    <row r="1151" spans="1:8" x14ac:dyDescent="0.35">
      <c r="A1151" s="1">
        <v>40746</v>
      </c>
      <c r="B1151" t="s">
        <v>68</v>
      </c>
      <c r="C1151">
        <v>120</v>
      </c>
      <c r="D1151">
        <v>2.2000000000000002</v>
      </c>
      <c r="E1151">
        <v>264</v>
      </c>
      <c r="F1151">
        <f t="shared" si="53"/>
        <v>2492</v>
      </c>
      <c r="G1151">
        <f t="shared" si="51"/>
        <v>0.1</v>
      </c>
      <c r="H1151">
        <f t="shared" si="52"/>
        <v>12</v>
      </c>
    </row>
    <row r="1152" spans="1:8" x14ac:dyDescent="0.35">
      <c r="A1152" s="1">
        <v>40839</v>
      </c>
      <c r="B1152" t="s">
        <v>68</v>
      </c>
      <c r="C1152">
        <v>77</v>
      </c>
      <c r="D1152">
        <v>2.2000000000000002</v>
      </c>
      <c r="E1152">
        <v>169.4</v>
      </c>
      <c r="F1152">
        <f t="shared" si="53"/>
        <v>2569</v>
      </c>
      <c r="G1152">
        <f t="shared" si="51"/>
        <v>0.1</v>
      </c>
      <c r="H1152">
        <f t="shared" si="52"/>
        <v>7.7</v>
      </c>
    </row>
    <row r="1153" spans="1:8" x14ac:dyDescent="0.35">
      <c r="A1153" s="1">
        <v>40912</v>
      </c>
      <c r="B1153" t="s">
        <v>68</v>
      </c>
      <c r="C1153">
        <v>74</v>
      </c>
      <c r="D1153">
        <v>2.25</v>
      </c>
      <c r="E1153">
        <v>166.5</v>
      </c>
      <c r="F1153">
        <f t="shared" si="53"/>
        <v>2643</v>
      </c>
      <c r="G1153">
        <f t="shared" si="51"/>
        <v>0.1</v>
      </c>
      <c r="H1153">
        <f t="shared" si="52"/>
        <v>7.4</v>
      </c>
    </row>
    <row r="1154" spans="1:8" x14ac:dyDescent="0.35">
      <c r="A1154" s="1">
        <v>41004</v>
      </c>
      <c r="B1154" t="s">
        <v>68</v>
      </c>
      <c r="C1154">
        <v>35</v>
      </c>
      <c r="D1154">
        <v>2.25</v>
      </c>
      <c r="E1154">
        <v>78.75</v>
      </c>
      <c r="F1154">
        <f t="shared" si="53"/>
        <v>2678</v>
      </c>
      <c r="G1154">
        <f t="shared" si="51"/>
        <v>0.1</v>
      </c>
      <c r="H1154">
        <f t="shared" si="52"/>
        <v>3.5</v>
      </c>
    </row>
    <row r="1155" spans="1:8" x14ac:dyDescent="0.35">
      <c r="A1155" s="1">
        <v>41051</v>
      </c>
      <c r="B1155" t="s">
        <v>68</v>
      </c>
      <c r="C1155">
        <v>172</v>
      </c>
      <c r="D1155">
        <v>2.25</v>
      </c>
      <c r="E1155">
        <v>387</v>
      </c>
      <c r="F1155">
        <f t="shared" si="53"/>
        <v>2850</v>
      </c>
      <c r="G1155">
        <f t="shared" ref="G1155:G1218" si="54">IF(AND(F1155&gt;=100, F1155&lt;1000), 0.05, IF(AND(F1155&gt;= 1000, F1155&lt;10000), 0.1, IF(F1155&gt;= 10000, 0.2, 0)))</f>
        <v>0.1</v>
      </c>
      <c r="H1155">
        <f t="shared" ref="H1155:H1218" si="55">C1155*G1155</f>
        <v>17.2</v>
      </c>
    </row>
    <row r="1156" spans="1:8" x14ac:dyDescent="0.35">
      <c r="A1156" s="1">
        <v>41091</v>
      </c>
      <c r="B1156" t="s">
        <v>68</v>
      </c>
      <c r="C1156">
        <v>29</v>
      </c>
      <c r="D1156">
        <v>2.25</v>
      </c>
      <c r="E1156">
        <v>65.25</v>
      </c>
      <c r="F1156">
        <f t="shared" ref="F1156:F1219" si="56">IF(B1156=B1155, C1156+F1155, C1156)</f>
        <v>2879</v>
      </c>
      <c r="G1156">
        <f t="shared" si="54"/>
        <v>0.1</v>
      </c>
      <c r="H1156">
        <f t="shared" si="55"/>
        <v>2.9000000000000004</v>
      </c>
    </row>
    <row r="1157" spans="1:8" x14ac:dyDescent="0.35">
      <c r="A1157" s="1">
        <v>41142</v>
      </c>
      <c r="B1157" t="s">
        <v>68</v>
      </c>
      <c r="C1157">
        <v>96</v>
      </c>
      <c r="D1157">
        <v>2.25</v>
      </c>
      <c r="E1157">
        <v>216</v>
      </c>
      <c r="F1157">
        <f t="shared" si="56"/>
        <v>2975</v>
      </c>
      <c r="G1157">
        <f t="shared" si="54"/>
        <v>0.1</v>
      </c>
      <c r="H1157">
        <f t="shared" si="55"/>
        <v>9.6000000000000014</v>
      </c>
    </row>
    <row r="1158" spans="1:8" x14ac:dyDescent="0.35">
      <c r="A1158" s="1">
        <v>41279</v>
      </c>
      <c r="B1158" t="s">
        <v>68</v>
      </c>
      <c r="C1158">
        <v>171</v>
      </c>
      <c r="D1158">
        <v>2.2200000000000002</v>
      </c>
      <c r="E1158">
        <v>379.62000000000006</v>
      </c>
      <c r="F1158">
        <f t="shared" si="56"/>
        <v>3146</v>
      </c>
      <c r="G1158">
        <f t="shared" si="54"/>
        <v>0.1</v>
      </c>
      <c r="H1158">
        <f t="shared" si="55"/>
        <v>17.100000000000001</v>
      </c>
    </row>
    <row r="1159" spans="1:8" x14ac:dyDescent="0.35">
      <c r="A1159" s="1">
        <v>41368</v>
      </c>
      <c r="B1159" t="s">
        <v>68</v>
      </c>
      <c r="C1159">
        <v>112</v>
      </c>
      <c r="D1159">
        <v>2.2200000000000002</v>
      </c>
      <c r="E1159">
        <v>248.64000000000001</v>
      </c>
      <c r="F1159">
        <f t="shared" si="56"/>
        <v>3258</v>
      </c>
      <c r="G1159">
        <f t="shared" si="54"/>
        <v>0.1</v>
      </c>
      <c r="H1159">
        <f t="shared" si="55"/>
        <v>11.200000000000001</v>
      </c>
    </row>
    <row r="1160" spans="1:8" x14ac:dyDescent="0.35">
      <c r="A1160" s="1">
        <v>41379</v>
      </c>
      <c r="B1160" t="s">
        <v>68</v>
      </c>
      <c r="C1160">
        <v>121</v>
      </c>
      <c r="D1160">
        <v>2.2200000000000002</v>
      </c>
      <c r="E1160">
        <v>268.62</v>
      </c>
      <c r="F1160">
        <f t="shared" si="56"/>
        <v>3379</v>
      </c>
      <c r="G1160">
        <f t="shared" si="54"/>
        <v>0.1</v>
      </c>
      <c r="H1160">
        <f t="shared" si="55"/>
        <v>12.100000000000001</v>
      </c>
    </row>
    <row r="1161" spans="1:8" x14ac:dyDescent="0.35">
      <c r="A1161" s="1">
        <v>41504</v>
      </c>
      <c r="B1161" t="s">
        <v>68</v>
      </c>
      <c r="C1161">
        <v>168</v>
      </c>
      <c r="D1161">
        <v>2.2200000000000002</v>
      </c>
      <c r="E1161">
        <v>372.96000000000004</v>
      </c>
      <c r="F1161">
        <f t="shared" si="56"/>
        <v>3547</v>
      </c>
      <c r="G1161">
        <f t="shared" si="54"/>
        <v>0.1</v>
      </c>
      <c r="H1161">
        <f t="shared" si="55"/>
        <v>16.8</v>
      </c>
    </row>
    <row r="1162" spans="1:8" x14ac:dyDescent="0.35">
      <c r="A1162" s="1">
        <v>41690</v>
      </c>
      <c r="B1162" t="s">
        <v>68</v>
      </c>
      <c r="C1162">
        <v>191</v>
      </c>
      <c r="D1162">
        <v>2.23</v>
      </c>
      <c r="E1162">
        <v>425.93</v>
      </c>
      <c r="F1162">
        <f t="shared" si="56"/>
        <v>3738</v>
      </c>
      <c r="G1162">
        <f t="shared" si="54"/>
        <v>0.1</v>
      </c>
      <c r="H1162">
        <f t="shared" si="55"/>
        <v>19.100000000000001</v>
      </c>
    </row>
    <row r="1163" spans="1:8" x14ac:dyDescent="0.35">
      <c r="A1163" s="1">
        <v>41815</v>
      </c>
      <c r="B1163" t="s">
        <v>68</v>
      </c>
      <c r="C1163">
        <v>57</v>
      </c>
      <c r="D1163">
        <v>2.23</v>
      </c>
      <c r="E1163">
        <v>127.11</v>
      </c>
      <c r="F1163">
        <f t="shared" si="56"/>
        <v>3795</v>
      </c>
      <c r="G1163">
        <f t="shared" si="54"/>
        <v>0.1</v>
      </c>
      <c r="H1163">
        <f t="shared" si="55"/>
        <v>5.7</v>
      </c>
    </row>
    <row r="1164" spans="1:8" x14ac:dyDescent="0.35">
      <c r="A1164" s="1">
        <v>38501</v>
      </c>
      <c r="B1164" t="s">
        <v>50</v>
      </c>
      <c r="C1164">
        <v>13</v>
      </c>
      <c r="D1164">
        <v>2</v>
      </c>
      <c r="E1164">
        <v>26</v>
      </c>
      <c r="F1164">
        <f t="shared" si="56"/>
        <v>13</v>
      </c>
      <c r="G1164">
        <f t="shared" si="54"/>
        <v>0</v>
      </c>
      <c r="H1164">
        <f t="shared" si="55"/>
        <v>0</v>
      </c>
    </row>
    <row r="1165" spans="1:8" x14ac:dyDescent="0.35">
      <c r="A1165" s="1">
        <v>39552</v>
      </c>
      <c r="B1165" t="s">
        <v>50</v>
      </c>
      <c r="C1165">
        <v>11</v>
      </c>
      <c r="D1165">
        <v>2.15</v>
      </c>
      <c r="E1165">
        <v>23.65</v>
      </c>
      <c r="F1165">
        <f t="shared" si="56"/>
        <v>24</v>
      </c>
      <c r="G1165">
        <f t="shared" si="54"/>
        <v>0</v>
      </c>
      <c r="H1165">
        <f t="shared" si="55"/>
        <v>0</v>
      </c>
    </row>
    <row r="1166" spans="1:8" x14ac:dyDescent="0.35">
      <c r="A1166" s="1">
        <v>41162</v>
      </c>
      <c r="B1166" t="s">
        <v>50</v>
      </c>
      <c r="C1166">
        <v>13</v>
      </c>
      <c r="D1166">
        <v>2.25</v>
      </c>
      <c r="E1166">
        <v>29.25</v>
      </c>
      <c r="F1166">
        <f t="shared" si="56"/>
        <v>37</v>
      </c>
      <c r="G1166">
        <f t="shared" si="54"/>
        <v>0</v>
      </c>
      <c r="H1166">
        <f t="shared" si="55"/>
        <v>0</v>
      </c>
    </row>
    <row r="1167" spans="1:8" x14ac:dyDescent="0.35">
      <c r="A1167" s="1">
        <v>38639</v>
      </c>
      <c r="B1167" t="s">
        <v>83</v>
      </c>
      <c r="C1167">
        <v>17</v>
      </c>
      <c r="D1167">
        <v>2</v>
      </c>
      <c r="E1167">
        <v>34</v>
      </c>
      <c r="F1167">
        <f t="shared" si="56"/>
        <v>17</v>
      </c>
      <c r="G1167">
        <f t="shared" si="54"/>
        <v>0</v>
      </c>
      <c r="H1167">
        <f t="shared" si="55"/>
        <v>0</v>
      </c>
    </row>
    <row r="1168" spans="1:8" x14ac:dyDescent="0.35">
      <c r="A1168" s="1">
        <v>40201</v>
      </c>
      <c r="B1168" t="s">
        <v>83</v>
      </c>
      <c r="C1168">
        <v>11</v>
      </c>
      <c r="D1168">
        <v>2.1</v>
      </c>
      <c r="E1168">
        <v>23.1</v>
      </c>
      <c r="F1168">
        <f t="shared" si="56"/>
        <v>28</v>
      </c>
      <c r="G1168">
        <f t="shared" si="54"/>
        <v>0</v>
      </c>
      <c r="H1168">
        <f t="shared" si="55"/>
        <v>0</v>
      </c>
    </row>
    <row r="1169" spans="1:8" x14ac:dyDescent="0.35">
      <c r="A1169" s="1">
        <v>40263</v>
      </c>
      <c r="B1169" t="s">
        <v>83</v>
      </c>
      <c r="C1169">
        <v>10</v>
      </c>
      <c r="D1169">
        <v>2.1</v>
      </c>
      <c r="E1169">
        <v>21</v>
      </c>
      <c r="F1169">
        <f t="shared" si="56"/>
        <v>38</v>
      </c>
      <c r="G1169">
        <f t="shared" si="54"/>
        <v>0</v>
      </c>
      <c r="H1169">
        <f t="shared" si="55"/>
        <v>0</v>
      </c>
    </row>
    <row r="1170" spans="1:8" x14ac:dyDescent="0.35">
      <c r="A1170" s="1">
        <v>41011</v>
      </c>
      <c r="B1170" t="s">
        <v>83</v>
      </c>
      <c r="C1170">
        <v>7</v>
      </c>
      <c r="D1170">
        <v>2.25</v>
      </c>
      <c r="E1170">
        <v>15.75</v>
      </c>
      <c r="F1170">
        <f t="shared" si="56"/>
        <v>45</v>
      </c>
      <c r="G1170">
        <f t="shared" si="54"/>
        <v>0</v>
      </c>
      <c r="H1170">
        <f t="shared" si="55"/>
        <v>0</v>
      </c>
    </row>
    <row r="1171" spans="1:8" x14ac:dyDescent="0.35">
      <c r="A1171" s="1">
        <v>41612</v>
      </c>
      <c r="B1171" t="s">
        <v>83</v>
      </c>
      <c r="C1171">
        <v>13</v>
      </c>
      <c r="D1171">
        <v>2.2200000000000002</v>
      </c>
      <c r="E1171">
        <v>28.860000000000003</v>
      </c>
      <c r="F1171">
        <f t="shared" si="56"/>
        <v>58</v>
      </c>
      <c r="G1171">
        <f t="shared" si="54"/>
        <v>0</v>
      </c>
      <c r="H1171">
        <f t="shared" si="55"/>
        <v>0</v>
      </c>
    </row>
    <row r="1172" spans="1:8" x14ac:dyDescent="0.35">
      <c r="A1172" s="1">
        <v>38862</v>
      </c>
      <c r="B1172" t="s">
        <v>113</v>
      </c>
      <c r="C1172">
        <v>18</v>
      </c>
      <c r="D1172">
        <v>2.0499999999999998</v>
      </c>
      <c r="E1172">
        <v>36.9</v>
      </c>
      <c r="F1172">
        <f t="shared" si="56"/>
        <v>18</v>
      </c>
      <c r="G1172">
        <f t="shared" si="54"/>
        <v>0</v>
      </c>
      <c r="H1172">
        <f t="shared" si="55"/>
        <v>0</v>
      </c>
    </row>
    <row r="1173" spans="1:8" x14ac:dyDescent="0.35">
      <c r="A1173" s="1">
        <v>41143</v>
      </c>
      <c r="B1173" t="s">
        <v>113</v>
      </c>
      <c r="C1173">
        <v>17</v>
      </c>
      <c r="D1173">
        <v>2.25</v>
      </c>
      <c r="E1173">
        <v>38.25</v>
      </c>
      <c r="F1173">
        <f t="shared" si="56"/>
        <v>35</v>
      </c>
      <c r="G1173">
        <f t="shared" si="54"/>
        <v>0</v>
      </c>
      <c r="H1173">
        <f t="shared" si="55"/>
        <v>0</v>
      </c>
    </row>
    <row r="1174" spans="1:8" x14ac:dyDescent="0.35">
      <c r="A1174" s="1">
        <v>38532</v>
      </c>
      <c r="B1174" t="s">
        <v>61</v>
      </c>
      <c r="C1174">
        <v>14</v>
      </c>
      <c r="D1174">
        <v>2</v>
      </c>
      <c r="E1174">
        <v>28</v>
      </c>
      <c r="F1174">
        <f t="shared" si="56"/>
        <v>14</v>
      </c>
      <c r="G1174">
        <f t="shared" si="54"/>
        <v>0</v>
      </c>
      <c r="H1174">
        <f t="shared" si="55"/>
        <v>0</v>
      </c>
    </row>
    <row r="1175" spans="1:8" x14ac:dyDescent="0.35">
      <c r="A1175" s="1">
        <v>39587</v>
      </c>
      <c r="B1175" t="s">
        <v>61</v>
      </c>
      <c r="C1175">
        <v>4</v>
      </c>
      <c r="D1175">
        <v>2.15</v>
      </c>
      <c r="E1175">
        <v>8.6</v>
      </c>
      <c r="F1175">
        <f t="shared" si="56"/>
        <v>18</v>
      </c>
      <c r="G1175">
        <f t="shared" si="54"/>
        <v>0</v>
      </c>
      <c r="H1175">
        <f t="shared" si="55"/>
        <v>0</v>
      </c>
    </row>
    <row r="1176" spans="1:8" x14ac:dyDescent="0.35">
      <c r="A1176" s="1">
        <v>41889</v>
      </c>
      <c r="B1176" t="s">
        <v>61</v>
      </c>
      <c r="C1176">
        <v>18</v>
      </c>
      <c r="D1176">
        <v>2.23</v>
      </c>
      <c r="E1176">
        <v>40.14</v>
      </c>
      <c r="F1176">
        <f t="shared" si="56"/>
        <v>36</v>
      </c>
      <c r="G1176">
        <f t="shared" si="54"/>
        <v>0</v>
      </c>
      <c r="H1176">
        <f t="shared" si="55"/>
        <v>0</v>
      </c>
    </row>
    <row r="1177" spans="1:8" x14ac:dyDescent="0.35">
      <c r="A1177" s="1">
        <v>40017</v>
      </c>
      <c r="B1177" t="s">
        <v>198</v>
      </c>
      <c r="C1177">
        <v>10</v>
      </c>
      <c r="D1177">
        <v>2.13</v>
      </c>
      <c r="E1177">
        <v>21.299999999999997</v>
      </c>
      <c r="F1177">
        <f t="shared" si="56"/>
        <v>10</v>
      </c>
      <c r="G1177">
        <f t="shared" si="54"/>
        <v>0</v>
      </c>
      <c r="H1177">
        <f t="shared" si="55"/>
        <v>0</v>
      </c>
    </row>
    <row r="1178" spans="1:8" x14ac:dyDescent="0.35">
      <c r="A1178" s="1">
        <v>39814</v>
      </c>
      <c r="B1178" t="s">
        <v>180</v>
      </c>
      <c r="C1178">
        <v>2</v>
      </c>
      <c r="D1178">
        <v>2.13</v>
      </c>
      <c r="E1178">
        <v>4.26</v>
      </c>
      <c r="F1178">
        <f t="shared" si="56"/>
        <v>2</v>
      </c>
      <c r="G1178">
        <f t="shared" si="54"/>
        <v>0</v>
      </c>
      <c r="H1178">
        <f t="shared" si="55"/>
        <v>0</v>
      </c>
    </row>
    <row r="1179" spans="1:8" x14ac:dyDescent="0.35">
      <c r="A1179" s="1">
        <v>40733</v>
      </c>
      <c r="B1179" t="s">
        <v>180</v>
      </c>
      <c r="C1179">
        <v>16</v>
      </c>
      <c r="D1179">
        <v>2.2000000000000002</v>
      </c>
      <c r="E1179">
        <v>35.200000000000003</v>
      </c>
      <c r="F1179">
        <f t="shared" si="56"/>
        <v>18</v>
      </c>
      <c r="G1179">
        <f t="shared" si="54"/>
        <v>0</v>
      </c>
      <c r="H1179">
        <f t="shared" si="55"/>
        <v>0</v>
      </c>
    </row>
    <row r="1180" spans="1:8" x14ac:dyDescent="0.35">
      <c r="A1180" s="1">
        <v>41088</v>
      </c>
      <c r="B1180" t="s">
        <v>180</v>
      </c>
      <c r="C1180">
        <v>1</v>
      </c>
      <c r="D1180">
        <v>2.25</v>
      </c>
      <c r="E1180">
        <v>2.25</v>
      </c>
      <c r="F1180">
        <f t="shared" si="56"/>
        <v>19</v>
      </c>
      <c r="G1180">
        <f t="shared" si="54"/>
        <v>0</v>
      </c>
      <c r="H1180">
        <f t="shared" si="55"/>
        <v>0</v>
      </c>
    </row>
    <row r="1181" spans="1:8" x14ac:dyDescent="0.35">
      <c r="A1181" s="1">
        <v>39866</v>
      </c>
      <c r="B1181" t="s">
        <v>184</v>
      </c>
      <c r="C1181">
        <v>19</v>
      </c>
      <c r="D1181">
        <v>2.13</v>
      </c>
      <c r="E1181">
        <v>40.47</v>
      </c>
      <c r="F1181">
        <f t="shared" si="56"/>
        <v>19</v>
      </c>
      <c r="G1181">
        <f t="shared" si="54"/>
        <v>0</v>
      </c>
      <c r="H1181">
        <f t="shared" si="55"/>
        <v>0</v>
      </c>
    </row>
    <row r="1182" spans="1:8" x14ac:dyDescent="0.35">
      <c r="A1182" s="1">
        <v>40533</v>
      </c>
      <c r="B1182" t="s">
        <v>184</v>
      </c>
      <c r="C1182">
        <v>8</v>
      </c>
      <c r="D1182">
        <v>2.1</v>
      </c>
      <c r="E1182">
        <v>16.8</v>
      </c>
      <c r="F1182">
        <f t="shared" si="56"/>
        <v>27</v>
      </c>
      <c r="G1182">
        <f t="shared" si="54"/>
        <v>0</v>
      </c>
      <c r="H1182">
        <f t="shared" si="55"/>
        <v>0</v>
      </c>
    </row>
    <row r="1183" spans="1:8" x14ac:dyDescent="0.35">
      <c r="A1183" s="1">
        <v>38429</v>
      </c>
      <c r="B1183" t="s">
        <v>32</v>
      </c>
      <c r="C1183">
        <v>76</v>
      </c>
      <c r="D1183">
        <v>2</v>
      </c>
      <c r="E1183">
        <v>152</v>
      </c>
      <c r="F1183">
        <f t="shared" si="56"/>
        <v>76</v>
      </c>
      <c r="G1183">
        <f t="shared" si="54"/>
        <v>0</v>
      </c>
      <c r="H1183">
        <f t="shared" si="55"/>
        <v>0</v>
      </c>
    </row>
    <row r="1184" spans="1:8" x14ac:dyDescent="0.35">
      <c r="A1184" s="1">
        <v>38499</v>
      </c>
      <c r="B1184" t="s">
        <v>32</v>
      </c>
      <c r="C1184">
        <v>179</v>
      </c>
      <c r="D1184">
        <v>2</v>
      </c>
      <c r="E1184">
        <v>358</v>
      </c>
      <c r="F1184">
        <f t="shared" si="56"/>
        <v>255</v>
      </c>
      <c r="G1184">
        <f t="shared" si="54"/>
        <v>0.05</v>
      </c>
      <c r="H1184">
        <f t="shared" si="55"/>
        <v>8.9500000000000011</v>
      </c>
    </row>
    <row r="1185" spans="1:8" x14ac:dyDescent="0.35">
      <c r="A1185" s="1">
        <v>38572</v>
      </c>
      <c r="B1185" t="s">
        <v>32</v>
      </c>
      <c r="C1185">
        <v>91</v>
      </c>
      <c r="D1185">
        <v>2</v>
      </c>
      <c r="E1185">
        <v>182</v>
      </c>
      <c r="F1185">
        <f t="shared" si="56"/>
        <v>346</v>
      </c>
      <c r="G1185">
        <f t="shared" si="54"/>
        <v>0.05</v>
      </c>
      <c r="H1185">
        <f t="shared" si="55"/>
        <v>4.55</v>
      </c>
    </row>
    <row r="1186" spans="1:8" x14ac:dyDescent="0.35">
      <c r="A1186" s="1">
        <v>38662</v>
      </c>
      <c r="B1186" t="s">
        <v>32</v>
      </c>
      <c r="C1186">
        <v>185</v>
      </c>
      <c r="D1186">
        <v>2</v>
      </c>
      <c r="E1186">
        <v>370</v>
      </c>
      <c r="F1186">
        <f t="shared" si="56"/>
        <v>531</v>
      </c>
      <c r="G1186">
        <f t="shared" si="54"/>
        <v>0.05</v>
      </c>
      <c r="H1186">
        <f t="shared" si="55"/>
        <v>9.25</v>
      </c>
    </row>
    <row r="1187" spans="1:8" x14ac:dyDescent="0.35">
      <c r="A1187" s="1">
        <v>38670</v>
      </c>
      <c r="B1187" t="s">
        <v>32</v>
      </c>
      <c r="C1187">
        <v>189</v>
      </c>
      <c r="D1187">
        <v>2</v>
      </c>
      <c r="E1187">
        <v>378</v>
      </c>
      <c r="F1187">
        <f t="shared" si="56"/>
        <v>720</v>
      </c>
      <c r="G1187">
        <f t="shared" si="54"/>
        <v>0.05</v>
      </c>
      <c r="H1187">
        <f t="shared" si="55"/>
        <v>9.4500000000000011</v>
      </c>
    </row>
    <row r="1188" spans="1:8" x14ac:dyDescent="0.35">
      <c r="A1188" s="1">
        <v>38791</v>
      </c>
      <c r="B1188" t="s">
        <v>32</v>
      </c>
      <c r="C1188">
        <v>65</v>
      </c>
      <c r="D1188">
        <v>2.0499999999999998</v>
      </c>
      <c r="E1188">
        <v>133.25</v>
      </c>
      <c r="F1188">
        <f t="shared" si="56"/>
        <v>785</v>
      </c>
      <c r="G1188">
        <f t="shared" si="54"/>
        <v>0.05</v>
      </c>
      <c r="H1188">
        <f t="shared" si="55"/>
        <v>3.25</v>
      </c>
    </row>
    <row r="1189" spans="1:8" x14ac:dyDescent="0.35">
      <c r="A1189" s="1">
        <v>38813</v>
      </c>
      <c r="B1189" t="s">
        <v>32</v>
      </c>
      <c r="C1189">
        <v>70</v>
      </c>
      <c r="D1189">
        <v>2.0499999999999998</v>
      </c>
      <c r="E1189">
        <v>143.5</v>
      </c>
      <c r="F1189">
        <f t="shared" si="56"/>
        <v>855</v>
      </c>
      <c r="G1189">
        <f t="shared" si="54"/>
        <v>0.05</v>
      </c>
      <c r="H1189">
        <f t="shared" si="55"/>
        <v>3.5</v>
      </c>
    </row>
    <row r="1190" spans="1:8" x14ac:dyDescent="0.35">
      <c r="A1190" s="1">
        <v>38878</v>
      </c>
      <c r="B1190" t="s">
        <v>32</v>
      </c>
      <c r="C1190">
        <v>106</v>
      </c>
      <c r="D1190">
        <v>2.0499999999999998</v>
      </c>
      <c r="E1190">
        <v>217.29999999999998</v>
      </c>
      <c r="F1190">
        <f t="shared" si="56"/>
        <v>961</v>
      </c>
      <c r="G1190">
        <f t="shared" si="54"/>
        <v>0.05</v>
      </c>
      <c r="H1190">
        <f t="shared" si="55"/>
        <v>5.3000000000000007</v>
      </c>
    </row>
    <row r="1191" spans="1:8" x14ac:dyDescent="0.35">
      <c r="A1191" s="1">
        <v>38928</v>
      </c>
      <c r="B1191" t="s">
        <v>32</v>
      </c>
      <c r="C1191">
        <v>142</v>
      </c>
      <c r="D1191">
        <v>2.0499999999999998</v>
      </c>
      <c r="E1191">
        <v>291.09999999999997</v>
      </c>
      <c r="F1191">
        <f t="shared" si="56"/>
        <v>1103</v>
      </c>
      <c r="G1191">
        <f t="shared" si="54"/>
        <v>0.1</v>
      </c>
      <c r="H1191">
        <f t="shared" si="55"/>
        <v>14.200000000000001</v>
      </c>
    </row>
    <row r="1192" spans="1:8" x14ac:dyDescent="0.35">
      <c r="A1192" s="1">
        <v>38962</v>
      </c>
      <c r="B1192" t="s">
        <v>32</v>
      </c>
      <c r="C1192">
        <v>52</v>
      </c>
      <c r="D1192">
        <v>2.0499999999999998</v>
      </c>
      <c r="E1192">
        <v>106.6</v>
      </c>
      <c r="F1192">
        <f t="shared" si="56"/>
        <v>1155</v>
      </c>
      <c r="G1192">
        <f t="shared" si="54"/>
        <v>0.1</v>
      </c>
      <c r="H1192">
        <f t="shared" si="55"/>
        <v>5.2</v>
      </c>
    </row>
    <row r="1193" spans="1:8" x14ac:dyDescent="0.35">
      <c r="A1193" s="1">
        <v>39070</v>
      </c>
      <c r="B1193" t="s">
        <v>32</v>
      </c>
      <c r="C1193">
        <v>168</v>
      </c>
      <c r="D1193">
        <v>2.0499999999999998</v>
      </c>
      <c r="E1193">
        <v>344.4</v>
      </c>
      <c r="F1193">
        <f t="shared" si="56"/>
        <v>1323</v>
      </c>
      <c r="G1193">
        <f t="shared" si="54"/>
        <v>0.1</v>
      </c>
      <c r="H1193">
        <f t="shared" si="55"/>
        <v>16.8</v>
      </c>
    </row>
    <row r="1194" spans="1:8" x14ac:dyDescent="0.35">
      <c r="A1194" s="1">
        <v>39163</v>
      </c>
      <c r="B1194" t="s">
        <v>32</v>
      </c>
      <c r="C1194">
        <v>80</v>
      </c>
      <c r="D1194">
        <v>2.09</v>
      </c>
      <c r="E1194">
        <v>167.2</v>
      </c>
      <c r="F1194">
        <f t="shared" si="56"/>
        <v>1403</v>
      </c>
      <c r="G1194">
        <f t="shared" si="54"/>
        <v>0.1</v>
      </c>
      <c r="H1194">
        <f t="shared" si="55"/>
        <v>8</v>
      </c>
    </row>
    <row r="1195" spans="1:8" x14ac:dyDescent="0.35">
      <c r="A1195" s="1">
        <v>39306</v>
      </c>
      <c r="B1195" t="s">
        <v>32</v>
      </c>
      <c r="C1195">
        <v>141</v>
      </c>
      <c r="D1195">
        <v>2.09</v>
      </c>
      <c r="E1195">
        <v>294.69</v>
      </c>
      <c r="F1195">
        <f t="shared" si="56"/>
        <v>1544</v>
      </c>
      <c r="G1195">
        <f t="shared" si="54"/>
        <v>0.1</v>
      </c>
      <c r="H1195">
        <f t="shared" si="55"/>
        <v>14.100000000000001</v>
      </c>
    </row>
    <row r="1196" spans="1:8" x14ac:dyDescent="0.35">
      <c r="A1196" s="1">
        <v>39333</v>
      </c>
      <c r="B1196" t="s">
        <v>32</v>
      </c>
      <c r="C1196">
        <v>148</v>
      </c>
      <c r="D1196">
        <v>2.09</v>
      </c>
      <c r="E1196">
        <v>309.32</v>
      </c>
      <c r="F1196">
        <f t="shared" si="56"/>
        <v>1692</v>
      </c>
      <c r="G1196">
        <f t="shared" si="54"/>
        <v>0.1</v>
      </c>
      <c r="H1196">
        <f t="shared" si="55"/>
        <v>14.8</v>
      </c>
    </row>
    <row r="1197" spans="1:8" x14ac:dyDescent="0.35">
      <c r="A1197" s="1">
        <v>39407</v>
      </c>
      <c r="B1197" t="s">
        <v>32</v>
      </c>
      <c r="C1197">
        <v>99</v>
      </c>
      <c r="D1197">
        <v>2.09</v>
      </c>
      <c r="E1197">
        <v>206.91</v>
      </c>
      <c r="F1197">
        <f t="shared" si="56"/>
        <v>1791</v>
      </c>
      <c r="G1197">
        <f t="shared" si="54"/>
        <v>0.1</v>
      </c>
      <c r="H1197">
        <f t="shared" si="55"/>
        <v>9.9</v>
      </c>
    </row>
    <row r="1198" spans="1:8" x14ac:dyDescent="0.35">
      <c r="A1198" s="1">
        <v>39428</v>
      </c>
      <c r="B1198" t="s">
        <v>32</v>
      </c>
      <c r="C1198">
        <v>166</v>
      </c>
      <c r="D1198">
        <v>2.09</v>
      </c>
      <c r="E1198">
        <v>346.94</v>
      </c>
      <c r="F1198">
        <f t="shared" si="56"/>
        <v>1957</v>
      </c>
      <c r="G1198">
        <f t="shared" si="54"/>
        <v>0.1</v>
      </c>
      <c r="H1198">
        <f t="shared" si="55"/>
        <v>16.600000000000001</v>
      </c>
    </row>
    <row r="1199" spans="1:8" x14ac:dyDescent="0.35">
      <c r="A1199" s="1">
        <v>39629</v>
      </c>
      <c r="B1199" t="s">
        <v>32</v>
      </c>
      <c r="C1199">
        <v>68</v>
      </c>
      <c r="D1199">
        <v>2.15</v>
      </c>
      <c r="E1199">
        <v>146.19999999999999</v>
      </c>
      <c r="F1199">
        <f t="shared" si="56"/>
        <v>2025</v>
      </c>
      <c r="G1199">
        <f t="shared" si="54"/>
        <v>0.1</v>
      </c>
      <c r="H1199">
        <f t="shared" si="55"/>
        <v>6.8000000000000007</v>
      </c>
    </row>
    <row r="1200" spans="1:8" x14ac:dyDescent="0.35">
      <c r="A1200" s="1">
        <v>39716</v>
      </c>
      <c r="B1200" t="s">
        <v>32</v>
      </c>
      <c r="C1200">
        <v>183</v>
      </c>
      <c r="D1200">
        <v>2.15</v>
      </c>
      <c r="E1200">
        <v>393.45</v>
      </c>
      <c r="F1200">
        <f t="shared" si="56"/>
        <v>2208</v>
      </c>
      <c r="G1200">
        <f t="shared" si="54"/>
        <v>0.1</v>
      </c>
      <c r="H1200">
        <f t="shared" si="55"/>
        <v>18.3</v>
      </c>
    </row>
    <row r="1201" spans="1:8" x14ac:dyDescent="0.35">
      <c r="A1201" s="1">
        <v>39839</v>
      </c>
      <c r="B1201" t="s">
        <v>32</v>
      </c>
      <c r="C1201">
        <v>200</v>
      </c>
      <c r="D1201">
        <v>2.13</v>
      </c>
      <c r="E1201">
        <v>426</v>
      </c>
      <c r="F1201">
        <f t="shared" si="56"/>
        <v>2408</v>
      </c>
      <c r="G1201">
        <f t="shared" si="54"/>
        <v>0.1</v>
      </c>
      <c r="H1201">
        <f t="shared" si="55"/>
        <v>20</v>
      </c>
    </row>
    <row r="1202" spans="1:8" x14ac:dyDescent="0.35">
      <c r="A1202" s="1">
        <v>40070</v>
      </c>
      <c r="B1202" t="s">
        <v>32</v>
      </c>
      <c r="C1202">
        <v>137</v>
      </c>
      <c r="D1202">
        <v>2.13</v>
      </c>
      <c r="E1202">
        <v>291.81</v>
      </c>
      <c r="F1202">
        <f t="shared" si="56"/>
        <v>2545</v>
      </c>
      <c r="G1202">
        <f t="shared" si="54"/>
        <v>0.1</v>
      </c>
      <c r="H1202">
        <f t="shared" si="55"/>
        <v>13.700000000000001</v>
      </c>
    </row>
    <row r="1203" spans="1:8" x14ac:dyDescent="0.35">
      <c r="A1203" s="1">
        <v>40103</v>
      </c>
      <c r="B1203" t="s">
        <v>32</v>
      </c>
      <c r="C1203">
        <v>178</v>
      </c>
      <c r="D1203">
        <v>2.13</v>
      </c>
      <c r="E1203">
        <v>379.14</v>
      </c>
      <c r="F1203">
        <f t="shared" si="56"/>
        <v>2723</v>
      </c>
      <c r="G1203">
        <f t="shared" si="54"/>
        <v>0.1</v>
      </c>
      <c r="H1203">
        <f t="shared" si="55"/>
        <v>17.8</v>
      </c>
    </row>
    <row r="1204" spans="1:8" x14ac:dyDescent="0.35">
      <c r="A1204" s="1">
        <v>40177</v>
      </c>
      <c r="B1204" t="s">
        <v>32</v>
      </c>
      <c r="C1204">
        <v>126</v>
      </c>
      <c r="D1204">
        <v>2.13</v>
      </c>
      <c r="E1204">
        <v>268.38</v>
      </c>
      <c r="F1204">
        <f t="shared" si="56"/>
        <v>2849</v>
      </c>
      <c r="G1204">
        <f t="shared" si="54"/>
        <v>0.1</v>
      </c>
      <c r="H1204">
        <f t="shared" si="55"/>
        <v>12.600000000000001</v>
      </c>
    </row>
    <row r="1205" spans="1:8" x14ac:dyDescent="0.35">
      <c r="A1205" s="1">
        <v>40223</v>
      </c>
      <c r="B1205" t="s">
        <v>32</v>
      </c>
      <c r="C1205">
        <v>142</v>
      </c>
      <c r="D1205">
        <v>2.1</v>
      </c>
      <c r="E1205">
        <v>298.2</v>
      </c>
      <c r="F1205">
        <f t="shared" si="56"/>
        <v>2991</v>
      </c>
      <c r="G1205">
        <f t="shared" si="54"/>
        <v>0.1</v>
      </c>
      <c r="H1205">
        <f t="shared" si="55"/>
        <v>14.200000000000001</v>
      </c>
    </row>
    <row r="1206" spans="1:8" x14ac:dyDescent="0.35">
      <c r="A1206" s="1">
        <v>40245</v>
      </c>
      <c r="B1206" t="s">
        <v>32</v>
      </c>
      <c r="C1206">
        <v>125</v>
      </c>
      <c r="D1206">
        <v>2.1</v>
      </c>
      <c r="E1206">
        <v>262.5</v>
      </c>
      <c r="F1206">
        <f t="shared" si="56"/>
        <v>3116</v>
      </c>
      <c r="G1206">
        <f t="shared" si="54"/>
        <v>0.1</v>
      </c>
      <c r="H1206">
        <f t="shared" si="55"/>
        <v>12.5</v>
      </c>
    </row>
    <row r="1207" spans="1:8" x14ac:dyDescent="0.35">
      <c r="A1207" s="1">
        <v>40322</v>
      </c>
      <c r="B1207" t="s">
        <v>32</v>
      </c>
      <c r="C1207">
        <v>179</v>
      </c>
      <c r="D1207">
        <v>2.1</v>
      </c>
      <c r="E1207">
        <v>375.90000000000003</v>
      </c>
      <c r="F1207">
        <f t="shared" si="56"/>
        <v>3295</v>
      </c>
      <c r="G1207">
        <f t="shared" si="54"/>
        <v>0.1</v>
      </c>
      <c r="H1207">
        <f t="shared" si="55"/>
        <v>17.900000000000002</v>
      </c>
    </row>
    <row r="1208" spans="1:8" x14ac:dyDescent="0.35">
      <c r="A1208" s="1">
        <v>40341</v>
      </c>
      <c r="B1208" t="s">
        <v>32</v>
      </c>
      <c r="C1208">
        <v>105</v>
      </c>
      <c r="D1208">
        <v>2.1</v>
      </c>
      <c r="E1208">
        <v>220.5</v>
      </c>
      <c r="F1208">
        <f t="shared" si="56"/>
        <v>3400</v>
      </c>
      <c r="G1208">
        <f t="shared" si="54"/>
        <v>0.1</v>
      </c>
      <c r="H1208">
        <f t="shared" si="55"/>
        <v>10.5</v>
      </c>
    </row>
    <row r="1209" spans="1:8" x14ac:dyDescent="0.35">
      <c r="A1209" s="1">
        <v>40449</v>
      </c>
      <c r="B1209" t="s">
        <v>32</v>
      </c>
      <c r="C1209">
        <v>57</v>
      </c>
      <c r="D1209">
        <v>2.1</v>
      </c>
      <c r="E1209">
        <v>119.7</v>
      </c>
      <c r="F1209">
        <f t="shared" si="56"/>
        <v>3457</v>
      </c>
      <c r="G1209">
        <f t="shared" si="54"/>
        <v>0.1</v>
      </c>
      <c r="H1209">
        <f t="shared" si="55"/>
        <v>5.7</v>
      </c>
    </row>
    <row r="1210" spans="1:8" x14ac:dyDescent="0.35">
      <c r="A1210" s="1">
        <v>40511</v>
      </c>
      <c r="B1210" t="s">
        <v>32</v>
      </c>
      <c r="C1210">
        <v>174</v>
      </c>
      <c r="D1210">
        <v>2.1</v>
      </c>
      <c r="E1210">
        <v>365.40000000000003</v>
      </c>
      <c r="F1210">
        <f t="shared" si="56"/>
        <v>3631</v>
      </c>
      <c r="G1210">
        <f t="shared" si="54"/>
        <v>0.1</v>
      </c>
      <c r="H1210">
        <f t="shared" si="55"/>
        <v>17.400000000000002</v>
      </c>
    </row>
    <row r="1211" spans="1:8" x14ac:dyDescent="0.35">
      <c r="A1211" s="1">
        <v>40625</v>
      </c>
      <c r="B1211" t="s">
        <v>32</v>
      </c>
      <c r="C1211">
        <v>151</v>
      </c>
      <c r="D1211">
        <v>2.2000000000000002</v>
      </c>
      <c r="E1211">
        <v>332.20000000000005</v>
      </c>
      <c r="F1211">
        <f t="shared" si="56"/>
        <v>3782</v>
      </c>
      <c r="G1211">
        <f t="shared" si="54"/>
        <v>0.1</v>
      </c>
      <c r="H1211">
        <f t="shared" si="55"/>
        <v>15.100000000000001</v>
      </c>
    </row>
    <row r="1212" spans="1:8" x14ac:dyDescent="0.35">
      <c r="A1212" s="1">
        <v>40672</v>
      </c>
      <c r="B1212" t="s">
        <v>32</v>
      </c>
      <c r="C1212">
        <v>184</v>
      </c>
      <c r="D1212">
        <v>2.2000000000000002</v>
      </c>
      <c r="E1212">
        <v>404.8</v>
      </c>
      <c r="F1212">
        <f t="shared" si="56"/>
        <v>3966</v>
      </c>
      <c r="G1212">
        <f t="shared" si="54"/>
        <v>0.1</v>
      </c>
      <c r="H1212">
        <f t="shared" si="55"/>
        <v>18.400000000000002</v>
      </c>
    </row>
    <row r="1213" spans="1:8" x14ac:dyDescent="0.35">
      <c r="A1213" s="1">
        <v>40812</v>
      </c>
      <c r="B1213" t="s">
        <v>32</v>
      </c>
      <c r="C1213">
        <v>42</v>
      </c>
      <c r="D1213">
        <v>2.2000000000000002</v>
      </c>
      <c r="E1213">
        <v>92.4</v>
      </c>
      <c r="F1213">
        <f t="shared" si="56"/>
        <v>4008</v>
      </c>
      <c r="G1213">
        <f t="shared" si="54"/>
        <v>0.1</v>
      </c>
      <c r="H1213">
        <f t="shared" si="55"/>
        <v>4.2</v>
      </c>
    </row>
    <row r="1214" spans="1:8" x14ac:dyDescent="0.35">
      <c r="A1214" s="1">
        <v>40897</v>
      </c>
      <c r="B1214" t="s">
        <v>32</v>
      </c>
      <c r="C1214">
        <v>125</v>
      </c>
      <c r="D1214">
        <v>2.2000000000000002</v>
      </c>
      <c r="E1214">
        <v>275</v>
      </c>
      <c r="F1214">
        <f t="shared" si="56"/>
        <v>4133</v>
      </c>
      <c r="G1214">
        <f t="shared" si="54"/>
        <v>0.1</v>
      </c>
      <c r="H1214">
        <f t="shared" si="55"/>
        <v>12.5</v>
      </c>
    </row>
    <row r="1215" spans="1:8" x14ac:dyDescent="0.35">
      <c r="A1215" s="1">
        <v>40950</v>
      </c>
      <c r="B1215" t="s">
        <v>32</v>
      </c>
      <c r="C1215">
        <v>53</v>
      </c>
      <c r="D1215">
        <v>2.25</v>
      </c>
      <c r="E1215">
        <v>119.25</v>
      </c>
      <c r="F1215">
        <f t="shared" si="56"/>
        <v>4186</v>
      </c>
      <c r="G1215">
        <f t="shared" si="54"/>
        <v>0.1</v>
      </c>
      <c r="H1215">
        <f t="shared" si="55"/>
        <v>5.3000000000000007</v>
      </c>
    </row>
    <row r="1216" spans="1:8" x14ac:dyDescent="0.35">
      <c r="A1216" s="1">
        <v>41305</v>
      </c>
      <c r="B1216" t="s">
        <v>32</v>
      </c>
      <c r="C1216">
        <v>181</v>
      </c>
      <c r="D1216">
        <v>2.2200000000000002</v>
      </c>
      <c r="E1216">
        <v>401.82000000000005</v>
      </c>
      <c r="F1216">
        <f t="shared" si="56"/>
        <v>4367</v>
      </c>
      <c r="G1216">
        <f t="shared" si="54"/>
        <v>0.1</v>
      </c>
      <c r="H1216">
        <f t="shared" si="55"/>
        <v>18.100000000000001</v>
      </c>
    </row>
    <row r="1217" spans="1:8" x14ac:dyDescent="0.35">
      <c r="A1217" s="1">
        <v>41406</v>
      </c>
      <c r="B1217" t="s">
        <v>32</v>
      </c>
      <c r="C1217">
        <v>81</v>
      </c>
      <c r="D1217">
        <v>2.2200000000000002</v>
      </c>
      <c r="E1217">
        <v>179.82000000000002</v>
      </c>
      <c r="F1217">
        <f t="shared" si="56"/>
        <v>4448</v>
      </c>
      <c r="G1217">
        <f t="shared" si="54"/>
        <v>0.1</v>
      </c>
      <c r="H1217">
        <f t="shared" si="55"/>
        <v>8.1</v>
      </c>
    </row>
    <row r="1218" spans="1:8" x14ac:dyDescent="0.35">
      <c r="A1218" s="1">
        <v>41440</v>
      </c>
      <c r="B1218" t="s">
        <v>32</v>
      </c>
      <c r="C1218">
        <v>132</v>
      </c>
      <c r="D1218">
        <v>2.2200000000000002</v>
      </c>
      <c r="E1218">
        <v>293.04000000000002</v>
      </c>
      <c r="F1218">
        <f t="shared" si="56"/>
        <v>4580</v>
      </c>
      <c r="G1218">
        <f t="shared" si="54"/>
        <v>0.1</v>
      </c>
      <c r="H1218">
        <f t="shared" si="55"/>
        <v>13.200000000000001</v>
      </c>
    </row>
    <row r="1219" spans="1:8" x14ac:dyDescent="0.35">
      <c r="A1219" s="1">
        <v>41580</v>
      </c>
      <c r="B1219" t="s">
        <v>32</v>
      </c>
      <c r="C1219">
        <v>165</v>
      </c>
      <c r="D1219">
        <v>2.2200000000000002</v>
      </c>
      <c r="E1219">
        <v>366.3</v>
      </c>
      <c r="F1219">
        <f t="shared" si="56"/>
        <v>4745</v>
      </c>
      <c r="G1219">
        <f t="shared" ref="G1219:G1282" si="57">IF(AND(F1219&gt;=100, F1219&lt;1000), 0.05, IF(AND(F1219&gt;= 1000, F1219&lt;10000), 0.1, IF(F1219&gt;= 10000, 0.2, 0)))</f>
        <v>0.1</v>
      </c>
      <c r="H1219">
        <f t="shared" ref="H1219:H1282" si="58">C1219*G1219</f>
        <v>16.5</v>
      </c>
    </row>
    <row r="1220" spans="1:8" x14ac:dyDescent="0.35">
      <c r="A1220" s="1">
        <v>41606</v>
      </c>
      <c r="B1220" t="s">
        <v>32</v>
      </c>
      <c r="C1220">
        <v>174</v>
      </c>
      <c r="D1220">
        <v>2.2200000000000002</v>
      </c>
      <c r="E1220">
        <v>386.28000000000003</v>
      </c>
      <c r="F1220">
        <f t="shared" ref="F1220:F1283" si="59">IF(B1220=B1219, C1220+F1219, C1220)</f>
        <v>4919</v>
      </c>
      <c r="G1220">
        <f t="shared" si="57"/>
        <v>0.1</v>
      </c>
      <c r="H1220">
        <f t="shared" si="58"/>
        <v>17.400000000000002</v>
      </c>
    </row>
    <row r="1221" spans="1:8" x14ac:dyDescent="0.35">
      <c r="A1221" s="1">
        <v>41645</v>
      </c>
      <c r="B1221" t="s">
        <v>32</v>
      </c>
      <c r="C1221">
        <v>111</v>
      </c>
      <c r="D1221">
        <v>2.23</v>
      </c>
      <c r="E1221">
        <v>247.53</v>
      </c>
      <c r="F1221">
        <f t="shared" si="59"/>
        <v>5030</v>
      </c>
      <c r="G1221">
        <f t="shared" si="57"/>
        <v>0.1</v>
      </c>
      <c r="H1221">
        <f t="shared" si="58"/>
        <v>11.100000000000001</v>
      </c>
    </row>
    <row r="1222" spans="1:8" x14ac:dyDescent="0.35">
      <c r="A1222" s="1">
        <v>41811</v>
      </c>
      <c r="B1222" t="s">
        <v>32</v>
      </c>
      <c r="C1222">
        <v>90</v>
      </c>
      <c r="D1222">
        <v>2.23</v>
      </c>
      <c r="E1222">
        <v>200.7</v>
      </c>
      <c r="F1222">
        <f t="shared" si="59"/>
        <v>5120</v>
      </c>
      <c r="G1222">
        <f t="shared" si="57"/>
        <v>0.1</v>
      </c>
      <c r="H1222">
        <f t="shared" si="58"/>
        <v>9</v>
      </c>
    </row>
    <row r="1223" spans="1:8" x14ac:dyDescent="0.35">
      <c r="A1223" s="1">
        <v>39780</v>
      </c>
      <c r="B1223" t="s">
        <v>178</v>
      </c>
      <c r="C1223">
        <v>17</v>
      </c>
      <c r="D1223">
        <v>2.15</v>
      </c>
      <c r="E1223">
        <v>36.549999999999997</v>
      </c>
      <c r="F1223">
        <f t="shared" si="59"/>
        <v>17</v>
      </c>
      <c r="G1223">
        <f t="shared" si="57"/>
        <v>0</v>
      </c>
      <c r="H1223">
        <f t="shared" si="58"/>
        <v>0</v>
      </c>
    </row>
    <row r="1224" spans="1:8" x14ac:dyDescent="0.35">
      <c r="A1224" s="1">
        <v>40370</v>
      </c>
      <c r="B1224" t="s">
        <v>178</v>
      </c>
      <c r="C1224">
        <v>20</v>
      </c>
      <c r="D1224">
        <v>2.1</v>
      </c>
      <c r="E1224">
        <v>42</v>
      </c>
      <c r="F1224">
        <f t="shared" si="59"/>
        <v>37</v>
      </c>
      <c r="G1224">
        <f t="shared" si="57"/>
        <v>0</v>
      </c>
      <c r="H1224">
        <f t="shared" si="58"/>
        <v>0</v>
      </c>
    </row>
    <row r="1225" spans="1:8" x14ac:dyDescent="0.35">
      <c r="A1225" s="1">
        <v>40006</v>
      </c>
      <c r="B1225" t="s">
        <v>197</v>
      </c>
      <c r="C1225">
        <v>9</v>
      </c>
      <c r="D1225">
        <v>2.13</v>
      </c>
      <c r="E1225">
        <v>19.169999999999998</v>
      </c>
      <c r="F1225">
        <f t="shared" si="59"/>
        <v>9</v>
      </c>
      <c r="G1225">
        <f t="shared" si="57"/>
        <v>0</v>
      </c>
      <c r="H1225">
        <f t="shared" si="58"/>
        <v>0</v>
      </c>
    </row>
    <row r="1226" spans="1:8" x14ac:dyDescent="0.35">
      <c r="A1226" s="1">
        <v>40319</v>
      </c>
      <c r="B1226" t="s">
        <v>197</v>
      </c>
      <c r="C1226">
        <v>2</v>
      </c>
      <c r="D1226">
        <v>2.1</v>
      </c>
      <c r="E1226">
        <v>4.2</v>
      </c>
      <c r="F1226">
        <f t="shared" si="59"/>
        <v>11</v>
      </c>
      <c r="G1226">
        <f t="shared" si="57"/>
        <v>0</v>
      </c>
      <c r="H1226">
        <f t="shared" si="58"/>
        <v>0</v>
      </c>
    </row>
    <row r="1227" spans="1:8" x14ac:dyDescent="0.35">
      <c r="A1227" s="1">
        <v>39624</v>
      </c>
      <c r="B1227" t="s">
        <v>172</v>
      </c>
      <c r="C1227">
        <v>4</v>
      </c>
      <c r="D1227">
        <v>2.15</v>
      </c>
      <c r="E1227">
        <v>8.6</v>
      </c>
      <c r="F1227">
        <f t="shared" si="59"/>
        <v>4</v>
      </c>
      <c r="G1227">
        <f t="shared" si="57"/>
        <v>0</v>
      </c>
      <c r="H1227">
        <f t="shared" si="58"/>
        <v>0</v>
      </c>
    </row>
    <row r="1228" spans="1:8" x14ac:dyDescent="0.35">
      <c r="A1228" s="1">
        <v>40031</v>
      </c>
      <c r="B1228" t="s">
        <v>172</v>
      </c>
      <c r="C1228">
        <v>20</v>
      </c>
      <c r="D1228">
        <v>2.13</v>
      </c>
      <c r="E1228">
        <v>42.599999999999994</v>
      </c>
      <c r="F1228">
        <f t="shared" si="59"/>
        <v>24</v>
      </c>
      <c r="G1228">
        <f t="shared" si="57"/>
        <v>0</v>
      </c>
      <c r="H1228">
        <f t="shared" si="58"/>
        <v>0</v>
      </c>
    </row>
    <row r="1229" spans="1:8" x14ac:dyDescent="0.35">
      <c r="A1229" s="1">
        <v>40289</v>
      </c>
      <c r="B1229" t="s">
        <v>172</v>
      </c>
      <c r="C1229">
        <v>12</v>
      </c>
      <c r="D1229">
        <v>2.1</v>
      </c>
      <c r="E1229">
        <v>25.200000000000003</v>
      </c>
      <c r="F1229">
        <f t="shared" si="59"/>
        <v>36</v>
      </c>
      <c r="G1229">
        <f t="shared" si="57"/>
        <v>0</v>
      </c>
      <c r="H1229">
        <f t="shared" si="58"/>
        <v>0</v>
      </c>
    </row>
    <row r="1230" spans="1:8" x14ac:dyDescent="0.35">
      <c r="A1230" s="1">
        <v>40568</v>
      </c>
      <c r="B1230" t="s">
        <v>172</v>
      </c>
      <c r="C1230">
        <v>11</v>
      </c>
      <c r="D1230">
        <v>2.2000000000000002</v>
      </c>
      <c r="E1230">
        <v>24.200000000000003</v>
      </c>
      <c r="F1230">
        <f t="shared" si="59"/>
        <v>47</v>
      </c>
      <c r="G1230">
        <f t="shared" si="57"/>
        <v>0</v>
      </c>
      <c r="H1230">
        <f t="shared" si="58"/>
        <v>0</v>
      </c>
    </row>
    <row r="1231" spans="1:8" x14ac:dyDescent="0.35">
      <c r="A1231" s="1">
        <v>41437</v>
      </c>
      <c r="B1231" t="s">
        <v>172</v>
      </c>
      <c r="C1231">
        <v>12</v>
      </c>
      <c r="D1231">
        <v>2.2200000000000002</v>
      </c>
      <c r="E1231">
        <v>26.64</v>
      </c>
      <c r="F1231">
        <f t="shared" si="59"/>
        <v>59</v>
      </c>
      <c r="G1231">
        <f t="shared" si="57"/>
        <v>0</v>
      </c>
      <c r="H1231">
        <f t="shared" si="58"/>
        <v>0</v>
      </c>
    </row>
    <row r="1232" spans="1:8" x14ac:dyDescent="0.35">
      <c r="A1232" s="1">
        <v>38709</v>
      </c>
      <c r="B1232" t="s">
        <v>94</v>
      </c>
      <c r="C1232">
        <v>5</v>
      </c>
      <c r="D1232">
        <v>2</v>
      </c>
      <c r="E1232">
        <v>10</v>
      </c>
      <c r="F1232">
        <f t="shared" si="59"/>
        <v>5</v>
      </c>
      <c r="G1232">
        <f t="shared" si="57"/>
        <v>0</v>
      </c>
      <c r="H1232">
        <f t="shared" si="58"/>
        <v>0</v>
      </c>
    </row>
    <row r="1233" spans="1:8" x14ac:dyDescent="0.35">
      <c r="A1233" s="1">
        <v>39819</v>
      </c>
      <c r="B1233" t="s">
        <v>94</v>
      </c>
      <c r="C1233">
        <v>11</v>
      </c>
      <c r="D1233">
        <v>2.13</v>
      </c>
      <c r="E1233">
        <v>23.43</v>
      </c>
      <c r="F1233">
        <f t="shared" si="59"/>
        <v>16</v>
      </c>
      <c r="G1233">
        <f t="shared" si="57"/>
        <v>0</v>
      </c>
      <c r="H1233">
        <f t="shared" si="58"/>
        <v>0</v>
      </c>
    </row>
    <row r="1234" spans="1:8" x14ac:dyDescent="0.35">
      <c r="A1234" s="1">
        <v>40333</v>
      </c>
      <c r="B1234" t="s">
        <v>94</v>
      </c>
      <c r="C1234">
        <v>5</v>
      </c>
      <c r="D1234">
        <v>2.1</v>
      </c>
      <c r="E1234">
        <v>10.5</v>
      </c>
      <c r="F1234">
        <f t="shared" si="59"/>
        <v>21</v>
      </c>
      <c r="G1234">
        <f t="shared" si="57"/>
        <v>0</v>
      </c>
      <c r="H1234">
        <f t="shared" si="58"/>
        <v>0</v>
      </c>
    </row>
    <row r="1235" spans="1:8" x14ac:dyDescent="0.35">
      <c r="A1235" s="1">
        <v>40906</v>
      </c>
      <c r="B1235" t="s">
        <v>94</v>
      </c>
      <c r="C1235">
        <v>16</v>
      </c>
      <c r="D1235">
        <v>2.2000000000000002</v>
      </c>
      <c r="E1235">
        <v>35.200000000000003</v>
      </c>
      <c r="F1235">
        <f t="shared" si="59"/>
        <v>37</v>
      </c>
      <c r="G1235">
        <f t="shared" si="57"/>
        <v>0</v>
      </c>
      <c r="H1235">
        <f t="shared" si="58"/>
        <v>0</v>
      </c>
    </row>
    <row r="1236" spans="1:8" x14ac:dyDescent="0.35">
      <c r="A1236" s="1">
        <v>39062</v>
      </c>
      <c r="B1236" t="s">
        <v>136</v>
      </c>
      <c r="C1236">
        <v>13</v>
      </c>
      <c r="D1236">
        <v>2.0499999999999998</v>
      </c>
      <c r="E1236">
        <v>26.65</v>
      </c>
      <c r="F1236">
        <f t="shared" si="59"/>
        <v>13</v>
      </c>
      <c r="G1236">
        <f t="shared" si="57"/>
        <v>0</v>
      </c>
      <c r="H1236">
        <f t="shared" si="58"/>
        <v>0</v>
      </c>
    </row>
    <row r="1237" spans="1:8" x14ac:dyDescent="0.35">
      <c r="A1237" s="1">
        <v>39603</v>
      </c>
      <c r="B1237" t="s">
        <v>136</v>
      </c>
      <c r="C1237">
        <v>3</v>
      </c>
      <c r="D1237">
        <v>2.15</v>
      </c>
      <c r="E1237">
        <v>6.4499999999999993</v>
      </c>
      <c r="F1237">
        <f t="shared" si="59"/>
        <v>16</v>
      </c>
      <c r="G1237">
        <f t="shared" si="57"/>
        <v>0</v>
      </c>
      <c r="H1237">
        <f t="shared" si="58"/>
        <v>0</v>
      </c>
    </row>
    <row r="1238" spans="1:8" x14ac:dyDescent="0.35">
      <c r="A1238" s="1">
        <v>38862</v>
      </c>
      <c r="B1238" t="s">
        <v>112</v>
      </c>
      <c r="C1238">
        <v>2</v>
      </c>
      <c r="D1238">
        <v>2.0499999999999998</v>
      </c>
      <c r="E1238">
        <v>4.0999999999999996</v>
      </c>
      <c r="F1238">
        <f t="shared" si="59"/>
        <v>2</v>
      </c>
      <c r="G1238">
        <f t="shared" si="57"/>
        <v>0</v>
      </c>
      <c r="H1238">
        <f t="shared" si="58"/>
        <v>0</v>
      </c>
    </row>
    <row r="1239" spans="1:8" x14ac:dyDescent="0.35">
      <c r="A1239" s="1">
        <v>40768</v>
      </c>
      <c r="B1239" t="s">
        <v>112</v>
      </c>
      <c r="C1239">
        <v>7</v>
      </c>
      <c r="D1239">
        <v>2.2000000000000002</v>
      </c>
      <c r="E1239">
        <v>15.400000000000002</v>
      </c>
      <c r="F1239">
        <f t="shared" si="59"/>
        <v>9</v>
      </c>
      <c r="G1239">
        <f t="shared" si="57"/>
        <v>0</v>
      </c>
      <c r="H1239">
        <f t="shared" si="58"/>
        <v>0</v>
      </c>
    </row>
    <row r="1240" spans="1:8" x14ac:dyDescent="0.35">
      <c r="A1240" s="1">
        <v>41585</v>
      </c>
      <c r="B1240" t="s">
        <v>112</v>
      </c>
      <c r="C1240">
        <v>8</v>
      </c>
      <c r="D1240">
        <v>2.2200000000000002</v>
      </c>
      <c r="E1240">
        <v>17.760000000000002</v>
      </c>
      <c r="F1240">
        <f t="shared" si="59"/>
        <v>17</v>
      </c>
      <c r="G1240">
        <f t="shared" si="57"/>
        <v>0</v>
      </c>
      <c r="H1240">
        <f t="shared" si="58"/>
        <v>0</v>
      </c>
    </row>
    <row r="1241" spans="1:8" x14ac:dyDescent="0.35">
      <c r="A1241" s="1">
        <v>41893</v>
      </c>
      <c r="B1241" t="s">
        <v>112</v>
      </c>
      <c r="C1241">
        <v>1</v>
      </c>
      <c r="D1241">
        <v>2.23</v>
      </c>
      <c r="E1241">
        <v>2.23</v>
      </c>
      <c r="F1241">
        <f t="shared" si="59"/>
        <v>18</v>
      </c>
      <c r="G1241">
        <f t="shared" si="57"/>
        <v>0</v>
      </c>
      <c r="H1241">
        <f t="shared" si="58"/>
        <v>0</v>
      </c>
    </row>
    <row r="1242" spans="1:8" x14ac:dyDescent="0.35">
      <c r="A1242" s="1">
        <v>40172</v>
      </c>
      <c r="B1242" t="s">
        <v>205</v>
      </c>
      <c r="C1242">
        <v>17</v>
      </c>
      <c r="D1242">
        <v>2.13</v>
      </c>
      <c r="E1242">
        <v>36.21</v>
      </c>
      <c r="F1242">
        <f t="shared" si="59"/>
        <v>17</v>
      </c>
      <c r="G1242">
        <f t="shared" si="57"/>
        <v>0</v>
      </c>
      <c r="H1242">
        <f t="shared" si="58"/>
        <v>0</v>
      </c>
    </row>
    <row r="1243" spans="1:8" x14ac:dyDescent="0.35">
      <c r="A1243" s="1">
        <v>40242</v>
      </c>
      <c r="B1243" t="s">
        <v>205</v>
      </c>
      <c r="C1243">
        <v>20</v>
      </c>
      <c r="D1243">
        <v>2.1</v>
      </c>
      <c r="E1243">
        <v>42</v>
      </c>
      <c r="F1243">
        <f t="shared" si="59"/>
        <v>37</v>
      </c>
      <c r="G1243">
        <f t="shared" si="57"/>
        <v>0</v>
      </c>
      <c r="H1243">
        <f t="shared" si="58"/>
        <v>0</v>
      </c>
    </row>
    <row r="1244" spans="1:8" x14ac:dyDescent="0.35">
      <c r="A1244" s="1">
        <v>39054</v>
      </c>
      <c r="B1244" t="s">
        <v>131</v>
      </c>
      <c r="C1244">
        <v>7</v>
      </c>
      <c r="D1244">
        <v>2.0499999999999998</v>
      </c>
      <c r="E1244">
        <v>14.349999999999998</v>
      </c>
      <c r="F1244">
        <f t="shared" si="59"/>
        <v>7</v>
      </c>
      <c r="G1244">
        <f t="shared" si="57"/>
        <v>0</v>
      </c>
      <c r="H1244">
        <f t="shared" si="58"/>
        <v>0</v>
      </c>
    </row>
    <row r="1245" spans="1:8" x14ac:dyDescent="0.35">
      <c r="A1245" s="1">
        <v>40352</v>
      </c>
      <c r="B1245" t="s">
        <v>131</v>
      </c>
      <c r="C1245">
        <v>9</v>
      </c>
      <c r="D1245">
        <v>2.1</v>
      </c>
      <c r="E1245">
        <v>18.900000000000002</v>
      </c>
      <c r="F1245">
        <f t="shared" si="59"/>
        <v>16</v>
      </c>
      <c r="G1245">
        <f t="shared" si="57"/>
        <v>0</v>
      </c>
      <c r="H1245">
        <f t="shared" si="58"/>
        <v>0</v>
      </c>
    </row>
    <row r="1246" spans="1:8" x14ac:dyDescent="0.35">
      <c r="A1246" s="1">
        <v>39361</v>
      </c>
      <c r="B1246" t="s">
        <v>151</v>
      </c>
      <c r="C1246">
        <v>4</v>
      </c>
      <c r="D1246">
        <v>2.09</v>
      </c>
      <c r="E1246">
        <v>8.36</v>
      </c>
      <c r="F1246">
        <f t="shared" si="59"/>
        <v>4</v>
      </c>
      <c r="G1246">
        <f t="shared" si="57"/>
        <v>0</v>
      </c>
      <c r="H1246">
        <f t="shared" si="58"/>
        <v>0</v>
      </c>
    </row>
    <row r="1247" spans="1:8" x14ac:dyDescent="0.35">
      <c r="A1247" s="1">
        <v>40665</v>
      </c>
      <c r="B1247" t="s">
        <v>151</v>
      </c>
      <c r="C1247">
        <v>15</v>
      </c>
      <c r="D1247">
        <v>2.2000000000000002</v>
      </c>
      <c r="E1247">
        <v>33</v>
      </c>
      <c r="F1247">
        <f t="shared" si="59"/>
        <v>19</v>
      </c>
      <c r="G1247">
        <f t="shared" si="57"/>
        <v>0</v>
      </c>
      <c r="H1247">
        <f t="shared" si="58"/>
        <v>0</v>
      </c>
    </row>
    <row r="1248" spans="1:8" x14ac:dyDescent="0.35">
      <c r="A1248" s="1">
        <v>40961</v>
      </c>
      <c r="B1248" t="s">
        <v>151</v>
      </c>
      <c r="C1248">
        <v>19</v>
      </c>
      <c r="D1248">
        <v>2.25</v>
      </c>
      <c r="E1248">
        <v>42.75</v>
      </c>
      <c r="F1248">
        <f t="shared" si="59"/>
        <v>38</v>
      </c>
      <c r="G1248">
        <f t="shared" si="57"/>
        <v>0</v>
      </c>
      <c r="H1248">
        <f t="shared" si="58"/>
        <v>0</v>
      </c>
    </row>
    <row r="1249" spans="1:8" x14ac:dyDescent="0.35">
      <c r="A1249" s="1">
        <v>40998</v>
      </c>
      <c r="B1249" t="s">
        <v>151</v>
      </c>
      <c r="C1249">
        <v>14</v>
      </c>
      <c r="D1249">
        <v>2.25</v>
      </c>
      <c r="E1249">
        <v>31.5</v>
      </c>
      <c r="F1249">
        <f t="shared" si="59"/>
        <v>52</v>
      </c>
      <c r="G1249">
        <f t="shared" si="57"/>
        <v>0</v>
      </c>
      <c r="H1249">
        <f t="shared" si="58"/>
        <v>0</v>
      </c>
    </row>
    <row r="1250" spans="1:8" x14ac:dyDescent="0.35">
      <c r="A1250" s="1">
        <v>41033</v>
      </c>
      <c r="B1250" t="s">
        <v>151</v>
      </c>
      <c r="C1250">
        <v>15</v>
      </c>
      <c r="D1250">
        <v>2.25</v>
      </c>
      <c r="E1250">
        <v>33.75</v>
      </c>
      <c r="F1250">
        <f t="shared" si="59"/>
        <v>67</v>
      </c>
      <c r="G1250">
        <f t="shared" si="57"/>
        <v>0</v>
      </c>
      <c r="H1250">
        <f t="shared" si="58"/>
        <v>0</v>
      </c>
    </row>
    <row r="1251" spans="1:8" x14ac:dyDescent="0.35">
      <c r="A1251" s="1">
        <v>38503</v>
      </c>
      <c r="B1251" t="s">
        <v>51</v>
      </c>
      <c r="C1251">
        <v>3</v>
      </c>
      <c r="D1251">
        <v>2</v>
      </c>
      <c r="E1251">
        <v>6</v>
      </c>
      <c r="F1251">
        <f t="shared" si="59"/>
        <v>3</v>
      </c>
      <c r="G1251">
        <f t="shared" si="57"/>
        <v>0</v>
      </c>
      <c r="H1251">
        <f t="shared" si="58"/>
        <v>0</v>
      </c>
    </row>
    <row r="1252" spans="1:8" x14ac:dyDescent="0.35">
      <c r="A1252" s="1">
        <v>41142</v>
      </c>
      <c r="B1252" t="s">
        <v>51</v>
      </c>
      <c r="C1252">
        <v>11</v>
      </c>
      <c r="D1252">
        <v>2.25</v>
      </c>
      <c r="E1252">
        <v>24.75</v>
      </c>
      <c r="F1252">
        <f t="shared" si="59"/>
        <v>14</v>
      </c>
      <c r="G1252">
        <f t="shared" si="57"/>
        <v>0</v>
      </c>
      <c r="H1252">
        <f t="shared" si="58"/>
        <v>0</v>
      </c>
    </row>
    <row r="1253" spans="1:8" x14ac:dyDescent="0.35">
      <c r="A1253" s="1">
        <v>41273</v>
      </c>
      <c r="B1253" t="s">
        <v>51</v>
      </c>
      <c r="C1253">
        <v>9</v>
      </c>
      <c r="D1253">
        <v>2.25</v>
      </c>
      <c r="E1253">
        <v>20.25</v>
      </c>
      <c r="F1253">
        <f t="shared" si="59"/>
        <v>23</v>
      </c>
      <c r="G1253">
        <f t="shared" si="57"/>
        <v>0</v>
      </c>
      <c r="H1253">
        <f t="shared" si="58"/>
        <v>0</v>
      </c>
    </row>
    <row r="1254" spans="1:8" x14ac:dyDescent="0.35">
      <c r="A1254" s="1">
        <v>41615</v>
      </c>
      <c r="B1254" t="s">
        <v>51</v>
      </c>
      <c r="C1254">
        <v>3</v>
      </c>
      <c r="D1254">
        <v>2.2200000000000002</v>
      </c>
      <c r="E1254">
        <v>6.66</v>
      </c>
      <c r="F1254">
        <f t="shared" si="59"/>
        <v>26</v>
      </c>
      <c r="G1254">
        <f t="shared" si="57"/>
        <v>0</v>
      </c>
      <c r="H1254">
        <f t="shared" si="58"/>
        <v>0</v>
      </c>
    </row>
    <row r="1255" spans="1:8" x14ac:dyDescent="0.35">
      <c r="A1255" s="1">
        <v>38365</v>
      </c>
      <c r="B1255" t="s">
        <v>7</v>
      </c>
      <c r="C1255">
        <v>436</v>
      </c>
      <c r="D1255">
        <v>2</v>
      </c>
      <c r="E1255">
        <v>872</v>
      </c>
      <c r="F1255">
        <f t="shared" si="59"/>
        <v>436</v>
      </c>
      <c r="G1255">
        <f t="shared" si="57"/>
        <v>0.05</v>
      </c>
      <c r="H1255">
        <f t="shared" si="58"/>
        <v>21.8</v>
      </c>
    </row>
    <row r="1256" spans="1:8" x14ac:dyDescent="0.35">
      <c r="A1256" s="1">
        <v>38410</v>
      </c>
      <c r="B1256" t="s">
        <v>7</v>
      </c>
      <c r="C1256">
        <v>336</v>
      </c>
      <c r="D1256">
        <v>2</v>
      </c>
      <c r="E1256">
        <v>672</v>
      </c>
      <c r="F1256">
        <f t="shared" si="59"/>
        <v>772</v>
      </c>
      <c r="G1256">
        <f t="shared" si="57"/>
        <v>0.05</v>
      </c>
      <c r="H1256">
        <f t="shared" si="58"/>
        <v>16.8</v>
      </c>
    </row>
    <row r="1257" spans="1:8" x14ac:dyDescent="0.35">
      <c r="A1257" s="1">
        <v>38423</v>
      </c>
      <c r="B1257" t="s">
        <v>7</v>
      </c>
      <c r="C1257">
        <v>331</v>
      </c>
      <c r="D1257">
        <v>2</v>
      </c>
      <c r="E1257">
        <v>662</v>
      </c>
      <c r="F1257">
        <f t="shared" si="59"/>
        <v>1103</v>
      </c>
      <c r="G1257">
        <f t="shared" si="57"/>
        <v>0.1</v>
      </c>
      <c r="H1257">
        <f t="shared" si="58"/>
        <v>33.1</v>
      </c>
    </row>
    <row r="1258" spans="1:8" x14ac:dyDescent="0.35">
      <c r="A1258" s="1">
        <v>38518</v>
      </c>
      <c r="B1258" t="s">
        <v>7</v>
      </c>
      <c r="C1258">
        <v>453</v>
      </c>
      <c r="D1258">
        <v>2</v>
      </c>
      <c r="E1258">
        <v>906</v>
      </c>
      <c r="F1258">
        <f t="shared" si="59"/>
        <v>1556</v>
      </c>
      <c r="G1258">
        <f t="shared" si="57"/>
        <v>0.1</v>
      </c>
      <c r="H1258">
        <f t="shared" si="58"/>
        <v>45.300000000000004</v>
      </c>
    </row>
    <row r="1259" spans="1:8" x14ac:dyDescent="0.35">
      <c r="A1259" s="1">
        <v>38602</v>
      </c>
      <c r="B1259" t="s">
        <v>7</v>
      </c>
      <c r="C1259">
        <v>368</v>
      </c>
      <c r="D1259">
        <v>2</v>
      </c>
      <c r="E1259">
        <v>736</v>
      </c>
      <c r="F1259">
        <f t="shared" si="59"/>
        <v>1924</v>
      </c>
      <c r="G1259">
        <f t="shared" si="57"/>
        <v>0.1</v>
      </c>
      <c r="H1259">
        <f t="shared" si="58"/>
        <v>36.800000000000004</v>
      </c>
    </row>
    <row r="1260" spans="1:8" x14ac:dyDescent="0.35">
      <c r="A1260" s="1">
        <v>38629</v>
      </c>
      <c r="B1260" t="s">
        <v>7</v>
      </c>
      <c r="C1260">
        <v>173</v>
      </c>
      <c r="D1260">
        <v>2</v>
      </c>
      <c r="E1260">
        <v>346</v>
      </c>
      <c r="F1260">
        <f t="shared" si="59"/>
        <v>2097</v>
      </c>
      <c r="G1260">
        <f t="shared" si="57"/>
        <v>0.1</v>
      </c>
      <c r="H1260">
        <f t="shared" si="58"/>
        <v>17.3</v>
      </c>
    </row>
    <row r="1261" spans="1:8" x14ac:dyDescent="0.35">
      <c r="A1261" s="1">
        <v>38676</v>
      </c>
      <c r="B1261" t="s">
        <v>7</v>
      </c>
      <c r="C1261">
        <v>177</v>
      </c>
      <c r="D1261">
        <v>2</v>
      </c>
      <c r="E1261">
        <v>354</v>
      </c>
      <c r="F1261">
        <f t="shared" si="59"/>
        <v>2274</v>
      </c>
      <c r="G1261">
        <f t="shared" si="57"/>
        <v>0.1</v>
      </c>
      <c r="H1261">
        <f t="shared" si="58"/>
        <v>17.7</v>
      </c>
    </row>
    <row r="1262" spans="1:8" x14ac:dyDescent="0.35">
      <c r="A1262" s="1">
        <v>38924</v>
      </c>
      <c r="B1262" t="s">
        <v>7</v>
      </c>
      <c r="C1262">
        <v>121</v>
      </c>
      <c r="D1262">
        <v>2.0499999999999998</v>
      </c>
      <c r="E1262">
        <v>248.04999999999998</v>
      </c>
      <c r="F1262">
        <f t="shared" si="59"/>
        <v>2395</v>
      </c>
      <c r="G1262">
        <f t="shared" si="57"/>
        <v>0.1</v>
      </c>
      <c r="H1262">
        <f t="shared" si="58"/>
        <v>12.100000000000001</v>
      </c>
    </row>
    <row r="1263" spans="1:8" x14ac:dyDescent="0.35">
      <c r="A1263" s="1">
        <v>39132</v>
      </c>
      <c r="B1263" t="s">
        <v>7</v>
      </c>
      <c r="C1263">
        <v>500</v>
      </c>
      <c r="D1263">
        <v>2.09</v>
      </c>
      <c r="E1263">
        <v>1045</v>
      </c>
      <c r="F1263">
        <f t="shared" si="59"/>
        <v>2895</v>
      </c>
      <c r="G1263">
        <f t="shared" si="57"/>
        <v>0.1</v>
      </c>
      <c r="H1263">
        <f t="shared" si="58"/>
        <v>50</v>
      </c>
    </row>
    <row r="1264" spans="1:8" x14ac:dyDescent="0.35">
      <c r="A1264" s="1">
        <v>39167</v>
      </c>
      <c r="B1264" t="s">
        <v>7</v>
      </c>
      <c r="C1264">
        <v>396</v>
      </c>
      <c r="D1264">
        <v>2.09</v>
      </c>
      <c r="E1264">
        <v>827.64</v>
      </c>
      <c r="F1264">
        <f t="shared" si="59"/>
        <v>3291</v>
      </c>
      <c r="G1264">
        <f t="shared" si="57"/>
        <v>0.1</v>
      </c>
      <c r="H1264">
        <f t="shared" si="58"/>
        <v>39.6</v>
      </c>
    </row>
    <row r="1265" spans="1:8" x14ac:dyDescent="0.35">
      <c r="A1265" s="1">
        <v>39177</v>
      </c>
      <c r="B1265" t="s">
        <v>7</v>
      </c>
      <c r="C1265">
        <v>464</v>
      </c>
      <c r="D1265">
        <v>2.09</v>
      </c>
      <c r="E1265">
        <v>969.76</v>
      </c>
      <c r="F1265">
        <f t="shared" si="59"/>
        <v>3755</v>
      </c>
      <c r="G1265">
        <f t="shared" si="57"/>
        <v>0.1</v>
      </c>
      <c r="H1265">
        <f t="shared" si="58"/>
        <v>46.400000000000006</v>
      </c>
    </row>
    <row r="1266" spans="1:8" x14ac:dyDescent="0.35">
      <c r="A1266" s="1">
        <v>39270</v>
      </c>
      <c r="B1266" t="s">
        <v>7</v>
      </c>
      <c r="C1266">
        <v>354</v>
      </c>
      <c r="D1266">
        <v>2.09</v>
      </c>
      <c r="E1266">
        <v>739.8599999999999</v>
      </c>
      <c r="F1266">
        <f t="shared" si="59"/>
        <v>4109</v>
      </c>
      <c r="G1266">
        <f t="shared" si="57"/>
        <v>0.1</v>
      </c>
      <c r="H1266">
        <f t="shared" si="58"/>
        <v>35.4</v>
      </c>
    </row>
    <row r="1267" spans="1:8" x14ac:dyDescent="0.35">
      <c r="A1267" s="1">
        <v>39371</v>
      </c>
      <c r="B1267" t="s">
        <v>7</v>
      </c>
      <c r="C1267">
        <v>131</v>
      </c>
      <c r="D1267">
        <v>2.09</v>
      </c>
      <c r="E1267">
        <v>273.78999999999996</v>
      </c>
      <c r="F1267">
        <f t="shared" si="59"/>
        <v>4240</v>
      </c>
      <c r="G1267">
        <f t="shared" si="57"/>
        <v>0.1</v>
      </c>
      <c r="H1267">
        <f t="shared" si="58"/>
        <v>13.100000000000001</v>
      </c>
    </row>
    <row r="1268" spans="1:8" x14ac:dyDescent="0.35">
      <c r="A1268" s="1">
        <v>39485</v>
      </c>
      <c r="B1268" t="s">
        <v>7</v>
      </c>
      <c r="C1268">
        <v>211</v>
      </c>
      <c r="D1268">
        <v>2.15</v>
      </c>
      <c r="E1268">
        <v>453.65</v>
      </c>
      <c r="F1268">
        <f t="shared" si="59"/>
        <v>4451</v>
      </c>
      <c r="G1268">
        <f t="shared" si="57"/>
        <v>0.1</v>
      </c>
      <c r="H1268">
        <f t="shared" si="58"/>
        <v>21.1</v>
      </c>
    </row>
    <row r="1269" spans="1:8" x14ac:dyDescent="0.35">
      <c r="A1269" s="1">
        <v>39561</v>
      </c>
      <c r="B1269" t="s">
        <v>7</v>
      </c>
      <c r="C1269">
        <v>428</v>
      </c>
      <c r="D1269">
        <v>2.15</v>
      </c>
      <c r="E1269">
        <v>920.19999999999993</v>
      </c>
      <c r="F1269">
        <f t="shared" si="59"/>
        <v>4879</v>
      </c>
      <c r="G1269">
        <f t="shared" si="57"/>
        <v>0.1</v>
      </c>
      <c r="H1269">
        <f t="shared" si="58"/>
        <v>42.800000000000004</v>
      </c>
    </row>
    <row r="1270" spans="1:8" x14ac:dyDescent="0.35">
      <c r="A1270" s="1">
        <v>39729</v>
      </c>
      <c r="B1270" t="s">
        <v>7</v>
      </c>
      <c r="C1270">
        <v>378</v>
      </c>
      <c r="D1270">
        <v>2.15</v>
      </c>
      <c r="E1270">
        <v>812.69999999999993</v>
      </c>
      <c r="F1270">
        <f t="shared" si="59"/>
        <v>5257</v>
      </c>
      <c r="G1270">
        <f t="shared" si="57"/>
        <v>0.1</v>
      </c>
      <c r="H1270">
        <f t="shared" si="58"/>
        <v>37.800000000000004</v>
      </c>
    </row>
    <row r="1271" spans="1:8" x14ac:dyDescent="0.35">
      <c r="A1271" s="1">
        <v>39794</v>
      </c>
      <c r="B1271" t="s">
        <v>7</v>
      </c>
      <c r="C1271">
        <v>363</v>
      </c>
      <c r="D1271">
        <v>2.15</v>
      </c>
      <c r="E1271">
        <v>780.44999999999993</v>
      </c>
      <c r="F1271">
        <f t="shared" si="59"/>
        <v>5620</v>
      </c>
      <c r="G1271">
        <f t="shared" si="57"/>
        <v>0.1</v>
      </c>
      <c r="H1271">
        <f t="shared" si="58"/>
        <v>36.300000000000004</v>
      </c>
    </row>
    <row r="1272" spans="1:8" x14ac:dyDescent="0.35">
      <c r="A1272" s="1">
        <v>39797</v>
      </c>
      <c r="B1272" t="s">
        <v>7</v>
      </c>
      <c r="C1272">
        <v>491</v>
      </c>
      <c r="D1272">
        <v>2.15</v>
      </c>
      <c r="E1272">
        <v>1055.6499999999999</v>
      </c>
      <c r="F1272">
        <f t="shared" si="59"/>
        <v>6111</v>
      </c>
      <c r="G1272">
        <f t="shared" si="57"/>
        <v>0.1</v>
      </c>
      <c r="H1272">
        <f t="shared" si="58"/>
        <v>49.1</v>
      </c>
    </row>
    <row r="1273" spans="1:8" x14ac:dyDescent="0.35">
      <c r="A1273" s="1">
        <v>39855</v>
      </c>
      <c r="B1273" t="s">
        <v>7</v>
      </c>
      <c r="C1273">
        <v>445</v>
      </c>
      <c r="D1273">
        <v>2.13</v>
      </c>
      <c r="E1273">
        <v>947.84999999999991</v>
      </c>
      <c r="F1273">
        <f t="shared" si="59"/>
        <v>6556</v>
      </c>
      <c r="G1273">
        <f t="shared" si="57"/>
        <v>0.1</v>
      </c>
      <c r="H1273">
        <f t="shared" si="58"/>
        <v>44.5</v>
      </c>
    </row>
    <row r="1274" spans="1:8" x14ac:dyDescent="0.35">
      <c r="A1274" s="1">
        <v>39862</v>
      </c>
      <c r="B1274" t="s">
        <v>7</v>
      </c>
      <c r="C1274">
        <v>290</v>
      </c>
      <c r="D1274">
        <v>2.13</v>
      </c>
      <c r="E1274">
        <v>617.69999999999993</v>
      </c>
      <c r="F1274">
        <f t="shared" si="59"/>
        <v>6846</v>
      </c>
      <c r="G1274">
        <f t="shared" si="57"/>
        <v>0.1</v>
      </c>
      <c r="H1274">
        <f t="shared" si="58"/>
        <v>29</v>
      </c>
    </row>
    <row r="1275" spans="1:8" x14ac:dyDescent="0.35">
      <c r="A1275" s="1">
        <v>39933</v>
      </c>
      <c r="B1275" t="s">
        <v>7</v>
      </c>
      <c r="C1275">
        <v>110</v>
      </c>
      <c r="D1275">
        <v>2.13</v>
      </c>
      <c r="E1275">
        <v>234.29999999999998</v>
      </c>
      <c r="F1275">
        <f t="shared" si="59"/>
        <v>6956</v>
      </c>
      <c r="G1275">
        <f t="shared" si="57"/>
        <v>0.1</v>
      </c>
      <c r="H1275">
        <f t="shared" si="58"/>
        <v>11</v>
      </c>
    </row>
    <row r="1276" spans="1:8" x14ac:dyDescent="0.35">
      <c r="A1276" s="1">
        <v>40000</v>
      </c>
      <c r="B1276" t="s">
        <v>7</v>
      </c>
      <c r="C1276">
        <v>191</v>
      </c>
      <c r="D1276">
        <v>2.13</v>
      </c>
      <c r="E1276">
        <v>406.83</v>
      </c>
      <c r="F1276">
        <f t="shared" si="59"/>
        <v>7147</v>
      </c>
      <c r="G1276">
        <f t="shared" si="57"/>
        <v>0.1</v>
      </c>
      <c r="H1276">
        <f t="shared" si="58"/>
        <v>19.100000000000001</v>
      </c>
    </row>
    <row r="1277" spans="1:8" x14ac:dyDescent="0.35">
      <c r="A1277" s="1">
        <v>40122</v>
      </c>
      <c r="B1277" t="s">
        <v>7</v>
      </c>
      <c r="C1277">
        <v>426</v>
      </c>
      <c r="D1277">
        <v>2.13</v>
      </c>
      <c r="E1277">
        <v>907.38</v>
      </c>
      <c r="F1277">
        <f t="shared" si="59"/>
        <v>7573</v>
      </c>
      <c r="G1277">
        <f t="shared" si="57"/>
        <v>0.1</v>
      </c>
      <c r="H1277">
        <f t="shared" si="58"/>
        <v>42.6</v>
      </c>
    </row>
    <row r="1278" spans="1:8" x14ac:dyDescent="0.35">
      <c r="A1278" s="1">
        <v>40126</v>
      </c>
      <c r="B1278" t="s">
        <v>7</v>
      </c>
      <c r="C1278">
        <v>133</v>
      </c>
      <c r="D1278">
        <v>2.13</v>
      </c>
      <c r="E1278">
        <v>283.28999999999996</v>
      </c>
      <c r="F1278">
        <f t="shared" si="59"/>
        <v>7706</v>
      </c>
      <c r="G1278">
        <f t="shared" si="57"/>
        <v>0.1</v>
      </c>
      <c r="H1278">
        <f t="shared" si="58"/>
        <v>13.3</v>
      </c>
    </row>
    <row r="1279" spans="1:8" x14ac:dyDescent="0.35">
      <c r="A1279" s="1">
        <v>40562</v>
      </c>
      <c r="B1279" t="s">
        <v>7</v>
      </c>
      <c r="C1279">
        <v>371</v>
      </c>
      <c r="D1279">
        <v>2.2000000000000002</v>
      </c>
      <c r="E1279">
        <v>816.2</v>
      </c>
      <c r="F1279">
        <f t="shared" si="59"/>
        <v>8077</v>
      </c>
      <c r="G1279">
        <f t="shared" si="57"/>
        <v>0.1</v>
      </c>
      <c r="H1279">
        <f t="shared" si="58"/>
        <v>37.1</v>
      </c>
    </row>
    <row r="1280" spans="1:8" x14ac:dyDescent="0.35">
      <c r="A1280" s="1">
        <v>40817</v>
      </c>
      <c r="B1280" t="s">
        <v>7</v>
      </c>
      <c r="C1280">
        <v>176</v>
      </c>
      <c r="D1280">
        <v>2.2000000000000002</v>
      </c>
      <c r="E1280">
        <v>387.20000000000005</v>
      </c>
      <c r="F1280">
        <f t="shared" si="59"/>
        <v>8253</v>
      </c>
      <c r="G1280">
        <f t="shared" si="57"/>
        <v>0.1</v>
      </c>
      <c r="H1280">
        <f t="shared" si="58"/>
        <v>17.600000000000001</v>
      </c>
    </row>
    <row r="1281" spans="1:8" x14ac:dyDescent="0.35">
      <c r="A1281" s="1">
        <v>40966</v>
      </c>
      <c r="B1281" t="s">
        <v>7</v>
      </c>
      <c r="C1281">
        <v>417</v>
      </c>
      <c r="D1281">
        <v>2.25</v>
      </c>
      <c r="E1281">
        <v>938.25</v>
      </c>
      <c r="F1281">
        <f t="shared" si="59"/>
        <v>8670</v>
      </c>
      <c r="G1281">
        <f t="shared" si="57"/>
        <v>0.1</v>
      </c>
      <c r="H1281">
        <f t="shared" si="58"/>
        <v>41.7</v>
      </c>
    </row>
    <row r="1282" spans="1:8" x14ac:dyDescent="0.35">
      <c r="A1282" s="1">
        <v>41036</v>
      </c>
      <c r="B1282" t="s">
        <v>7</v>
      </c>
      <c r="C1282">
        <v>136</v>
      </c>
      <c r="D1282">
        <v>2.25</v>
      </c>
      <c r="E1282">
        <v>306</v>
      </c>
      <c r="F1282">
        <f t="shared" si="59"/>
        <v>8806</v>
      </c>
      <c r="G1282">
        <f t="shared" si="57"/>
        <v>0.1</v>
      </c>
      <c r="H1282">
        <f t="shared" si="58"/>
        <v>13.600000000000001</v>
      </c>
    </row>
    <row r="1283" spans="1:8" x14ac:dyDescent="0.35">
      <c r="A1283" s="1">
        <v>41236</v>
      </c>
      <c r="B1283" t="s">
        <v>7</v>
      </c>
      <c r="C1283">
        <v>328</v>
      </c>
      <c r="D1283">
        <v>2.25</v>
      </c>
      <c r="E1283">
        <v>738</v>
      </c>
      <c r="F1283">
        <f t="shared" si="59"/>
        <v>9134</v>
      </c>
      <c r="G1283">
        <f t="shared" ref="G1283:G1346" si="60">IF(AND(F1283&gt;=100, F1283&lt;1000), 0.05, IF(AND(F1283&gt;= 1000, F1283&lt;10000), 0.1, IF(F1283&gt;= 10000, 0.2, 0)))</f>
        <v>0.1</v>
      </c>
      <c r="H1283">
        <f t="shared" ref="H1283:H1346" si="61">C1283*G1283</f>
        <v>32.800000000000004</v>
      </c>
    </row>
    <row r="1284" spans="1:8" x14ac:dyDescent="0.35">
      <c r="A1284" s="1">
        <v>41251</v>
      </c>
      <c r="B1284" t="s">
        <v>7</v>
      </c>
      <c r="C1284">
        <v>388</v>
      </c>
      <c r="D1284">
        <v>2.25</v>
      </c>
      <c r="E1284">
        <v>873</v>
      </c>
      <c r="F1284">
        <f t="shared" ref="F1284:F1347" si="62">IF(B1284=B1283, C1284+F1283, C1284)</f>
        <v>9522</v>
      </c>
      <c r="G1284">
        <f t="shared" si="60"/>
        <v>0.1</v>
      </c>
      <c r="H1284">
        <f t="shared" si="61"/>
        <v>38.800000000000004</v>
      </c>
    </row>
    <row r="1285" spans="1:8" x14ac:dyDescent="0.35">
      <c r="A1285" s="1">
        <v>41323</v>
      </c>
      <c r="B1285" t="s">
        <v>7</v>
      </c>
      <c r="C1285">
        <v>429</v>
      </c>
      <c r="D1285">
        <v>2.2200000000000002</v>
      </c>
      <c r="E1285">
        <v>952.38000000000011</v>
      </c>
      <c r="F1285">
        <f t="shared" si="62"/>
        <v>9951</v>
      </c>
      <c r="G1285">
        <f t="shared" si="60"/>
        <v>0.1</v>
      </c>
      <c r="H1285">
        <f t="shared" si="61"/>
        <v>42.900000000000006</v>
      </c>
    </row>
    <row r="1286" spans="1:8" x14ac:dyDescent="0.35">
      <c r="A1286" s="1">
        <v>41406</v>
      </c>
      <c r="B1286" t="s">
        <v>7</v>
      </c>
      <c r="C1286">
        <v>420</v>
      </c>
      <c r="D1286">
        <v>2.2200000000000002</v>
      </c>
      <c r="E1286">
        <v>932.40000000000009</v>
      </c>
      <c r="F1286">
        <f t="shared" si="62"/>
        <v>10371</v>
      </c>
      <c r="G1286">
        <f t="shared" si="60"/>
        <v>0.2</v>
      </c>
      <c r="H1286">
        <f t="shared" si="61"/>
        <v>84</v>
      </c>
    </row>
    <row r="1287" spans="1:8" x14ac:dyDescent="0.35">
      <c r="A1287" s="1">
        <v>41598</v>
      </c>
      <c r="B1287" t="s">
        <v>7</v>
      </c>
      <c r="C1287">
        <v>360</v>
      </c>
      <c r="D1287">
        <v>2.2200000000000002</v>
      </c>
      <c r="E1287">
        <v>799.2</v>
      </c>
      <c r="F1287">
        <f t="shared" si="62"/>
        <v>10731</v>
      </c>
      <c r="G1287">
        <f t="shared" si="60"/>
        <v>0.2</v>
      </c>
      <c r="H1287">
        <f t="shared" si="61"/>
        <v>72</v>
      </c>
    </row>
    <row r="1288" spans="1:8" x14ac:dyDescent="0.35">
      <c r="A1288" s="1">
        <v>41755</v>
      </c>
      <c r="B1288" t="s">
        <v>7</v>
      </c>
      <c r="C1288">
        <v>365</v>
      </c>
      <c r="D1288">
        <v>2.23</v>
      </c>
      <c r="E1288">
        <v>813.95</v>
      </c>
      <c r="F1288">
        <f t="shared" si="62"/>
        <v>11096</v>
      </c>
      <c r="G1288">
        <f t="shared" si="60"/>
        <v>0.2</v>
      </c>
      <c r="H1288">
        <f t="shared" si="61"/>
        <v>73</v>
      </c>
    </row>
    <row r="1289" spans="1:8" x14ac:dyDescent="0.35">
      <c r="A1289" s="1">
        <v>41911</v>
      </c>
      <c r="B1289" t="s">
        <v>7</v>
      </c>
      <c r="C1289">
        <v>306</v>
      </c>
      <c r="D1289">
        <v>2.23</v>
      </c>
      <c r="E1289">
        <v>682.38</v>
      </c>
      <c r="F1289">
        <f t="shared" si="62"/>
        <v>11402</v>
      </c>
      <c r="G1289">
        <f t="shared" si="60"/>
        <v>0.2</v>
      </c>
      <c r="H1289">
        <f t="shared" si="61"/>
        <v>61.2</v>
      </c>
    </row>
    <row r="1290" spans="1:8" x14ac:dyDescent="0.35">
      <c r="A1290" s="1">
        <v>38497</v>
      </c>
      <c r="B1290" t="s">
        <v>49</v>
      </c>
      <c r="C1290">
        <v>3</v>
      </c>
      <c r="D1290">
        <v>2</v>
      </c>
      <c r="E1290">
        <v>6</v>
      </c>
      <c r="F1290">
        <f t="shared" si="62"/>
        <v>3</v>
      </c>
      <c r="G1290">
        <f t="shared" si="60"/>
        <v>0</v>
      </c>
      <c r="H1290">
        <f t="shared" si="61"/>
        <v>0</v>
      </c>
    </row>
    <row r="1291" spans="1:8" x14ac:dyDescent="0.35">
      <c r="A1291" s="1">
        <v>39781</v>
      </c>
      <c r="B1291" t="s">
        <v>49</v>
      </c>
      <c r="C1291">
        <v>4</v>
      </c>
      <c r="D1291">
        <v>2.15</v>
      </c>
      <c r="E1291">
        <v>8.6</v>
      </c>
      <c r="F1291">
        <f t="shared" si="62"/>
        <v>7</v>
      </c>
      <c r="G1291">
        <f t="shared" si="60"/>
        <v>0</v>
      </c>
      <c r="H1291">
        <f t="shared" si="61"/>
        <v>0</v>
      </c>
    </row>
    <row r="1292" spans="1:8" x14ac:dyDescent="0.35">
      <c r="A1292" s="1">
        <v>39829</v>
      </c>
      <c r="B1292" t="s">
        <v>49</v>
      </c>
      <c r="C1292">
        <v>6</v>
      </c>
      <c r="D1292">
        <v>2.13</v>
      </c>
      <c r="E1292">
        <v>12.78</v>
      </c>
      <c r="F1292">
        <f t="shared" si="62"/>
        <v>13</v>
      </c>
      <c r="G1292">
        <f t="shared" si="60"/>
        <v>0</v>
      </c>
      <c r="H1292">
        <f t="shared" si="61"/>
        <v>0</v>
      </c>
    </row>
    <row r="1293" spans="1:8" x14ac:dyDescent="0.35">
      <c r="A1293" s="1">
        <v>41115</v>
      </c>
      <c r="B1293" t="s">
        <v>49</v>
      </c>
      <c r="C1293">
        <v>20</v>
      </c>
      <c r="D1293">
        <v>2.25</v>
      </c>
      <c r="E1293">
        <v>45</v>
      </c>
      <c r="F1293">
        <f t="shared" si="62"/>
        <v>33</v>
      </c>
      <c r="G1293">
        <f t="shared" si="60"/>
        <v>0</v>
      </c>
      <c r="H1293">
        <f t="shared" si="61"/>
        <v>0</v>
      </c>
    </row>
    <row r="1294" spans="1:8" x14ac:dyDescent="0.35">
      <c r="A1294" s="1">
        <v>41418</v>
      </c>
      <c r="B1294" t="s">
        <v>49</v>
      </c>
      <c r="C1294">
        <v>17</v>
      </c>
      <c r="D1294">
        <v>2.2200000000000002</v>
      </c>
      <c r="E1294">
        <v>37.74</v>
      </c>
      <c r="F1294">
        <f t="shared" si="62"/>
        <v>50</v>
      </c>
      <c r="G1294">
        <f t="shared" si="60"/>
        <v>0</v>
      </c>
      <c r="H1294">
        <f t="shared" si="61"/>
        <v>0</v>
      </c>
    </row>
    <row r="1295" spans="1:8" x14ac:dyDescent="0.35">
      <c r="A1295" s="1">
        <v>38479</v>
      </c>
      <c r="B1295" t="s">
        <v>46</v>
      </c>
      <c r="C1295">
        <v>13</v>
      </c>
      <c r="D1295">
        <v>2</v>
      </c>
      <c r="E1295">
        <v>26</v>
      </c>
      <c r="F1295">
        <f t="shared" si="62"/>
        <v>13</v>
      </c>
      <c r="G1295">
        <f t="shared" si="60"/>
        <v>0</v>
      </c>
      <c r="H1295">
        <f t="shared" si="61"/>
        <v>0</v>
      </c>
    </row>
    <row r="1296" spans="1:8" x14ac:dyDescent="0.35">
      <c r="A1296" s="1">
        <v>38559</v>
      </c>
      <c r="B1296" t="s">
        <v>46</v>
      </c>
      <c r="C1296">
        <v>13</v>
      </c>
      <c r="D1296">
        <v>2</v>
      </c>
      <c r="E1296">
        <v>26</v>
      </c>
      <c r="F1296">
        <f t="shared" si="62"/>
        <v>26</v>
      </c>
      <c r="G1296">
        <f t="shared" si="60"/>
        <v>0</v>
      </c>
      <c r="H1296">
        <f t="shared" si="61"/>
        <v>0</v>
      </c>
    </row>
    <row r="1297" spans="1:8" x14ac:dyDescent="0.35">
      <c r="A1297" s="1">
        <v>39682</v>
      </c>
      <c r="B1297" t="s">
        <v>46</v>
      </c>
      <c r="C1297">
        <v>14</v>
      </c>
      <c r="D1297">
        <v>2.15</v>
      </c>
      <c r="E1297">
        <v>30.099999999999998</v>
      </c>
      <c r="F1297">
        <f t="shared" si="62"/>
        <v>40</v>
      </c>
      <c r="G1297">
        <f t="shared" si="60"/>
        <v>0</v>
      </c>
      <c r="H1297">
        <f t="shared" si="61"/>
        <v>0</v>
      </c>
    </row>
    <row r="1298" spans="1:8" x14ac:dyDescent="0.35">
      <c r="A1298" s="1">
        <v>41560</v>
      </c>
      <c r="B1298" t="s">
        <v>46</v>
      </c>
      <c r="C1298">
        <v>2</v>
      </c>
      <c r="D1298">
        <v>2.2200000000000002</v>
      </c>
      <c r="E1298">
        <v>4.4400000000000004</v>
      </c>
      <c r="F1298">
        <f t="shared" si="62"/>
        <v>42</v>
      </c>
      <c r="G1298">
        <f t="shared" si="60"/>
        <v>0</v>
      </c>
      <c r="H1298">
        <f t="shared" si="61"/>
        <v>0</v>
      </c>
    </row>
    <row r="1299" spans="1:8" x14ac:dyDescent="0.35">
      <c r="A1299" s="1">
        <v>41615</v>
      </c>
      <c r="B1299" t="s">
        <v>46</v>
      </c>
      <c r="C1299">
        <v>16</v>
      </c>
      <c r="D1299">
        <v>2.2200000000000002</v>
      </c>
      <c r="E1299">
        <v>35.520000000000003</v>
      </c>
      <c r="F1299">
        <f t="shared" si="62"/>
        <v>58</v>
      </c>
      <c r="G1299">
        <f t="shared" si="60"/>
        <v>0</v>
      </c>
      <c r="H1299">
        <f t="shared" si="61"/>
        <v>0</v>
      </c>
    </row>
    <row r="1300" spans="1:8" x14ac:dyDescent="0.35">
      <c r="A1300" s="1">
        <v>38977</v>
      </c>
      <c r="B1300" t="s">
        <v>126</v>
      </c>
      <c r="C1300">
        <v>4</v>
      </c>
      <c r="D1300">
        <v>2.0499999999999998</v>
      </c>
      <c r="E1300">
        <v>8.1999999999999993</v>
      </c>
      <c r="F1300">
        <f t="shared" si="62"/>
        <v>4</v>
      </c>
      <c r="G1300">
        <f t="shared" si="60"/>
        <v>0</v>
      </c>
      <c r="H1300">
        <f t="shared" si="61"/>
        <v>0</v>
      </c>
    </row>
    <row r="1301" spans="1:8" x14ac:dyDescent="0.35">
      <c r="A1301" s="1">
        <v>39409</v>
      </c>
      <c r="B1301" t="s">
        <v>126</v>
      </c>
      <c r="C1301">
        <v>2</v>
      </c>
      <c r="D1301">
        <v>2.09</v>
      </c>
      <c r="E1301">
        <v>4.18</v>
      </c>
      <c r="F1301">
        <f t="shared" si="62"/>
        <v>6</v>
      </c>
      <c r="G1301">
        <f t="shared" si="60"/>
        <v>0</v>
      </c>
      <c r="H1301">
        <f t="shared" si="61"/>
        <v>0</v>
      </c>
    </row>
    <row r="1302" spans="1:8" x14ac:dyDescent="0.35">
      <c r="A1302" s="1">
        <v>39691</v>
      </c>
      <c r="B1302" t="s">
        <v>126</v>
      </c>
      <c r="C1302">
        <v>5</v>
      </c>
      <c r="D1302">
        <v>2.15</v>
      </c>
      <c r="E1302">
        <v>10.75</v>
      </c>
      <c r="F1302">
        <f t="shared" si="62"/>
        <v>11</v>
      </c>
      <c r="G1302">
        <f t="shared" si="60"/>
        <v>0</v>
      </c>
      <c r="H1302">
        <f t="shared" si="61"/>
        <v>0</v>
      </c>
    </row>
    <row r="1303" spans="1:8" x14ac:dyDescent="0.35">
      <c r="A1303" s="1">
        <v>41734</v>
      </c>
      <c r="B1303" t="s">
        <v>126</v>
      </c>
      <c r="C1303">
        <v>6</v>
      </c>
      <c r="D1303">
        <v>2.23</v>
      </c>
      <c r="E1303">
        <v>13.379999999999999</v>
      </c>
      <c r="F1303">
        <f t="shared" si="62"/>
        <v>17</v>
      </c>
      <c r="G1303">
        <f t="shared" si="60"/>
        <v>0</v>
      </c>
      <c r="H1303">
        <f t="shared" si="61"/>
        <v>0</v>
      </c>
    </row>
    <row r="1304" spans="1:8" x14ac:dyDescent="0.35">
      <c r="A1304" s="1">
        <v>41859</v>
      </c>
      <c r="B1304" t="s">
        <v>126</v>
      </c>
      <c r="C1304">
        <v>15</v>
      </c>
      <c r="D1304">
        <v>2.23</v>
      </c>
      <c r="E1304">
        <v>33.450000000000003</v>
      </c>
      <c r="F1304">
        <f t="shared" si="62"/>
        <v>32</v>
      </c>
      <c r="G1304">
        <f t="shared" si="60"/>
        <v>0</v>
      </c>
      <c r="H1304">
        <f t="shared" si="61"/>
        <v>0</v>
      </c>
    </row>
    <row r="1305" spans="1:8" x14ac:dyDescent="0.35">
      <c r="A1305" s="1">
        <v>40288</v>
      </c>
      <c r="B1305" t="s">
        <v>213</v>
      </c>
      <c r="C1305">
        <v>19</v>
      </c>
      <c r="D1305">
        <v>2.1</v>
      </c>
      <c r="E1305">
        <v>39.9</v>
      </c>
      <c r="F1305">
        <f t="shared" si="62"/>
        <v>19</v>
      </c>
      <c r="G1305">
        <f t="shared" si="60"/>
        <v>0</v>
      </c>
      <c r="H1305">
        <f t="shared" si="61"/>
        <v>0</v>
      </c>
    </row>
    <row r="1306" spans="1:8" x14ac:dyDescent="0.35">
      <c r="A1306" s="1">
        <v>41104</v>
      </c>
      <c r="B1306" t="s">
        <v>213</v>
      </c>
      <c r="C1306">
        <v>10</v>
      </c>
      <c r="D1306">
        <v>2.25</v>
      </c>
      <c r="E1306">
        <v>22.5</v>
      </c>
      <c r="F1306">
        <f t="shared" si="62"/>
        <v>29</v>
      </c>
      <c r="G1306">
        <f t="shared" si="60"/>
        <v>0</v>
      </c>
      <c r="H1306">
        <f t="shared" si="61"/>
        <v>0</v>
      </c>
    </row>
    <row r="1307" spans="1:8" x14ac:dyDescent="0.35">
      <c r="A1307" s="1">
        <v>38555</v>
      </c>
      <c r="B1307" t="s">
        <v>65</v>
      </c>
      <c r="C1307">
        <v>137</v>
      </c>
      <c r="D1307">
        <v>2</v>
      </c>
      <c r="E1307">
        <v>274</v>
      </c>
      <c r="F1307">
        <f t="shared" si="62"/>
        <v>137</v>
      </c>
      <c r="G1307">
        <f t="shared" si="60"/>
        <v>0.05</v>
      </c>
      <c r="H1307">
        <f t="shared" si="61"/>
        <v>6.8500000000000005</v>
      </c>
    </row>
    <row r="1308" spans="1:8" x14ac:dyDescent="0.35">
      <c r="A1308" s="1">
        <v>38672</v>
      </c>
      <c r="B1308" t="s">
        <v>65</v>
      </c>
      <c r="C1308">
        <v>115</v>
      </c>
      <c r="D1308">
        <v>2</v>
      </c>
      <c r="E1308">
        <v>230</v>
      </c>
      <c r="F1308">
        <f t="shared" si="62"/>
        <v>252</v>
      </c>
      <c r="G1308">
        <f t="shared" si="60"/>
        <v>0.05</v>
      </c>
      <c r="H1308">
        <f t="shared" si="61"/>
        <v>5.75</v>
      </c>
    </row>
    <row r="1309" spans="1:8" x14ac:dyDescent="0.35">
      <c r="A1309" s="1">
        <v>39722</v>
      </c>
      <c r="B1309" t="s">
        <v>65</v>
      </c>
      <c r="C1309">
        <v>154</v>
      </c>
      <c r="D1309">
        <v>2.15</v>
      </c>
      <c r="E1309">
        <v>331.09999999999997</v>
      </c>
      <c r="F1309">
        <f t="shared" si="62"/>
        <v>406</v>
      </c>
      <c r="G1309">
        <f t="shared" si="60"/>
        <v>0.05</v>
      </c>
      <c r="H1309">
        <f t="shared" si="61"/>
        <v>7.7</v>
      </c>
    </row>
    <row r="1310" spans="1:8" x14ac:dyDescent="0.35">
      <c r="A1310" s="1">
        <v>40439</v>
      </c>
      <c r="B1310" t="s">
        <v>65</v>
      </c>
      <c r="C1310">
        <v>194</v>
      </c>
      <c r="D1310">
        <v>2.1</v>
      </c>
      <c r="E1310">
        <v>407.40000000000003</v>
      </c>
      <c r="F1310">
        <f t="shared" si="62"/>
        <v>600</v>
      </c>
      <c r="G1310">
        <f t="shared" si="60"/>
        <v>0.05</v>
      </c>
      <c r="H1310">
        <f t="shared" si="61"/>
        <v>9.7000000000000011</v>
      </c>
    </row>
    <row r="1311" spans="1:8" x14ac:dyDescent="0.35">
      <c r="A1311" s="1">
        <v>40754</v>
      </c>
      <c r="B1311" t="s">
        <v>65</v>
      </c>
      <c r="C1311">
        <v>71</v>
      </c>
      <c r="D1311">
        <v>2.2000000000000002</v>
      </c>
      <c r="E1311">
        <v>156.20000000000002</v>
      </c>
      <c r="F1311">
        <f t="shared" si="62"/>
        <v>671</v>
      </c>
      <c r="G1311">
        <f t="shared" si="60"/>
        <v>0.05</v>
      </c>
      <c r="H1311">
        <f t="shared" si="61"/>
        <v>3.5500000000000003</v>
      </c>
    </row>
    <row r="1312" spans="1:8" x14ac:dyDescent="0.35">
      <c r="A1312" s="1">
        <v>40907</v>
      </c>
      <c r="B1312" t="s">
        <v>65</v>
      </c>
      <c r="C1312">
        <v>89</v>
      </c>
      <c r="D1312">
        <v>2.2000000000000002</v>
      </c>
      <c r="E1312">
        <v>195.8</v>
      </c>
      <c r="F1312">
        <f t="shared" si="62"/>
        <v>760</v>
      </c>
      <c r="G1312">
        <f t="shared" si="60"/>
        <v>0.05</v>
      </c>
      <c r="H1312">
        <f t="shared" si="61"/>
        <v>4.45</v>
      </c>
    </row>
    <row r="1313" spans="1:8" x14ac:dyDescent="0.35">
      <c r="A1313" s="1">
        <v>41392</v>
      </c>
      <c r="B1313" t="s">
        <v>65</v>
      </c>
      <c r="C1313">
        <v>179</v>
      </c>
      <c r="D1313">
        <v>2.2200000000000002</v>
      </c>
      <c r="E1313">
        <v>397.38000000000005</v>
      </c>
      <c r="F1313">
        <f t="shared" si="62"/>
        <v>939</v>
      </c>
      <c r="G1313">
        <f t="shared" si="60"/>
        <v>0.05</v>
      </c>
      <c r="H1313">
        <f t="shared" si="61"/>
        <v>8.9500000000000011</v>
      </c>
    </row>
    <row r="1314" spans="1:8" x14ac:dyDescent="0.35">
      <c r="A1314" s="1">
        <v>41825</v>
      </c>
      <c r="B1314" t="s">
        <v>65</v>
      </c>
      <c r="C1314">
        <v>63</v>
      </c>
      <c r="D1314">
        <v>2.23</v>
      </c>
      <c r="E1314">
        <v>140.49</v>
      </c>
      <c r="F1314">
        <f t="shared" si="62"/>
        <v>1002</v>
      </c>
      <c r="G1314">
        <f t="shared" si="60"/>
        <v>0.1</v>
      </c>
      <c r="H1314">
        <f t="shared" si="61"/>
        <v>6.3000000000000007</v>
      </c>
    </row>
    <row r="1315" spans="1:8" x14ac:dyDescent="0.35">
      <c r="A1315" s="1">
        <v>39691</v>
      </c>
      <c r="B1315" t="s">
        <v>176</v>
      </c>
      <c r="C1315">
        <v>4</v>
      </c>
      <c r="D1315">
        <v>2.15</v>
      </c>
      <c r="E1315">
        <v>8.6</v>
      </c>
      <c r="F1315">
        <f t="shared" si="62"/>
        <v>4</v>
      </c>
      <c r="G1315">
        <f t="shared" si="60"/>
        <v>0</v>
      </c>
      <c r="H1315">
        <f t="shared" si="61"/>
        <v>0</v>
      </c>
    </row>
    <row r="1316" spans="1:8" x14ac:dyDescent="0.35">
      <c r="A1316" s="1">
        <v>40035</v>
      </c>
      <c r="B1316" t="s">
        <v>176</v>
      </c>
      <c r="C1316">
        <v>9</v>
      </c>
      <c r="D1316">
        <v>2.13</v>
      </c>
      <c r="E1316">
        <v>19.169999999999998</v>
      </c>
      <c r="F1316">
        <f t="shared" si="62"/>
        <v>13</v>
      </c>
      <c r="G1316">
        <f t="shared" si="60"/>
        <v>0</v>
      </c>
      <c r="H1316">
        <f t="shared" si="61"/>
        <v>0</v>
      </c>
    </row>
    <row r="1317" spans="1:8" x14ac:dyDescent="0.35">
      <c r="A1317" s="1">
        <v>40041</v>
      </c>
      <c r="B1317" t="s">
        <v>176</v>
      </c>
      <c r="C1317">
        <v>2</v>
      </c>
      <c r="D1317">
        <v>2.13</v>
      </c>
      <c r="E1317">
        <v>4.26</v>
      </c>
      <c r="F1317">
        <f t="shared" si="62"/>
        <v>15</v>
      </c>
      <c r="G1317">
        <f t="shared" si="60"/>
        <v>0</v>
      </c>
      <c r="H1317">
        <f t="shared" si="61"/>
        <v>0</v>
      </c>
    </row>
    <row r="1318" spans="1:8" x14ac:dyDescent="0.35">
      <c r="A1318" s="1">
        <v>38363</v>
      </c>
      <c r="B1318" t="s">
        <v>6</v>
      </c>
      <c r="C1318">
        <v>14</v>
      </c>
      <c r="D1318">
        <v>2</v>
      </c>
      <c r="E1318">
        <v>28</v>
      </c>
      <c r="F1318">
        <f t="shared" si="62"/>
        <v>14</v>
      </c>
      <c r="G1318">
        <f t="shared" si="60"/>
        <v>0</v>
      </c>
      <c r="H1318">
        <f t="shared" si="61"/>
        <v>0</v>
      </c>
    </row>
    <row r="1319" spans="1:8" x14ac:dyDescent="0.35">
      <c r="A1319" s="1">
        <v>39339</v>
      </c>
      <c r="B1319" t="s">
        <v>6</v>
      </c>
      <c r="C1319">
        <v>5</v>
      </c>
      <c r="D1319">
        <v>2.09</v>
      </c>
      <c r="E1319">
        <v>10.45</v>
      </c>
      <c r="F1319">
        <f t="shared" si="62"/>
        <v>19</v>
      </c>
      <c r="G1319">
        <f t="shared" si="60"/>
        <v>0</v>
      </c>
      <c r="H1319">
        <f t="shared" si="61"/>
        <v>0</v>
      </c>
    </row>
    <row r="1320" spans="1:8" x14ac:dyDescent="0.35">
      <c r="A1320" s="1">
        <v>40680</v>
      </c>
      <c r="B1320" t="s">
        <v>6</v>
      </c>
      <c r="C1320">
        <v>18</v>
      </c>
      <c r="D1320">
        <v>2.2000000000000002</v>
      </c>
      <c r="E1320">
        <v>39.6</v>
      </c>
      <c r="F1320">
        <f t="shared" si="62"/>
        <v>37</v>
      </c>
      <c r="G1320">
        <f t="shared" si="60"/>
        <v>0</v>
      </c>
      <c r="H1320">
        <f t="shared" si="61"/>
        <v>0</v>
      </c>
    </row>
    <row r="1321" spans="1:8" x14ac:dyDescent="0.35">
      <c r="A1321" s="1">
        <v>41851</v>
      </c>
      <c r="B1321" t="s">
        <v>240</v>
      </c>
      <c r="C1321">
        <v>6</v>
      </c>
      <c r="D1321">
        <v>2.23</v>
      </c>
      <c r="E1321">
        <v>13.379999999999999</v>
      </c>
      <c r="F1321">
        <f t="shared" si="62"/>
        <v>6</v>
      </c>
      <c r="G1321">
        <f t="shared" si="60"/>
        <v>0</v>
      </c>
      <c r="H1321">
        <f t="shared" si="61"/>
        <v>0</v>
      </c>
    </row>
    <row r="1322" spans="1:8" x14ac:dyDescent="0.35">
      <c r="A1322" s="1">
        <v>41897</v>
      </c>
      <c r="B1322" t="s">
        <v>241</v>
      </c>
      <c r="C1322">
        <v>1</v>
      </c>
      <c r="D1322">
        <v>2.23</v>
      </c>
      <c r="E1322">
        <v>2.23</v>
      </c>
      <c r="F1322">
        <f t="shared" si="62"/>
        <v>1</v>
      </c>
      <c r="G1322">
        <f t="shared" si="60"/>
        <v>0</v>
      </c>
      <c r="H1322">
        <f t="shared" si="61"/>
        <v>0</v>
      </c>
    </row>
    <row r="1323" spans="1:8" x14ac:dyDescent="0.35">
      <c r="A1323" s="1">
        <v>39908</v>
      </c>
      <c r="B1323" t="s">
        <v>187</v>
      </c>
      <c r="C1323">
        <v>3</v>
      </c>
      <c r="D1323">
        <v>2.13</v>
      </c>
      <c r="E1323">
        <v>6.39</v>
      </c>
      <c r="F1323">
        <f t="shared" si="62"/>
        <v>3</v>
      </c>
      <c r="G1323">
        <f t="shared" si="60"/>
        <v>0</v>
      </c>
      <c r="H1323">
        <f t="shared" si="61"/>
        <v>0</v>
      </c>
    </row>
    <row r="1324" spans="1:8" x14ac:dyDescent="0.35">
      <c r="A1324" s="1">
        <v>41329</v>
      </c>
      <c r="B1324" t="s">
        <v>187</v>
      </c>
      <c r="C1324">
        <v>11</v>
      </c>
      <c r="D1324">
        <v>2.2200000000000002</v>
      </c>
      <c r="E1324">
        <v>24.42</v>
      </c>
      <c r="F1324">
        <f t="shared" si="62"/>
        <v>14</v>
      </c>
      <c r="G1324">
        <f t="shared" si="60"/>
        <v>0</v>
      </c>
      <c r="H1324">
        <f t="shared" si="61"/>
        <v>0</v>
      </c>
    </row>
    <row r="1325" spans="1:8" x14ac:dyDescent="0.35">
      <c r="A1325" s="1">
        <v>38514</v>
      </c>
      <c r="B1325" t="s">
        <v>55</v>
      </c>
      <c r="C1325">
        <v>2</v>
      </c>
      <c r="D1325">
        <v>2</v>
      </c>
      <c r="E1325">
        <v>4</v>
      </c>
      <c r="F1325">
        <f t="shared" si="62"/>
        <v>2</v>
      </c>
      <c r="G1325">
        <f t="shared" si="60"/>
        <v>0</v>
      </c>
      <c r="H1325">
        <f t="shared" si="61"/>
        <v>0</v>
      </c>
    </row>
    <row r="1326" spans="1:8" x14ac:dyDescent="0.35">
      <c r="A1326" s="1">
        <v>38675</v>
      </c>
      <c r="B1326" t="s">
        <v>55</v>
      </c>
      <c r="C1326">
        <v>17</v>
      </c>
      <c r="D1326">
        <v>2</v>
      </c>
      <c r="E1326">
        <v>34</v>
      </c>
      <c r="F1326">
        <f t="shared" si="62"/>
        <v>19</v>
      </c>
      <c r="G1326">
        <f t="shared" si="60"/>
        <v>0</v>
      </c>
      <c r="H1326">
        <f t="shared" si="61"/>
        <v>0</v>
      </c>
    </row>
    <row r="1327" spans="1:8" x14ac:dyDescent="0.35">
      <c r="A1327" s="1">
        <v>38711</v>
      </c>
      <c r="B1327" t="s">
        <v>55</v>
      </c>
      <c r="C1327">
        <v>10</v>
      </c>
      <c r="D1327">
        <v>2</v>
      </c>
      <c r="E1327">
        <v>20</v>
      </c>
      <c r="F1327">
        <f t="shared" si="62"/>
        <v>29</v>
      </c>
      <c r="G1327">
        <f t="shared" si="60"/>
        <v>0</v>
      </c>
      <c r="H1327">
        <f t="shared" si="61"/>
        <v>0</v>
      </c>
    </row>
    <row r="1328" spans="1:8" x14ac:dyDescent="0.35">
      <c r="A1328" s="1">
        <v>39432</v>
      </c>
      <c r="B1328" t="s">
        <v>55</v>
      </c>
      <c r="C1328">
        <v>11</v>
      </c>
      <c r="D1328">
        <v>2.09</v>
      </c>
      <c r="E1328">
        <v>22.99</v>
      </c>
      <c r="F1328">
        <f t="shared" si="62"/>
        <v>40</v>
      </c>
      <c r="G1328">
        <f t="shared" si="60"/>
        <v>0</v>
      </c>
      <c r="H1328">
        <f t="shared" si="61"/>
        <v>0</v>
      </c>
    </row>
    <row r="1329" spans="1:8" x14ac:dyDescent="0.35">
      <c r="A1329" s="1">
        <v>41560</v>
      </c>
      <c r="B1329" t="s">
        <v>55</v>
      </c>
      <c r="C1329">
        <v>19</v>
      </c>
      <c r="D1329">
        <v>2.2200000000000002</v>
      </c>
      <c r="E1329">
        <v>42.180000000000007</v>
      </c>
      <c r="F1329">
        <f t="shared" si="62"/>
        <v>59</v>
      </c>
      <c r="G1329">
        <f t="shared" si="60"/>
        <v>0</v>
      </c>
      <c r="H1329">
        <f t="shared" si="61"/>
        <v>0</v>
      </c>
    </row>
    <row r="1330" spans="1:8" x14ac:dyDescent="0.35">
      <c r="A1330" s="1">
        <v>38428</v>
      </c>
      <c r="B1330" t="s">
        <v>31</v>
      </c>
      <c r="C1330">
        <v>3</v>
      </c>
      <c r="D1330">
        <v>2</v>
      </c>
      <c r="E1330">
        <v>6</v>
      </c>
      <c r="F1330">
        <f t="shared" si="62"/>
        <v>3</v>
      </c>
      <c r="G1330">
        <f t="shared" si="60"/>
        <v>0</v>
      </c>
      <c r="H1330">
        <f t="shared" si="61"/>
        <v>0</v>
      </c>
    </row>
    <row r="1331" spans="1:8" x14ac:dyDescent="0.35">
      <c r="A1331" s="1">
        <v>38734</v>
      </c>
      <c r="B1331" t="s">
        <v>31</v>
      </c>
      <c r="C1331">
        <v>7</v>
      </c>
      <c r="D1331">
        <v>2.0499999999999998</v>
      </c>
      <c r="E1331">
        <v>14.349999999999998</v>
      </c>
      <c r="F1331">
        <f t="shared" si="62"/>
        <v>10</v>
      </c>
      <c r="G1331">
        <f t="shared" si="60"/>
        <v>0</v>
      </c>
      <c r="H1331">
        <f t="shared" si="61"/>
        <v>0</v>
      </c>
    </row>
    <row r="1332" spans="1:8" x14ac:dyDescent="0.35">
      <c r="A1332" s="1">
        <v>39856</v>
      </c>
      <c r="B1332" t="s">
        <v>31</v>
      </c>
      <c r="C1332">
        <v>3</v>
      </c>
      <c r="D1332">
        <v>2.13</v>
      </c>
      <c r="E1332">
        <v>6.39</v>
      </c>
      <c r="F1332">
        <f t="shared" si="62"/>
        <v>13</v>
      </c>
      <c r="G1332">
        <f t="shared" si="60"/>
        <v>0</v>
      </c>
      <c r="H1332">
        <f t="shared" si="61"/>
        <v>0</v>
      </c>
    </row>
    <row r="1333" spans="1:8" x14ac:dyDescent="0.35">
      <c r="A1333" s="1">
        <v>39995</v>
      </c>
      <c r="B1333" t="s">
        <v>31</v>
      </c>
      <c r="C1333">
        <v>2</v>
      </c>
      <c r="D1333">
        <v>2.13</v>
      </c>
      <c r="E1333">
        <v>4.26</v>
      </c>
      <c r="F1333">
        <f t="shared" si="62"/>
        <v>15</v>
      </c>
      <c r="G1333">
        <f t="shared" si="60"/>
        <v>0</v>
      </c>
      <c r="H1333">
        <f t="shared" si="61"/>
        <v>0</v>
      </c>
    </row>
    <row r="1334" spans="1:8" x14ac:dyDescent="0.35">
      <c r="A1334" s="1">
        <v>40651</v>
      </c>
      <c r="B1334" t="s">
        <v>223</v>
      </c>
      <c r="C1334">
        <v>9</v>
      </c>
      <c r="D1334">
        <v>2.2000000000000002</v>
      </c>
      <c r="E1334">
        <v>19.8</v>
      </c>
      <c r="F1334">
        <f t="shared" si="62"/>
        <v>9</v>
      </c>
      <c r="G1334">
        <f t="shared" si="60"/>
        <v>0</v>
      </c>
      <c r="H1334">
        <f t="shared" si="61"/>
        <v>0</v>
      </c>
    </row>
    <row r="1335" spans="1:8" x14ac:dyDescent="0.35">
      <c r="A1335" s="1">
        <v>40699</v>
      </c>
      <c r="B1335" t="s">
        <v>223</v>
      </c>
      <c r="C1335">
        <v>5</v>
      </c>
      <c r="D1335">
        <v>2.2000000000000002</v>
      </c>
      <c r="E1335">
        <v>11</v>
      </c>
      <c r="F1335">
        <f t="shared" si="62"/>
        <v>14</v>
      </c>
      <c r="G1335">
        <f t="shared" si="60"/>
        <v>0</v>
      </c>
      <c r="H1335">
        <f t="shared" si="61"/>
        <v>0</v>
      </c>
    </row>
    <row r="1336" spans="1:8" x14ac:dyDescent="0.35">
      <c r="A1336" s="1">
        <v>41351</v>
      </c>
      <c r="B1336" t="s">
        <v>223</v>
      </c>
      <c r="C1336">
        <v>9</v>
      </c>
      <c r="D1336">
        <v>2.2200000000000002</v>
      </c>
      <c r="E1336">
        <v>19.98</v>
      </c>
      <c r="F1336">
        <f t="shared" si="62"/>
        <v>23</v>
      </c>
      <c r="G1336">
        <f t="shared" si="60"/>
        <v>0</v>
      </c>
      <c r="H1336">
        <f t="shared" si="61"/>
        <v>0</v>
      </c>
    </row>
    <row r="1337" spans="1:8" x14ac:dyDescent="0.35">
      <c r="A1337" s="1">
        <v>41401</v>
      </c>
      <c r="B1337" t="s">
        <v>223</v>
      </c>
      <c r="C1337">
        <v>11</v>
      </c>
      <c r="D1337">
        <v>2.2200000000000002</v>
      </c>
      <c r="E1337">
        <v>24.42</v>
      </c>
      <c r="F1337">
        <f t="shared" si="62"/>
        <v>34</v>
      </c>
      <c r="G1337">
        <f t="shared" si="60"/>
        <v>0</v>
      </c>
      <c r="H1337">
        <f t="shared" si="61"/>
        <v>0</v>
      </c>
    </row>
    <row r="1338" spans="1:8" x14ac:dyDescent="0.35">
      <c r="A1338" s="1">
        <v>41655</v>
      </c>
      <c r="B1338" t="s">
        <v>223</v>
      </c>
      <c r="C1338">
        <v>15</v>
      </c>
      <c r="D1338">
        <v>2.23</v>
      </c>
      <c r="E1338">
        <v>33.450000000000003</v>
      </c>
      <c r="F1338">
        <f t="shared" si="62"/>
        <v>49</v>
      </c>
      <c r="G1338">
        <f t="shared" si="60"/>
        <v>0</v>
      </c>
      <c r="H1338">
        <f t="shared" si="61"/>
        <v>0</v>
      </c>
    </row>
    <row r="1339" spans="1:8" x14ac:dyDescent="0.35">
      <c r="A1339" s="1">
        <v>40139</v>
      </c>
      <c r="B1339" t="s">
        <v>203</v>
      </c>
      <c r="C1339">
        <v>2</v>
      </c>
      <c r="D1339">
        <v>2.13</v>
      </c>
      <c r="E1339">
        <v>4.26</v>
      </c>
      <c r="F1339">
        <f t="shared" si="62"/>
        <v>2</v>
      </c>
      <c r="G1339">
        <f t="shared" si="60"/>
        <v>0</v>
      </c>
      <c r="H1339">
        <f t="shared" si="61"/>
        <v>0</v>
      </c>
    </row>
    <row r="1340" spans="1:8" x14ac:dyDescent="0.35">
      <c r="A1340" s="1">
        <v>40717</v>
      </c>
      <c r="B1340" t="s">
        <v>203</v>
      </c>
      <c r="C1340">
        <v>11</v>
      </c>
      <c r="D1340">
        <v>2.2000000000000002</v>
      </c>
      <c r="E1340">
        <v>24.200000000000003</v>
      </c>
      <c r="F1340">
        <f t="shared" si="62"/>
        <v>13</v>
      </c>
      <c r="G1340">
        <f t="shared" si="60"/>
        <v>0</v>
      </c>
      <c r="H1340">
        <f t="shared" si="61"/>
        <v>0</v>
      </c>
    </row>
    <row r="1341" spans="1:8" x14ac:dyDescent="0.35">
      <c r="A1341" s="1">
        <v>40959</v>
      </c>
      <c r="B1341" t="s">
        <v>203</v>
      </c>
      <c r="C1341">
        <v>3</v>
      </c>
      <c r="D1341">
        <v>2.25</v>
      </c>
      <c r="E1341">
        <v>6.75</v>
      </c>
      <c r="F1341">
        <f t="shared" si="62"/>
        <v>16</v>
      </c>
      <c r="G1341">
        <f t="shared" si="60"/>
        <v>0</v>
      </c>
      <c r="H1341">
        <f t="shared" si="61"/>
        <v>0</v>
      </c>
    </row>
    <row r="1342" spans="1:8" x14ac:dyDescent="0.35">
      <c r="A1342" s="1">
        <v>41127</v>
      </c>
      <c r="B1342" t="s">
        <v>203</v>
      </c>
      <c r="C1342">
        <v>13</v>
      </c>
      <c r="D1342">
        <v>2.25</v>
      </c>
      <c r="E1342">
        <v>29.25</v>
      </c>
      <c r="F1342">
        <f t="shared" si="62"/>
        <v>29</v>
      </c>
      <c r="G1342">
        <f t="shared" si="60"/>
        <v>0</v>
      </c>
      <c r="H1342">
        <f t="shared" si="61"/>
        <v>0</v>
      </c>
    </row>
    <row r="1343" spans="1:8" x14ac:dyDescent="0.35">
      <c r="A1343" s="1">
        <v>38536</v>
      </c>
      <c r="B1343" t="s">
        <v>63</v>
      </c>
      <c r="C1343">
        <v>97</v>
      </c>
      <c r="D1343">
        <v>2</v>
      </c>
      <c r="E1343">
        <v>194</v>
      </c>
      <c r="F1343">
        <f t="shared" si="62"/>
        <v>97</v>
      </c>
      <c r="G1343">
        <f t="shared" si="60"/>
        <v>0</v>
      </c>
      <c r="H1343">
        <f t="shared" si="61"/>
        <v>0</v>
      </c>
    </row>
    <row r="1344" spans="1:8" x14ac:dyDescent="0.35">
      <c r="A1344" s="1">
        <v>38787</v>
      </c>
      <c r="B1344" t="s">
        <v>63</v>
      </c>
      <c r="C1344">
        <v>28</v>
      </c>
      <c r="D1344">
        <v>2.0499999999999998</v>
      </c>
      <c r="E1344">
        <v>57.399999999999991</v>
      </c>
      <c r="F1344">
        <f t="shared" si="62"/>
        <v>125</v>
      </c>
      <c r="G1344">
        <f t="shared" si="60"/>
        <v>0.05</v>
      </c>
      <c r="H1344">
        <f t="shared" si="61"/>
        <v>1.4000000000000001</v>
      </c>
    </row>
    <row r="1345" spans="1:8" x14ac:dyDescent="0.35">
      <c r="A1345" s="1">
        <v>38963</v>
      </c>
      <c r="B1345" t="s">
        <v>63</v>
      </c>
      <c r="C1345">
        <v>57</v>
      </c>
      <c r="D1345">
        <v>2.0499999999999998</v>
      </c>
      <c r="E1345">
        <v>116.85</v>
      </c>
      <c r="F1345">
        <f t="shared" si="62"/>
        <v>182</v>
      </c>
      <c r="G1345">
        <f t="shared" si="60"/>
        <v>0.05</v>
      </c>
      <c r="H1345">
        <f t="shared" si="61"/>
        <v>2.85</v>
      </c>
    </row>
    <row r="1346" spans="1:8" x14ac:dyDescent="0.35">
      <c r="A1346" s="1">
        <v>38981</v>
      </c>
      <c r="B1346" t="s">
        <v>63</v>
      </c>
      <c r="C1346">
        <v>96</v>
      </c>
      <c r="D1346">
        <v>2.0499999999999998</v>
      </c>
      <c r="E1346">
        <v>196.79999999999998</v>
      </c>
      <c r="F1346">
        <f t="shared" si="62"/>
        <v>278</v>
      </c>
      <c r="G1346">
        <f t="shared" si="60"/>
        <v>0.05</v>
      </c>
      <c r="H1346">
        <f t="shared" si="61"/>
        <v>4.8000000000000007</v>
      </c>
    </row>
    <row r="1347" spans="1:8" x14ac:dyDescent="0.35">
      <c r="A1347" s="1">
        <v>39081</v>
      </c>
      <c r="B1347" t="s">
        <v>63</v>
      </c>
      <c r="C1347">
        <v>21</v>
      </c>
      <c r="D1347">
        <v>2.0499999999999998</v>
      </c>
      <c r="E1347">
        <v>43.05</v>
      </c>
      <c r="F1347">
        <f t="shared" si="62"/>
        <v>299</v>
      </c>
      <c r="G1347">
        <f t="shared" ref="G1347:G1410" si="63">IF(AND(F1347&gt;=100, F1347&lt;1000), 0.05, IF(AND(F1347&gt;= 1000, F1347&lt;10000), 0.1, IF(F1347&gt;= 10000, 0.2, 0)))</f>
        <v>0.05</v>
      </c>
      <c r="H1347">
        <f t="shared" ref="H1347:H1410" si="64">C1347*G1347</f>
        <v>1.05</v>
      </c>
    </row>
    <row r="1348" spans="1:8" x14ac:dyDescent="0.35">
      <c r="A1348" s="1">
        <v>39210</v>
      </c>
      <c r="B1348" t="s">
        <v>63</v>
      </c>
      <c r="C1348">
        <v>65</v>
      </c>
      <c r="D1348">
        <v>2.09</v>
      </c>
      <c r="E1348">
        <v>135.85</v>
      </c>
      <c r="F1348">
        <f t="shared" ref="F1348:F1411" si="65">IF(B1348=B1347, C1348+F1347, C1348)</f>
        <v>364</v>
      </c>
      <c r="G1348">
        <f t="shared" si="63"/>
        <v>0.05</v>
      </c>
      <c r="H1348">
        <f t="shared" si="64"/>
        <v>3.25</v>
      </c>
    </row>
    <row r="1349" spans="1:8" x14ac:dyDescent="0.35">
      <c r="A1349" s="1">
        <v>39317</v>
      </c>
      <c r="B1349" t="s">
        <v>63</v>
      </c>
      <c r="C1349">
        <v>52</v>
      </c>
      <c r="D1349">
        <v>2.09</v>
      </c>
      <c r="E1349">
        <v>108.67999999999999</v>
      </c>
      <c r="F1349">
        <f t="shared" si="65"/>
        <v>416</v>
      </c>
      <c r="G1349">
        <f t="shared" si="63"/>
        <v>0.05</v>
      </c>
      <c r="H1349">
        <f t="shared" si="64"/>
        <v>2.6</v>
      </c>
    </row>
    <row r="1350" spans="1:8" x14ac:dyDescent="0.35">
      <c r="A1350" s="1">
        <v>39341</v>
      </c>
      <c r="B1350" t="s">
        <v>63</v>
      </c>
      <c r="C1350">
        <v>43</v>
      </c>
      <c r="D1350">
        <v>2.09</v>
      </c>
      <c r="E1350">
        <v>89.86999999999999</v>
      </c>
      <c r="F1350">
        <f t="shared" si="65"/>
        <v>459</v>
      </c>
      <c r="G1350">
        <f t="shared" si="63"/>
        <v>0.05</v>
      </c>
      <c r="H1350">
        <f t="shared" si="64"/>
        <v>2.15</v>
      </c>
    </row>
    <row r="1351" spans="1:8" x14ac:dyDescent="0.35">
      <c r="A1351" s="1">
        <v>39468</v>
      </c>
      <c r="B1351" t="s">
        <v>63</v>
      </c>
      <c r="C1351">
        <v>81</v>
      </c>
      <c r="D1351">
        <v>2.15</v>
      </c>
      <c r="E1351">
        <v>174.15</v>
      </c>
      <c r="F1351">
        <f t="shared" si="65"/>
        <v>540</v>
      </c>
      <c r="G1351">
        <f t="shared" si="63"/>
        <v>0.05</v>
      </c>
      <c r="H1351">
        <f t="shared" si="64"/>
        <v>4.05</v>
      </c>
    </row>
    <row r="1352" spans="1:8" x14ac:dyDescent="0.35">
      <c r="A1352" s="1">
        <v>39587</v>
      </c>
      <c r="B1352" t="s">
        <v>63</v>
      </c>
      <c r="C1352">
        <v>88</v>
      </c>
      <c r="D1352">
        <v>2.15</v>
      </c>
      <c r="E1352">
        <v>189.2</v>
      </c>
      <c r="F1352">
        <f t="shared" si="65"/>
        <v>628</v>
      </c>
      <c r="G1352">
        <f t="shared" si="63"/>
        <v>0.05</v>
      </c>
      <c r="H1352">
        <f t="shared" si="64"/>
        <v>4.4000000000000004</v>
      </c>
    </row>
    <row r="1353" spans="1:8" x14ac:dyDescent="0.35">
      <c r="A1353" s="1">
        <v>39596</v>
      </c>
      <c r="B1353" t="s">
        <v>63</v>
      </c>
      <c r="C1353">
        <v>48</v>
      </c>
      <c r="D1353">
        <v>2.15</v>
      </c>
      <c r="E1353">
        <v>103.19999999999999</v>
      </c>
      <c r="F1353">
        <f t="shared" si="65"/>
        <v>676</v>
      </c>
      <c r="G1353">
        <f t="shared" si="63"/>
        <v>0.05</v>
      </c>
      <c r="H1353">
        <f t="shared" si="64"/>
        <v>2.4000000000000004</v>
      </c>
    </row>
    <row r="1354" spans="1:8" x14ac:dyDescent="0.35">
      <c r="A1354" s="1">
        <v>39627</v>
      </c>
      <c r="B1354" t="s">
        <v>63</v>
      </c>
      <c r="C1354">
        <v>110</v>
      </c>
      <c r="D1354">
        <v>2.15</v>
      </c>
      <c r="E1354">
        <v>236.5</v>
      </c>
      <c r="F1354">
        <f t="shared" si="65"/>
        <v>786</v>
      </c>
      <c r="G1354">
        <f t="shared" si="63"/>
        <v>0.05</v>
      </c>
      <c r="H1354">
        <f t="shared" si="64"/>
        <v>5.5</v>
      </c>
    </row>
    <row r="1355" spans="1:8" x14ac:dyDescent="0.35">
      <c r="A1355" s="1">
        <v>39653</v>
      </c>
      <c r="B1355" t="s">
        <v>63</v>
      </c>
      <c r="C1355">
        <v>147</v>
      </c>
      <c r="D1355">
        <v>2.15</v>
      </c>
      <c r="E1355">
        <v>316.05</v>
      </c>
      <c r="F1355">
        <f t="shared" si="65"/>
        <v>933</v>
      </c>
      <c r="G1355">
        <f t="shared" si="63"/>
        <v>0.05</v>
      </c>
      <c r="H1355">
        <f t="shared" si="64"/>
        <v>7.3500000000000005</v>
      </c>
    </row>
    <row r="1356" spans="1:8" x14ac:dyDescent="0.35">
      <c r="A1356" s="1">
        <v>39705</v>
      </c>
      <c r="B1356" t="s">
        <v>63</v>
      </c>
      <c r="C1356">
        <v>64</v>
      </c>
      <c r="D1356">
        <v>2.15</v>
      </c>
      <c r="E1356">
        <v>137.6</v>
      </c>
      <c r="F1356">
        <f t="shared" si="65"/>
        <v>997</v>
      </c>
      <c r="G1356">
        <f t="shared" si="63"/>
        <v>0.05</v>
      </c>
      <c r="H1356">
        <f t="shared" si="64"/>
        <v>3.2</v>
      </c>
    </row>
    <row r="1357" spans="1:8" x14ac:dyDescent="0.35">
      <c r="A1357" s="1">
        <v>39717</v>
      </c>
      <c r="B1357" t="s">
        <v>63</v>
      </c>
      <c r="C1357">
        <v>182</v>
      </c>
      <c r="D1357">
        <v>2.15</v>
      </c>
      <c r="E1357">
        <v>391.3</v>
      </c>
      <c r="F1357">
        <f t="shared" si="65"/>
        <v>1179</v>
      </c>
      <c r="G1357">
        <f t="shared" si="63"/>
        <v>0.1</v>
      </c>
      <c r="H1357">
        <f t="shared" si="64"/>
        <v>18.2</v>
      </c>
    </row>
    <row r="1358" spans="1:8" x14ac:dyDescent="0.35">
      <c r="A1358" s="1">
        <v>39819</v>
      </c>
      <c r="B1358" t="s">
        <v>63</v>
      </c>
      <c r="C1358">
        <v>117</v>
      </c>
      <c r="D1358">
        <v>2.13</v>
      </c>
      <c r="E1358">
        <v>249.20999999999998</v>
      </c>
      <c r="F1358">
        <f t="shared" si="65"/>
        <v>1296</v>
      </c>
      <c r="G1358">
        <f t="shared" si="63"/>
        <v>0.1</v>
      </c>
      <c r="H1358">
        <f t="shared" si="64"/>
        <v>11.700000000000001</v>
      </c>
    </row>
    <row r="1359" spans="1:8" x14ac:dyDescent="0.35">
      <c r="A1359" s="1">
        <v>39823</v>
      </c>
      <c r="B1359" t="s">
        <v>63</v>
      </c>
      <c r="C1359">
        <v>186</v>
      </c>
      <c r="D1359">
        <v>2.13</v>
      </c>
      <c r="E1359">
        <v>396.18</v>
      </c>
      <c r="F1359">
        <f t="shared" si="65"/>
        <v>1482</v>
      </c>
      <c r="G1359">
        <f t="shared" si="63"/>
        <v>0.1</v>
      </c>
      <c r="H1359">
        <f t="shared" si="64"/>
        <v>18.600000000000001</v>
      </c>
    </row>
    <row r="1360" spans="1:8" x14ac:dyDescent="0.35">
      <c r="A1360" s="1">
        <v>40002</v>
      </c>
      <c r="B1360" t="s">
        <v>63</v>
      </c>
      <c r="C1360">
        <v>132</v>
      </c>
      <c r="D1360">
        <v>2.13</v>
      </c>
      <c r="E1360">
        <v>281.15999999999997</v>
      </c>
      <c r="F1360">
        <f t="shared" si="65"/>
        <v>1614</v>
      </c>
      <c r="G1360">
        <f t="shared" si="63"/>
        <v>0.1</v>
      </c>
      <c r="H1360">
        <f t="shared" si="64"/>
        <v>13.200000000000001</v>
      </c>
    </row>
    <row r="1361" spans="1:8" x14ac:dyDescent="0.35">
      <c r="A1361" s="1">
        <v>40034</v>
      </c>
      <c r="B1361" t="s">
        <v>63</v>
      </c>
      <c r="C1361">
        <v>68</v>
      </c>
      <c r="D1361">
        <v>2.13</v>
      </c>
      <c r="E1361">
        <v>144.84</v>
      </c>
      <c r="F1361">
        <f t="shared" si="65"/>
        <v>1682</v>
      </c>
      <c r="G1361">
        <f t="shared" si="63"/>
        <v>0.1</v>
      </c>
      <c r="H1361">
        <f t="shared" si="64"/>
        <v>6.8000000000000007</v>
      </c>
    </row>
    <row r="1362" spans="1:8" x14ac:dyDescent="0.35">
      <c r="A1362" s="1">
        <v>40146</v>
      </c>
      <c r="B1362" t="s">
        <v>63</v>
      </c>
      <c r="C1362">
        <v>40</v>
      </c>
      <c r="D1362">
        <v>2.13</v>
      </c>
      <c r="E1362">
        <v>85.199999999999989</v>
      </c>
      <c r="F1362">
        <f t="shared" si="65"/>
        <v>1722</v>
      </c>
      <c r="G1362">
        <f t="shared" si="63"/>
        <v>0.1</v>
      </c>
      <c r="H1362">
        <f t="shared" si="64"/>
        <v>4</v>
      </c>
    </row>
    <row r="1363" spans="1:8" x14ac:dyDescent="0.35">
      <c r="A1363" s="1">
        <v>40189</v>
      </c>
      <c r="B1363" t="s">
        <v>63</v>
      </c>
      <c r="C1363">
        <v>116</v>
      </c>
      <c r="D1363">
        <v>2.1</v>
      </c>
      <c r="E1363">
        <v>243.60000000000002</v>
      </c>
      <c r="F1363">
        <f t="shared" si="65"/>
        <v>1838</v>
      </c>
      <c r="G1363">
        <f t="shared" si="63"/>
        <v>0.1</v>
      </c>
      <c r="H1363">
        <f t="shared" si="64"/>
        <v>11.600000000000001</v>
      </c>
    </row>
    <row r="1364" spans="1:8" x14ac:dyDescent="0.35">
      <c r="A1364" s="1">
        <v>40270</v>
      </c>
      <c r="B1364" t="s">
        <v>63</v>
      </c>
      <c r="C1364">
        <v>167</v>
      </c>
      <c r="D1364">
        <v>2.1</v>
      </c>
      <c r="E1364">
        <v>350.7</v>
      </c>
      <c r="F1364">
        <f t="shared" si="65"/>
        <v>2005</v>
      </c>
      <c r="G1364">
        <f t="shared" si="63"/>
        <v>0.1</v>
      </c>
      <c r="H1364">
        <f t="shared" si="64"/>
        <v>16.7</v>
      </c>
    </row>
    <row r="1365" spans="1:8" x14ac:dyDescent="0.35">
      <c r="A1365" s="1">
        <v>40414</v>
      </c>
      <c r="B1365" t="s">
        <v>63</v>
      </c>
      <c r="C1365">
        <v>29</v>
      </c>
      <c r="D1365">
        <v>2.1</v>
      </c>
      <c r="E1365">
        <v>60.900000000000006</v>
      </c>
      <c r="F1365">
        <f t="shared" si="65"/>
        <v>2034</v>
      </c>
      <c r="G1365">
        <f t="shared" si="63"/>
        <v>0.1</v>
      </c>
      <c r="H1365">
        <f t="shared" si="64"/>
        <v>2.9000000000000004</v>
      </c>
    </row>
    <row r="1366" spans="1:8" x14ac:dyDescent="0.35">
      <c r="A1366" s="1">
        <v>40457</v>
      </c>
      <c r="B1366" t="s">
        <v>63</v>
      </c>
      <c r="C1366">
        <v>28</v>
      </c>
      <c r="D1366">
        <v>2.1</v>
      </c>
      <c r="E1366">
        <v>58.800000000000004</v>
      </c>
      <c r="F1366">
        <f t="shared" si="65"/>
        <v>2062</v>
      </c>
      <c r="G1366">
        <f t="shared" si="63"/>
        <v>0.1</v>
      </c>
      <c r="H1366">
        <f t="shared" si="64"/>
        <v>2.8000000000000003</v>
      </c>
    </row>
    <row r="1367" spans="1:8" x14ac:dyDescent="0.35">
      <c r="A1367" s="1">
        <v>40689</v>
      </c>
      <c r="B1367" t="s">
        <v>63</v>
      </c>
      <c r="C1367">
        <v>45</v>
      </c>
      <c r="D1367">
        <v>2.2000000000000002</v>
      </c>
      <c r="E1367">
        <v>99.000000000000014</v>
      </c>
      <c r="F1367">
        <f t="shared" si="65"/>
        <v>2107</v>
      </c>
      <c r="G1367">
        <f t="shared" si="63"/>
        <v>0.1</v>
      </c>
      <c r="H1367">
        <f t="shared" si="64"/>
        <v>4.5</v>
      </c>
    </row>
    <row r="1368" spans="1:8" x14ac:dyDescent="0.35">
      <c r="A1368" s="1">
        <v>40927</v>
      </c>
      <c r="B1368" t="s">
        <v>63</v>
      </c>
      <c r="C1368">
        <v>53</v>
      </c>
      <c r="D1368">
        <v>2.25</v>
      </c>
      <c r="E1368">
        <v>119.25</v>
      </c>
      <c r="F1368">
        <f t="shared" si="65"/>
        <v>2160</v>
      </c>
      <c r="G1368">
        <f t="shared" si="63"/>
        <v>0.1</v>
      </c>
      <c r="H1368">
        <f t="shared" si="64"/>
        <v>5.3000000000000007</v>
      </c>
    </row>
    <row r="1369" spans="1:8" x14ac:dyDescent="0.35">
      <c r="A1369" s="1">
        <v>40980</v>
      </c>
      <c r="B1369" t="s">
        <v>63</v>
      </c>
      <c r="C1369">
        <v>132</v>
      </c>
      <c r="D1369">
        <v>2.25</v>
      </c>
      <c r="E1369">
        <v>297</v>
      </c>
      <c r="F1369">
        <f t="shared" si="65"/>
        <v>2292</v>
      </c>
      <c r="G1369">
        <f t="shared" si="63"/>
        <v>0.1</v>
      </c>
      <c r="H1369">
        <f t="shared" si="64"/>
        <v>13.200000000000001</v>
      </c>
    </row>
    <row r="1370" spans="1:8" x14ac:dyDescent="0.35">
      <c r="A1370" s="1">
        <v>41099</v>
      </c>
      <c r="B1370" t="s">
        <v>63</v>
      </c>
      <c r="C1370">
        <v>185</v>
      </c>
      <c r="D1370">
        <v>2.25</v>
      </c>
      <c r="E1370">
        <v>416.25</v>
      </c>
      <c r="F1370">
        <f t="shared" si="65"/>
        <v>2477</v>
      </c>
      <c r="G1370">
        <f t="shared" si="63"/>
        <v>0.1</v>
      </c>
      <c r="H1370">
        <f t="shared" si="64"/>
        <v>18.5</v>
      </c>
    </row>
    <row r="1371" spans="1:8" x14ac:dyDescent="0.35">
      <c r="A1371" s="1">
        <v>41102</v>
      </c>
      <c r="B1371" t="s">
        <v>63</v>
      </c>
      <c r="C1371">
        <v>109</v>
      </c>
      <c r="D1371">
        <v>2.25</v>
      </c>
      <c r="E1371">
        <v>245.25</v>
      </c>
      <c r="F1371">
        <f t="shared" si="65"/>
        <v>2586</v>
      </c>
      <c r="G1371">
        <f t="shared" si="63"/>
        <v>0.1</v>
      </c>
      <c r="H1371">
        <f t="shared" si="64"/>
        <v>10.9</v>
      </c>
    </row>
    <row r="1372" spans="1:8" x14ac:dyDescent="0.35">
      <c r="A1372" s="1">
        <v>41290</v>
      </c>
      <c r="B1372" t="s">
        <v>63</v>
      </c>
      <c r="C1372">
        <v>45</v>
      </c>
      <c r="D1372">
        <v>2.2200000000000002</v>
      </c>
      <c r="E1372">
        <v>99.9</v>
      </c>
      <c r="F1372">
        <f t="shared" si="65"/>
        <v>2631</v>
      </c>
      <c r="G1372">
        <f t="shared" si="63"/>
        <v>0.1</v>
      </c>
      <c r="H1372">
        <f t="shared" si="64"/>
        <v>4.5</v>
      </c>
    </row>
    <row r="1373" spans="1:8" x14ac:dyDescent="0.35">
      <c r="A1373" s="1">
        <v>41363</v>
      </c>
      <c r="B1373" t="s">
        <v>63</v>
      </c>
      <c r="C1373">
        <v>43</v>
      </c>
      <c r="D1373">
        <v>2.2200000000000002</v>
      </c>
      <c r="E1373">
        <v>95.460000000000008</v>
      </c>
      <c r="F1373">
        <f t="shared" si="65"/>
        <v>2674</v>
      </c>
      <c r="G1373">
        <f t="shared" si="63"/>
        <v>0.1</v>
      </c>
      <c r="H1373">
        <f t="shared" si="64"/>
        <v>4.3</v>
      </c>
    </row>
    <row r="1374" spans="1:8" x14ac:dyDescent="0.35">
      <c r="A1374" s="1">
        <v>41369</v>
      </c>
      <c r="B1374" t="s">
        <v>63</v>
      </c>
      <c r="C1374">
        <v>136</v>
      </c>
      <c r="D1374">
        <v>2.2200000000000002</v>
      </c>
      <c r="E1374">
        <v>301.92</v>
      </c>
      <c r="F1374">
        <f t="shared" si="65"/>
        <v>2810</v>
      </c>
      <c r="G1374">
        <f t="shared" si="63"/>
        <v>0.1</v>
      </c>
      <c r="H1374">
        <f t="shared" si="64"/>
        <v>13.600000000000001</v>
      </c>
    </row>
    <row r="1375" spans="1:8" x14ac:dyDescent="0.35">
      <c r="A1375" s="1">
        <v>41494</v>
      </c>
      <c r="B1375" t="s">
        <v>63</v>
      </c>
      <c r="C1375">
        <v>119</v>
      </c>
      <c r="D1375">
        <v>2.2200000000000002</v>
      </c>
      <c r="E1375">
        <v>264.18</v>
      </c>
      <c r="F1375">
        <f t="shared" si="65"/>
        <v>2929</v>
      </c>
      <c r="G1375">
        <f t="shared" si="63"/>
        <v>0.1</v>
      </c>
      <c r="H1375">
        <f t="shared" si="64"/>
        <v>11.9</v>
      </c>
    </row>
    <row r="1376" spans="1:8" x14ac:dyDescent="0.35">
      <c r="A1376" s="1">
        <v>41791</v>
      </c>
      <c r="B1376" t="s">
        <v>63</v>
      </c>
      <c r="C1376">
        <v>121</v>
      </c>
      <c r="D1376">
        <v>2.23</v>
      </c>
      <c r="E1376">
        <v>269.83</v>
      </c>
      <c r="F1376">
        <f t="shared" si="65"/>
        <v>3050</v>
      </c>
      <c r="G1376">
        <f t="shared" si="63"/>
        <v>0.1</v>
      </c>
      <c r="H1376">
        <f t="shared" si="64"/>
        <v>12.100000000000001</v>
      </c>
    </row>
    <row r="1377" spans="1:8" x14ac:dyDescent="0.35">
      <c r="A1377" s="1">
        <v>41836</v>
      </c>
      <c r="B1377" t="s">
        <v>63</v>
      </c>
      <c r="C1377">
        <v>191</v>
      </c>
      <c r="D1377">
        <v>2.23</v>
      </c>
      <c r="E1377">
        <v>425.93</v>
      </c>
      <c r="F1377">
        <f t="shared" si="65"/>
        <v>3241</v>
      </c>
      <c r="G1377">
        <f t="shared" si="63"/>
        <v>0.1</v>
      </c>
      <c r="H1377">
        <f t="shared" si="64"/>
        <v>19.100000000000001</v>
      </c>
    </row>
    <row r="1378" spans="1:8" x14ac:dyDescent="0.35">
      <c r="A1378" s="1">
        <v>41858</v>
      </c>
      <c r="B1378" t="s">
        <v>63</v>
      </c>
      <c r="C1378">
        <v>46</v>
      </c>
      <c r="D1378">
        <v>2.23</v>
      </c>
      <c r="E1378">
        <v>102.58</v>
      </c>
      <c r="F1378">
        <f t="shared" si="65"/>
        <v>3287</v>
      </c>
      <c r="G1378">
        <f t="shared" si="63"/>
        <v>0.1</v>
      </c>
      <c r="H1378">
        <f t="shared" si="64"/>
        <v>4.6000000000000005</v>
      </c>
    </row>
    <row r="1379" spans="1:8" x14ac:dyDescent="0.35">
      <c r="A1379" s="1">
        <v>41885</v>
      </c>
      <c r="B1379" t="s">
        <v>63</v>
      </c>
      <c r="C1379">
        <v>156</v>
      </c>
      <c r="D1379">
        <v>2.23</v>
      </c>
      <c r="E1379">
        <v>347.88</v>
      </c>
      <c r="F1379">
        <f t="shared" si="65"/>
        <v>3443</v>
      </c>
      <c r="G1379">
        <f t="shared" si="63"/>
        <v>0.1</v>
      </c>
      <c r="H1379">
        <f t="shared" si="64"/>
        <v>15.600000000000001</v>
      </c>
    </row>
    <row r="1380" spans="1:8" x14ac:dyDescent="0.35">
      <c r="A1380" s="1">
        <v>41912</v>
      </c>
      <c r="B1380" t="s">
        <v>63</v>
      </c>
      <c r="C1380">
        <v>98</v>
      </c>
      <c r="D1380">
        <v>2.23</v>
      </c>
      <c r="E1380">
        <v>218.54</v>
      </c>
      <c r="F1380">
        <f t="shared" si="65"/>
        <v>3541</v>
      </c>
      <c r="G1380">
        <f t="shared" si="63"/>
        <v>0.1</v>
      </c>
      <c r="H1380">
        <f t="shared" si="64"/>
        <v>9.8000000000000007</v>
      </c>
    </row>
    <row r="1381" spans="1:8" x14ac:dyDescent="0.35">
      <c r="A1381" s="1">
        <v>41968</v>
      </c>
      <c r="B1381" t="s">
        <v>63</v>
      </c>
      <c r="C1381">
        <v>164</v>
      </c>
      <c r="D1381">
        <v>2.23</v>
      </c>
      <c r="E1381">
        <v>365.71999999999997</v>
      </c>
      <c r="F1381">
        <f t="shared" si="65"/>
        <v>3705</v>
      </c>
      <c r="G1381">
        <f t="shared" si="63"/>
        <v>0.1</v>
      </c>
      <c r="H1381">
        <f t="shared" si="64"/>
        <v>16.400000000000002</v>
      </c>
    </row>
    <row r="1382" spans="1:8" x14ac:dyDescent="0.35">
      <c r="A1382" s="1">
        <v>39969</v>
      </c>
      <c r="B1382" t="s">
        <v>190</v>
      </c>
      <c r="C1382">
        <v>11</v>
      </c>
      <c r="D1382">
        <v>2.13</v>
      </c>
      <c r="E1382">
        <v>23.43</v>
      </c>
      <c r="F1382">
        <f t="shared" si="65"/>
        <v>11</v>
      </c>
      <c r="G1382">
        <f t="shared" si="63"/>
        <v>0</v>
      </c>
      <c r="H1382">
        <f t="shared" si="64"/>
        <v>0</v>
      </c>
    </row>
    <row r="1383" spans="1:8" x14ac:dyDescent="0.35">
      <c r="A1383" s="1">
        <v>38476</v>
      </c>
      <c r="B1383" t="s">
        <v>45</v>
      </c>
      <c r="C1383">
        <v>15</v>
      </c>
      <c r="D1383">
        <v>2</v>
      </c>
      <c r="E1383">
        <v>30</v>
      </c>
      <c r="F1383">
        <f t="shared" si="65"/>
        <v>15</v>
      </c>
      <c r="G1383">
        <f t="shared" si="63"/>
        <v>0</v>
      </c>
      <c r="H1383">
        <f t="shared" si="64"/>
        <v>0</v>
      </c>
    </row>
    <row r="1384" spans="1:8" x14ac:dyDescent="0.35">
      <c r="A1384" s="1">
        <v>38852</v>
      </c>
      <c r="B1384" t="s">
        <v>45</v>
      </c>
      <c r="C1384">
        <v>13</v>
      </c>
      <c r="D1384">
        <v>2.0499999999999998</v>
      </c>
      <c r="E1384">
        <v>26.65</v>
      </c>
      <c r="F1384">
        <f t="shared" si="65"/>
        <v>28</v>
      </c>
      <c r="G1384">
        <f t="shared" si="63"/>
        <v>0</v>
      </c>
      <c r="H1384">
        <f t="shared" si="64"/>
        <v>0</v>
      </c>
    </row>
    <row r="1385" spans="1:8" x14ac:dyDescent="0.35">
      <c r="A1385" s="1">
        <v>38987</v>
      </c>
      <c r="B1385" t="s">
        <v>45</v>
      </c>
      <c r="C1385">
        <v>5</v>
      </c>
      <c r="D1385">
        <v>2.0499999999999998</v>
      </c>
      <c r="E1385">
        <v>10.25</v>
      </c>
      <c r="F1385">
        <f t="shared" si="65"/>
        <v>33</v>
      </c>
      <c r="G1385">
        <f t="shared" si="63"/>
        <v>0</v>
      </c>
      <c r="H1385">
        <f t="shared" si="64"/>
        <v>0</v>
      </c>
    </row>
    <row r="1386" spans="1:8" x14ac:dyDescent="0.35">
      <c r="A1386" s="1">
        <v>39971</v>
      </c>
      <c r="B1386" t="s">
        <v>45</v>
      </c>
      <c r="C1386">
        <v>4</v>
      </c>
      <c r="D1386">
        <v>2.13</v>
      </c>
      <c r="E1386">
        <v>8.52</v>
      </c>
      <c r="F1386">
        <f t="shared" si="65"/>
        <v>37</v>
      </c>
      <c r="G1386">
        <f t="shared" si="63"/>
        <v>0</v>
      </c>
      <c r="H1386">
        <f t="shared" si="64"/>
        <v>0</v>
      </c>
    </row>
    <row r="1387" spans="1:8" x14ac:dyDescent="0.35">
      <c r="A1387" s="1">
        <v>40059</v>
      </c>
      <c r="B1387" t="s">
        <v>200</v>
      </c>
      <c r="C1387">
        <v>15</v>
      </c>
      <c r="D1387">
        <v>2.13</v>
      </c>
      <c r="E1387">
        <v>31.95</v>
      </c>
      <c r="F1387">
        <f t="shared" si="65"/>
        <v>15</v>
      </c>
      <c r="G1387">
        <f t="shared" si="63"/>
        <v>0</v>
      </c>
      <c r="H1387">
        <f t="shared" si="64"/>
        <v>0</v>
      </c>
    </row>
    <row r="1388" spans="1:8" x14ac:dyDescent="0.35">
      <c r="A1388" s="1">
        <v>39382</v>
      </c>
      <c r="B1388" t="s">
        <v>152</v>
      </c>
      <c r="C1388">
        <v>2</v>
      </c>
      <c r="D1388">
        <v>2.09</v>
      </c>
      <c r="E1388">
        <v>4.18</v>
      </c>
      <c r="F1388">
        <f t="shared" si="65"/>
        <v>2</v>
      </c>
      <c r="G1388">
        <f t="shared" si="63"/>
        <v>0</v>
      </c>
      <c r="H1388">
        <f t="shared" si="64"/>
        <v>0</v>
      </c>
    </row>
    <row r="1389" spans="1:8" x14ac:dyDescent="0.35">
      <c r="A1389" s="1">
        <v>39713</v>
      </c>
      <c r="B1389" t="s">
        <v>152</v>
      </c>
      <c r="C1389">
        <v>1</v>
      </c>
      <c r="D1389">
        <v>2.15</v>
      </c>
      <c r="E1389">
        <v>2.15</v>
      </c>
      <c r="F1389">
        <f t="shared" si="65"/>
        <v>3</v>
      </c>
      <c r="G1389">
        <f t="shared" si="63"/>
        <v>0</v>
      </c>
      <c r="H1389">
        <f t="shared" si="64"/>
        <v>0</v>
      </c>
    </row>
    <row r="1390" spans="1:8" x14ac:dyDescent="0.35">
      <c r="A1390" s="1">
        <v>40994</v>
      </c>
      <c r="B1390" t="s">
        <v>152</v>
      </c>
      <c r="C1390">
        <v>1</v>
      </c>
      <c r="D1390">
        <v>2.25</v>
      </c>
      <c r="E1390">
        <v>2.25</v>
      </c>
      <c r="F1390">
        <f t="shared" si="65"/>
        <v>4</v>
      </c>
      <c r="G1390">
        <f t="shared" si="63"/>
        <v>0</v>
      </c>
      <c r="H1390">
        <f t="shared" si="64"/>
        <v>0</v>
      </c>
    </row>
    <row r="1391" spans="1:8" x14ac:dyDescent="0.35">
      <c r="A1391" s="1">
        <v>39992</v>
      </c>
      <c r="B1391" t="s">
        <v>193</v>
      </c>
      <c r="C1391">
        <v>7</v>
      </c>
      <c r="D1391">
        <v>2.13</v>
      </c>
      <c r="E1391">
        <v>14.91</v>
      </c>
      <c r="F1391">
        <f t="shared" si="65"/>
        <v>7</v>
      </c>
      <c r="G1391">
        <f t="shared" si="63"/>
        <v>0</v>
      </c>
      <c r="H1391">
        <f t="shared" si="64"/>
        <v>0</v>
      </c>
    </row>
    <row r="1392" spans="1:8" x14ac:dyDescent="0.35">
      <c r="A1392" s="1">
        <v>41721</v>
      </c>
      <c r="B1392" t="s">
        <v>193</v>
      </c>
      <c r="C1392">
        <v>11</v>
      </c>
      <c r="D1392">
        <v>2.23</v>
      </c>
      <c r="E1392">
        <v>24.53</v>
      </c>
      <c r="F1392">
        <f t="shared" si="65"/>
        <v>18</v>
      </c>
      <c r="G1392">
        <f t="shared" si="63"/>
        <v>0</v>
      </c>
      <c r="H1392">
        <f t="shared" si="64"/>
        <v>0</v>
      </c>
    </row>
    <row r="1393" spans="1:8" x14ac:dyDescent="0.35">
      <c r="A1393" s="1">
        <v>38589</v>
      </c>
      <c r="B1393" t="s">
        <v>78</v>
      </c>
      <c r="C1393">
        <v>16</v>
      </c>
      <c r="D1393">
        <v>2</v>
      </c>
      <c r="E1393">
        <v>32</v>
      </c>
      <c r="F1393">
        <f t="shared" si="65"/>
        <v>16</v>
      </c>
      <c r="G1393">
        <f t="shared" si="63"/>
        <v>0</v>
      </c>
      <c r="H1393">
        <f t="shared" si="64"/>
        <v>0</v>
      </c>
    </row>
    <row r="1394" spans="1:8" x14ac:dyDescent="0.35">
      <c r="A1394" s="1">
        <v>39315</v>
      </c>
      <c r="B1394" t="s">
        <v>78</v>
      </c>
      <c r="C1394">
        <v>3</v>
      </c>
      <c r="D1394">
        <v>2.09</v>
      </c>
      <c r="E1394">
        <v>6.27</v>
      </c>
      <c r="F1394">
        <f t="shared" si="65"/>
        <v>19</v>
      </c>
      <c r="G1394">
        <f t="shared" si="63"/>
        <v>0</v>
      </c>
      <c r="H1394">
        <f t="shared" si="64"/>
        <v>0</v>
      </c>
    </row>
    <row r="1395" spans="1:8" x14ac:dyDescent="0.35">
      <c r="A1395" s="1">
        <v>38376</v>
      </c>
      <c r="B1395" t="s">
        <v>12</v>
      </c>
      <c r="C1395">
        <v>120</v>
      </c>
      <c r="D1395">
        <v>2</v>
      </c>
      <c r="E1395">
        <v>240</v>
      </c>
      <c r="F1395">
        <f t="shared" si="65"/>
        <v>120</v>
      </c>
      <c r="G1395">
        <f t="shared" si="63"/>
        <v>0.05</v>
      </c>
      <c r="H1395">
        <f t="shared" si="64"/>
        <v>6</v>
      </c>
    </row>
    <row r="1396" spans="1:8" x14ac:dyDescent="0.35">
      <c r="A1396" s="1">
        <v>38379</v>
      </c>
      <c r="B1396" t="s">
        <v>12</v>
      </c>
      <c r="C1396">
        <v>51</v>
      </c>
      <c r="D1396">
        <v>2</v>
      </c>
      <c r="E1396">
        <v>102</v>
      </c>
      <c r="F1396">
        <f t="shared" si="65"/>
        <v>171</v>
      </c>
      <c r="G1396">
        <f t="shared" si="63"/>
        <v>0.05</v>
      </c>
      <c r="H1396">
        <f t="shared" si="64"/>
        <v>2.5500000000000003</v>
      </c>
    </row>
    <row r="1397" spans="1:8" x14ac:dyDescent="0.35">
      <c r="A1397" s="1">
        <v>38501</v>
      </c>
      <c r="B1397" t="s">
        <v>12</v>
      </c>
      <c r="C1397">
        <v>116</v>
      </c>
      <c r="D1397">
        <v>2</v>
      </c>
      <c r="E1397">
        <v>232</v>
      </c>
      <c r="F1397">
        <f t="shared" si="65"/>
        <v>287</v>
      </c>
      <c r="G1397">
        <f t="shared" si="63"/>
        <v>0.05</v>
      </c>
      <c r="H1397">
        <f t="shared" si="64"/>
        <v>5.8000000000000007</v>
      </c>
    </row>
    <row r="1398" spans="1:8" x14ac:dyDescent="0.35">
      <c r="A1398" s="1">
        <v>38653</v>
      </c>
      <c r="B1398" t="s">
        <v>12</v>
      </c>
      <c r="C1398">
        <v>177</v>
      </c>
      <c r="D1398">
        <v>2</v>
      </c>
      <c r="E1398">
        <v>354</v>
      </c>
      <c r="F1398">
        <f t="shared" si="65"/>
        <v>464</v>
      </c>
      <c r="G1398">
        <f t="shared" si="63"/>
        <v>0.05</v>
      </c>
      <c r="H1398">
        <f t="shared" si="64"/>
        <v>8.85</v>
      </c>
    </row>
    <row r="1399" spans="1:8" x14ac:dyDescent="0.35">
      <c r="A1399" s="1">
        <v>38705</v>
      </c>
      <c r="B1399" t="s">
        <v>12</v>
      </c>
      <c r="C1399">
        <v>161</v>
      </c>
      <c r="D1399">
        <v>2</v>
      </c>
      <c r="E1399">
        <v>322</v>
      </c>
      <c r="F1399">
        <f t="shared" si="65"/>
        <v>625</v>
      </c>
      <c r="G1399">
        <f t="shared" si="63"/>
        <v>0.05</v>
      </c>
      <c r="H1399">
        <f t="shared" si="64"/>
        <v>8.0500000000000007</v>
      </c>
    </row>
    <row r="1400" spans="1:8" x14ac:dyDescent="0.35">
      <c r="A1400" s="1">
        <v>39096</v>
      </c>
      <c r="B1400" t="s">
        <v>12</v>
      </c>
      <c r="C1400">
        <v>159</v>
      </c>
      <c r="D1400">
        <v>2.09</v>
      </c>
      <c r="E1400">
        <v>332.31</v>
      </c>
      <c r="F1400">
        <f t="shared" si="65"/>
        <v>784</v>
      </c>
      <c r="G1400">
        <f t="shared" si="63"/>
        <v>0.05</v>
      </c>
      <c r="H1400">
        <f t="shared" si="64"/>
        <v>7.95</v>
      </c>
    </row>
    <row r="1401" spans="1:8" x14ac:dyDescent="0.35">
      <c r="A1401" s="1">
        <v>39121</v>
      </c>
      <c r="B1401" t="s">
        <v>12</v>
      </c>
      <c r="C1401">
        <v>200</v>
      </c>
      <c r="D1401">
        <v>2.09</v>
      </c>
      <c r="E1401">
        <v>418</v>
      </c>
      <c r="F1401">
        <f t="shared" si="65"/>
        <v>984</v>
      </c>
      <c r="G1401">
        <f t="shared" si="63"/>
        <v>0.05</v>
      </c>
      <c r="H1401">
        <f t="shared" si="64"/>
        <v>10</v>
      </c>
    </row>
    <row r="1402" spans="1:8" x14ac:dyDescent="0.35">
      <c r="A1402" s="1">
        <v>39333</v>
      </c>
      <c r="B1402" t="s">
        <v>12</v>
      </c>
      <c r="C1402">
        <v>163</v>
      </c>
      <c r="D1402">
        <v>2.09</v>
      </c>
      <c r="E1402">
        <v>340.66999999999996</v>
      </c>
      <c r="F1402">
        <f t="shared" si="65"/>
        <v>1147</v>
      </c>
      <c r="G1402">
        <f t="shared" si="63"/>
        <v>0.1</v>
      </c>
      <c r="H1402">
        <f t="shared" si="64"/>
        <v>16.3</v>
      </c>
    </row>
    <row r="1403" spans="1:8" x14ac:dyDescent="0.35">
      <c r="A1403" s="1">
        <v>39339</v>
      </c>
      <c r="B1403" t="s">
        <v>12</v>
      </c>
      <c r="C1403">
        <v>164</v>
      </c>
      <c r="D1403">
        <v>2.09</v>
      </c>
      <c r="E1403">
        <v>342.76</v>
      </c>
      <c r="F1403">
        <f t="shared" si="65"/>
        <v>1311</v>
      </c>
      <c r="G1403">
        <f t="shared" si="63"/>
        <v>0.1</v>
      </c>
      <c r="H1403">
        <f t="shared" si="64"/>
        <v>16.400000000000002</v>
      </c>
    </row>
    <row r="1404" spans="1:8" x14ac:dyDescent="0.35">
      <c r="A1404" s="1">
        <v>39519</v>
      </c>
      <c r="B1404" t="s">
        <v>12</v>
      </c>
      <c r="C1404">
        <v>46</v>
      </c>
      <c r="D1404">
        <v>2.15</v>
      </c>
      <c r="E1404">
        <v>98.899999999999991</v>
      </c>
      <c r="F1404">
        <f t="shared" si="65"/>
        <v>1357</v>
      </c>
      <c r="G1404">
        <f t="shared" si="63"/>
        <v>0.1</v>
      </c>
      <c r="H1404">
        <f t="shared" si="64"/>
        <v>4.6000000000000005</v>
      </c>
    </row>
    <row r="1405" spans="1:8" x14ac:dyDescent="0.35">
      <c r="A1405" s="1">
        <v>39573</v>
      </c>
      <c r="B1405" t="s">
        <v>12</v>
      </c>
      <c r="C1405">
        <v>71</v>
      </c>
      <c r="D1405">
        <v>2.15</v>
      </c>
      <c r="E1405">
        <v>152.65</v>
      </c>
      <c r="F1405">
        <f t="shared" si="65"/>
        <v>1428</v>
      </c>
      <c r="G1405">
        <f t="shared" si="63"/>
        <v>0.1</v>
      </c>
      <c r="H1405">
        <f t="shared" si="64"/>
        <v>7.1000000000000005</v>
      </c>
    </row>
    <row r="1406" spans="1:8" x14ac:dyDescent="0.35">
      <c r="A1406" s="1">
        <v>39614</v>
      </c>
      <c r="B1406" t="s">
        <v>12</v>
      </c>
      <c r="C1406">
        <v>30</v>
      </c>
      <c r="D1406">
        <v>2.15</v>
      </c>
      <c r="E1406">
        <v>64.5</v>
      </c>
      <c r="F1406">
        <f t="shared" si="65"/>
        <v>1458</v>
      </c>
      <c r="G1406">
        <f t="shared" si="63"/>
        <v>0.1</v>
      </c>
      <c r="H1406">
        <f t="shared" si="64"/>
        <v>3</v>
      </c>
    </row>
    <row r="1407" spans="1:8" x14ac:dyDescent="0.35">
      <c r="A1407" s="1">
        <v>39965</v>
      </c>
      <c r="B1407" t="s">
        <v>12</v>
      </c>
      <c r="C1407">
        <v>120</v>
      </c>
      <c r="D1407">
        <v>2.13</v>
      </c>
      <c r="E1407">
        <v>255.6</v>
      </c>
      <c r="F1407">
        <f t="shared" si="65"/>
        <v>1578</v>
      </c>
      <c r="G1407">
        <f t="shared" si="63"/>
        <v>0.1</v>
      </c>
      <c r="H1407">
        <f t="shared" si="64"/>
        <v>12</v>
      </c>
    </row>
    <row r="1408" spans="1:8" x14ac:dyDescent="0.35">
      <c r="A1408" s="1">
        <v>40000</v>
      </c>
      <c r="B1408" t="s">
        <v>12</v>
      </c>
      <c r="C1408">
        <v>123</v>
      </c>
      <c r="D1408">
        <v>2.13</v>
      </c>
      <c r="E1408">
        <v>261.99</v>
      </c>
      <c r="F1408">
        <f t="shared" si="65"/>
        <v>1701</v>
      </c>
      <c r="G1408">
        <f t="shared" si="63"/>
        <v>0.1</v>
      </c>
      <c r="H1408">
        <f t="shared" si="64"/>
        <v>12.3</v>
      </c>
    </row>
    <row r="1409" spans="1:8" x14ac:dyDescent="0.35">
      <c r="A1409" s="1">
        <v>40139</v>
      </c>
      <c r="B1409" t="s">
        <v>12</v>
      </c>
      <c r="C1409">
        <v>66</v>
      </c>
      <c r="D1409">
        <v>2.13</v>
      </c>
      <c r="E1409">
        <v>140.57999999999998</v>
      </c>
      <c r="F1409">
        <f t="shared" si="65"/>
        <v>1767</v>
      </c>
      <c r="G1409">
        <f t="shared" si="63"/>
        <v>0.1</v>
      </c>
      <c r="H1409">
        <f t="shared" si="64"/>
        <v>6.6000000000000005</v>
      </c>
    </row>
    <row r="1410" spans="1:8" x14ac:dyDescent="0.35">
      <c r="A1410" s="1">
        <v>40166</v>
      </c>
      <c r="B1410" t="s">
        <v>12</v>
      </c>
      <c r="C1410">
        <v>151</v>
      </c>
      <c r="D1410">
        <v>2.13</v>
      </c>
      <c r="E1410">
        <v>321.63</v>
      </c>
      <c r="F1410">
        <f t="shared" si="65"/>
        <v>1918</v>
      </c>
      <c r="G1410">
        <f t="shared" si="63"/>
        <v>0.1</v>
      </c>
      <c r="H1410">
        <f t="shared" si="64"/>
        <v>15.100000000000001</v>
      </c>
    </row>
    <row r="1411" spans="1:8" x14ac:dyDescent="0.35">
      <c r="A1411" s="1">
        <v>40208</v>
      </c>
      <c r="B1411" t="s">
        <v>12</v>
      </c>
      <c r="C1411">
        <v>191</v>
      </c>
      <c r="D1411">
        <v>2.1</v>
      </c>
      <c r="E1411">
        <v>401.1</v>
      </c>
      <c r="F1411">
        <f t="shared" si="65"/>
        <v>2109</v>
      </c>
      <c r="G1411">
        <f t="shared" ref="G1411:G1474" si="66">IF(AND(F1411&gt;=100, F1411&lt;1000), 0.05, IF(AND(F1411&gt;= 1000, F1411&lt;10000), 0.1, IF(F1411&gt;= 10000, 0.2, 0)))</f>
        <v>0.1</v>
      </c>
      <c r="H1411">
        <f t="shared" ref="H1411:H1474" si="67">C1411*G1411</f>
        <v>19.100000000000001</v>
      </c>
    </row>
    <row r="1412" spans="1:8" x14ac:dyDescent="0.35">
      <c r="A1412" s="1">
        <v>40227</v>
      </c>
      <c r="B1412" t="s">
        <v>12</v>
      </c>
      <c r="C1412">
        <v>23</v>
      </c>
      <c r="D1412">
        <v>2.1</v>
      </c>
      <c r="E1412">
        <v>48.300000000000004</v>
      </c>
      <c r="F1412">
        <f t="shared" ref="F1412:F1475" si="68">IF(B1412=B1411, C1412+F1411, C1412)</f>
        <v>2132</v>
      </c>
      <c r="G1412">
        <f t="shared" si="66"/>
        <v>0.1</v>
      </c>
      <c r="H1412">
        <f t="shared" si="67"/>
        <v>2.3000000000000003</v>
      </c>
    </row>
    <row r="1413" spans="1:8" x14ac:dyDescent="0.35">
      <c r="A1413" s="1">
        <v>40347</v>
      </c>
      <c r="B1413" t="s">
        <v>12</v>
      </c>
      <c r="C1413">
        <v>117</v>
      </c>
      <c r="D1413">
        <v>2.1</v>
      </c>
      <c r="E1413">
        <v>245.70000000000002</v>
      </c>
      <c r="F1413">
        <f t="shared" si="68"/>
        <v>2249</v>
      </c>
      <c r="G1413">
        <f t="shared" si="66"/>
        <v>0.1</v>
      </c>
      <c r="H1413">
        <f t="shared" si="67"/>
        <v>11.700000000000001</v>
      </c>
    </row>
    <row r="1414" spans="1:8" x14ac:dyDescent="0.35">
      <c r="A1414" s="1">
        <v>40379</v>
      </c>
      <c r="B1414" t="s">
        <v>12</v>
      </c>
      <c r="C1414">
        <v>30</v>
      </c>
      <c r="D1414">
        <v>2.1</v>
      </c>
      <c r="E1414">
        <v>63</v>
      </c>
      <c r="F1414">
        <f t="shared" si="68"/>
        <v>2279</v>
      </c>
      <c r="G1414">
        <f t="shared" si="66"/>
        <v>0.1</v>
      </c>
      <c r="H1414">
        <f t="shared" si="67"/>
        <v>3</v>
      </c>
    </row>
    <row r="1415" spans="1:8" x14ac:dyDescent="0.35">
      <c r="A1415" s="1">
        <v>40401</v>
      </c>
      <c r="B1415" t="s">
        <v>12</v>
      </c>
      <c r="C1415">
        <v>150</v>
      </c>
      <c r="D1415">
        <v>2.1</v>
      </c>
      <c r="E1415">
        <v>315</v>
      </c>
      <c r="F1415">
        <f t="shared" si="68"/>
        <v>2429</v>
      </c>
      <c r="G1415">
        <f t="shared" si="66"/>
        <v>0.1</v>
      </c>
      <c r="H1415">
        <f t="shared" si="67"/>
        <v>15</v>
      </c>
    </row>
    <row r="1416" spans="1:8" x14ac:dyDescent="0.35">
      <c r="A1416" s="1">
        <v>40427</v>
      </c>
      <c r="B1416" t="s">
        <v>12</v>
      </c>
      <c r="C1416">
        <v>28</v>
      </c>
      <c r="D1416">
        <v>2.1</v>
      </c>
      <c r="E1416">
        <v>58.800000000000004</v>
      </c>
      <c r="F1416">
        <f t="shared" si="68"/>
        <v>2457</v>
      </c>
      <c r="G1416">
        <f t="shared" si="66"/>
        <v>0.1</v>
      </c>
      <c r="H1416">
        <f t="shared" si="67"/>
        <v>2.8000000000000003</v>
      </c>
    </row>
    <row r="1417" spans="1:8" x14ac:dyDescent="0.35">
      <c r="A1417" s="1">
        <v>40431</v>
      </c>
      <c r="B1417" t="s">
        <v>12</v>
      </c>
      <c r="C1417">
        <v>28</v>
      </c>
      <c r="D1417">
        <v>2.1</v>
      </c>
      <c r="E1417">
        <v>58.800000000000004</v>
      </c>
      <c r="F1417">
        <f t="shared" si="68"/>
        <v>2485</v>
      </c>
      <c r="G1417">
        <f t="shared" si="66"/>
        <v>0.1</v>
      </c>
      <c r="H1417">
        <f t="shared" si="67"/>
        <v>2.8000000000000003</v>
      </c>
    </row>
    <row r="1418" spans="1:8" x14ac:dyDescent="0.35">
      <c r="A1418" s="1">
        <v>40548</v>
      </c>
      <c r="B1418" t="s">
        <v>12</v>
      </c>
      <c r="C1418">
        <v>124</v>
      </c>
      <c r="D1418">
        <v>2.2000000000000002</v>
      </c>
      <c r="E1418">
        <v>272.8</v>
      </c>
      <c r="F1418">
        <f t="shared" si="68"/>
        <v>2609</v>
      </c>
      <c r="G1418">
        <f t="shared" si="66"/>
        <v>0.1</v>
      </c>
      <c r="H1418">
        <f t="shared" si="67"/>
        <v>12.4</v>
      </c>
    </row>
    <row r="1419" spans="1:8" x14ac:dyDescent="0.35">
      <c r="A1419" s="1">
        <v>40608</v>
      </c>
      <c r="B1419" t="s">
        <v>12</v>
      </c>
      <c r="C1419">
        <v>116</v>
      </c>
      <c r="D1419">
        <v>2.2000000000000002</v>
      </c>
      <c r="E1419">
        <v>255.20000000000002</v>
      </c>
      <c r="F1419">
        <f t="shared" si="68"/>
        <v>2725</v>
      </c>
      <c r="G1419">
        <f t="shared" si="66"/>
        <v>0.1</v>
      </c>
      <c r="H1419">
        <f t="shared" si="67"/>
        <v>11.600000000000001</v>
      </c>
    </row>
    <row r="1420" spans="1:8" x14ac:dyDescent="0.35">
      <c r="A1420" s="1">
        <v>40635</v>
      </c>
      <c r="B1420" t="s">
        <v>12</v>
      </c>
      <c r="C1420">
        <v>30</v>
      </c>
      <c r="D1420">
        <v>2.2000000000000002</v>
      </c>
      <c r="E1420">
        <v>66</v>
      </c>
      <c r="F1420">
        <f t="shared" si="68"/>
        <v>2755</v>
      </c>
      <c r="G1420">
        <f t="shared" si="66"/>
        <v>0.1</v>
      </c>
      <c r="H1420">
        <f t="shared" si="67"/>
        <v>3</v>
      </c>
    </row>
    <row r="1421" spans="1:8" x14ac:dyDescent="0.35">
      <c r="A1421" s="1">
        <v>40671</v>
      </c>
      <c r="B1421" t="s">
        <v>12</v>
      </c>
      <c r="C1421">
        <v>143</v>
      </c>
      <c r="D1421">
        <v>2.2000000000000002</v>
      </c>
      <c r="E1421">
        <v>314.60000000000002</v>
      </c>
      <c r="F1421">
        <f t="shared" si="68"/>
        <v>2898</v>
      </c>
      <c r="G1421">
        <f t="shared" si="66"/>
        <v>0.1</v>
      </c>
      <c r="H1421">
        <f t="shared" si="67"/>
        <v>14.3</v>
      </c>
    </row>
    <row r="1422" spans="1:8" x14ac:dyDescent="0.35">
      <c r="A1422" s="1">
        <v>40740</v>
      </c>
      <c r="B1422" t="s">
        <v>12</v>
      </c>
      <c r="C1422">
        <v>82</v>
      </c>
      <c r="D1422">
        <v>2.2000000000000002</v>
      </c>
      <c r="E1422">
        <v>180.4</v>
      </c>
      <c r="F1422">
        <f t="shared" si="68"/>
        <v>2980</v>
      </c>
      <c r="G1422">
        <f t="shared" si="66"/>
        <v>0.1</v>
      </c>
      <c r="H1422">
        <f t="shared" si="67"/>
        <v>8.2000000000000011</v>
      </c>
    </row>
    <row r="1423" spans="1:8" x14ac:dyDescent="0.35">
      <c r="A1423" s="1">
        <v>40793</v>
      </c>
      <c r="B1423" t="s">
        <v>12</v>
      </c>
      <c r="C1423">
        <v>21</v>
      </c>
      <c r="D1423">
        <v>2.2000000000000002</v>
      </c>
      <c r="E1423">
        <v>46.2</v>
      </c>
      <c r="F1423">
        <f t="shared" si="68"/>
        <v>3001</v>
      </c>
      <c r="G1423">
        <f t="shared" si="66"/>
        <v>0.1</v>
      </c>
      <c r="H1423">
        <f t="shared" si="67"/>
        <v>2.1</v>
      </c>
    </row>
    <row r="1424" spans="1:8" x14ac:dyDescent="0.35">
      <c r="A1424" s="1">
        <v>40898</v>
      </c>
      <c r="B1424" t="s">
        <v>12</v>
      </c>
      <c r="C1424">
        <v>183</v>
      </c>
      <c r="D1424">
        <v>2.2000000000000002</v>
      </c>
      <c r="E1424">
        <v>402.6</v>
      </c>
      <c r="F1424">
        <f t="shared" si="68"/>
        <v>3184</v>
      </c>
      <c r="G1424">
        <f t="shared" si="66"/>
        <v>0.1</v>
      </c>
      <c r="H1424">
        <f t="shared" si="67"/>
        <v>18.3</v>
      </c>
    </row>
    <row r="1425" spans="1:8" x14ac:dyDescent="0.35">
      <c r="A1425" s="1">
        <v>40923</v>
      </c>
      <c r="B1425" t="s">
        <v>12</v>
      </c>
      <c r="C1425">
        <v>78</v>
      </c>
      <c r="D1425">
        <v>2.25</v>
      </c>
      <c r="E1425">
        <v>175.5</v>
      </c>
      <c r="F1425">
        <f t="shared" si="68"/>
        <v>3262</v>
      </c>
      <c r="G1425">
        <f t="shared" si="66"/>
        <v>0.1</v>
      </c>
      <c r="H1425">
        <f t="shared" si="67"/>
        <v>7.8000000000000007</v>
      </c>
    </row>
    <row r="1426" spans="1:8" x14ac:dyDescent="0.35">
      <c r="A1426" s="1">
        <v>41041</v>
      </c>
      <c r="B1426" t="s">
        <v>12</v>
      </c>
      <c r="C1426">
        <v>79</v>
      </c>
      <c r="D1426">
        <v>2.25</v>
      </c>
      <c r="E1426">
        <v>177.75</v>
      </c>
      <c r="F1426">
        <f t="shared" si="68"/>
        <v>3341</v>
      </c>
      <c r="G1426">
        <f t="shared" si="66"/>
        <v>0.1</v>
      </c>
      <c r="H1426">
        <f t="shared" si="67"/>
        <v>7.9</v>
      </c>
    </row>
    <row r="1427" spans="1:8" x14ac:dyDescent="0.35">
      <c r="A1427" s="1">
        <v>41146</v>
      </c>
      <c r="B1427" t="s">
        <v>12</v>
      </c>
      <c r="C1427">
        <v>77</v>
      </c>
      <c r="D1427">
        <v>2.25</v>
      </c>
      <c r="E1427">
        <v>173.25</v>
      </c>
      <c r="F1427">
        <f t="shared" si="68"/>
        <v>3418</v>
      </c>
      <c r="G1427">
        <f t="shared" si="66"/>
        <v>0.1</v>
      </c>
      <c r="H1427">
        <f t="shared" si="67"/>
        <v>7.7</v>
      </c>
    </row>
    <row r="1428" spans="1:8" x14ac:dyDescent="0.35">
      <c r="A1428" s="1">
        <v>41222</v>
      </c>
      <c r="B1428" t="s">
        <v>12</v>
      </c>
      <c r="C1428">
        <v>142</v>
      </c>
      <c r="D1428">
        <v>2.25</v>
      </c>
      <c r="E1428">
        <v>319.5</v>
      </c>
      <c r="F1428">
        <f t="shared" si="68"/>
        <v>3560</v>
      </c>
      <c r="G1428">
        <f t="shared" si="66"/>
        <v>0.1</v>
      </c>
      <c r="H1428">
        <f t="shared" si="67"/>
        <v>14.200000000000001</v>
      </c>
    </row>
    <row r="1429" spans="1:8" x14ac:dyDescent="0.35">
      <c r="A1429" s="1">
        <v>41251</v>
      </c>
      <c r="B1429" t="s">
        <v>12</v>
      </c>
      <c r="C1429">
        <v>168</v>
      </c>
      <c r="D1429">
        <v>2.25</v>
      </c>
      <c r="E1429">
        <v>378</v>
      </c>
      <c r="F1429">
        <f t="shared" si="68"/>
        <v>3728</v>
      </c>
      <c r="G1429">
        <f t="shared" si="66"/>
        <v>0.1</v>
      </c>
      <c r="H1429">
        <f t="shared" si="67"/>
        <v>16.8</v>
      </c>
    </row>
    <row r="1430" spans="1:8" x14ac:dyDescent="0.35">
      <c r="A1430" s="1">
        <v>41325</v>
      </c>
      <c r="B1430" t="s">
        <v>12</v>
      </c>
      <c r="C1430">
        <v>26</v>
      </c>
      <c r="D1430">
        <v>2.2200000000000002</v>
      </c>
      <c r="E1430">
        <v>57.720000000000006</v>
      </c>
      <c r="F1430">
        <f t="shared" si="68"/>
        <v>3754</v>
      </c>
      <c r="G1430">
        <f t="shared" si="66"/>
        <v>0.1</v>
      </c>
      <c r="H1430">
        <f t="shared" si="67"/>
        <v>2.6</v>
      </c>
    </row>
    <row r="1431" spans="1:8" x14ac:dyDescent="0.35">
      <c r="A1431" s="1">
        <v>41405</v>
      </c>
      <c r="B1431" t="s">
        <v>12</v>
      </c>
      <c r="C1431">
        <v>115</v>
      </c>
      <c r="D1431">
        <v>2.2200000000000002</v>
      </c>
      <c r="E1431">
        <v>255.3</v>
      </c>
      <c r="F1431">
        <f t="shared" si="68"/>
        <v>3869</v>
      </c>
      <c r="G1431">
        <f t="shared" si="66"/>
        <v>0.1</v>
      </c>
      <c r="H1431">
        <f t="shared" si="67"/>
        <v>11.5</v>
      </c>
    </row>
    <row r="1432" spans="1:8" x14ac:dyDescent="0.35">
      <c r="A1432" s="1">
        <v>41432</v>
      </c>
      <c r="B1432" t="s">
        <v>12</v>
      </c>
      <c r="C1432">
        <v>99</v>
      </c>
      <c r="D1432">
        <v>2.2200000000000002</v>
      </c>
      <c r="E1432">
        <v>219.78000000000003</v>
      </c>
      <c r="F1432">
        <f t="shared" si="68"/>
        <v>3968</v>
      </c>
      <c r="G1432">
        <f t="shared" si="66"/>
        <v>0.1</v>
      </c>
      <c r="H1432">
        <f t="shared" si="67"/>
        <v>9.9</v>
      </c>
    </row>
    <row r="1433" spans="1:8" x14ac:dyDescent="0.35">
      <c r="A1433" s="1">
        <v>41449</v>
      </c>
      <c r="B1433" t="s">
        <v>12</v>
      </c>
      <c r="C1433">
        <v>98</v>
      </c>
      <c r="D1433">
        <v>2.2200000000000002</v>
      </c>
      <c r="E1433">
        <v>217.56000000000003</v>
      </c>
      <c r="F1433">
        <f t="shared" si="68"/>
        <v>4066</v>
      </c>
      <c r="G1433">
        <f t="shared" si="66"/>
        <v>0.1</v>
      </c>
      <c r="H1433">
        <f t="shared" si="67"/>
        <v>9.8000000000000007</v>
      </c>
    </row>
    <row r="1434" spans="1:8" x14ac:dyDescent="0.35">
      <c r="A1434" s="1">
        <v>41506</v>
      </c>
      <c r="B1434" t="s">
        <v>12</v>
      </c>
      <c r="C1434">
        <v>23</v>
      </c>
      <c r="D1434">
        <v>2.2200000000000002</v>
      </c>
      <c r="E1434">
        <v>51.06</v>
      </c>
      <c r="F1434">
        <f t="shared" si="68"/>
        <v>4089</v>
      </c>
      <c r="G1434">
        <f t="shared" si="66"/>
        <v>0.1</v>
      </c>
      <c r="H1434">
        <f t="shared" si="67"/>
        <v>2.3000000000000003</v>
      </c>
    </row>
    <row r="1435" spans="1:8" x14ac:dyDescent="0.35">
      <c r="A1435" s="1">
        <v>41558</v>
      </c>
      <c r="B1435" t="s">
        <v>12</v>
      </c>
      <c r="C1435">
        <v>159</v>
      </c>
      <c r="D1435">
        <v>2.2200000000000002</v>
      </c>
      <c r="E1435">
        <v>352.98</v>
      </c>
      <c r="F1435">
        <f t="shared" si="68"/>
        <v>4248</v>
      </c>
      <c r="G1435">
        <f t="shared" si="66"/>
        <v>0.1</v>
      </c>
      <c r="H1435">
        <f t="shared" si="67"/>
        <v>15.9</v>
      </c>
    </row>
    <row r="1436" spans="1:8" x14ac:dyDescent="0.35">
      <c r="A1436" s="1">
        <v>41648</v>
      </c>
      <c r="B1436" t="s">
        <v>12</v>
      </c>
      <c r="C1436">
        <v>64</v>
      </c>
      <c r="D1436">
        <v>2.23</v>
      </c>
      <c r="E1436">
        <v>142.72</v>
      </c>
      <c r="F1436">
        <f t="shared" si="68"/>
        <v>4312</v>
      </c>
      <c r="G1436">
        <f t="shared" si="66"/>
        <v>0.1</v>
      </c>
      <c r="H1436">
        <f t="shared" si="67"/>
        <v>6.4</v>
      </c>
    </row>
    <row r="1437" spans="1:8" x14ac:dyDescent="0.35">
      <c r="A1437" s="1">
        <v>41653</v>
      </c>
      <c r="B1437" t="s">
        <v>12</v>
      </c>
      <c r="C1437">
        <v>152</v>
      </c>
      <c r="D1437">
        <v>2.23</v>
      </c>
      <c r="E1437">
        <v>338.96</v>
      </c>
      <c r="F1437">
        <f t="shared" si="68"/>
        <v>4464</v>
      </c>
      <c r="G1437">
        <f t="shared" si="66"/>
        <v>0.1</v>
      </c>
      <c r="H1437">
        <f t="shared" si="67"/>
        <v>15.200000000000001</v>
      </c>
    </row>
    <row r="1438" spans="1:8" x14ac:dyDescent="0.35">
      <c r="A1438" s="1">
        <v>41677</v>
      </c>
      <c r="B1438" t="s">
        <v>12</v>
      </c>
      <c r="C1438">
        <v>130</v>
      </c>
      <c r="D1438">
        <v>2.23</v>
      </c>
      <c r="E1438">
        <v>289.89999999999998</v>
      </c>
      <c r="F1438">
        <f t="shared" si="68"/>
        <v>4594</v>
      </c>
      <c r="G1438">
        <f t="shared" si="66"/>
        <v>0.1</v>
      </c>
      <c r="H1438">
        <f t="shared" si="67"/>
        <v>13</v>
      </c>
    </row>
    <row r="1439" spans="1:8" x14ac:dyDescent="0.35">
      <c r="A1439" s="1">
        <v>41701</v>
      </c>
      <c r="B1439" t="s">
        <v>12</v>
      </c>
      <c r="C1439">
        <v>69</v>
      </c>
      <c r="D1439">
        <v>2.23</v>
      </c>
      <c r="E1439">
        <v>153.87</v>
      </c>
      <c r="F1439">
        <f t="shared" si="68"/>
        <v>4663</v>
      </c>
      <c r="G1439">
        <f t="shared" si="66"/>
        <v>0.1</v>
      </c>
      <c r="H1439">
        <f t="shared" si="67"/>
        <v>6.9</v>
      </c>
    </row>
    <row r="1440" spans="1:8" x14ac:dyDescent="0.35">
      <c r="A1440" s="1">
        <v>41877</v>
      </c>
      <c r="B1440" t="s">
        <v>12</v>
      </c>
      <c r="C1440">
        <v>147</v>
      </c>
      <c r="D1440">
        <v>2.23</v>
      </c>
      <c r="E1440">
        <v>327.81</v>
      </c>
      <c r="F1440">
        <f t="shared" si="68"/>
        <v>4810</v>
      </c>
      <c r="G1440">
        <f t="shared" si="66"/>
        <v>0.1</v>
      </c>
      <c r="H1440">
        <f t="shared" si="67"/>
        <v>14.700000000000001</v>
      </c>
    </row>
    <row r="1441" spans="1:8" x14ac:dyDescent="0.35">
      <c r="A1441" s="1">
        <v>41962</v>
      </c>
      <c r="B1441" t="s">
        <v>12</v>
      </c>
      <c r="C1441">
        <v>21</v>
      </c>
      <c r="D1441">
        <v>2.23</v>
      </c>
      <c r="E1441">
        <v>46.83</v>
      </c>
      <c r="F1441">
        <f t="shared" si="68"/>
        <v>4831</v>
      </c>
      <c r="G1441">
        <f t="shared" si="66"/>
        <v>0.1</v>
      </c>
      <c r="H1441">
        <f t="shared" si="67"/>
        <v>2.1</v>
      </c>
    </row>
    <row r="1442" spans="1:8" x14ac:dyDescent="0.35">
      <c r="A1442" s="1">
        <v>38517</v>
      </c>
      <c r="B1442" t="s">
        <v>56</v>
      </c>
      <c r="C1442">
        <v>3</v>
      </c>
      <c r="D1442">
        <v>2</v>
      </c>
      <c r="E1442">
        <v>6</v>
      </c>
      <c r="F1442">
        <f t="shared" si="68"/>
        <v>3</v>
      </c>
      <c r="G1442">
        <f t="shared" si="66"/>
        <v>0</v>
      </c>
      <c r="H1442">
        <f t="shared" si="67"/>
        <v>0</v>
      </c>
    </row>
    <row r="1443" spans="1:8" x14ac:dyDescent="0.35">
      <c r="A1443" s="1">
        <v>39785</v>
      </c>
      <c r="B1443" t="s">
        <v>56</v>
      </c>
      <c r="C1443">
        <v>17</v>
      </c>
      <c r="D1443">
        <v>2.15</v>
      </c>
      <c r="E1443">
        <v>36.549999999999997</v>
      </c>
      <c r="F1443">
        <f t="shared" si="68"/>
        <v>20</v>
      </c>
      <c r="G1443">
        <f t="shared" si="66"/>
        <v>0</v>
      </c>
      <c r="H1443">
        <f t="shared" si="67"/>
        <v>0</v>
      </c>
    </row>
    <row r="1444" spans="1:8" x14ac:dyDescent="0.35">
      <c r="A1444" s="1">
        <v>40253</v>
      </c>
      <c r="B1444" t="s">
        <v>56</v>
      </c>
      <c r="C1444">
        <v>6</v>
      </c>
      <c r="D1444">
        <v>2.1</v>
      </c>
      <c r="E1444">
        <v>12.600000000000001</v>
      </c>
      <c r="F1444">
        <f t="shared" si="68"/>
        <v>26</v>
      </c>
      <c r="G1444">
        <f t="shared" si="66"/>
        <v>0</v>
      </c>
      <c r="H1444">
        <f t="shared" si="67"/>
        <v>0</v>
      </c>
    </row>
    <row r="1445" spans="1:8" x14ac:dyDescent="0.35">
      <c r="A1445" s="1">
        <v>41171</v>
      </c>
      <c r="B1445" t="s">
        <v>56</v>
      </c>
      <c r="C1445">
        <v>4</v>
      </c>
      <c r="D1445">
        <v>2.25</v>
      </c>
      <c r="E1445">
        <v>9</v>
      </c>
      <c r="F1445">
        <f t="shared" si="68"/>
        <v>30</v>
      </c>
      <c r="G1445">
        <f t="shared" si="66"/>
        <v>0</v>
      </c>
      <c r="H1445">
        <f t="shared" si="67"/>
        <v>0</v>
      </c>
    </row>
    <row r="1446" spans="1:8" x14ac:dyDescent="0.35">
      <c r="A1446" s="1">
        <v>41950</v>
      </c>
      <c r="B1446" t="s">
        <v>56</v>
      </c>
      <c r="C1446">
        <v>6</v>
      </c>
      <c r="D1446">
        <v>2.23</v>
      </c>
      <c r="E1446">
        <v>13.379999999999999</v>
      </c>
      <c r="F1446">
        <f t="shared" si="68"/>
        <v>36</v>
      </c>
      <c r="G1446">
        <f t="shared" si="66"/>
        <v>0</v>
      </c>
      <c r="H1446">
        <f t="shared" si="67"/>
        <v>0</v>
      </c>
    </row>
    <row r="1447" spans="1:8" x14ac:dyDescent="0.35">
      <c r="A1447" s="1">
        <v>38459</v>
      </c>
      <c r="B1447" t="s">
        <v>41</v>
      </c>
      <c r="C1447">
        <v>149</v>
      </c>
      <c r="D1447">
        <v>2</v>
      </c>
      <c r="E1447">
        <v>298</v>
      </c>
      <c r="F1447">
        <f t="shared" si="68"/>
        <v>149</v>
      </c>
      <c r="G1447">
        <f t="shared" si="66"/>
        <v>0.05</v>
      </c>
      <c r="H1447">
        <f t="shared" si="67"/>
        <v>7.45</v>
      </c>
    </row>
    <row r="1448" spans="1:8" x14ac:dyDescent="0.35">
      <c r="A1448" s="1">
        <v>38594</v>
      </c>
      <c r="B1448" t="s">
        <v>41</v>
      </c>
      <c r="C1448">
        <v>31</v>
      </c>
      <c r="D1448">
        <v>2</v>
      </c>
      <c r="E1448">
        <v>62</v>
      </c>
      <c r="F1448">
        <f t="shared" si="68"/>
        <v>180</v>
      </c>
      <c r="G1448">
        <f t="shared" si="66"/>
        <v>0.05</v>
      </c>
      <c r="H1448">
        <f t="shared" si="67"/>
        <v>1.55</v>
      </c>
    </row>
    <row r="1449" spans="1:8" x14ac:dyDescent="0.35">
      <c r="A1449" s="1">
        <v>38784</v>
      </c>
      <c r="B1449" t="s">
        <v>41</v>
      </c>
      <c r="C1449">
        <v>127</v>
      </c>
      <c r="D1449">
        <v>2.0499999999999998</v>
      </c>
      <c r="E1449">
        <v>260.34999999999997</v>
      </c>
      <c r="F1449">
        <f t="shared" si="68"/>
        <v>307</v>
      </c>
      <c r="G1449">
        <f t="shared" si="66"/>
        <v>0.05</v>
      </c>
      <c r="H1449">
        <f t="shared" si="67"/>
        <v>6.3500000000000005</v>
      </c>
    </row>
    <row r="1450" spans="1:8" x14ac:dyDescent="0.35">
      <c r="A1450" s="1">
        <v>38870</v>
      </c>
      <c r="B1450" t="s">
        <v>41</v>
      </c>
      <c r="C1450">
        <v>164</v>
      </c>
      <c r="D1450">
        <v>2.0499999999999998</v>
      </c>
      <c r="E1450">
        <v>336.2</v>
      </c>
      <c r="F1450">
        <f t="shared" si="68"/>
        <v>471</v>
      </c>
      <c r="G1450">
        <f t="shared" si="66"/>
        <v>0.05</v>
      </c>
      <c r="H1450">
        <f t="shared" si="67"/>
        <v>8.2000000000000011</v>
      </c>
    </row>
    <row r="1451" spans="1:8" x14ac:dyDescent="0.35">
      <c r="A1451" s="1">
        <v>38986</v>
      </c>
      <c r="B1451" t="s">
        <v>41</v>
      </c>
      <c r="C1451">
        <v>45</v>
      </c>
      <c r="D1451">
        <v>2.0499999999999998</v>
      </c>
      <c r="E1451">
        <v>92.249999999999986</v>
      </c>
      <c r="F1451">
        <f t="shared" si="68"/>
        <v>516</v>
      </c>
      <c r="G1451">
        <f t="shared" si="66"/>
        <v>0.05</v>
      </c>
      <c r="H1451">
        <f t="shared" si="67"/>
        <v>2.25</v>
      </c>
    </row>
    <row r="1452" spans="1:8" x14ac:dyDescent="0.35">
      <c r="A1452" s="1">
        <v>39172</v>
      </c>
      <c r="B1452" t="s">
        <v>41</v>
      </c>
      <c r="C1452">
        <v>156</v>
      </c>
      <c r="D1452">
        <v>2.09</v>
      </c>
      <c r="E1452">
        <v>326.03999999999996</v>
      </c>
      <c r="F1452">
        <f t="shared" si="68"/>
        <v>672</v>
      </c>
      <c r="G1452">
        <f t="shared" si="66"/>
        <v>0.05</v>
      </c>
      <c r="H1452">
        <f t="shared" si="67"/>
        <v>7.8000000000000007</v>
      </c>
    </row>
    <row r="1453" spans="1:8" x14ac:dyDescent="0.35">
      <c r="A1453" s="1">
        <v>39179</v>
      </c>
      <c r="B1453" t="s">
        <v>41</v>
      </c>
      <c r="C1453">
        <v>52</v>
      </c>
      <c r="D1453">
        <v>2.09</v>
      </c>
      <c r="E1453">
        <v>108.67999999999999</v>
      </c>
      <c r="F1453">
        <f t="shared" si="68"/>
        <v>724</v>
      </c>
      <c r="G1453">
        <f t="shared" si="66"/>
        <v>0.05</v>
      </c>
      <c r="H1453">
        <f t="shared" si="67"/>
        <v>2.6</v>
      </c>
    </row>
    <row r="1454" spans="1:8" x14ac:dyDescent="0.35">
      <c r="A1454" s="1">
        <v>39553</v>
      </c>
      <c r="B1454" t="s">
        <v>41</v>
      </c>
      <c r="C1454">
        <v>78</v>
      </c>
      <c r="D1454">
        <v>2.15</v>
      </c>
      <c r="E1454">
        <v>167.7</v>
      </c>
      <c r="F1454">
        <f t="shared" si="68"/>
        <v>802</v>
      </c>
      <c r="G1454">
        <f t="shared" si="66"/>
        <v>0.05</v>
      </c>
      <c r="H1454">
        <f t="shared" si="67"/>
        <v>3.9000000000000004</v>
      </c>
    </row>
    <row r="1455" spans="1:8" x14ac:dyDescent="0.35">
      <c r="A1455" s="1">
        <v>39657</v>
      </c>
      <c r="B1455" t="s">
        <v>41</v>
      </c>
      <c r="C1455">
        <v>38</v>
      </c>
      <c r="D1455">
        <v>2.15</v>
      </c>
      <c r="E1455">
        <v>81.7</v>
      </c>
      <c r="F1455">
        <f t="shared" si="68"/>
        <v>840</v>
      </c>
      <c r="G1455">
        <f t="shared" si="66"/>
        <v>0.05</v>
      </c>
      <c r="H1455">
        <f t="shared" si="67"/>
        <v>1.9000000000000001</v>
      </c>
    </row>
    <row r="1456" spans="1:8" x14ac:dyDescent="0.35">
      <c r="A1456" s="1">
        <v>40094</v>
      </c>
      <c r="B1456" t="s">
        <v>41</v>
      </c>
      <c r="C1456">
        <v>120</v>
      </c>
      <c r="D1456">
        <v>2.13</v>
      </c>
      <c r="E1456">
        <v>255.6</v>
      </c>
      <c r="F1456">
        <f t="shared" si="68"/>
        <v>960</v>
      </c>
      <c r="G1456">
        <f t="shared" si="66"/>
        <v>0.05</v>
      </c>
      <c r="H1456">
        <f t="shared" si="67"/>
        <v>6</v>
      </c>
    </row>
    <row r="1457" spans="1:8" x14ac:dyDescent="0.35">
      <c r="A1457" s="1">
        <v>40165</v>
      </c>
      <c r="B1457" t="s">
        <v>41</v>
      </c>
      <c r="C1457">
        <v>67</v>
      </c>
      <c r="D1457">
        <v>2.13</v>
      </c>
      <c r="E1457">
        <v>142.70999999999998</v>
      </c>
      <c r="F1457">
        <f t="shared" si="68"/>
        <v>1027</v>
      </c>
      <c r="G1457">
        <f t="shared" si="66"/>
        <v>0.1</v>
      </c>
      <c r="H1457">
        <f t="shared" si="67"/>
        <v>6.7</v>
      </c>
    </row>
    <row r="1458" spans="1:8" x14ac:dyDescent="0.35">
      <c r="A1458" s="1">
        <v>40270</v>
      </c>
      <c r="B1458" t="s">
        <v>41</v>
      </c>
      <c r="C1458">
        <v>143</v>
      </c>
      <c r="D1458">
        <v>2.1</v>
      </c>
      <c r="E1458">
        <v>300.3</v>
      </c>
      <c r="F1458">
        <f t="shared" si="68"/>
        <v>1170</v>
      </c>
      <c r="G1458">
        <f t="shared" si="66"/>
        <v>0.1</v>
      </c>
      <c r="H1458">
        <f t="shared" si="67"/>
        <v>14.3</v>
      </c>
    </row>
    <row r="1459" spans="1:8" x14ac:dyDescent="0.35">
      <c r="A1459" s="1">
        <v>40331</v>
      </c>
      <c r="B1459" t="s">
        <v>41</v>
      </c>
      <c r="C1459">
        <v>114</v>
      </c>
      <c r="D1459">
        <v>2.1</v>
      </c>
      <c r="E1459">
        <v>239.4</v>
      </c>
      <c r="F1459">
        <f t="shared" si="68"/>
        <v>1284</v>
      </c>
      <c r="G1459">
        <f t="shared" si="66"/>
        <v>0.1</v>
      </c>
      <c r="H1459">
        <f t="shared" si="67"/>
        <v>11.4</v>
      </c>
    </row>
    <row r="1460" spans="1:8" x14ac:dyDescent="0.35">
      <c r="A1460" s="1">
        <v>40343</v>
      </c>
      <c r="B1460" t="s">
        <v>41</v>
      </c>
      <c r="C1460">
        <v>121</v>
      </c>
      <c r="D1460">
        <v>2.1</v>
      </c>
      <c r="E1460">
        <v>254.10000000000002</v>
      </c>
      <c r="F1460">
        <f t="shared" si="68"/>
        <v>1405</v>
      </c>
      <c r="G1460">
        <f t="shared" si="66"/>
        <v>0.1</v>
      </c>
      <c r="H1460">
        <f t="shared" si="67"/>
        <v>12.100000000000001</v>
      </c>
    </row>
    <row r="1461" spans="1:8" x14ac:dyDescent="0.35">
      <c r="A1461" s="1">
        <v>40372</v>
      </c>
      <c r="B1461" t="s">
        <v>41</v>
      </c>
      <c r="C1461">
        <v>134</v>
      </c>
      <c r="D1461">
        <v>2.1</v>
      </c>
      <c r="E1461">
        <v>281.40000000000003</v>
      </c>
      <c r="F1461">
        <f t="shared" si="68"/>
        <v>1539</v>
      </c>
      <c r="G1461">
        <f t="shared" si="66"/>
        <v>0.1</v>
      </c>
      <c r="H1461">
        <f t="shared" si="67"/>
        <v>13.4</v>
      </c>
    </row>
    <row r="1462" spans="1:8" x14ac:dyDescent="0.35">
      <c r="A1462" s="1">
        <v>40470</v>
      </c>
      <c r="B1462" t="s">
        <v>41</v>
      </c>
      <c r="C1462">
        <v>76</v>
      </c>
      <c r="D1462">
        <v>2.1</v>
      </c>
      <c r="E1462">
        <v>159.6</v>
      </c>
      <c r="F1462">
        <f t="shared" si="68"/>
        <v>1615</v>
      </c>
      <c r="G1462">
        <f t="shared" si="66"/>
        <v>0.1</v>
      </c>
      <c r="H1462">
        <f t="shared" si="67"/>
        <v>7.6000000000000005</v>
      </c>
    </row>
    <row r="1463" spans="1:8" x14ac:dyDescent="0.35">
      <c r="A1463" s="1">
        <v>40564</v>
      </c>
      <c r="B1463" t="s">
        <v>41</v>
      </c>
      <c r="C1463">
        <v>185</v>
      </c>
      <c r="D1463">
        <v>2.2000000000000002</v>
      </c>
      <c r="E1463">
        <v>407.00000000000006</v>
      </c>
      <c r="F1463">
        <f t="shared" si="68"/>
        <v>1800</v>
      </c>
      <c r="G1463">
        <f t="shared" si="66"/>
        <v>0.1</v>
      </c>
      <c r="H1463">
        <f t="shared" si="67"/>
        <v>18.5</v>
      </c>
    </row>
    <row r="1464" spans="1:8" x14ac:dyDescent="0.35">
      <c r="A1464" s="1">
        <v>41461</v>
      </c>
      <c r="B1464" t="s">
        <v>41</v>
      </c>
      <c r="C1464">
        <v>31</v>
      </c>
      <c r="D1464">
        <v>2.2200000000000002</v>
      </c>
      <c r="E1464">
        <v>68.820000000000007</v>
      </c>
      <c r="F1464">
        <f t="shared" si="68"/>
        <v>1831</v>
      </c>
      <c r="G1464">
        <f t="shared" si="66"/>
        <v>0.1</v>
      </c>
      <c r="H1464">
        <f t="shared" si="67"/>
        <v>3.1</v>
      </c>
    </row>
    <row r="1465" spans="1:8" x14ac:dyDescent="0.35">
      <c r="A1465" s="1">
        <v>41486</v>
      </c>
      <c r="B1465" t="s">
        <v>41</v>
      </c>
      <c r="C1465">
        <v>125</v>
      </c>
      <c r="D1465">
        <v>2.2200000000000002</v>
      </c>
      <c r="E1465">
        <v>277.5</v>
      </c>
      <c r="F1465">
        <f t="shared" si="68"/>
        <v>1956</v>
      </c>
      <c r="G1465">
        <f t="shared" si="66"/>
        <v>0.1</v>
      </c>
      <c r="H1465">
        <f t="shared" si="67"/>
        <v>12.5</v>
      </c>
    </row>
    <row r="1466" spans="1:8" x14ac:dyDescent="0.35">
      <c r="A1466" s="1">
        <v>41843</v>
      </c>
      <c r="B1466" t="s">
        <v>41</v>
      </c>
      <c r="C1466">
        <v>39</v>
      </c>
      <c r="D1466">
        <v>2.23</v>
      </c>
      <c r="E1466">
        <v>86.97</v>
      </c>
      <c r="F1466">
        <f t="shared" si="68"/>
        <v>1995</v>
      </c>
      <c r="G1466">
        <f t="shared" si="66"/>
        <v>0.1</v>
      </c>
      <c r="H1466">
        <f t="shared" si="67"/>
        <v>3.9000000000000004</v>
      </c>
    </row>
    <row r="1467" spans="1:8" x14ac:dyDescent="0.35">
      <c r="A1467" s="1">
        <v>41897</v>
      </c>
      <c r="B1467" t="s">
        <v>41</v>
      </c>
      <c r="C1467">
        <v>47</v>
      </c>
      <c r="D1467">
        <v>2.23</v>
      </c>
      <c r="E1467">
        <v>104.81</v>
      </c>
      <c r="F1467">
        <f t="shared" si="68"/>
        <v>2042</v>
      </c>
      <c r="G1467">
        <f t="shared" si="66"/>
        <v>0.1</v>
      </c>
      <c r="H1467">
        <f t="shared" si="67"/>
        <v>4.7</v>
      </c>
    </row>
    <row r="1468" spans="1:8" x14ac:dyDescent="0.35">
      <c r="A1468" s="1">
        <v>39569</v>
      </c>
      <c r="B1468" t="s">
        <v>168</v>
      </c>
      <c r="C1468">
        <v>14</v>
      </c>
      <c r="D1468">
        <v>2.15</v>
      </c>
      <c r="E1468">
        <v>30.099999999999998</v>
      </c>
      <c r="F1468">
        <f t="shared" si="68"/>
        <v>14</v>
      </c>
      <c r="G1468">
        <f t="shared" si="66"/>
        <v>0</v>
      </c>
      <c r="H1468">
        <f t="shared" si="67"/>
        <v>0</v>
      </c>
    </row>
    <row r="1469" spans="1:8" x14ac:dyDescent="0.35">
      <c r="A1469" s="1">
        <v>39853</v>
      </c>
      <c r="B1469" t="s">
        <v>168</v>
      </c>
      <c r="C1469">
        <v>11</v>
      </c>
      <c r="D1469">
        <v>2.13</v>
      </c>
      <c r="E1469">
        <v>23.43</v>
      </c>
      <c r="F1469">
        <f t="shared" si="68"/>
        <v>25</v>
      </c>
      <c r="G1469">
        <f t="shared" si="66"/>
        <v>0</v>
      </c>
      <c r="H1469">
        <f t="shared" si="67"/>
        <v>0</v>
      </c>
    </row>
    <row r="1470" spans="1:8" x14ac:dyDescent="0.35">
      <c r="A1470" s="1">
        <v>38534</v>
      </c>
      <c r="B1470" t="s">
        <v>62</v>
      </c>
      <c r="C1470">
        <v>15</v>
      </c>
      <c r="D1470">
        <v>2</v>
      </c>
      <c r="E1470">
        <v>30</v>
      </c>
      <c r="F1470">
        <f t="shared" si="68"/>
        <v>15</v>
      </c>
      <c r="G1470">
        <f t="shared" si="66"/>
        <v>0</v>
      </c>
      <c r="H1470">
        <f t="shared" si="67"/>
        <v>0</v>
      </c>
    </row>
    <row r="1471" spans="1:8" x14ac:dyDescent="0.35">
      <c r="A1471" s="1">
        <v>39299</v>
      </c>
      <c r="B1471" t="s">
        <v>62</v>
      </c>
      <c r="C1471">
        <v>7</v>
      </c>
      <c r="D1471">
        <v>2.09</v>
      </c>
      <c r="E1471">
        <v>14.629999999999999</v>
      </c>
      <c r="F1471">
        <f t="shared" si="68"/>
        <v>22</v>
      </c>
      <c r="G1471">
        <f t="shared" si="66"/>
        <v>0</v>
      </c>
      <c r="H1471">
        <f t="shared" si="67"/>
        <v>0</v>
      </c>
    </row>
    <row r="1472" spans="1:8" x14ac:dyDescent="0.35">
      <c r="A1472" s="1">
        <v>41399</v>
      </c>
      <c r="B1472" t="s">
        <v>62</v>
      </c>
      <c r="C1472">
        <v>5</v>
      </c>
      <c r="D1472">
        <v>2.2200000000000002</v>
      </c>
      <c r="E1472">
        <v>11.100000000000001</v>
      </c>
      <c r="F1472">
        <f t="shared" si="68"/>
        <v>27</v>
      </c>
      <c r="G1472">
        <f t="shared" si="66"/>
        <v>0</v>
      </c>
      <c r="H1472">
        <f t="shared" si="67"/>
        <v>0</v>
      </c>
    </row>
    <row r="1473" spans="1:8" x14ac:dyDescent="0.35">
      <c r="A1473" s="1">
        <v>41689</v>
      </c>
      <c r="B1473" t="s">
        <v>62</v>
      </c>
      <c r="C1473">
        <v>19</v>
      </c>
      <c r="D1473">
        <v>2.23</v>
      </c>
      <c r="E1473">
        <v>42.37</v>
      </c>
      <c r="F1473">
        <f t="shared" si="68"/>
        <v>46</v>
      </c>
      <c r="G1473">
        <f t="shared" si="66"/>
        <v>0</v>
      </c>
      <c r="H1473">
        <f t="shared" si="67"/>
        <v>0</v>
      </c>
    </row>
    <row r="1474" spans="1:8" x14ac:dyDescent="0.35">
      <c r="A1474" s="1">
        <v>38603</v>
      </c>
      <c r="B1474" t="s">
        <v>80</v>
      </c>
      <c r="C1474">
        <v>106</v>
      </c>
      <c r="D1474">
        <v>2</v>
      </c>
      <c r="E1474">
        <v>212</v>
      </c>
      <c r="F1474">
        <f t="shared" si="68"/>
        <v>106</v>
      </c>
      <c r="G1474">
        <f t="shared" si="66"/>
        <v>0.05</v>
      </c>
      <c r="H1474">
        <f t="shared" si="67"/>
        <v>5.3000000000000007</v>
      </c>
    </row>
    <row r="1475" spans="1:8" x14ac:dyDescent="0.35">
      <c r="A1475" s="1">
        <v>38677</v>
      </c>
      <c r="B1475" t="s">
        <v>80</v>
      </c>
      <c r="C1475">
        <v>33</v>
      </c>
      <c r="D1475">
        <v>2</v>
      </c>
      <c r="E1475">
        <v>66</v>
      </c>
      <c r="F1475">
        <f t="shared" si="68"/>
        <v>139</v>
      </c>
      <c r="G1475">
        <f t="shared" ref="G1475:G1538" si="69">IF(AND(F1475&gt;=100, F1475&lt;1000), 0.05, IF(AND(F1475&gt;= 1000, F1475&lt;10000), 0.1, IF(F1475&gt;= 10000, 0.2, 0)))</f>
        <v>0.05</v>
      </c>
      <c r="H1475">
        <f t="shared" ref="H1475:H1538" si="70">C1475*G1475</f>
        <v>1.6500000000000001</v>
      </c>
    </row>
    <row r="1476" spans="1:8" x14ac:dyDescent="0.35">
      <c r="A1476" s="1">
        <v>38734</v>
      </c>
      <c r="B1476" t="s">
        <v>80</v>
      </c>
      <c r="C1476">
        <v>72</v>
      </c>
      <c r="D1476">
        <v>2.0499999999999998</v>
      </c>
      <c r="E1476">
        <v>147.6</v>
      </c>
      <c r="F1476">
        <f t="shared" ref="F1476:F1539" si="71">IF(B1476=B1475, C1476+F1475, C1476)</f>
        <v>211</v>
      </c>
      <c r="G1476">
        <f t="shared" si="69"/>
        <v>0.05</v>
      </c>
      <c r="H1476">
        <f t="shared" si="70"/>
        <v>3.6</v>
      </c>
    </row>
    <row r="1477" spans="1:8" x14ac:dyDescent="0.35">
      <c r="A1477" s="1">
        <v>39139</v>
      </c>
      <c r="B1477" t="s">
        <v>80</v>
      </c>
      <c r="C1477">
        <v>156</v>
      </c>
      <c r="D1477">
        <v>2.09</v>
      </c>
      <c r="E1477">
        <v>326.03999999999996</v>
      </c>
      <c r="F1477">
        <f t="shared" si="71"/>
        <v>367</v>
      </c>
      <c r="G1477">
        <f t="shared" si="69"/>
        <v>0.05</v>
      </c>
      <c r="H1477">
        <f t="shared" si="70"/>
        <v>7.8000000000000007</v>
      </c>
    </row>
    <row r="1478" spans="1:8" x14ac:dyDescent="0.35">
      <c r="A1478" s="1">
        <v>39250</v>
      </c>
      <c r="B1478" t="s">
        <v>80</v>
      </c>
      <c r="C1478">
        <v>37</v>
      </c>
      <c r="D1478">
        <v>2.09</v>
      </c>
      <c r="E1478">
        <v>77.33</v>
      </c>
      <c r="F1478">
        <f t="shared" si="71"/>
        <v>404</v>
      </c>
      <c r="G1478">
        <f t="shared" si="69"/>
        <v>0.05</v>
      </c>
      <c r="H1478">
        <f t="shared" si="70"/>
        <v>1.85</v>
      </c>
    </row>
    <row r="1479" spans="1:8" x14ac:dyDescent="0.35">
      <c r="A1479" s="1">
        <v>39348</v>
      </c>
      <c r="B1479" t="s">
        <v>80</v>
      </c>
      <c r="C1479">
        <v>145</v>
      </c>
      <c r="D1479">
        <v>2.09</v>
      </c>
      <c r="E1479">
        <v>303.04999999999995</v>
      </c>
      <c r="F1479">
        <f t="shared" si="71"/>
        <v>549</v>
      </c>
      <c r="G1479">
        <f t="shared" si="69"/>
        <v>0.05</v>
      </c>
      <c r="H1479">
        <f t="shared" si="70"/>
        <v>7.25</v>
      </c>
    </row>
    <row r="1480" spans="1:8" x14ac:dyDescent="0.35">
      <c r="A1480" s="1">
        <v>39380</v>
      </c>
      <c r="B1480" t="s">
        <v>80</v>
      </c>
      <c r="C1480">
        <v>35</v>
      </c>
      <c r="D1480">
        <v>2.09</v>
      </c>
      <c r="E1480">
        <v>73.149999999999991</v>
      </c>
      <c r="F1480">
        <f t="shared" si="71"/>
        <v>584</v>
      </c>
      <c r="G1480">
        <f t="shared" si="69"/>
        <v>0.05</v>
      </c>
      <c r="H1480">
        <f t="shared" si="70"/>
        <v>1.75</v>
      </c>
    </row>
    <row r="1481" spans="1:8" x14ac:dyDescent="0.35">
      <c r="A1481" s="1">
        <v>39428</v>
      </c>
      <c r="B1481" t="s">
        <v>80</v>
      </c>
      <c r="C1481">
        <v>192</v>
      </c>
      <c r="D1481">
        <v>2.09</v>
      </c>
      <c r="E1481">
        <v>401.28</v>
      </c>
      <c r="F1481">
        <f t="shared" si="71"/>
        <v>776</v>
      </c>
      <c r="G1481">
        <f t="shared" si="69"/>
        <v>0.05</v>
      </c>
      <c r="H1481">
        <f t="shared" si="70"/>
        <v>9.6000000000000014</v>
      </c>
    </row>
    <row r="1482" spans="1:8" x14ac:dyDescent="0.35">
      <c r="A1482" s="1">
        <v>39453</v>
      </c>
      <c r="B1482" t="s">
        <v>80</v>
      </c>
      <c r="C1482">
        <v>173</v>
      </c>
      <c r="D1482">
        <v>2.15</v>
      </c>
      <c r="E1482">
        <v>371.95</v>
      </c>
      <c r="F1482">
        <f t="shared" si="71"/>
        <v>949</v>
      </c>
      <c r="G1482">
        <f t="shared" si="69"/>
        <v>0.05</v>
      </c>
      <c r="H1482">
        <f t="shared" si="70"/>
        <v>8.65</v>
      </c>
    </row>
    <row r="1483" spans="1:8" x14ac:dyDescent="0.35">
      <c r="A1483" s="1">
        <v>39647</v>
      </c>
      <c r="B1483" t="s">
        <v>80</v>
      </c>
      <c r="C1483">
        <v>76</v>
      </c>
      <c r="D1483">
        <v>2.15</v>
      </c>
      <c r="E1483">
        <v>163.4</v>
      </c>
      <c r="F1483">
        <f t="shared" si="71"/>
        <v>1025</v>
      </c>
      <c r="G1483">
        <f t="shared" si="69"/>
        <v>0.1</v>
      </c>
      <c r="H1483">
        <f t="shared" si="70"/>
        <v>7.6000000000000005</v>
      </c>
    </row>
    <row r="1484" spans="1:8" x14ac:dyDescent="0.35">
      <c r="A1484" s="1">
        <v>39669</v>
      </c>
      <c r="B1484" t="s">
        <v>80</v>
      </c>
      <c r="C1484">
        <v>83</v>
      </c>
      <c r="D1484">
        <v>2.15</v>
      </c>
      <c r="E1484">
        <v>178.45</v>
      </c>
      <c r="F1484">
        <f t="shared" si="71"/>
        <v>1108</v>
      </c>
      <c r="G1484">
        <f t="shared" si="69"/>
        <v>0.1</v>
      </c>
      <c r="H1484">
        <f t="shared" si="70"/>
        <v>8.3000000000000007</v>
      </c>
    </row>
    <row r="1485" spans="1:8" x14ac:dyDescent="0.35">
      <c r="A1485" s="1">
        <v>39671</v>
      </c>
      <c r="B1485" t="s">
        <v>80</v>
      </c>
      <c r="C1485">
        <v>184</v>
      </c>
      <c r="D1485">
        <v>2.15</v>
      </c>
      <c r="E1485">
        <v>395.59999999999997</v>
      </c>
      <c r="F1485">
        <f t="shared" si="71"/>
        <v>1292</v>
      </c>
      <c r="G1485">
        <f t="shared" si="69"/>
        <v>0.1</v>
      </c>
      <c r="H1485">
        <f t="shared" si="70"/>
        <v>18.400000000000002</v>
      </c>
    </row>
    <row r="1486" spans="1:8" x14ac:dyDescent="0.35">
      <c r="A1486" s="1">
        <v>39673</v>
      </c>
      <c r="B1486" t="s">
        <v>80</v>
      </c>
      <c r="C1486">
        <v>55</v>
      </c>
      <c r="D1486">
        <v>2.15</v>
      </c>
      <c r="E1486">
        <v>118.25</v>
      </c>
      <c r="F1486">
        <f t="shared" si="71"/>
        <v>1347</v>
      </c>
      <c r="G1486">
        <f t="shared" si="69"/>
        <v>0.1</v>
      </c>
      <c r="H1486">
        <f t="shared" si="70"/>
        <v>5.5</v>
      </c>
    </row>
    <row r="1487" spans="1:8" x14ac:dyDescent="0.35">
      <c r="A1487" s="1">
        <v>40006</v>
      </c>
      <c r="B1487" t="s">
        <v>80</v>
      </c>
      <c r="C1487">
        <v>111</v>
      </c>
      <c r="D1487">
        <v>2.13</v>
      </c>
      <c r="E1487">
        <v>236.42999999999998</v>
      </c>
      <c r="F1487">
        <f t="shared" si="71"/>
        <v>1458</v>
      </c>
      <c r="G1487">
        <f t="shared" si="69"/>
        <v>0.1</v>
      </c>
      <c r="H1487">
        <f t="shared" si="70"/>
        <v>11.100000000000001</v>
      </c>
    </row>
    <row r="1488" spans="1:8" x14ac:dyDescent="0.35">
      <c r="A1488" s="1">
        <v>40122</v>
      </c>
      <c r="B1488" t="s">
        <v>80</v>
      </c>
      <c r="C1488">
        <v>142</v>
      </c>
      <c r="D1488">
        <v>2.13</v>
      </c>
      <c r="E1488">
        <v>302.45999999999998</v>
      </c>
      <c r="F1488">
        <f t="shared" si="71"/>
        <v>1600</v>
      </c>
      <c r="G1488">
        <f t="shared" si="69"/>
        <v>0.1</v>
      </c>
      <c r="H1488">
        <f t="shared" si="70"/>
        <v>14.200000000000001</v>
      </c>
    </row>
    <row r="1489" spans="1:8" x14ac:dyDescent="0.35">
      <c r="A1489" s="1">
        <v>40247</v>
      </c>
      <c r="B1489" t="s">
        <v>80</v>
      </c>
      <c r="C1489">
        <v>59</v>
      </c>
      <c r="D1489">
        <v>2.1</v>
      </c>
      <c r="E1489">
        <v>123.9</v>
      </c>
      <c r="F1489">
        <f t="shared" si="71"/>
        <v>1659</v>
      </c>
      <c r="G1489">
        <f t="shared" si="69"/>
        <v>0.1</v>
      </c>
      <c r="H1489">
        <f t="shared" si="70"/>
        <v>5.9</v>
      </c>
    </row>
    <row r="1490" spans="1:8" x14ac:dyDescent="0.35">
      <c r="A1490" s="1">
        <v>40528</v>
      </c>
      <c r="B1490" t="s">
        <v>80</v>
      </c>
      <c r="C1490">
        <v>164</v>
      </c>
      <c r="D1490">
        <v>2.1</v>
      </c>
      <c r="E1490">
        <v>344.40000000000003</v>
      </c>
      <c r="F1490">
        <f t="shared" si="71"/>
        <v>1823</v>
      </c>
      <c r="G1490">
        <f t="shared" si="69"/>
        <v>0.1</v>
      </c>
      <c r="H1490">
        <f t="shared" si="70"/>
        <v>16.400000000000002</v>
      </c>
    </row>
    <row r="1491" spans="1:8" x14ac:dyDescent="0.35">
      <c r="A1491" s="1">
        <v>41316</v>
      </c>
      <c r="B1491" t="s">
        <v>80</v>
      </c>
      <c r="C1491">
        <v>188</v>
      </c>
      <c r="D1491">
        <v>2.2200000000000002</v>
      </c>
      <c r="E1491">
        <v>417.36</v>
      </c>
      <c r="F1491">
        <f t="shared" si="71"/>
        <v>2011</v>
      </c>
      <c r="G1491">
        <f t="shared" si="69"/>
        <v>0.1</v>
      </c>
      <c r="H1491">
        <f t="shared" si="70"/>
        <v>18.8</v>
      </c>
    </row>
    <row r="1492" spans="1:8" x14ac:dyDescent="0.35">
      <c r="A1492" s="1">
        <v>41370</v>
      </c>
      <c r="B1492" t="s">
        <v>80</v>
      </c>
      <c r="C1492">
        <v>56</v>
      </c>
      <c r="D1492">
        <v>2.2200000000000002</v>
      </c>
      <c r="E1492">
        <v>124.32000000000001</v>
      </c>
      <c r="F1492">
        <f t="shared" si="71"/>
        <v>2067</v>
      </c>
      <c r="G1492">
        <f t="shared" si="69"/>
        <v>0.1</v>
      </c>
      <c r="H1492">
        <f t="shared" si="70"/>
        <v>5.6000000000000005</v>
      </c>
    </row>
    <row r="1493" spans="1:8" x14ac:dyDescent="0.35">
      <c r="A1493" s="1">
        <v>41854</v>
      </c>
      <c r="B1493" t="s">
        <v>80</v>
      </c>
      <c r="C1493">
        <v>56</v>
      </c>
      <c r="D1493">
        <v>2.23</v>
      </c>
      <c r="E1493">
        <v>124.88</v>
      </c>
      <c r="F1493">
        <f t="shared" si="71"/>
        <v>2123</v>
      </c>
      <c r="G1493">
        <f t="shared" si="69"/>
        <v>0.1</v>
      </c>
      <c r="H1493">
        <f t="shared" si="70"/>
        <v>5.6000000000000005</v>
      </c>
    </row>
    <row r="1494" spans="1:8" x14ac:dyDescent="0.35">
      <c r="A1494" s="1">
        <v>39220</v>
      </c>
      <c r="B1494" t="s">
        <v>144</v>
      </c>
      <c r="C1494">
        <v>18</v>
      </c>
      <c r="D1494">
        <v>2.09</v>
      </c>
      <c r="E1494">
        <v>37.619999999999997</v>
      </c>
      <c r="F1494">
        <f t="shared" si="71"/>
        <v>18</v>
      </c>
      <c r="G1494">
        <f t="shared" si="69"/>
        <v>0</v>
      </c>
      <c r="H1494">
        <f t="shared" si="70"/>
        <v>0</v>
      </c>
    </row>
    <row r="1495" spans="1:8" x14ac:dyDescent="0.35">
      <c r="A1495" s="1">
        <v>39905</v>
      </c>
      <c r="B1495" t="s">
        <v>144</v>
      </c>
      <c r="C1495">
        <v>10</v>
      </c>
      <c r="D1495">
        <v>2.13</v>
      </c>
      <c r="E1495">
        <v>21.299999999999997</v>
      </c>
      <c r="F1495">
        <f t="shared" si="71"/>
        <v>28</v>
      </c>
      <c r="G1495">
        <f t="shared" si="69"/>
        <v>0</v>
      </c>
      <c r="H1495">
        <f t="shared" si="70"/>
        <v>0</v>
      </c>
    </row>
    <row r="1496" spans="1:8" x14ac:dyDescent="0.35">
      <c r="A1496" s="1">
        <v>40489</v>
      </c>
      <c r="B1496" t="s">
        <v>144</v>
      </c>
      <c r="C1496">
        <v>2</v>
      </c>
      <c r="D1496">
        <v>2.1</v>
      </c>
      <c r="E1496">
        <v>4.2</v>
      </c>
      <c r="F1496">
        <f t="shared" si="71"/>
        <v>30</v>
      </c>
      <c r="G1496">
        <f t="shared" si="69"/>
        <v>0</v>
      </c>
      <c r="H1496">
        <f t="shared" si="70"/>
        <v>0</v>
      </c>
    </row>
    <row r="1497" spans="1:8" x14ac:dyDescent="0.35">
      <c r="A1497" s="1">
        <v>40544</v>
      </c>
      <c r="B1497" t="s">
        <v>144</v>
      </c>
      <c r="C1497">
        <v>20</v>
      </c>
      <c r="D1497">
        <v>2.2000000000000002</v>
      </c>
      <c r="E1497">
        <v>44</v>
      </c>
      <c r="F1497">
        <f t="shared" si="71"/>
        <v>50</v>
      </c>
      <c r="G1497">
        <f t="shared" si="69"/>
        <v>0</v>
      </c>
      <c r="H1497">
        <f t="shared" si="70"/>
        <v>0</v>
      </c>
    </row>
    <row r="1498" spans="1:8" x14ac:dyDescent="0.35">
      <c r="A1498" s="1">
        <v>38386</v>
      </c>
      <c r="B1498" t="s">
        <v>15</v>
      </c>
      <c r="C1498">
        <v>8</v>
      </c>
      <c r="D1498">
        <v>2</v>
      </c>
      <c r="E1498">
        <v>16</v>
      </c>
      <c r="F1498">
        <f t="shared" si="71"/>
        <v>8</v>
      </c>
      <c r="G1498">
        <f t="shared" si="69"/>
        <v>0</v>
      </c>
      <c r="H1498">
        <f t="shared" si="70"/>
        <v>0</v>
      </c>
    </row>
    <row r="1499" spans="1:8" x14ac:dyDescent="0.35">
      <c r="A1499" s="1">
        <v>39230</v>
      </c>
      <c r="B1499" t="s">
        <v>15</v>
      </c>
      <c r="C1499">
        <v>10</v>
      </c>
      <c r="D1499">
        <v>2.09</v>
      </c>
      <c r="E1499">
        <v>20.9</v>
      </c>
      <c r="F1499">
        <f t="shared" si="71"/>
        <v>18</v>
      </c>
      <c r="G1499">
        <f t="shared" si="69"/>
        <v>0</v>
      </c>
      <c r="H1499">
        <f t="shared" si="70"/>
        <v>0</v>
      </c>
    </row>
    <row r="1500" spans="1:8" x14ac:dyDescent="0.35">
      <c r="A1500" s="1">
        <v>39790</v>
      </c>
      <c r="B1500" t="s">
        <v>15</v>
      </c>
      <c r="C1500">
        <v>6</v>
      </c>
      <c r="D1500">
        <v>2.15</v>
      </c>
      <c r="E1500">
        <v>12.899999999999999</v>
      </c>
      <c r="F1500">
        <f t="shared" si="71"/>
        <v>24</v>
      </c>
      <c r="G1500">
        <f t="shared" si="69"/>
        <v>0</v>
      </c>
      <c r="H1500">
        <f t="shared" si="70"/>
        <v>0</v>
      </c>
    </row>
    <row r="1501" spans="1:8" x14ac:dyDescent="0.35">
      <c r="A1501" s="1">
        <v>40799</v>
      </c>
      <c r="B1501" t="s">
        <v>15</v>
      </c>
      <c r="C1501">
        <v>20</v>
      </c>
      <c r="D1501">
        <v>2.2000000000000002</v>
      </c>
      <c r="E1501">
        <v>44</v>
      </c>
      <c r="F1501">
        <f t="shared" si="71"/>
        <v>44</v>
      </c>
      <c r="G1501">
        <f t="shared" si="69"/>
        <v>0</v>
      </c>
      <c r="H1501">
        <f t="shared" si="70"/>
        <v>0</v>
      </c>
    </row>
    <row r="1502" spans="1:8" x14ac:dyDescent="0.35">
      <c r="A1502" s="1">
        <v>39498</v>
      </c>
      <c r="B1502" t="s">
        <v>160</v>
      </c>
      <c r="C1502">
        <v>12</v>
      </c>
      <c r="D1502">
        <v>2.15</v>
      </c>
      <c r="E1502">
        <v>25.799999999999997</v>
      </c>
      <c r="F1502">
        <f t="shared" si="71"/>
        <v>12</v>
      </c>
      <c r="G1502">
        <f t="shared" si="69"/>
        <v>0</v>
      </c>
      <c r="H1502">
        <f t="shared" si="70"/>
        <v>0</v>
      </c>
    </row>
    <row r="1503" spans="1:8" x14ac:dyDescent="0.35">
      <c r="A1503" s="1">
        <v>39605</v>
      </c>
      <c r="B1503" t="s">
        <v>170</v>
      </c>
      <c r="C1503">
        <v>18</v>
      </c>
      <c r="D1503">
        <v>2.15</v>
      </c>
      <c r="E1503">
        <v>38.699999999999996</v>
      </c>
      <c r="F1503">
        <f t="shared" si="71"/>
        <v>18</v>
      </c>
      <c r="G1503">
        <f t="shared" si="69"/>
        <v>0</v>
      </c>
      <c r="H1503">
        <f t="shared" si="70"/>
        <v>0</v>
      </c>
    </row>
    <row r="1504" spans="1:8" x14ac:dyDescent="0.35">
      <c r="A1504" s="1">
        <v>41076</v>
      </c>
      <c r="B1504" t="s">
        <v>170</v>
      </c>
      <c r="C1504">
        <v>20</v>
      </c>
      <c r="D1504">
        <v>2.25</v>
      </c>
      <c r="E1504">
        <v>45</v>
      </c>
      <c r="F1504">
        <f t="shared" si="71"/>
        <v>38</v>
      </c>
      <c r="G1504">
        <f t="shared" si="69"/>
        <v>0</v>
      </c>
      <c r="H1504">
        <f t="shared" si="70"/>
        <v>0</v>
      </c>
    </row>
    <row r="1505" spans="1:8" x14ac:dyDescent="0.35">
      <c r="A1505" s="1">
        <v>38847</v>
      </c>
      <c r="B1505" t="s">
        <v>108</v>
      </c>
      <c r="C1505">
        <v>17</v>
      </c>
      <c r="D1505">
        <v>2.0499999999999998</v>
      </c>
      <c r="E1505">
        <v>34.849999999999994</v>
      </c>
      <c r="F1505">
        <f t="shared" si="71"/>
        <v>17</v>
      </c>
      <c r="G1505">
        <f t="shared" si="69"/>
        <v>0</v>
      </c>
      <c r="H1505">
        <f t="shared" si="70"/>
        <v>0</v>
      </c>
    </row>
    <row r="1506" spans="1:8" x14ac:dyDescent="0.35">
      <c r="A1506" s="1">
        <v>40066</v>
      </c>
      <c r="B1506" t="s">
        <v>108</v>
      </c>
      <c r="C1506">
        <v>3</v>
      </c>
      <c r="D1506">
        <v>2.13</v>
      </c>
      <c r="E1506">
        <v>6.39</v>
      </c>
      <c r="F1506">
        <f t="shared" si="71"/>
        <v>20</v>
      </c>
      <c r="G1506">
        <f t="shared" si="69"/>
        <v>0</v>
      </c>
      <c r="H1506">
        <f t="shared" si="70"/>
        <v>0</v>
      </c>
    </row>
    <row r="1507" spans="1:8" x14ac:dyDescent="0.35">
      <c r="A1507" s="1">
        <v>40423</v>
      </c>
      <c r="B1507" t="s">
        <v>108</v>
      </c>
      <c r="C1507">
        <v>6</v>
      </c>
      <c r="D1507">
        <v>2.1</v>
      </c>
      <c r="E1507">
        <v>12.600000000000001</v>
      </c>
      <c r="F1507">
        <f t="shared" si="71"/>
        <v>26</v>
      </c>
      <c r="G1507">
        <f t="shared" si="69"/>
        <v>0</v>
      </c>
      <c r="H1507">
        <f t="shared" si="70"/>
        <v>0</v>
      </c>
    </row>
    <row r="1508" spans="1:8" x14ac:dyDescent="0.35">
      <c r="A1508" s="1">
        <v>41509</v>
      </c>
      <c r="B1508" t="s">
        <v>108</v>
      </c>
      <c r="C1508">
        <v>1</v>
      </c>
      <c r="D1508">
        <v>2.2200000000000002</v>
      </c>
      <c r="E1508">
        <v>2.2200000000000002</v>
      </c>
      <c r="F1508">
        <f t="shared" si="71"/>
        <v>27</v>
      </c>
      <c r="G1508">
        <f t="shared" si="69"/>
        <v>0</v>
      </c>
      <c r="H1508">
        <f t="shared" si="70"/>
        <v>0</v>
      </c>
    </row>
    <row r="1509" spans="1:8" x14ac:dyDescent="0.35">
      <c r="A1509" s="1">
        <v>40060</v>
      </c>
      <c r="B1509" t="s">
        <v>201</v>
      </c>
      <c r="C1509">
        <v>15</v>
      </c>
      <c r="D1509">
        <v>2.13</v>
      </c>
      <c r="E1509">
        <v>31.95</v>
      </c>
      <c r="F1509">
        <f t="shared" si="71"/>
        <v>15</v>
      </c>
      <c r="G1509">
        <f t="shared" si="69"/>
        <v>0</v>
      </c>
      <c r="H1509">
        <f t="shared" si="70"/>
        <v>0</v>
      </c>
    </row>
    <row r="1510" spans="1:8" x14ac:dyDescent="0.35">
      <c r="A1510" s="1">
        <v>41385</v>
      </c>
      <c r="B1510" t="s">
        <v>201</v>
      </c>
      <c r="C1510">
        <v>1</v>
      </c>
      <c r="D1510">
        <v>2.2200000000000002</v>
      </c>
      <c r="E1510">
        <v>2.2200000000000002</v>
      </c>
      <c r="F1510">
        <f t="shared" si="71"/>
        <v>16</v>
      </c>
      <c r="G1510">
        <f t="shared" si="69"/>
        <v>0</v>
      </c>
      <c r="H1510">
        <f t="shared" si="70"/>
        <v>0</v>
      </c>
    </row>
    <row r="1511" spans="1:8" x14ac:dyDescent="0.35">
      <c r="A1511" s="1">
        <v>39878</v>
      </c>
      <c r="B1511" t="s">
        <v>186</v>
      </c>
      <c r="C1511">
        <v>4</v>
      </c>
      <c r="D1511">
        <v>2.13</v>
      </c>
      <c r="E1511">
        <v>8.52</v>
      </c>
      <c r="F1511">
        <f t="shared" si="71"/>
        <v>4</v>
      </c>
      <c r="G1511">
        <f t="shared" si="69"/>
        <v>0</v>
      </c>
      <c r="H1511">
        <f t="shared" si="70"/>
        <v>0</v>
      </c>
    </row>
    <row r="1512" spans="1:8" x14ac:dyDescent="0.35">
      <c r="A1512" s="1">
        <v>40092</v>
      </c>
      <c r="B1512" t="s">
        <v>186</v>
      </c>
      <c r="C1512">
        <v>14</v>
      </c>
      <c r="D1512">
        <v>2.13</v>
      </c>
      <c r="E1512">
        <v>29.82</v>
      </c>
      <c r="F1512">
        <f t="shared" si="71"/>
        <v>18</v>
      </c>
      <c r="G1512">
        <f t="shared" si="69"/>
        <v>0</v>
      </c>
      <c r="H1512">
        <f t="shared" si="70"/>
        <v>0</v>
      </c>
    </row>
    <row r="1513" spans="1:8" x14ac:dyDescent="0.35">
      <c r="A1513" s="1">
        <v>40287</v>
      </c>
      <c r="B1513" t="s">
        <v>186</v>
      </c>
      <c r="C1513">
        <v>15</v>
      </c>
      <c r="D1513">
        <v>2.1</v>
      </c>
      <c r="E1513">
        <v>31.5</v>
      </c>
      <c r="F1513">
        <f t="shared" si="71"/>
        <v>33</v>
      </c>
      <c r="G1513">
        <f t="shared" si="69"/>
        <v>0</v>
      </c>
      <c r="H1513">
        <f t="shared" si="70"/>
        <v>0</v>
      </c>
    </row>
    <row r="1514" spans="1:8" x14ac:dyDescent="0.35">
      <c r="A1514" s="1">
        <v>40838</v>
      </c>
      <c r="B1514" t="s">
        <v>186</v>
      </c>
      <c r="C1514">
        <v>5</v>
      </c>
      <c r="D1514">
        <v>2.2000000000000002</v>
      </c>
      <c r="E1514">
        <v>11</v>
      </c>
      <c r="F1514">
        <f t="shared" si="71"/>
        <v>38</v>
      </c>
      <c r="G1514">
        <f t="shared" si="69"/>
        <v>0</v>
      </c>
      <c r="H1514">
        <f t="shared" si="70"/>
        <v>0</v>
      </c>
    </row>
    <row r="1515" spans="1:8" x14ac:dyDescent="0.35">
      <c r="A1515" s="1">
        <v>38388</v>
      </c>
      <c r="B1515" t="s">
        <v>16</v>
      </c>
      <c r="C1515">
        <v>287</v>
      </c>
      <c r="D1515">
        <v>2</v>
      </c>
      <c r="E1515">
        <v>574</v>
      </c>
      <c r="F1515">
        <f t="shared" si="71"/>
        <v>287</v>
      </c>
      <c r="G1515">
        <f t="shared" si="69"/>
        <v>0.05</v>
      </c>
      <c r="H1515">
        <f t="shared" si="70"/>
        <v>14.350000000000001</v>
      </c>
    </row>
    <row r="1516" spans="1:8" x14ac:dyDescent="0.35">
      <c r="A1516" s="1">
        <v>38407</v>
      </c>
      <c r="B1516" t="s">
        <v>16</v>
      </c>
      <c r="C1516">
        <v>118</v>
      </c>
      <c r="D1516">
        <v>2</v>
      </c>
      <c r="E1516">
        <v>236</v>
      </c>
      <c r="F1516">
        <f t="shared" si="71"/>
        <v>405</v>
      </c>
      <c r="G1516">
        <f t="shared" si="69"/>
        <v>0.05</v>
      </c>
      <c r="H1516">
        <f t="shared" si="70"/>
        <v>5.9</v>
      </c>
    </row>
    <row r="1517" spans="1:8" x14ac:dyDescent="0.35">
      <c r="A1517" s="1">
        <v>38421</v>
      </c>
      <c r="B1517" t="s">
        <v>16</v>
      </c>
      <c r="C1517">
        <v>309</v>
      </c>
      <c r="D1517">
        <v>2</v>
      </c>
      <c r="E1517">
        <v>618</v>
      </c>
      <c r="F1517">
        <f t="shared" si="71"/>
        <v>714</v>
      </c>
      <c r="G1517">
        <f t="shared" si="69"/>
        <v>0.05</v>
      </c>
      <c r="H1517">
        <f t="shared" si="70"/>
        <v>15.450000000000001</v>
      </c>
    </row>
    <row r="1518" spans="1:8" x14ac:dyDescent="0.35">
      <c r="A1518" s="1">
        <v>38461</v>
      </c>
      <c r="B1518" t="s">
        <v>16</v>
      </c>
      <c r="C1518">
        <v>298</v>
      </c>
      <c r="D1518">
        <v>2</v>
      </c>
      <c r="E1518">
        <v>596</v>
      </c>
      <c r="F1518">
        <f t="shared" si="71"/>
        <v>1012</v>
      </c>
      <c r="G1518">
        <f t="shared" si="69"/>
        <v>0.1</v>
      </c>
      <c r="H1518">
        <f t="shared" si="70"/>
        <v>29.8</v>
      </c>
    </row>
    <row r="1519" spans="1:8" x14ac:dyDescent="0.35">
      <c r="A1519" s="1">
        <v>38473</v>
      </c>
      <c r="B1519" t="s">
        <v>16</v>
      </c>
      <c r="C1519">
        <v>319</v>
      </c>
      <c r="D1519">
        <v>2</v>
      </c>
      <c r="E1519">
        <v>638</v>
      </c>
      <c r="F1519">
        <f t="shared" si="71"/>
        <v>1331</v>
      </c>
      <c r="G1519">
        <f t="shared" si="69"/>
        <v>0.1</v>
      </c>
      <c r="H1519">
        <f t="shared" si="70"/>
        <v>31.900000000000002</v>
      </c>
    </row>
    <row r="1520" spans="1:8" x14ac:dyDescent="0.35">
      <c r="A1520" s="1">
        <v>38531</v>
      </c>
      <c r="B1520" t="s">
        <v>16</v>
      </c>
      <c r="C1520">
        <v>222</v>
      </c>
      <c r="D1520">
        <v>2</v>
      </c>
      <c r="E1520">
        <v>444</v>
      </c>
      <c r="F1520">
        <f t="shared" si="71"/>
        <v>1553</v>
      </c>
      <c r="G1520">
        <f t="shared" si="69"/>
        <v>0.1</v>
      </c>
      <c r="H1520">
        <f t="shared" si="70"/>
        <v>22.200000000000003</v>
      </c>
    </row>
    <row r="1521" spans="1:8" x14ac:dyDescent="0.35">
      <c r="A1521" s="1">
        <v>38546</v>
      </c>
      <c r="B1521" t="s">
        <v>16</v>
      </c>
      <c r="C1521">
        <v>408</v>
      </c>
      <c r="D1521">
        <v>2</v>
      </c>
      <c r="E1521">
        <v>816</v>
      </c>
      <c r="F1521">
        <f t="shared" si="71"/>
        <v>1961</v>
      </c>
      <c r="G1521">
        <f t="shared" si="69"/>
        <v>0.1</v>
      </c>
      <c r="H1521">
        <f t="shared" si="70"/>
        <v>40.800000000000004</v>
      </c>
    </row>
    <row r="1522" spans="1:8" x14ac:dyDescent="0.35">
      <c r="A1522" s="1">
        <v>38711</v>
      </c>
      <c r="B1522" t="s">
        <v>16</v>
      </c>
      <c r="C1522">
        <v>225</v>
      </c>
      <c r="D1522">
        <v>2</v>
      </c>
      <c r="E1522">
        <v>450</v>
      </c>
      <c r="F1522">
        <f t="shared" si="71"/>
        <v>2186</v>
      </c>
      <c r="G1522">
        <f t="shared" si="69"/>
        <v>0.1</v>
      </c>
      <c r="H1522">
        <f t="shared" si="70"/>
        <v>22.5</v>
      </c>
    </row>
    <row r="1523" spans="1:8" x14ac:dyDescent="0.35">
      <c r="A1523" s="1">
        <v>38721</v>
      </c>
      <c r="B1523" t="s">
        <v>16</v>
      </c>
      <c r="C1523">
        <v>295</v>
      </c>
      <c r="D1523">
        <v>2.0499999999999998</v>
      </c>
      <c r="E1523">
        <v>604.75</v>
      </c>
      <c r="F1523">
        <f t="shared" si="71"/>
        <v>2481</v>
      </c>
      <c r="G1523">
        <f t="shared" si="69"/>
        <v>0.1</v>
      </c>
      <c r="H1523">
        <f t="shared" si="70"/>
        <v>29.5</v>
      </c>
    </row>
    <row r="1524" spans="1:8" x14ac:dyDescent="0.35">
      <c r="A1524" s="1">
        <v>38754</v>
      </c>
      <c r="B1524" t="s">
        <v>16</v>
      </c>
      <c r="C1524">
        <v>453</v>
      </c>
      <c r="D1524">
        <v>2.0499999999999998</v>
      </c>
      <c r="E1524">
        <v>928.64999999999986</v>
      </c>
      <c r="F1524">
        <f t="shared" si="71"/>
        <v>2934</v>
      </c>
      <c r="G1524">
        <f t="shared" si="69"/>
        <v>0.1</v>
      </c>
      <c r="H1524">
        <f t="shared" si="70"/>
        <v>45.300000000000004</v>
      </c>
    </row>
    <row r="1525" spans="1:8" x14ac:dyDescent="0.35">
      <c r="A1525" s="1">
        <v>38855</v>
      </c>
      <c r="B1525" t="s">
        <v>16</v>
      </c>
      <c r="C1525">
        <v>131</v>
      </c>
      <c r="D1525">
        <v>2.0499999999999998</v>
      </c>
      <c r="E1525">
        <v>268.54999999999995</v>
      </c>
      <c r="F1525">
        <f t="shared" si="71"/>
        <v>3065</v>
      </c>
      <c r="G1525">
        <f t="shared" si="69"/>
        <v>0.1</v>
      </c>
      <c r="H1525">
        <f t="shared" si="70"/>
        <v>13.100000000000001</v>
      </c>
    </row>
    <row r="1526" spans="1:8" x14ac:dyDescent="0.35">
      <c r="A1526" s="1">
        <v>38942</v>
      </c>
      <c r="B1526" t="s">
        <v>16</v>
      </c>
      <c r="C1526">
        <v>422</v>
      </c>
      <c r="D1526">
        <v>2.0499999999999998</v>
      </c>
      <c r="E1526">
        <v>865.09999999999991</v>
      </c>
      <c r="F1526">
        <f t="shared" si="71"/>
        <v>3487</v>
      </c>
      <c r="G1526">
        <f t="shared" si="69"/>
        <v>0.1</v>
      </c>
      <c r="H1526">
        <f t="shared" si="70"/>
        <v>42.2</v>
      </c>
    </row>
    <row r="1527" spans="1:8" x14ac:dyDescent="0.35">
      <c r="A1527" s="1">
        <v>38959</v>
      </c>
      <c r="B1527" t="s">
        <v>16</v>
      </c>
      <c r="C1527">
        <v>220</v>
      </c>
      <c r="D1527">
        <v>2.0499999999999998</v>
      </c>
      <c r="E1527">
        <v>450.99999999999994</v>
      </c>
      <c r="F1527">
        <f t="shared" si="71"/>
        <v>3707</v>
      </c>
      <c r="G1527">
        <f t="shared" si="69"/>
        <v>0.1</v>
      </c>
      <c r="H1527">
        <f t="shared" si="70"/>
        <v>22</v>
      </c>
    </row>
    <row r="1528" spans="1:8" x14ac:dyDescent="0.35">
      <c r="A1528" s="1">
        <v>39035</v>
      </c>
      <c r="B1528" t="s">
        <v>16</v>
      </c>
      <c r="C1528">
        <v>108</v>
      </c>
      <c r="D1528">
        <v>2.0499999999999998</v>
      </c>
      <c r="E1528">
        <v>221.39999999999998</v>
      </c>
      <c r="F1528">
        <f t="shared" si="71"/>
        <v>3815</v>
      </c>
      <c r="G1528">
        <f t="shared" si="69"/>
        <v>0.1</v>
      </c>
      <c r="H1528">
        <f t="shared" si="70"/>
        <v>10.8</v>
      </c>
    </row>
    <row r="1529" spans="1:8" x14ac:dyDescent="0.35">
      <c r="A1529" s="1">
        <v>39106</v>
      </c>
      <c r="B1529" t="s">
        <v>16</v>
      </c>
      <c r="C1529">
        <v>349</v>
      </c>
      <c r="D1529">
        <v>2.09</v>
      </c>
      <c r="E1529">
        <v>729.41</v>
      </c>
      <c r="F1529">
        <f t="shared" si="71"/>
        <v>4164</v>
      </c>
      <c r="G1529">
        <f t="shared" si="69"/>
        <v>0.1</v>
      </c>
      <c r="H1529">
        <f t="shared" si="70"/>
        <v>34.9</v>
      </c>
    </row>
    <row r="1530" spans="1:8" x14ac:dyDescent="0.35">
      <c r="A1530" s="1">
        <v>39197</v>
      </c>
      <c r="B1530" t="s">
        <v>16</v>
      </c>
      <c r="C1530">
        <v>497</v>
      </c>
      <c r="D1530">
        <v>2.09</v>
      </c>
      <c r="E1530">
        <v>1038.73</v>
      </c>
      <c r="F1530">
        <f t="shared" si="71"/>
        <v>4661</v>
      </c>
      <c r="G1530">
        <f t="shared" si="69"/>
        <v>0.1</v>
      </c>
      <c r="H1530">
        <f t="shared" si="70"/>
        <v>49.7</v>
      </c>
    </row>
    <row r="1531" spans="1:8" x14ac:dyDescent="0.35">
      <c r="A1531" s="1">
        <v>39218</v>
      </c>
      <c r="B1531" t="s">
        <v>16</v>
      </c>
      <c r="C1531">
        <v>293</v>
      </c>
      <c r="D1531">
        <v>2.09</v>
      </c>
      <c r="E1531">
        <v>612.37</v>
      </c>
      <c r="F1531">
        <f t="shared" si="71"/>
        <v>4954</v>
      </c>
      <c r="G1531">
        <f t="shared" si="69"/>
        <v>0.1</v>
      </c>
      <c r="H1531">
        <f t="shared" si="70"/>
        <v>29.3</v>
      </c>
    </row>
    <row r="1532" spans="1:8" x14ac:dyDescent="0.35">
      <c r="A1532" s="1">
        <v>39230</v>
      </c>
      <c r="B1532" t="s">
        <v>16</v>
      </c>
      <c r="C1532">
        <v>415</v>
      </c>
      <c r="D1532">
        <v>2.09</v>
      </c>
      <c r="E1532">
        <v>867.34999999999991</v>
      </c>
      <c r="F1532">
        <f t="shared" si="71"/>
        <v>5369</v>
      </c>
      <c r="G1532">
        <f t="shared" si="69"/>
        <v>0.1</v>
      </c>
      <c r="H1532">
        <f t="shared" si="70"/>
        <v>41.5</v>
      </c>
    </row>
    <row r="1533" spans="1:8" x14ac:dyDescent="0.35">
      <c r="A1533" s="1">
        <v>39248</v>
      </c>
      <c r="B1533" t="s">
        <v>16</v>
      </c>
      <c r="C1533">
        <v>169</v>
      </c>
      <c r="D1533">
        <v>2.09</v>
      </c>
      <c r="E1533">
        <v>353.21</v>
      </c>
      <c r="F1533">
        <f t="shared" si="71"/>
        <v>5538</v>
      </c>
      <c r="G1533">
        <f t="shared" si="69"/>
        <v>0.1</v>
      </c>
      <c r="H1533">
        <f t="shared" si="70"/>
        <v>16.900000000000002</v>
      </c>
    </row>
    <row r="1534" spans="1:8" x14ac:dyDescent="0.35">
      <c r="A1534" s="1">
        <v>39329</v>
      </c>
      <c r="B1534" t="s">
        <v>16</v>
      </c>
      <c r="C1534">
        <v>294</v>
      </c>
      <c r="D1534">
        <v>2.09</v>
      </c>
      <c r="E1534">
        <v>614.45999999999992</v>
      </c>
      <c r="F1534">
        <f t="shared" si="71"/>
        <v>5832</v>
      </c>
      <c r="G1534">
        <f t="shared" si="69"/>
        <v>0.1</v>
      </c>
      <c r="H1534">
        <f t="shared" si="70"/>
        <v>29.400000000000002</v>
      </c>
    </row>
    <row r="1535" spans="1:8" x14ac:dyDescent="0.35">
      <c r="A1535" s="1">
        <v>39397</v>
      </c>
      <c r="B1535" t="s">
        <v>16</v>
      </c>
      <c r="C1535">
        <v>396</v>
      </c>
      <c r="D1535">
        <v>2.09</v>
      </c>
      <c r="E1535">
        <v>827.64</v>
      </c>
      <c r="F1535">
        <f t="shared" si="71"/>
        <v>6228</v>
      </c>
      <c r="G1535">
        <f t="shared" si="69"/>
        <v>0.1</v>
      </c>
      <c r="H1535">
        <f t="shared" si="70"/>
        <v>39.6</v>
      </c>
    </row>
    <row r="1536" spans="1:8" x14ac:dyDescent="0.35">
      <c r="A1536" s="1">
        <v>39483</v>
      </c>
      <c r="B1536" t="s">
        <v>16</v>
      </c>
      <c r="C1536">
        <v>333</v>
      </c>
      <c r="D1536">
        <v>2.15</v>
      </c>
      <c r="E1536">
        <v>715.94999999999993</v>
      </c>
      <c r="F1536">
        <f t="shared" si="71"/>
        <v>6561</v>
      </c>
      <c r="G1536">
        <f t="shared" si="69"/>
        <v>0.1</v>
      </c>
      <c r="H1536">
        <f t="shared" si="70"/>
        <v>33.300000000000004</v>
      </c>
    </row>
    <row r="1537" spans="1:8" x14ac:dyDescent="0.35">
      <c r="A1537" s="1">
        <v>39505</v>
      </c>
      <c r="B1537" t="s">
        <v>16</v>
      </c>
      <c r="C1537">
        <v>446</v>
      </c>
      <c r="D1537">
        <v>2.15</v>
      </c>
      <c r="E1537">
        <v>958.9</v>
      </c>
      <c r="F1537">
        <f t="shared" si="71"/>
        <v>7007</v>
      </c>
      <c r="G1537">
        <f t="shared" si="69"/>
        <v>0.1</v>
      </c>
      <c r="H1537">
        <f t="shared" si="70"/>
        <v>44.6</v>
      </c>
    </row>
    <row r="1538" spans="1:8" x14ac:dyDescent="0.35">
      <c r="A1538" s="1">
        <v>39536</v>
      </c>
      <c r="B1538" t="s">
        <v>16</v>
      </c>
      <c r="C1538">
        <v>431</v>
      </c>
      <c r="D1538">
        <v>2.15</v>
      </c>
      <c r="E1538">
        <v>926.65</v>
      </c>
      <c r="F1538">
        <f t="shared" si="71"/>
        <v>7438</v>
      </c>
      <c r="G1538">
        <f t="shared" si="69"/>
        <v>0.1</v>
      </c>
      <c r="H1538">
        <f t="shared" si="70"/>
        <v>43.1</v>
      </c>
    </row>
    <row r="1539" spans="1:8" x14ac:dyDescent="0.35">
      <c r="A1539" s="1">
        <v>39554</v>
      </c>
      <c r="B1539" t="s">
        <v>16</v>
      </c>
      <c r="C1539">
        <v>433</v>
      </c>
      <c r="D1539">
        <v>2.15</v>
      </c>
      <c r="E1539">
        <v>930.94999999999993</v>
      </c>
      <c r="F1539">
        <f t="shared" si="71"/>
        <v>7871</v>
      </c>
      <c r="G1539">
        <f t="shared" ref="G1539:G1602" si="72">IF(AND(F1539&gt;=100, F1539&lt;1000), 0.05, IF(AND(F1539&gt;= 1000, F1539&lt;10000), 0.1, IF(F1539&gt;= 10000, 0.2, 0)))</f>
        <v>0.1</v>
      </c>
      <c r="H1539">
        <f t="shared" ref="H1539:H1602" si="73">C1539*G1539</f>
        <v>43.300000000000004</v>
      </c>
    </row>
    <row r="1540" spans="1:8" x14ac:dyDescent="0.35">
      <c r="A1540" s="1">
        <v>39571</v>
      </c>
      <c r="B1540" t="s">
        <v>16</v>
      </c>
      <c r="C1540">
        <v>320</v>
      </c>
      <c r="D1540">
        <v>2.15</v>
      </c>
      <c r="E1540">
        <v>688</v>
      </c>
      <c r="F1540">
        <f t="shared" ref="F1540:F1603" si="74">IF(B1540=B1539, C1540+F1539, C1540)</f>
        <v>8191</v>
      </c>
      <c r="G1540">
        <f t="shared" si="72"/>
        <v>0.1</v>
      </c>
      <c r="H1540">
        <f t="shared" si="73"/>
        <v>32</v>
      </c>
    </row>
    <row r="1541" spans="1:8" x14ac:dyDescent="0.35">
      <c r="A1541" s="1">
        <v>39698</v>
      </c>
      <c r="B1541" t="s">
        <v>16</v>
      </c>
      <c r="C1541">
        <v>492</v>
      </c>
      <c r="D1541">
        <v>2.15</v>
      </c>
      <c r="E1541">
        <v>1057.8</v>
      </c>
      <c r="F1541">
        <f t="shared" si="74"/>
        <v>8683</v>
      </c>
      <c r="G1541">
        <f t="shared" si="72"/>
        <v>0.1</v>
      </c>
      <c r="H1541">
        <f t="shared" si="73"/>
        <v>49.2</v>
      </c>
    </row>
    <row r="1542" spans="1:8" x14ac:dyDescent="0.35">
      <c r="A1542" s="1">
        <v>39745</v>
      </c>
      <c r="B1542" t="s">
        <v>16</v>
      </c>
      <c r="C1542">
        <v>415</v>
      </c>
      <c r="D1542">
        <v>2.15</v>
      </c>
      <c r="E1542">
        <v>892.25</v>
      </c>
      <c r="F1542">
        <f t="shared" si="74"/>
        <v>9098</v>
      </c>
      <c r="G1542">
        <f t="shared" si="72"/>
        <v>0.1</v>
      </c>
      <c r="H1542">
        <f t="shared" si="73"/>
        <v>41.5</v>
      </c>
    </row>
    <row r="1543" spans="1:8" x14ac:dyDescent="0.35">
      <c r="A1543" s="1">
        <v>39811</v>
      </c>
      <c r="B1543" t="s">
        <v>16</v>
      </c>
      <c r="C1543">
        <v>110</v>
      </c>
      <c r="D1543">
        <v>2.15</v>
      </c>
      <c r="E1543">
        <v>236.5</v>
      </c>
      <c r="F1543">
        <f t="shared" si="74"/>
        <v>9208</v>
      </c>
      <c r="G1543">
        <f t="shared" si="72"/>
        <v>0.1</v>
      </c>
      <c r="H1543">
        <f t="shared" si="73"/>
        <v>11</v>
      </c>
    </row>
    <row r="1544" spans="1:8" x14ac:dyDescent="0.35">
      <c r="A1544" s="1">
        <v>39819</v>
      </c>
      <c r="B1544" t="s">
        <v>16</v>
      </c>
      <c r="C1544">
        <v>129</v>
      </c>
      <c r="D1544">
        <v>2.13</v>
      </c>
      <c r="E1544">
        <v>274.77</v>
      </c>
      <c r="F1544">
        <f t="shared" si="74"/>
        <v>9337</v>
      </c>
      <c r="G1544">
        <f t="shared" si="72"/>
        <v>0.1</v>
      </c>
      <c r="H1544">
        <f t="shared" si="73"/>
        <v>12.9</v>
      </c>
    </row>
    <row r="1545" spans="1:8" x14ac:dyDescent="0.35">
      <c r="A1545" s="1">
        <v>39853</v>
      </c>
      <c r="B1545" t="s">
        <v>16</v>
      </c>
      <c r="C1545">
        <v>423</v>
      </c>
      <c r="D1545">
        <v>2.13</v>
      </c>
      <c r="E1545">
        <v>900.99</v>
      </c>
      <c r="F1545">
        <f t="shared" si="74"/>
        <v>9760</v>
      </c>
      <c r="G1545">
        <f t="shared" si="72"/>
        <v>0.1</v>
      </c>
      <c r="H1545">
        <f t="shared" si="73"/>
        <v>42.300000000000004</v>
      </c>
    </row>
    <row r="1546" spans="1:8" x14ac:dyDescent="0.35">
      <c r="A1546" s="1">
        <v>39902</v>
      </c>
      <c r="B1546" t="s">
        <v>16</v>
      </c>
      <c r="C1546">
        <v>406</v>
      </c>
      <c r="D1546">
        <v>2.13</v>
      </c>
      <c r="E1546">
        <v>864.78</v>
      </c>
      <c r="F1546">
        <f t="shared" si="74"/>
        <v>10166</v>
      </c>
      <c r="G1546">
        <f t="shared" si="72"/>
        <v>0.2</v>
      </c>
      <c r="H1546">
        <f t="shared" si="73"/>
        <v>81.2</v>
      </c>
    </row>
    <row r="1547" spans="1:8" x14ac:dyDescent="0.35">
      <c r="A1547" s="1">
        <v>39904</v>
      </c>
      <c r="B1547" t="s">
        <v>16</v>
      </c>
      <c r="C1547">
        <v>108</v>
      </c>
      <c r="D1547">
        <v>2.13</v>
      </c>
      <c r="E1547">
        <v>230.04</v>
      </c>
      <c r="F1547">
        <f t="shared" si="74"/>
        <v>10274</v>
      </c>
      <c r="G1547">
        <f t="shared" si="72"/>
        <v>0.2</v>
      </c>
      <c r="H1547">
        <f t="shared" si="73"/>
        <v>21.6</v>
      </c>
    </row>
    <row r="1548" spans="1:8" x14ac:dyDescent="0.35">
      <c r="A1548" s="1">
        <v>39949</v>
      </c>
      <c r="B1548" t="s">
        <v>16</v>
      </c>
      <c r="C1548">
        <v>261</v>
      </c>
      <c r="D1548">
        <v>2.13</v>
      </c>
      <c r="E1548">
        <v>555.92999999999995</v>
      </c>
      <c r="F1548">
        <f t="shared" si="74"/>
        <v>10535</v>
      </c>
      <c r="G1548">
        <f t="shared" si="72"/>
        <v>0.2</v>
      </c>
      <c r="H1548">
        <f t="shared" si="73"/>
        <v>52.2</v>
      </c>
    </row>
    <row r="1549" spans="1:8" x14ac:dyDescent="0.35">
      <c r="A1549" s="1">
        <v>40039</v>
      </c>
      <c r="B1549" t="s">
        <v>16</v>
      </c>
      <c r="C1549">
        <v>340</v>
      </c>
      <c r="D1549">
        <v>2.13</v>
      </c>
      <c r="E1549">
        <v>724.19999999999993</v>
      </c>
      <c r="F1549">
        <f t="shared" si="74"/>
        <v>10875</v>
      </c>
      <c r="G1549">
        <f t="shared" si="72"/>
        <v>0.2</v>
      </c>
      <c r="H1549">
        <f t="shared" si="73"/>
        <v>68</v>
      </c>
    </row>
    <row r="1550" spans="1:8" x14ac:dyDescent="0.35">
      <c r="A1550" s="1">
        <v>40090</v>
      </c>
      <c r="B1550" t="s">
        <v>16</v>
      </c>
      <c r="C1550">
        <v>290</v>
      </c>
      <c r="D1550">
        <v>2.13</v>
      </c>
      <c r="E1550">
        <v>617.69999999999993</v>
      </c>
      <c r="F1550">
        <f t="shared" si="74"/>
        <v>11165</v>
      </c>
      <c r="G1550">
        <f t="shared" si="72"/>
        <v>0.2</v>
      </c>
      <c r="H1550">
        <f t="shared" si="73"/>
        <v>58</v>
      </c>
    </row>
    <row r="1551" spans="1:8" x14ac:dyDescent="0.35">
      <c r="A1551" s="1">
        <v>40134</v>
      </c>
      <c r="B1551" t="s">
        <v>16</v>
      </c>
      <c r="C1551">
        <v>276</v>
      </c>
      <c r="D1551">
        <v>2.13</v>
      </c>
      <c r="E1551">
        <v>587.88</v>
      </c>
      <c r="F1551">
        <f t="shared" si="74"/>
        <v>11441</v>
      </c>
      <c r="G1551">
        <f t="shared" si="72"/>
        <v>0.2</v>
      </c>
      <c r="H1551">
        <f t="shared" si="73"/>
        <v>55.2</v>
      </c>
    </row>
    <row r="1552" spans="1:8" x14ac:dyDescent="0.35">
      <c r="A1552" s="1">
        <v>40153</v>
      </c>
      <c r="B1552" t="s">
        <v>16</v>
      </c>
      <c r="C1552">
        <v>211</v>
      </c>
      <c r="D1552">
        <v>2.13</v>
      </c>
      <c r="E1552">
        <v>449.42999999999995</v>
      </c>
      <c r="F1552">
        <f t="shared" si="74"/>
        <v>11652</v>
      </c>
      <c r="G1552">
        <f t="shared" si="72"/>
        <v>0.2</v>
      </c>
      <c r="H1552">
        <f t="shared" si="73"/>
        <v>42.2</v>
      </c>
    </row>
    <row r="1553" spans="1:8" x14ac:dyDescent="0.35">
      <c r="A1553" s="1">
        <v>40203</v>
      </c>
      <c r="B1553" t="s">
        <v>16</v>
      </c>
      <c r="C1553">
        <v>200</v>
      </c>
      <c r="D1553">
        <v>2.1</v>
      </c>
      <c r="E1553">
        <v>420</v>
      </c>
      <c r="F1553">
        <f t="shared" si="74"/>
        <v>11852</v>
      </c>
      <c r="G1553">
        <f t="shared" si="72"/>
        <v>0.2</v>
      </c>
      <c r="H1553">
        <f t="shared" si="73"/>
        <v>40</v>
      </c>
    </row>
    <row r="1554" spans="1:8" x14ac:dyDescent="0.35">
      <c r="A1554" s="1">
        <v>40217</v>
      </c>
      <c r="B1554" t="s">
        <v>16</v>
      </c>
      <c r="C1554">
        <v>317</v>
      </c>
      <c r="D1554">
        <v>2.1</v>
      </c>
      <c r="E1554">
        <v>665.7</v>
      </c>
      <c r="F1554">
        <f t="shared" si="74"/>
        <v>12169</v>
      </c>
      <c r="G1554">
        <f t="shared" si="72"/>
        <v>0.2</v>
      </c>
      <c r="H1554">
        <f t="shared" si="73"/>
        <v>63.400000000000006</v>
      </c>
    </row>
    <row r="1555" spans="1:8" x14ac:dyDescent="0.35">
      <c r="A1555" s="1">
        <v>40250</v>
      </c>
      <c r="B1555" t="s">
        <v>16</v>
      </c>
      <c r="C1555">
        <v>417</v>
      </c>
      <c r="D1555">
        <v>2.1</v>
      </c>
      <c r="E1555">
        <v>875.7</v>
      </c>
      <c r="F1555">
        <f t="shared" si="74"/>
        <v>12586</v>
      </c>
      <c r="G1555">
        <f t="shared" si="72"/>
        <v>0.2</v>
      </c>
      <c r="H1555">
        <f t="shared" si="73"/>
        <v>83.4</v>
      </c>
    </row>
    <row r="1556" spans="1:8" x14ac:dyDescent="0.35">
      <c r="A1556" s="1">
        <v>40272</v>
      </c>
      <c r="B1556" t="s">
        <v>16</v>
      </c>
      <c r="C1556">
        <v>400</v>
      </c>
      <c r="D1556">
        <v>2.1</v>
      </c>
      <c r="E1556">
        <v>840</v>
      </c>
      <c r="F1556">
        <f t="shared" si="74"/>
        <v>12986</v>
      </c>
      <c r="G1556">
        <f t="shared" si="72"/>
        <v>0.2</v>
      </c>
      <c r="H1556">
        <f t="shared" si="73"/>
        <v>80</v>
      </c>
    </row>
    <row r="1557" spans="1:8" x14ac:dyDescent="0.35">
      <c r="A1557" s="1">
        <v>40299</v>
      </c>
      <c r="B1557" t="s">
        <v>16</v>
      </c>
      <c r="C1557">
        <v>475</v>
      </c>
      <c r="D1557">
        <v>2.1</v>
      </c>
      <c r="E1557">
        <v>997.5</v>
      </c>
      <c r="F1557">
        <f t="shared" si="74"/>
        <v>13461</v>
      </c>
      <c r="G1557">
        <f t="shared" si="72"/>
        <v>0.2</v>
      </c>
      <c r="H1557">
        <f t="shared" si="73"/>
        <v>95</v>
      </c>
    </row>
    <row r="1558" spans="1:8" x14ac:dyDescent="0.35">
      <c r="A1558" s="1">
        <v>40337</v>
      </c>
      <c r="B1558" t="s">
        <v>16</v>
      </c>
      <c r="C1558">
        <v>329</v>
      </c>
      <c r="D1558">
        <v>2.1</v>
      </c>
      <c r="E1558">
        <v>690.9</v>
      </c>
      <c r="F1558">
        <f t="shared" si="74"/>
        <v>13790</v>
      </c>
      <c r="G1558">
        <f t="shared" si="72"/>
        <v>0.2</v>
      </c>
      <c r="H1558">
        <f t="shared" si="73"/>
        <v>65.8</v>
      </c>
    </row>
    <row r="1559" spans="1:8" x14ac:dyDescent="0.35">
      <c r="A1559" s="1">
        <v>40346</v>
      </c>
      <c r="B1559" t="s">
        <v>16</v>
      </c>
      <c r="C1559">
        <v>233</v>
      </c>
      <c r="D1559">
        <v>2.1</v>
      </c>
      <c r="E1559">
        <v>489.3</v>
      </c>
      <c r="F1559">
        <f t="shared" si="74"/>
        <v>14023</v>
      </c>
      <c r="G1559">
        <f t="shared" si="72"/>
        <v>0.2</v>
      </c>
      <c r="H1559">
        <f t="shared" si="73"/>
        <v>46.6</v>
      </c>
    </row>
    <row r="1560" spans="1:8" x14ac:dyDescent="0.35">
      <c r="A1560" s="1">
        <v>40448</v>
      </c>
      <c r="B1560" t="s">
        <v>16</v>
      </c>
      <c r="C1560">
        <v>219</v>
      </c>
      <c r="D1560">
        <v>2.1</v>
      </c>
      <c r="E1560">
        <v>459.90000000000003</v>
      </c>
      <c r="F1560">
        <f t="shared" si="74"/>
        <v>14242</v>
      </c>
      <c r="G1560">
        <f t="shared" si="72"/>
        <v>0.2</v>
      </c>
      <c r="H1560">
        <f t="shared" si="73"/>
        <v>43.800000000000004</v>
      </c>
    </row>
    <row r="1561" spans="1:8" x14ac:dyDescent="0.35">
      <c r="A1561" s="1">
        <v>40460</v>
      </c>
      <c r="B1561" t="s">
        <v>16</v>
      </c>
      <c r="C1561">
        <v>429</v>
      </c>
      <c r="D1561">
        <v>2.1</v>
      </c>
      <c r="E1561">
        <v>900.90000000000009</v>
      </c>
      <c r="F1561">
        <f t="shared" si="74"/>
        <v>14671</v>
      </c>
      <c r="G1561">
        <f t="shared" si="72"/>
        <v>0.2</v>
      </c>
      <c r="H1561">
        <f t="shared" si="73"/>
        <v>85.800000000000011</v>
      </c>
    </row>
    <row r="1562" spans="1:8" x14ac:dyDescent="0.35">
      <c r="A1562" s="1">
        <v>40463</v>
      </c>
      <c r="B1562" t="s">
        <v>16</v>
      </c>
      <c r="C1562">
        <v>427</v>
      </c>
      <c r="D1562">
        <v>2.1</v>
      </c>
      <c r="E1562">
        <v>896.7</v>
      </c>
      <c r="F1562">
        <f t="shared" si="74"/>
        <v>15098</v>
      </c>
      <c r="G1562">
        <f t="shared" si="72"/>
        <v>0.2</v>
      </c>
      <c r="H1562">
        <f t="shared" si="73"/>
        <v>85.4</v>
      </c>
    </row>
    <row r="1563" spans="1:8" x14ac:dyDescent="0.35">
      <c r="A1563" s="1">
        <v>40481</v>
      </c>
      <c r="B1563" t="s">
        <v>16</v>
      </c>
      <c r="C1563">
        <v>126</v>
      </c>
      <c r="D1563">
        <v>2.1</v>
      </c>
      <c r="E1563">
        <v>264.60000000000002</v>
      </c>
      <c r="F1563">
        <f t="shared" si="74"/>
        <v>15224</v>
      </c>
      <c r="G1563">
        <f t="shared" si="72"/>
        <v>0.2</v>
      </c>
      <c r="H1563">
        <f t="shared" si="73"/>
        <v>25.200000000000003</v>
      </c>
    </row>
    <row r="1564" spans="1:8" x14ac:dyDescent="0.35">
      <c r="A1564" s="1">
        <v>40508</v>
      </c>
      <c r="B1564" t="s">
        <v>16</v>
      </c>
      <c r="C1564">
        <v>191</v>
      </c>
      <c r="D1564">
        <v>2.1</v>
      </c>
      <c r="E1564">
        <v>401.1</v>
      </c>
      <c r="F1564">
        <f t="shared" si="74"/>
        <v>15415</v>
      </c>
      <c r="G1564">
        <f t="shared" si="72"/>
        <v>0.2</v>
      </c>
      <c r="H1564">
        <f t="shared" si="73"/>
        <v>38.200000000000003</v>
      </c>
    </row>
    <row r="1565" spans="1:8" x14ac:dyDescent="0.35">
      <c r="A1565" s="1">
        <v>40516</v>
      </c>
      <c r="B1565" t="s">
        <v>16</v>
      </c>
      <c r="C1565">
        <v>175</v>
      </c>
      <c r="D1565">
        <v>2.1</v>
      </c>
      <c r="E1565">
        <v>367.5</v>
      </c>
      <c r="F1565">
        <f t="shared" si="74"/>
        <v>15590</v>
      </c>
      <c r="G1565">
        <f t="shared" si="72"/>
        <v>0.2</v>
      </c>
      <c r="H1565">
        <f t="shared" si="73"/>
        <v>35</v>
      </c>
    </row>
    <row r="1566" spans="1:8" x14ac:dyDescent="0.35">
      <c r="A1566" s="1">
        <v>40627</v>
      </c>
      <c r="B1566" t="s">
        <v>16</v>
      </c>
      <c r="C1566">
        <v>411</v>
      </c>
      <c r="D1566">
        <v>2.2000000000000002</v>
      </c>
      <c r="E1566">
        <v>904.2</v>
      </c>
      <c r="F1566">
        <f t="shared" si="74"/>
        <v>16001</v>
      </c>
      <c r="G1566">
        <f t="shared" si="72"/>
        <v>0.2</v>
      </c>
      <c r="H1566">
        <f t="shared" si="73"/>
        <v>82.2</v>
      </c>
    </row>
    <row r="1567" spans="1:8" x14ac:dyDescent="0.35">
      <c r="A1567" s="1">
        <v>40636</v>
      </c>
      <c r="B1567" t="s">
        <v>16</v>
      </c>
      <c r="C1567">
        <v>237</v>
      </c>
      <c r="D1567">
        <v>2.2000000000000002</v>
      </c>
      <c r="E1567">
        <v>521.40000000000009</v>
      </c>
      <c r="F1567">
        <f t="shared" si="74"/>
        <v>16238</v>
      </c>
      <c r="G1567">
        <f t="shared" si="72"/>
        <v>0.2</v>
      </c>
      <c r="H1567">
        <f t="shared" si="73"/>
        <v>47.400000000000006</v>
      </c>
    </row>
    <row r="1568" spans="1:8" x14ac:dyDescent="0.35">
      <c r="A1568" s="1">
        <v>40771</v>
      </c>
      <c r="B1568" t="s">
        <v>16</v>
      </c>
      <c r="C1568">
        <v>450</v>
      </c>
      <c r="D1568">
        <v>2.2000000000000002</v>
      </c>
      <c r="E1568">
        <v>990.00000000000011</v>
      </c>
      <c r="F1568">
        <f t="shared" si="74"/>
        <v>16688</v>
      </c>
      <c r="G1568">
        <f t="shared" si="72"/>
        <v>0.2</v>
      </c>
      <c r="H1568">
        <f t="shared" si="73"/>
        <v>90</v>
      </c>
    </row>
    <row r="1569" spans="1:8" x14ac:dyDescent="0.35">
      <c r="A1569" s="1">
        <v>40928</v>
      </c>
      <c r="B1569" t="s">
        <v>16</v>
      </c>
      <c r="C1569">
        <v>223</v>
      </c>
      <c r="D1569">
        <v>2.25</v>
      </c>
      <c r="E1569">
        <v>501.75</v>
      </c>
      <c r="F1569">
        <f t="shared" si="74"/>
        <v>16911</v>
      </c>
      <c r="G1569">
        <f t="shared" si="72"/>
        <v>0.2</v>
      </c>
      <c r="H1569">
        <f t="shared" si="73"/>
        <v>44.6</v>
      </c>
    </row>
    <row r="1570" spans="1:8" x14ac:dyDescent="0.35">
      <c r="A1570" s="1">
        <v>40974</v>
      </c>
      <c r="B1570" t="s">
        <v>16</v>
      </c>
      <c r="C1570">
        <v>340</v>
      </c>
      <c r="D1570">
        <v>2.25</v>
      </c>
      <c r="E1570">
        <v>765</v>
      </c>
      <c r="F1570">
        <f t="shared" si="74"/>
        <v>17251</v>
      </c>
      <c r="G1570">
        <f t="shared" si="72"/>
        <v>0.2</v>
      </c>
      <c r="H1570">
        <f t="shared" si="73"/>
        <v>68</v>
      </c>
    </row>
    <row r="1571" spans="1:8" x14ac:dyDescent="0.35">
      <c r="A1571" s="1">
        <v>41013</v>
      </c>
      <c r="B1571" t="s">
        <v>16</v>
      </c>
      <c r="C1571">
        <v>166</v>
      </c>
      <c r="D1571">
        <v>2.25</v>
      </c>
      <c r="E1571">
        <v>373.5</v>
      </c>
      <c r="F1571">
        <f t="shared" si="74"/>
        <v>17417</v>
      </c>
      <c r="G1571">
        <f t="shared" si="72"/>
        <v>0.2</v>
      </c>
      <c r="H1571">
        <f t="shared" si="73"/>
        <v>33.200000000000003</v>
      </c>
    </row>
    <row r="1572" spans="1:8" x14ac:dyDescent="0.35">
      <c r="A1572" s="1">
        <v>41033</v>
      </c>
      <c r="B1572" t="s">
        <v>16</v>
      </c>
      <c r="C1572">
        <v>235</v>
      </c>
      <c r="D1572">
        <v>2.25</v>
      </c>
      <c r="E1572">
        <v>528.75</v>
      </c>
      <c r="F1572">
        <f t="shared" si="74"/>
        <v>17652</v>
      </c>
      <c r="G1572">
        <f t="shared" si="72"/>
        <v>0.2</v>
      </c>
      <c r="H1572">
        <f t="shared" si="73"/>
        <v>47</v>
      </c>
    </row>
    <row r="1573" spans="1:8" x14ac:dyDescent="0.35">
      <c r="A1573" s="1">
        <v>41096</v>
      </c>
      <c r="B1573" t="s">
        <v>16</v>
      </c>
      <c r="C1573">
        <v>112</v>
      </c>
      <c r="D1573">
        <v>2.25</v>
      </c>
      <c r="E1573">
        <v>252</v>
      </c>
      <c r="F1573">
        <f t="shared" si="74"/>
        <v>17764</v>
      </c>
      <c r="G1573">
        <f t="shared" si="72"/>
        <v>0.2</v>
      </c>
      <c r="H1573">
        <f t="shared" si="73"/>
        <v>22.400000000000002</v>
      </c>
    </row>
    <row r="1574" spans="1:8" x14ac:dyDescent="0.35">
      <c r="A1574" s="1">
        <v>41122</v>
      </c>
      <c r="B1574" t="s">
        <v>16</v>
      </c>
      <c r="C1574">
        <v>401</v>
      </c>
      <c r="D1574">
        <v>2.25</v>
      </c>
      <c r="E1574">
        <v>902.25</v>
      </c>
      <c r="F1574">
        <f t="shared" si="74"/>
        <v>18165</v>
      </c>
      <c r="G1574">
        <f t="shared" si="72"/>
        <v>0.2</v>
      </c>
      <c r="H1574">
        <f t="shared" si="73"/>
        <v>80.2</v>
      </c>
    </row>
    <row r="1575" spans="1:8" x14ac:dyDescent="0.35">
      <c r="A1575" s="1">
        <v>41179</v>
      </c>
      <c r="B1575" t="s">
        <v>16</v>
      </c>
      <c r="C1575">
        <v>346</v>
      </c>
      <c r="D1575">
        <v>2.25</v>
      </c>
      <c r="E1575">
        <v>778.5</v>
      </c>
      <c r="F1575">
        <f t="shared" si="74"/>
        <v>18511</v>
      </c>
      <c r="G1575">
        <f t="shared" si="72"/>
        <v>0.2</v>
      </c>
      <c r="H1575">
        <f t="shared" si="73"/>
        <v>69.2</v>
      </c>
    </row>
    <row r="1576" spans="1:8" x14ac:dyDescent="0.35">
      <c r="A1576" s="1">
        <v>41294</v>
      </c>
      <c r="B1576" t="s">
        <v>16</v>
      </c>
      <c r="C1576">
        <v>211</v>
      </c>
      <c r="D1576">
        <v>2.2200000000000002</v>
      </c>
      <c r="E1576">
        <v>468.42</v>
      </c>
      <c r="F1576">
        <f t="shared" si="74"/>
        <v>18722</v>
      </c>
      <c r="G1576">
        <f t="shared" si="72"/>
        <v>0.2</v>
      </c>
      <c r="H1576">
        <f t="shared" si="73"/>
        <v>42.2</v>
      </c>
    </row>
    <row r="1577" spans="1:8" x14ac:dyDescent="0.35">
      <c r="A1577" s="1">
        <v>41301</v>
      </c>
      <c r="B1577" t="s">
        <v>16</v>
      </c>
      <c r="C1577">
        <v>134</v>
      </c>
      <c r="D1577">
        <v>2.2200000000000002</v>
      </c>
      <c r="E1577">
        <v>297.48</v>
      </c>
      <c r="F1577">
        <f t="shared" si="74"/>
        <v>18856</v>
      </c>
      <c r="G1577">
        <f t="shared" si="72"/>
        <v>0.2</v>
      </c>
      <c r="H1577">
        <f t="shared" si="73"/>
        <v>26.8</v>
      </c>
    </row>
    <row r="1578" spans="1:8" x14ac:dyDescent="0.35">
      <c r="A1578" s="1">
        <v>41356</v>
      </c>
      <c r="B1578" t="s">
        <v>16</v>
      </c>
      <c r="C1578">
        <v>202</v>
      </c>
      <c r="D1578">
        <v>2.2200000000000002</v>
      </c>
      <c r="E1578">
        <v>448.44000000000005</v>
      </c>
      <c r="F1578">
        <f t="shared" si="74"/>
        <v>19058</v>
      </c>
      <c r="G1578">
        <f t="shared" si="72"/>
        <v>0.2</v>
      </c>
      <c r="H1578">
        <f t="shared" si="73"/>
        <v>40.400000000000006</v>
      </c>
    </row>
    <row r="1579" spans="1:8" x14ac:dyDescent="0.35">
      <c r="A1579" s="1">
        <v>41372</v>
      </c>
      <c r="B1579" t="s">
        <v>16</v>
      </c>
      <c r="C1579">
        <v>286</v>
      </c>
      <c r="D1579">
        <v>2.2200000000000002</v>
      </c>
      <c r="E1579">
        <v>634.92000000000007</v>
      </c>
      <c r="F1579">
        <f t="shared" si="74"/>
        <v>19344</v>
      </c>
      <c r="G1579">
        <f t="shared" si="72"/>
        <v>0.2</v>
      </c>
      <c r="H1579">
        <f t="shared" si="73"/>
        <v>57.2</v>
      </c>
    </row>
    <row r="1580" spans="1:8" x14ac:dyDescent="0.35">
      <c r="A1580" s="1">
        <v>41374</v>
      </c>
      <c r="B1580" t="s">
        <v>16</v>
      </c>
      <c r="C1580">
        <v>231</v>
      </c>
      <c r="D1580">
        <v>2.2200000000000002</v>
      </c>
      <c r="E1580">
        <v>512.82000000000005</v>
      </c>
      <c r="F1580">
        <f t="shared" si="74"/>
        <v>19575</v>
      </c>
      <c r="G1580">
        <f t="shared" si="72"/>
        <v>0.2</v>
      </c>
      <c r="H1580">
        <f t="shared" si="73"/>
        <v>46.2</v>
      </c>
    </row>
    <row r="1581" spans="1:8" x14ac:dyDescent="0.35">
      <c r="A1581" s="1">
        <v>41376</v>
      </c>
      <c r="B1581" t="s">
        <v>16</v>
      </c>
      <c r="C1581">
        <v>311</v>
      </c>
      <c r="D1581">
        <v>2.2200000000000002</v>
      </c>
      <c r="E1581">
        <v>690.42000000000007</v>
      </c>
      <c r="F1581">
        <f t="shared" si="74"/>
        <v>19886</v>
      </c>
      <c r="G1581">
        <f t="shared" si="72"/>
        <v>0.2</v>
      </c>
      <c r="H1581">
        <f t="shared" si="73"/>
        <v>62.2</v>
      </c>
    </row>
    <row r="1582" spans="1:8" x14ac:dyDescent="0.35">
      <c r="A1582" s="1">
        <v>41398</v>
      </c>
      <c r="B1582" t="s">
        <v>16</v>
      </c>
      <c r="C1582">
        <v>471</v>
      </c>
      <c r="D1582">
        <v>2.2200000000000002</v>
      </c>
      <c r="E1582">
        <v>1045.6200000000001</v>
      </c>
      <c r="F1582">
        <f t="shared" si="74"/>
        <v>20357</v>
      </c>
      <c r="G1582">
        <f t="shared" si="72"/>
        <v>0.2</v>
      </c>
      <c r="H1582">
        <f t="shared" si="73"/>
        <v>94.2</v>
      </c>
    </row>
    <row r="1583" spans="1:8" x14ac:dyDescent="0.35">
      <c r="A1583" s="1">
        <v>41544</v>
      </c>
      <c r="B1583" t="s">
        <v>16</v>
      </c>
      <c r="C1583">
        <v>436</v>
      </c>
      <c r="D1583">
        <v>2.2200000000000002</v>
      </c>
      <c r="E1583">
        <v>967.92000000000007</v>
      </c>
      <c r="F1583">
        <f t="shared" si="74"/>
        <v>20793</v>
      </c>
      <c r="G1583">
        <f t="shared" si="72"/>
        <v>0.2</v>
      </c>
      <c r="H1583">
        <f t="shared" si="73"/>
        <v>87.2</v>
      </c>
    </row>
    <row r="1584" spans="1:8" x14ac:dyDescent="0.35">
      <c r="A1584" s="1">
        <v>41562</v>
      </c>
      <c r="B1584" t="s">
        <v>16</v>
      </c>
      <c r="C1584">
        <v>367</v>
      </c>
      <c r="D1584">
        <v>2.2200000000000002</v>
      </c>
      <c r="E1584">
        <v>814.74000000000012</v>
      </c>
      <c r="F1584">
        <f t="shared" si="74"/>
        <v>21160</v>
      </c>
      <c r="G1584">
        <f t="shared" si="72"/>
        <v>0.2</v>
      </c>
      <c r="H1584">
        <f t="shared" si="73"/>
        <v>73.400000000000006</v>
      </c>
    </row>
    <row r="1585" spans="1:8" x14ac:dyDescent="0.35">
      <c r="A1585" s="1">
        <v>41609</v>
      </c>
      <c r="B1585" t="s">
        <v>16</v>
      </c>
      <c r="C1585">
        <v>284</v>
      </c>
      <c r="D1585">
        <v>2.2200000000000002</v>
      </c>
      <c r="E1585">
        <v>630.48</v>
      </c>
      <c r="F1585">
        <f t="shared" si="74"/>
        <v>21444</v>
      </c>
      <c r="G1585">
        <f t="shared" si="72"/>
        <v>0.2</v>
      </c>
      <c r="H1585">
        <f t="shared" si="73"/>
        <v>56.800000000000004</v>
      </c>
    </row>
    <row r="1586" spans="1:8" x14ac:dyDescent="0.35">
      <c r="A1586" s="1">
        <v>41642</v>
      </c>
      <c r="B1586" t="s">
        <v>16</v>
      </c>
      <c r="C1586">
        <v>164</v>
      </c>
      <c r="D1586">
        <v>2.23</v>
      </c>
      <c r="E1586">
        <v>365.71999999999997</v>
      </c>
      <c r="F1586">
        <f t="shared" si="74"/>
        <v>21608</v>
      </c>
      <c r="G1586">
        <f t="shared" si="72"/>
        <v>0.2</v>
      </c>
      <c r="H1586">
        <f t="shared" si="73"/>
        <v>32.800000000000004</v>
      </c>
    </row>
    <row r="1587" spans="1:8" x14ac:dyDescent="0.35">
      <c r="A1587" s="1">
        <v>41716</v>
      </c>
      <c r="B1587" t="s">
        <v>16</v>
      </c>
      <c r="C1587">
        <v>265</v>
      </c>
      <c r="D1587">
        <v>2.23</v>
      </c>
      <c r="E1587">
        <v>590.95000000000005</v>
      </c>
      <c r="F1587">
        <f t="shared" si="74"/>
        <v>21873</v>
      </c>
      <c r="G1587">
        <f t="shared" si="72"/>
        <v>0.2</v>
      </c>
      <c r="H1587">
        <f t="shared" si="73"/>
        <v>53</v>
      </c>
    </row>
    <row r="1588" spans="1:8" x14ac:dyDescent="0.35">
      <c r="A1588" s="1">
        <v>41774</v>
      </c>
      <c r="B1588" t="s">
        <v>16</v>
      </c>
      <c r="C1588">
        <v>173</v>
      </c>
      <c r="D1588">
        <v>2.23</v>
      </c>
      <c r="E1588">
        <v>385.79</v>
      </c>
      <c r="F1588">
        <f t="shared" si="74"/>
        <v>22046</v>
      </c>
      <c r="G1588">
        <f t="shared" si="72"/>
        <v>0.2</v>
      </c>
      <c r="H1588">
        <f t="shared" si="73"/>
        <v>34.6</v>
      </c>
    </row>
    <row r="1589" spans="1:8" x14ac:dyDescent="0.35">
      <c r="A1589" s="1">
        <v>41786</v>
      </c>
      <c r="B1589" t="s">
        <v>16</v>
      </c>
      <c r="C1589">
        <v>324</v>
      </c>
      <c r="D1589">
        <v>2.23</v>
      </c>
      <c r="E1589">
        <v>722.52</v>
      </c>
      <c r="F1589">
        <f t="shared" si="74"/>
        <v>22370</v>
      </c>
      <c r="G1589">
        <f t="shared" si="72"/>
        <v>0.2</v>
      </c>
      <c r="H1589">
        <f t="shared" si="73"/>
        <v>64.8</v>
      </c>
    </row>
    <row r="1590" spans="1:8" x14ac:dyDescent="0.35">
      <c r="A1590" s="1">
        <v>41807</v>
      </c>
      <c r="B1590" t="s">
        <v>16</v>
      </c>
      <c r="C1590">
        <v>249</v>
      </c>
      <c r="D1590">
        <v>2.23</v>
      </c>
      <c r="E1590">
        <v>555.27</v>
      </c>
      <c r="F1590">
        <f t="shared" si="74"/>
        <v>22619</v>
      </c>
      <c r="G1590">
        <f t="shared" si="72"/>
        <v>0.2</v>
      </c>
      <c r="H1590">
        <f t="shared" si="73"/>
        <v>49.800000000000004</v>
      </c>
    </row>
    <row r="1591" spans="1:8" x14ac:dyDescent="0.35">
      <c r="A1591" s="1">
        <v>41868</v>
      </c>
      <c r="B1591" t="s">
        <v>16</v>
      </c>
      <c r="C1591">
        <v>435</v>
      </c>
      <c r="D1591">
        <v>2.23</v>
      </c>
      <c r="E1591">
        <v>970.05</v>
      </c>
      <c r="F1591">
        <f t="shared" si="74"/>
        <v>23054</v>
      </c>
      <c r="G1591">
        <f t="shared" si="72"/>
        <v>0.2</v>
      </c>
      <c r="H1591">
        <f t="shared" si="73"/>
        <v>87</v>
      </c>
    </row>
    <row r="1592" spans="1:8" x14ac:dyDescent="0.35">
      <c r="A1592" s="1">
        <v>41880</v>
      </c>
      <c r="B1592" t="s">
        <v>16</v>
      </c>
      <c r="C1592">
        <v>112</v>
      </c>
      <c r="D1592">
        <v>2.23</v>
      </c>
      <c r="E1592">
        <v>249.76</v>
      </c>
      <c r="F1592">
        <f t="shared" si="74"/>
        <v>23166</v>
      </c>
      <c r="G1592">
        <f t="shared" si="72"/>
        <v>0.2</v>
      </c>
      <c r="H1592">
        <f t="shared" si="73"/>
        <v>22.400000000000002</v>
      </c>
    </row>
    <row r="1593" spans="1:8" x14ac:dyDescent="0.35">
      <c r="A1593" s="1">
        <v>41897</v>
      </c>
      <c r="B1593" t="s">
        <v>16</v>
      </c>
      <c r="C1593">
        <v>220</v>
      </c>
      <c r="D1593">
        <v>2.23</v>
      </c>
      <c r="E1593">
        <v>490.6</v>
      </c>
      <c r="F1593">
        <f t="shared" si="74"/>
        <v>23386</v>
      </c>
      <c r="G1593">
        <f t="shared" si="72"/>
        <v>0.2</v>
      </c>
      <c r="H1593">
        <f t="shared" si="73"/>
        <v>44</v>
      </c>
    </row>
    <row r="1594" spans="1:8" x14ac:dyDescent="0.35">
      <c r="A1594" s="1">
        <v>41989</v>
      </c>
      <c r="B1594" t="s">
        <v>16</v>
      </c>
      <c r="C1594">
        <v>274</v>
      </c>
      <c r="D1594">
        <v>2.23</v>
      </c>
      <c r="E1594">
        <v>611.02</v>
      </c>
      <c r="F1594">
        <f t="shared" si="74"/>
        <v>23660</v>
      </c>
      <c r="G1594">
        <f t="shared" si="72"/>
        <v>0.2</v>
      </c>
      <c r="H1594">
        <f t="shared" si="73"/>
        <v>54.800000000000004</v>
      </c>
    </row>
    <row r="1595" spans="1:8" x14ac:dyDescent="0.35">
      <c r="A1595" s="1">
        <v>38525</v>
      </c>
      <c r="B1595" t="s">
        <v>58</v>
      </c>
      <c r="C1595">
        <v>19</v>
      </c>
      <c r="D1595">
        <v>2</v>
      </c>
      <c r="E1595">
        <v>38</v>
      </c>
      <c r="F1595">
        <f t="shared" si="74"/>
        <v>19</v>
      </c>
      <c r="G1595">
        <f t="shared" si="72"/>
        <v>0</v>
      </c>
      <c r="H1595">
        <f t="shared" si="73"/>
        <v>0</v>
      </c>
    </row>
    <row r="1596" spans="1:8" x14ac:dyDescent="0.35">
      <c r="A1596" s="1">
        <v>38978</v>
      </c>
      <c r="B1596" t="s">
        <v>58</v>
      </c>
      <c r="C1596">
        <v>11</v>
      </c>
      <c r="D1596">
        <v>2.0499999999999998</v>
      </c>
      <c r="E1596">
        <v>22.549999999999997</v>
      </c>
      <c r="F1596">
        <f t="shared" si="74"/>
        <v>30</v>
      </c>
      <c r="G1596">
        <f t="shared" si="72"/>
        <v>0</v>
      </c>
      <c r="H1596">
        <f t="shared" si="73"/>
        <v>0</v>
      </c>
    </row>
    <row r="1597" spans="1:8" x14ac:dyDescent="0.35">
      <c r="A1597" s="1">
        <v>40876</v>
      </c>
      <c r="B1597" t="s">
        <v>58</v>
      </c>
      <c r="C1597">
        <v>18</v>
      </c>
      <c r="D1597">
        <v>2.2000000000000002</v>
      </c>
      <c r="E1597">
        <v>39.6</v>
      </c>
      <c r="F1597">
        <f t="shared" si="74"/>
        <v>48</v>
      </c>
      <c r="G1597">
        <f t="shared" si="72"/>
        <v>0</v>
      </c>
      <c r="H1597">
        <f t="shared" si="73"/>
        <v>0</v>
      </c>
    </row>
    <row r="1598" spans="1:8" x14ac:dyDescent="0.35">
      <c r="A1598" s="1">
        <v>41383</v>
      </c>
      <c r="B1598" t="s">
        <v>58</v>
      </c>
      <c r="C1598">
        <v>12</v>
      </c>
      <c r="D1598">
        <v>2.2200000000000002</v>
      </c>
      <c r="E1598">
        <v>26.64</v>
      </c>
      <c r="F1598">
        <f t="shared" si="74"/>
        <v>60</v>
      </c>
      <c r="G1598">
        <f t="shared" si="72"/>
        <v>0</v>
      </c>
      <c r="H1598">
        <f t="shared" si="73"/>
        <v>0</v>
      </c>
    </row>
    <row r="1599" spans="1:8" x14ac:dyDescent="0.35">
      <c r="A1599" s="1">
        <v>39836</v>
      </c>
      <c r="B1599" t="s">
        <v>182</v>
      </c>
      <c r="C1599">
        <v>5</v>
      </c>
      <c r="D1599">
        <v>2.13</v>
      </c>
      <c r="E1599">
        <v>10.649999999999999</v>
      </c>
      <c r="F1599">
        <f t="shared" si="74"/>
        <v>5</v>
      </c>
      <c r="G1599">
        <f t="shared" si="72"/>
        <v>0</v>
      </c>
      <c r="H1599">
        <f t="shared" si="73"/>
        <v>0</v>
      </c>
    </row>
    <row r="1600" spans="1:8" x14ac:dyDescent="0.35">
      <c r="A1600" s="1">
        <v>41326</v>
      </c>
      <c r="B1600" t="s">
        <v>182</v>
      </c>
      <c r="C1600">
        <v>2</v>
      </c>
      <c r="D1600">
        <v>2.2200000000000002</v>
      </c>
      <c r="E1600">
        <v>4.4400000000000004</v>
      </c>
      <c r="F1600">
        <f t="shared" si="74"/>
        <v>7</v>
      </c>
      <c r="G1600">
        <f t="shared" si="72"/>
        <v>0</v>
      </c>
      <c r="H1600">
        <f t="shared" si="73"/>
        <v>0</v>
      </c>
    </row>
    <row r="1601" spans="1:8" x14ac:dyDescent="0.35">
      <c r="A1601" s="1">
        <v>38669</v>
      </c>
      <c r="B1601" t="s">
        <v>88</v>
      </c>
      <c r="C1601">
        <v>9</v>
      </c>
      <c r="D1601">
        <v>2</v>
      </c>
      <c r="E1601">
        <v>18</v>
      </c>
      <c r="F1601">
        <f t="shared" si="74"/>
        <v>9</v>
      </c>
      <c r="G1601">
        <f t="shared" si="72"/>
        <v>0</v>
      </c>
      <c r="H1601">
        <f t="shared" si="73"/>
        <v>0</v>
      </c>
    </row>
    <row r="1602" spans="1:8" x14ac:dyDescent="0.35">
      <c r="A1602" s="1">
        <v>38757</v>
      </c>
      <c r="B1602" t="s">
        <v>88</v>
      </c>
      <c r="C1602">
        <v>19</v>
      </c>
      <c r="D1602">
        <v>2.0499999999999998</v>
      </c>
      <c r="E1602">
        <v>38.949999999999996</v>
      </c>
      <c r="F1602">
        <f t="shared" si="74"/>
        <v>28</v>
      </c>
      <c r="G1602">
        <f t="shared" si="72"/>
        <v>0</v>
      </c>
      <c r="H1602">
        <f t="shared" si="73"/>
        <v>0</v>
      </c>
    </row>
    <row r="1603" spans="1:8" x14ac:dyDescent="0.35">
      <c r="A1603" s="1">
        <v>39911</v>
      </c>
      <c r="B1603" t="s">
        <v>88</v>
      </c>
      <c r="C1603">
        <v>9</v>
      </c>
      <c r="D1603">
        <v>2.13</v>
      </c>
      <c r="E1603">
        <v>19.169999999999998</v>
      </c>
      <c r="F1603">
        <f t="shared" si="74"/>
        <v>37</v>
      </c>
      <c r="G1603">
        <f t="shared" ref="G1603:G1666" si="75">IF(AND(F1603&gt;=100, F1603&lt;1000), 0.05, IF(AND(F1603&gt;= 1000, F1603&lt;10000), 0.1, IF(F1603&gt;= 10000, 0.2, 0)))</f>
        <v>0</v>
      </c>
      <c r="H1603">
        <f t="shared" ref="H1603:H1666" si="76">C1603*G1603</f>
        <v>0</v>
      </c>
    </row>
    <row r="1604" spans="1:8" x14ac:dyDescent="0.35">
      <c r="A1604" s="1">
        <v>41888</v>
      </c>
      <c r="B1604" t="s">
        <v>88</v>
      </c>
      <c r="C1604">
        <v>19</v>
      </c>
      <c r="D1604">
        <v>2.23</v>
      </c>
      <c r="E1604">
        <v>42.37</v>
      </c>
      <c r="F1604">
        <f t="shared" ref="F1604:F1667" si="77">IF(B1604=B1603, C1604+F1603, C1604)</f>
        <v>56</v>
      </c>
      <c r="G1604">
        <f t="shared" si="75"/>
        <v>0</v>
      </c>
      <c r="H1604">
        <f t="shared" si="76"/>
        <v>0</v>
      </c>
    </row>
    <row r="1605" spans="1:8" x14ac:dyDescent="0.35">
      <c r="A1605" s="1">
        <v>40955</v>
      </c>
      <c r="B1605" t="s">
        <v>230</v>
      </c>
      <c r="C1605">
        <v>19</v>
      </c>
      <c r="D1605">
        <v>2.25</v>
      </c>
      <c r="E1605">
        <v>42.75</v>
      </c>
      <c r="F1605">
        <f t="shared" si="77"/>
        <v>19</v>
      </c>
      <c r="G1605">
        <f t="shared" si="75"/>
        <v>0</v>
      </c>
      <c r="H1605">
        <f t="shared" si="76"/>
        <v>0</v>
      </c>
    </row>
    <row r="1606" spans="1:8" x14ac:dyDescent="0.35">
      <c r="A1606" s="1">
        <v>39500</v>
      </c>
      <c r="B1606" t="s">
        <v>162</v>
      </c>
      <c r="C1606">
        <v>2</v>
      </c>
      <c r="D1606">
        <v>2.15</v>
      </c>
      <c r="E1606">
        <v>4.3</v>
      </c>
      <c r="F1606">
        <f t="shared" si="77"/>
        <v>2</v>
      </c>
      <c r="G1606">
        <f t="shared" si="75"/>
        <v>0</v>
      </c>
      <c r="H1606">
        <f t="shared" si="76"/>
        <v>0</v>
      </c>
    </row>
    <row r="1607" spans="1:8" x14ac:dyDescent="0.35">
      <c r="A1607" s="1">
        <v>39690</v>
      </c>
      <c r="B1607" t="s">
        <v>162</v>
      </c>
      <c r="C1607">
        <v>18</v>
      </c>
      <c r="D1607">
        <v>2.15</v>
      </c>
      <c r="E1607">
        <v>38.699999999999996</v>
      </c>
      <c r="F1607">
        <f t="shared" si="77"/>
        <v>20</v>
      </c>
      <c r="G1607">
        <f t="shared" si="75"/>
        <v>0</v>
      </c>
      <c r="H1607">
        <f t="shared" si="76"/>
        <v>0</v>
      </c>
    </row>
    <row r="1608" spans="1:8" x14ac:dyDescent="0.35">
      <c r="A1608" s="1">
        <v>41439</v>
      </c>
      <c r="B1608" t="s">
        <v>235</v>
      </c>
      <c r="C1608">
        <v>4</v>
      </c>
      <c r="D1608">
        <v>2.2200000000000002</v>
      </c>
      <c r="E1608">
        <v>8.8800000000000008</v>
      </c>
      <c r="F1608">
        <f t="shared" si="77"/>
        <v>4</v>
      </c>
      <c r="G1608">
        <f t="shared" si="75"/>
        <v>0</v>
      </c>
      <c r="H1608">
        <f t="shared" si="76"/>
        <v>0</v>
      </c>
    </row>
    <row r="1609" spans="1:8" x14ac:dyDescent="0.35">
      <c r="A1609" s="1">
        <v>41588</v>
      </c>
      <c r="B1609" t="s">
        <v>235</v>
      </c>
      <c r="C1609">
        <v>11</v>
      </c>
      <c r="D1609">
        <v>2.2200000000000002</v>
      </c>
      <c r="E1609">
        <v>24.42</v>
      </c>
      <c r="F1609">
        <f t="shared" si="77"/>
        <v>15</v>
      </c>
      <c r="G1609">
        <f t="shared" si="75"/>
        <v>0</v>
      </c>
      <c r="H1609">
        <f t="shared" si="76"/>
        <v>0</v>
      </c>
    </row>
    <row r="1610" spans="1:8" x14ac:dyDescent="0.35">
      <c r="A1610" s="1">
        <v>40057</v>
      </c>
      <c r="B1610" t="s">
        <v>199</v>
      </c>
      <c r="C1610">
        <v>20</v>
      </c>
      <c r="D1610">
        <v>2.13</v>
      </c>
      <c r="E1610">
        <v>42.599999999999994</v>
      </c>
      <c r="F1610">
        <f t="shared" si="77"/>
        <v>20</v>
      </c>
      <c r="G1610">
        <f t="shared" si="75"/>
        <v>0</v>
      </c>
      <c r="H1610">
        <f t="shared" si="76"/>
        <v>0</v>
      </c>
    </row>
    <row r="1611" spans="1:8" x14ac:dyDescent="0.35">
      <c r="A1611" s="1">
        <v>40848</v>
      </c>
      <c r="B1611" t="s">
        <v>199</v>
      </c>
      <c r="C1611">
        <v>4</v>
      </c>
      <c r="D1611">
        <v>2.2000000000000002</v>
      </c>
      <c r="E1611">
        <v>8.8000000000000007</v>
      </c>
      <c r="F1611">
        <f t="shared" si="77"/>
        <v>24</v>
      </c>
      <c r="G1611">
        <f t="shared" si="75"/>
        <v>0</v>
      </c>
      <c r="H1611">
        <f t="shared" si="76"/>
        <v>0</v>
      </c>
    </row>
    <row r="1612" spans="1:8" x14ac:dyDescent="0.35">
      <c r="A1612" s="1">
        <v>41422</v>
      </c>
      <c r="B1612" t="s">
        <v>199</v>
      </c>
      <c r="C1612">
        <v>8</v>
      </c>
      <c r="D1612">
        <v>2.2200000000000002</v>
      </c>
      <c r="E1612">
        <v>17.760000000000002</v>
      </c>
      <c r="F1612">
        <f t="shared" si="77"/>
        <v>32</v>
      </c>
      <c r="G1612">
        <f t="shared" si="75"/>
        <v>0</v>
      </c>
      <c r="H1612">
        <f t="shared" si="76"/>
        <v>0</v>
      </c>
    </row>
    <row r="1613" spans="1:8" x14ac:dyDescent="0.35">
      <c r="A1613" s="1">
        <v>39208</v>
      </c>
      <c r="B1613" t="s">
        <v>142</v>
      </c>
      <c r="C1613">
        <v>15</v>
      </c>
      <c r="D1613">
        <v>2.09</v>
      </c>
      <c r="E1613">
        <v>31.349999999999998</v>
      </c>
      <c r="F1613">
        <f t="shared" si="77"/>
        <v>15</v>
      </c>
      <c r="G1613">
        <f t="shared" si="75"/>
        <v>0</v>
      </c>
      <c r="H1613">
        <f t="shared" si="76"/>
        <v>0</v>
      </c>
    </row>
    <row r="1614" spans="1:8" x14ac:dyDescent="0.35">
      <c r="A1614" s="1">
        <v>39747</v>
      </c>
      <c r="B1614" t="s">
        <v>142</v>
      </c>
      <c r="C1614">
        <v>11</v>
      </c>
      <c r="D1614">
        <v>2.15</v>
      </c>
      <c r="E1614">
        <v>23.65</v>
      </c>
      <c r="F1614">
        <f t="shared" si="77"/>
        <v>26</v>
      </c>
      <c r="G1614">
        <f t="shared" si="75"/>
        <v>0</v>
      </c>
      <c r="H1614">
        <f t="shared" si="76"/>
        <v>0</v>
      </c>
    </row>
    <row r="1615" spans="1:8" x14ac:dyDescent="0.35">
      <c r="A1615" s="1">
        <v>40434</v>
      </c>
      <c r="B1615" t="s">
        <v>142</v>
      </c>
      <c r="C1615">
        <v>14</v>
      </c>
      <c r="D1615">
        <v>2.1</v>
      </c>
      <c r="E1615">
        <v>29.400000000000002</v>
      </c>
      <c r="F1615">
        <f t="shared" si="77"/>
        <v>40</v>
      </c>
      <c r="G1615">
        <f t="shared" si="75"/>
        <v>0</v>
      </c>
      <c r="H1615">
        <f t="shared" si="76"/>
        <v>0</v>
      </c>
    </row>
    <row r="1616" spans="1:8" x14ac:dyDescent="0.35">
      <c r="A1616" s="1">
        <v>38729</v>
      </c>
      <c r="B1616" t="s">
        <v>96</v>
      </c>
      <c r="C1616">
        <v>20</v>
      </c>
      <c r="D1616">
        <v>2.0499999999999998</v>
      </c>
      <c r="E1616">
        <v>41</v>
      </c>
      <c r="F1616">
        <f t="shared" si="77"/>
        <v>20</v>
      </c>
      <c r="G1616">
        <f t="shared" si="75"/>
        <v>0</v>
      </c>
      <c r="H1616">
        <f t="shared" si="76"/>
        <v>0</v>
      </c>
    </row>
    <row r="1617" spans="1:8" x14ac:dyDescent="0.35">
      <c r="A1617" s="1">
        <v>38817</v>
      </c>
      <c r="B1617" t="s">
        <v>96</v>
      </c>
      <c r="C1617">
        <v>13</v>
      </c>
      <c r="D1617">
        <v>2.0499999999999998</v>
      </c>
      <c r="E1617">
        <v>26.65</v>
      </c>
      <c r="F1617">
        <f t="shared" si="77"/>
        <v>33</v>
      </c>
      <c r="G1617">
        <f t="shared" si="75"/>
        <v>0</v>
      </c>
      <c r="H1617">
        <f t="shared" si="76"/>
        <v>0</v>
      </c>
    </row>
    <row r="1618" spans="1:8" x14ac:dyDescent="0.35">
      <c r="A1618" s="1">
        <v>39140</v>
      </c>
      <c r="B1618" t="s">
        <v>96</v>
      </c>
      <c r="C1618">
        <v>14</v>
      </c>
      <c r="D1618">
        <v>2.09</v>
      </c>
      <c r="E1618">
        <v>29.259999999999998</v>
      </c>
      <c r="F1618">
        <f t="shared" si="77"/>
        <v>47</v>
      </c>
      <c r="G1618">
        <f t="shared" si="75"/>
        <v>0</v>
      </c>
      <c r="H1618">
        <f t="shared" si="76"/>
        <v>0</v>
      </c>
    </row>
    <row r="1619" spans="1:8" x14ac:dyDescent="0.35">
      <c r="A1619" s="1">
        <v>39809</v>
      </c>
      <c r="B1619" t="s">
        <v>96</v>
      </c>
      <c r="C1619">
        <v>2</v>
      </c>
      <c r="D1619">
        <v>2.15</v>
      </c>
      <c r="E1619">
        <v>4.3</v>
      </c>
      <c r="F1619">
        <f t="shared" si="77"/>
        <v>49</v>
      </c>
      <c r="G1619">
        <f t="shared" si="75"/>
        <v>0</v>
      </c>
      <c r="H1619">
        <f t="shared" si="76"/>
        <v>0</v>
      </c>
    </row>
    <row r="1620" spans="1:8" x14ac:dyDescent="0.35">
      <c r="A1620" s="1">
        <v>40529</v>
      </c>
      <c r="B1620" t="s">
        <v>96</v>
      </c>
      <c r="C1620">
        <v>20</v>
      </c>
      <c r="D1620">
        <v>2.1</v>
      </c>
      <c r="E1620">
        <v>42</v>
      </c>
      <c r="F1620">
        <f t="shared" si="77"/>
        <v>69</v>
      </c>
      <c r="G1620">
        <f t="shared" si="75"/>
        <v>0</v>
      </c>
      <c r="H1620">
        <f t="shared" si="76"/>
        <v>0</v>
      </c>
    </row>
    <row r="1621" spans="1:8" x14ac:dyDescent="0.35">
      <c r="A1621" s="1">
        <v>38512</v>
      </c>
      <c r="B1621" t="s">
        <v>53</v>
      </c>
      <c r="C1621">
        <v>7</v>
      </c>
      <c r="D1621">
        <v>2</v>
      </c>
      <c r="E1621">
        <v>14</v>
      </c>
      <c r="F1621">
        <f t="shared" si="77"/>
        <v>7</v>
      </c>
      <c r="G1621">
        <f t="shared" si="75"/>
        <v>0</v>
      </c>
      <c r="H1621">
        <f t="shared" si="76"/>
        <v>0</v>
      </c>
    </row>
    <row r="1622" spans="1:8" x14ac:dyDescent="0.35">
      <c r="A1622" s="1">
        <v>39545</v>
      </c>
      <c r="B1622" t="s">
        <v>53</v>
      </c>
      <c r="C1622">
        <v>2</v>
      </c>
      <c r="D1622">
        <v>2.15</v>
      </c>
      <c r="E1622">
        <v>4.3</v>
      </c>
      <c r="F1622">
        <f t="shared" si="77"/>
        <v>9</v>
      </c>
      <c r="G1622">
        <f t="shared" si="75"/>
        <v>0</v>
      </c>
      <c r="H1622">
        <f t="shared" si="76"/>
        <v>0</v>
      </c>
    </row>
    <row r="1623" spans="1:8" x14ac:dyDescent="0.35">
      <c r="A1623" s="1">
        <v>40088</v>
      </c>
      <c r="B1623" t="s">
        <v>53</v>
      </c>
      <c r="C1623">
        <v>4</v>
      </c>
      <c r="D1623">
        <v>2.13</v>
      </c>
      <c r="E1623">
        <v>8.52</v>
      </c>
      <c r="F1623">
        <f t="shared" si="77"/>
        <v>13</v>
      </c>
      <c r="G1623">
        <f t="shared" si="75"/>
        <v>0</v>
      </c>
      <c r="H1623">
        <f t="shared" si="76"/>
        <v>0</v>
      </c>
    </row>
    <row r="1624" spans="1:8" x14ac:dyDescent="0.35">
      <c r="A1624" s="1">
        <v>41190</v>
      </c>
      <c r="B1624" t="s">
        <v>53</v>
      </c>
      <c r="C1624">
        <v>12</v>
      </c>
      <c r="D1624">
        <v>2.25</v>
      </c>
      <c r="E1624">
        <v>27</v>
      </c>
      <c r="F1624">
        <f t="shared" si="77"/>
        <v>25</v>
      </c>
      <c r="G1624">
        <f t="shared" si="75"/>
        <v>0</v>
      </c>
      <c r="H1624">
        <f t="shared" si="76"/>
        <v>0</v>
      </c>
    </row>
    <row r="1625" spans="1:8" x14ac:dyDescent="0.35">
      <c r="A1625" s="1">
        <v>38374</v>
      </c>
      <c r="B1625" t="s">
        <v>11</v>
      </c>
      <c r="C1625">
        <v>440</v>
      </c>
      <c r="D1625">
        <v>2</v>
      </c>
      <c r="E1625">
        <v>880</v>
      </c>
      <c r="F1625">
        <f t="shared" si="77"/>
        <v>440</v>
      </c>
      <c r="G1625">
        <f t="shared" si="75"/>
        <v>0.05</v>
      </c>
      <c r="H1625">
        <f t="shared" si="76"/>
        <v>22</v>
      </c>
    </row>
    <row r="1626" spans="1:8" x14ac:dyDescent="0.35">
      <c r="A1626" s="1">
        <v>38435</v>
      </c>
      <c r="B1626" t="s">
        <v>11</v>
      </c>
      <c r="C1626">
        <v>277</v>
      </c>
      <c r="D1626">
        <v>2</v>
      </c>
      <c r="E1626">
        <v>554</v>
      </c>
      <c r="F1626">
        <f t="shared" si="77"/>
        <v>717</v>
      </c>
      <c r="G1626">
        <f t="shared" si="75"/>
        <v>0.05</v>
      </c>
      <c r="H1626">
        <f t="shared" si="76"/>
        <v>13.850000000000001</v>
      </c>
    </row>
    <row r="1627" spans="1:8" x14ac:dyDescent="0.35">
      <c r="A1627" s="1">
        <v>38492</v>
      </c>
      <c r="B1627" t="s">
        <v>11</v>
      </c>
      <c r="C1627">
        <v>259</v>
      </c>
      <c r="D1627">
        <v>2</v>
      </c>
      <c r="E1627">
        <v>518</v>
      </c>
      <c r="F1627">
        <f t="shared" si="77"/>
        <v>976</v>
      </c>
      <c r="G1627">
        <f t="shared" si="75"/>
        <v>0.05</v>
      </c>
      <c r="H1627">
        <f t="shared" si="76"/>
        <v>12.950000000000001</v>
      </c>
    </row>
    <row r="1628" spans="1:8" x14ac:dyDescent="0.35">
      <c r="A1628" s="1">
        <v>38558</v>
      </c>
      <c r="B1628" t="s">
        <v>11</v>
      </c>
      <c r="C1628">
        <v>158</v>
      </c>
      <c r="D1628">
        <v>2</v>
      </c>
      <c r="E1628">
        <v>316</v>
      </c>
      <c r="F1628">
        <f t="shared" si="77"/>
        <v>1134</v>
      </c>
      <c r="G1628">
        <f t="shared" si="75"/>
        <v>0.1</v>
      </c>
      <c r="H1628">
        <f t="shared" si="76"/>
        <v>15.8</v>
      </c>
    </row>
    <row r="1629" spans="1:8" x14ac:dyDescent="0.35">
      <c r="A1629" s="1">
        <v>38569</v>
      </c>
      <c r="B1629" t="s">
        <v>11</v>
      </c>
      <c r="C1629">
        <v>172</v>
      </c>
      <c r="D1629">
        <v>2</v>
      </c>
      <c r="E1629">
        <v>344</v>
      </c>
      <c r="F1629">
        <f t="shared" si="77"/>
        <v>1306</v>
      </c>
      <c r="G1629">
        <f t="shared" si="75"/>
        <v>0.1</v>
      </c>
      <c r="H1629">
        <f t="shared" si="76"/>
        <v>17.2</v>
      </c>
    </row>
    <row r="1630" spans="1:8" x14ac:dyDescent="0.35">
      <c r="A1630" s="1">
        <v>38593</v>
      </c>
      <c r="B1630" t="s">
        <v>11</v>
      </c>
      <c r="C1630">
        <v>106</v>
      </c>
      <c r="D1630">
        <v>2</v>
      </c>
      <c r="E1630">
        <v>212</v>
      </c>
      <c r="F1630">
        <f t="shared" si="77"/>
        <v>1412</v>
      </c>
      <c r="G1630">
        <f t="shared" si="75"/>
        <v>0.1</v>
      </c>
      <c r="H1630">
        <f t="shared" si="76"/>
        <v>10.600000000000001</v>
      </c>
    </row>
    <row r="1631" spans="1:8" x14ac:dyDescent="0.35">
      <c r="A1631" s="1">
        <v>38608</v>
      </c>
      <c r="B1631" t="s">
        <v>11</v>
      </c>
      <c r="C1631">
        <v>309</v>
      </c>
      <c r="D1631">
        <v>2</v>
      </c>
      <c r="E1631">
        <v>618</v>
      </c>
      <c r="F1631">
        <f t="shared" si="77"/>
        <v>1721</v>
      </c>
      <c r="G1631">
        <f t="shared" si="75"/>
        <v>0.1</v>
      </c>
      <c r="H1631">
        <f t="shared" si="76"/>
        <v>30.900000000000002</v>
      </c>
    </row>
    <row r="1632" spans="1:8" x14ac:dyDescent="0.35">
      <c r="A1632" s="1">
        <v>38623</v>
      </c>
      <c r="B1632" t="s">
        <v>11</v>
      </c>
      <c r="C1632">
        <v>284</v>
      </c>
      <c r="D1632">
        <v>2</v>
      </c>
      <c r="E1632">
        <v>568</v>
      </c>
      <c r="F1632">
        <f t="shared" si="77"/>
        <v>2005</v>
      </c>
      <c r="G1632">
        <f t="shared" si="75"/>
        <v>0.1</v>
      </c>
      <c r="H1632">
        <f t="shared" si="76"/>
        <v>28.400000000000002</v>
      </c>
    </row>
    <row r="1633" spans="1:8" x14ac:dyDescent="0.35">
      <c r="A1633" s="1">
        <v>38657</v>
      </c>
      <c r="B1633" t="s">
        <v>11</v>
      </c>
      <c r="C1633">
        <v>279</v>
      </c>
      <c r="D1633">
        <v>2</v>
      </c>
      <c r="E1633">
        <v>558</v>
      </c>
      <c r="F1633">
        <f t="shared" si="77"/>
        <v>2284</v>
      </c>
      <c r="G1633">
        <f t="shared" si="75"/>
        <v>0.1</v>
      </c>
      <c r="H1633">
        <f t="shared" si="76"/>
        <v>27.900000000000002</v>
      </c>
    </row>
    <row r="1634" spans="1:8" x14ac:dyDescent="0.35">
      <c r="A1634" s="1">
        <v>38687</v>
      </c>
      <c r="B1634" t="s">
        <v>11</v>
      </c>
      <c r="C1634">
        <v>317</v>
      </c>
      <c r="D1634">
        <v>2</v>
      </c>
      <c r="E1634">
        <v>634</v>
      </c>
      <c r="F1634">
        <f t="shared" si="77"/>
        <v>2601</v>
      </c>
      <c r="G1634">
        <f t="shared" si="75"/>
        <v>0.1</v>
      </c>
      <c r="H1634">
        <f t="shared" si="76"/>
        <v>31.700000000000003</v>
      </c>
    </row>
    <row r="1635" spans="1:8" x14ac:dyDescent="0.35">
      <c r="A1635" s="1">
        <v>38729</v>
      </c>
      <c r="B1635" t="s">
        <v>11</v>
      </c>
      <c r="C1635">
        <v>165</v>
      </c>
      <c r="D1635">
        <v>2.0499999999999998</v>
      </c>
      <c r="E1635">
        <v>338.24999999999994</v>
      </c>
      <c r="F1635">
        <f t="shared" si="77"/>
        <v>2766</v>
      </c>
      <c r="G1635">
        <f t="shared" si="75"/>
        <v>0.1</v>
      </c>
      <c r="H1635">
        <f t="shared" si="76"/>
        <v>16.5</v>
      </c>
    </row>
    <row r="1636" spans="1:8" x14ac:dyDescent="0.35">
      <c r="A1636" s="1">
        <v>38765</v>
      </c>
      <c r="B1636" t="s">
        <v>11</v>
      </c>
      <c r="C1636">
        <v>387</v>
      </c>
      <c r="D1636">
        <v>2.0499999999999998</v>
      </c>
      <c r="E1636">
        <v>793.34999999999991</v>
      </c>
      <c r="F1636">
        <f t="shared" si="77"/>
        <v>3153</v>
      </c>
      <c r="G1636">
        <f t="shared" si="75"/>
        <v>0.1</v>
      </c>
      <c r="H1636">
        <f t="shared" si="76"/>
        <v>38.700000000000003</v>
      </c>
    </row>
    <row r="1637" spans="1:8" x14ac:dyDescent="0.35">
      <c r="A1637" s="1">
        <v>38792</v>
      </c>
      <c r="B1637" t="s">
        <v>11</v>
      </c>
      <c r="C1637">
        <v>262</v>
      </c>
      <c r="D1637">
        <v>2.0499999999999998</v>
      </c>
      <c r="E1637">
        <v>537.09999999999991</v>
      </c>
      <c r="F1637">
        <f t="shared" si="77"/>
        <v>3415</v>
      </c>
      <c r="G1637">
        <f t="shared" si="75"/>
        <v>0.1</v>
      </c>
      <c r="H1637">
        <f t="shared" si="76"/>
        <v>26.200000000000003</v>
      </c>
    </row>
    <row r="1638" spans="1:8" x14ac:dyDescent="0.35">
      <c r="A1638" s="1">
        <v>38818</v>
      </c>
      <c r="B1638" t="s">
        <v>11</v>
      </c>
      <c r="C1638">
        <v>293</v>
      </c>
      <c r="D1638">
        <v>2.0499999999999998</v>
      </c>
      <c r="E1638">
        <v>600.65</v>
      </c>
      <c r="F1638">
        <f t="shared" si="77"/>
        <v>3708</v>
      </c>
      <c r="G1638">
        <f t="shared" si="75"/>
        <v>0.1</v>
      </c>
      <c r="H1638">
        <f t="shared" si="76"/>
        <v>29.3</v>
      </c>
    </row>
    <row r="1639" spans="1:8" x14ac:dyDescent="0.35">
      <c r="A1639" s="1">
        <v>38826</v>
      </c>
      <c r="B1639" t="s">
        <v>11</v>
      </c>
      <c r="C1639">
        <v>198</v>
      </c>
      <c r="D1639">
        <v>2.0499999999999998</v>
      </c>
      <c r="E1639">
        <v>405.9</v>
      </c>
      <c r="F1639">
        <f t="shared" si="77"/>
        <v>3906</v>
      </c>
      <c r="G1639">
        <f t="shared" si="75"/>
        <v>0.1</v>
      </c>
      <c r="H1639">
        <f t="shared" si="76"/>
        <v>19.8</v>
      </c>
    </row>
    <row r="1640" spans="1:8" x14ac:dyDescent="0.35">
      <c r="A1640" s="1">
        <v>38867</v>
      </c>
      <c r="B1640" t="s">
        <v>11</v>
      </c>
      <c r="C1640">
        <v>217</v>
      </c>
      <c r="D1640">
        <v>2.0499999999999998</v>
      </c>
      <c r="E1640">
        <v>444.84999999999997</v>
      </c>
      <c r="F1640">
        <f t="shared" si="77"/>
        <v>4123</v>
      </c>
      <c r="G1640">
        <f t="shared" si="75"/>
        <v>0.1</v>
      </c>
      <c r="H1640">
        <f t="shared" si="76"/>
        <v>21.700000000000003</v>
      </c>
    </row>
    <row r="1641" spans="1:8" x14ac:dyDescent="0.35">
      <c r="A1641" s="1">
        <v>38902</v>
      </c>
      <c r="B1641" t="s">
        <v>11</v>
      </c>
      <c r="C1641">
        <v>443</v>
      </c>
      <c r="D1641">
        <v>2.0499999999999998</v>
      </c>
      <c r="E1641">
        <v>908.15</v>
      </c>
      <c r="F1641">
        <f t="shared" si="77"/>
        <v>4566</v>
      </c>
      <c r="G1641">
        <f t="shared" si="75"/>
        <v>0.1</v>
      </c>
      <c r="H1641">
        <f t="shared" si="76"/>
        <v>44.300000000000004</v>
      </c>
    </row>
    <row r="1642" spans="1:8" x14ac:dyDescent="0.35">
      <c r="A1642" s="1">
        <v>38918</v>
      </c>
      <c r="B1642" t="s">
        <v>11</v>
      </c>
      <c r="C1642">
        <v>323</v>
      </c>
      <c r="D1642">
        <v>2.0499999999999998</v>
      </c>
      <c r="E1642">
        <v>662.15</v>
      </c>
      <c r="F1642">
        <f t="shared" si="77"/>
        <v>4889</v>
      </c>
      <c r="G1642">
        <f t="shared" si="75"/>
        <v>0.1</v>
      </c>
      <c r="H1642">
        <f t="shared" si="76"/>
        <v>32.300000000000004</v>
      </c>
    </row>
    <row r="1643" spans="1:8" x14ac:dyDescent="0.35">
      <c r="A1643" s="1">
        <v>38926</v>
      </c>
      <c r="B1643" t="s">
        <v>11</v>
      </c>
      <c r="C1643">
        <v>497</v>
      </c>
      <c r="D1643">
        <v>2.0499999999999998</v>
      </c>
      <c r="E1643">
        <v>1018.8499999999999</v>
      </c>
      <c r="F1643">
        <f t="shared" si="77"/>
        <v>5386</v>
      </c>
      <c r="G1643">
        <f t="shared" si="75"/>
        <v>0.1</v>
      </c>
      <c r="H1643">
        <f t="shared" si="76"/>
        <v>49.7</v>
      </c>
    </row>
    <row r="1644" spans="1:8" x14ac:dyDescent="0.35">
      <c r="A1644" s="1">
        <v>38927</v>
      </c>
      <c r="B1644" t="s">
        <v>11</v>
      </c>
      <c r="C1644">
        <v>103</v>
      </c>
      <c r="D1644">
        <v>2.0499999999999998</v>
      </c>
      <c r="E1644">
        <v>211.14999999999998</v>
      </c>
      <c r="F1644">
        <f t="shared" si="77"/>
        <v>5489</v>
      </c>
      <c r="G1644">
        <f t="shared" si="75"/>
        <v>0.1</v>
      </c>
      <c r="H1644">
        <f t="shared" si="76"/>
        <v>10.3</v>
      </c>
    </row>
    <row r="1645" spans="1:8" x14ac:dyDescent="0.35">
      <c r="A1645" s="1">
        <v>39047</v>
      </c>
      <c r="B1645" t="s">
        <v>11</v>
      </c>
      <c r="C1645">
        <v>237</v>
      </c>
      <c r="D1645">
        <v>2.0499999999999998</v>
      </c>
      <c r="E1645">
        <v>485.84999999999997</v>
      </c>
      <c r="F1645">
        <f t="shared" si="77"/>
        <v>5726</v>
      </c>
      <c r="G1645">
        <f t="shared" si="75"/>
        <v>0.1</v>
      </c>
      <c r="H1645">
        <f t="shared" si="76"/>
        <v>23.700000000000003</v>
      </c>
    </row>
    <row r="1646" spans="1:8" x14ac:dyDescent="0.35">
      <c r="A1646" s="1">
        <v>39204</v>
      </c>
      <c r="B1646" t="s">
        <v>11</v>
      </c>
      <c r="C1646">
        <v>297</v>
      </c>
      <c r="D1646">
        <v>2.09</v>
      </c>
      <c r="E1646">
        <v>620.7299999999999</v>
      </c>
      <c r="F1646">
        <f t="shared" si="77"/>
        <v>6023</v>
      </c>
      <c r="G1646">
        <f t="shared" si="75"/>
        <v>0.1</v>
      </c>
      <c r="H1646">
        <f t="shared" si="76"/>
        <v>29.700000000000003</v>
      </c>
    </row>
    <row r="1647" spans="1:8" x14ac:dyDescent="0.35">
      <c r="A1647" s="1">
        <v>39270</v>
      </c>
      <c r="B1647" t="s">
        <v>11</v>
      </c>
      <c r="C1647">
        <v>208</v>
      </c>
      <c r="D1647">
        <v>2.09</v>
      </c>
      <c r="E1647">
        <v>434.71999999999997</v>
      </c>
      <c r="F1647">
        <f t="shared" si="77"/>
        <v>6231</v>
      </c>
      <c r="G1647">
        <f t="shared" si="75"/>
        <v>0.1</v>
      </c>
      <c r="H1647">
        <f t="shared" si="76"/>
        <v>20.8</v>
      </c>
    </row>
    <row r="1648" spans="1:8" x14ac:dyDescent="0.35">
      <c r="A1648" s="1">
        <v>39307</v>
      </c>
      <c r="B1648" t="s">
        <v>11</v>
      </c>
      <c r="C1648">
        <v>260</v>
      </c>
      <c r="D1648">
        <v>2.09</v>
      </c>
      <c r="E1648">
        <v>543.4</v>
      </c>
      <c r="F1648">
        <f t="shared" si="77"/>
        <v>6491</v>
      </c>
      <c r="G1648">
        <f t="shared" si="75"/>
        <v>0.1</v>
      </c>
      <c r="H1648">
        <f t="shared" si="76"/>
        <v>26</v>
      </c>
    </row>
    <row r="1649" spans="1:8" x14ac:dyDescent="0.35">
      <c r="A1649" s="1">
        <v>39340</v>
      </c>
      <c r="B1649" t="s">
        <v>11</v>
      </c>
      <c r="C1649">
        <v>415</v>
      </c>
      <c r="D1649">
        <v>2.09</v>
      </c>
      <c r="E1649">
        <v>867.34999999999991</v>
      </c>
      <c r="F1649">
        <f t="shared" si="77"/>
        <v>6906</v>
      </c>
      <c r="G1649">
        <f t="shared" si="75"/>
        <v>0.1</v>
      </c>
      <c r="H1649">
        <f t="shared" si="76"/>
        <v>41.5</v>
      </c>
    </row>
    <row r="1650" spans="1:8" x14ac:dyDescent="0.35">
      <c r="A1650" s="1">
        <v>39341</v>
      </c>
      <c r="B1650" t="s">
        <v>11</v>
      </c>
      <c r="C1650">
        <v>467</v>
      </c>
      <c r="D1650">
        <v>2.09</v>
      </c>
      <c r="E1650">
        <v>976.03</v>
      </c>
      <c r="F1650">
        <f t="shared" si="77"/>
        <v>7373</v>
      </c>
      <c r="G1650">
        <f t="shared" si="75"/>
        <v>0.1</v>
      </c>
      <c r="H1650">
        <f t="shared" si="76"/>
        <v>46.7</v>
      </c>
    </row>
    <row r="1651" spans="1:8" x14ac:dyDescent="0.35">
      <c r="A1651" s="1">
        <v>39345</v>
      </c>
      <c r="B1651" t="s">
        <v>11</v>
      </c>
      <c r="C1651">
        <v>197</v>
      </c>
      <c r="D1651">
        <v>2.09</v>
      </c>
      <c r="E1651">
        <v>411.72999999999996</v>
      </c>
      <c r="F1651">
        <f t="shared" si="77"/>
        <v>7570</v>
      </c>
      <c r="G1651">
        <f t="shared" si="75"/>
        <v>0.1</v>
      </c>
      <c r="H1651">
        <f t="shared" si="76"/>
        <v>19.700000000000003</v>
      </c>
    </row>
    <row r="1652" spans="1:8" x14ac:dyDescent="0.35">
      <c r="A1652" s="1">
        <v>39351</v>
      </c>
      <c r="B1652" t="s">
        <v>11</v>
      </c>
      <c r="C1652">
        <v>466</v>
      </c>
      <c r="D1652">
        <v>2.09</v>
      </c>
      <c r="E1652">
        <v>973.93999999999994</v>
      </c>
      <c r="F1652">
        <f t="shared" si="77"/>
        <v>8036</v>
      </c>
      <c r="G1652">
        <f t="shared" si="75"/>
        <v>0.1</v>
      </c>
      <c r="H1652">
        <f t="shared" si="76"/>
        <v>46.6</v>
      </c>
    </row>
    <row r="1653" spans="1:8" x14ac:dyDescent="0.35">
      <c r="A1653" s="1">
        <v>39494</v>
      </c>
      <c r="B1653" t="s">
        <v>11</v>
      </c>
      <c r="C1653">
        <v>103</v>
      </c>
      <c r="D1653">
        <v>2.15</v>
      </c>
      <c r="E1653">
        <v>221.45</v>
      </c>
      <c r="F1653">
        <f t="shared" si="77"/>
        <v>8139</v>
      </c>
      <c r="G1653">
        <f t="shared" si="75"/>
        <v>0.1</v>
      </c>
      <c r="H1653">
        <f t="shared" si="76"/>
        <v>10.3</v>
      </c>
    </row>
    <row r="1654" spans="1:8" x14ac:dyDescent="0.35">
      <c r="A1654" s="1">
        <v>39532</v>
      </c>
      <c r="B1654" t="s">
        <v>11</v>
      </c>
      <c r="C1654">
        <v>121</v>
      </c>
      <c r="D1654">
        <v>2.15</v>
      </c>
      <c r="E1654">
        <v>260.14999999999998</v>
      </c>
      <c r="F1654">
        <f t="shared" si="77"/>
        <v>8260</v>
      </c>
      <c r="G1654">
        <f t="shared" si="75"/>
        <v>0.1</v>
      </c>
      <c r="H1654">
        <f t="shared" si="76"/>
        <v>12.100000000000001</v>
      </c>
    </row>
    <row r="1655" spans="1:8" x14ac:dyDescent="0.35">
      <c r="A1655" s="1">
        <v>39577</v>
      </c>
      <c r="B1655" t="s">
        <v>11</v>
      </c>
      <c r="C1655">
        <v>444</v>
      </c>
      <c r="D1655">
        <v>2.15</v>
      </c>
      <c r="E1655">
        <v>954.59999999999991</v>
      </c>
      <c r="F1655">
        <f t="shared" si="77"/>
        <v>8704</v>
      </c>
      <c r="G1655">
        <f t="shared" si="75"/>
        <v>0.1</v>
      </c>
      <c r="H1655">
        <f t="shared" si="76"/>
        <v>44.400000000000006</v>
      </c>
    </row>
    <row r="1656" spans="1:8" x14ac:dyDescent="0.35">
      <c r="A1656" s="1">
        <v>39671</v>
      </c>
      <c r="B1656" t="s">
        <v>11</v>
      </c>
      <c r="C1656">
        <v>397</v>
      </c>
      <c r="D1656">
        <v>2.15</v>
      </c>
      <c r="E1656">
        <v>853.55</v>
      </c>
      <c r="F1656">
        <f t="shared" si="77"/>
        <v>9101</v>
      </c>
      <c r="G1656">
        <f t="shared" si="75"/>
        <v>0.1</v>
      </c>
      <c r="H1656">
        <f t="shared" si="76"/>
        <v>39.700000000000003</v>
      </c>
    </row>
    <row r="1657" spans="1:8" x14ac:dyDescent="0.35">
      <c r="A1657" s="1">
        <v>39694</v>
      </c>
      <c r="B1657" t="s">
        <v>11</v>
      </c>
      <c r="C1657">
        <v>417</v>
      </c>
      <c r="D1657">
        <v>2.15</v>
      </c>
      <c r="E1657">
        <v>896.55</v>
      </c>
      <c r="F1657">
        <f t="shared" si="77"/>
        <v>9518</v>
      </c>
      <c r="G1657">
        <f t="shared" si="75"/>
        <v>0.1</v>
      </c>
      <c r="H1657">
        <f t="shared" si="76"/>
        <v>41.7</v>
      </c>
    </row>
    <row r="1658" spans="1:8" x14ac:dyDescent="0.35">
      <c r="A1658" s="1">
        <v>39738</v>
      </c>
      <c r="B1658" t="s">
        <v>11</v>
      </c>
      <c r="C1658">
        <v>351</v>
      </c>
      <c r="D1658">
        <v>2.15</v>
      </c>
      <c r="E1658">
        <v>754.65</v>
      </c>
      <c r="F1658">
        <f t="shared" si="77"/>
        <v>9869</v>
      </c>
      <c r="G1658">
        <f t="shared" si="75"/>
        <v>0.1</v>
      </c>
      <c r="H1658">
        <f t="shared" si="76"/>
        <v>35.1</v>
      </c>
    </row>
    <row r="1659" spans="1:8" x14ac:dyDescent="0.35">
      <c r="A1659" s="1">
        <v>39747</v>
      </c>
      <c r="B1659" t="s">
        <v>11</v>
      </c>
      <c r="C1659">
        <v>269</v>
      </c>
      <c r="D1659">
        <v>2.15</v>
      </c>
      <c r="E1659">
        <v>578.35</v>
      </c>
      <c r="F1659">
        <f t="shared" si="77"/>
        <v>10138</v>
      </c>
      <c r="G1659">
        <f t="shared" si="75"/>
        <v>0.2</v>
      </c>
      <c r="H1659">
        <f t="shared" si="76"/>
        <v>53.800000000000004</v>
      </c>
    </row>
    <row r="1660" spans="1:8" x14ac:dyDescent="0.35">
      <c r="A1660" s="1">
        <v>39860</v>
      </c>
      <c r="B1660" t="s">
        <v>11</v>
      </c>
      <c r="C1660">
        <v>395</v>
      </c>
      <c r="D1660">
        <v>2.13</v>
      </c>
      <c r="E1660">
        <v>841.34999999999991</v>
      </c>
      <c r="F1660">
        <f t="shared" si="77"/>
        <v>10533</v>
      </c>
      <c r="G1660">
        <f t="shared" si="75"/>
        <v>0.2</v>
      </c>
      <c r="H1660">
        <f t="shared" si="76"/>
        <v>79</v>
      </c>
    </row>
    <row r="1661" spans="1:8" x14ac:dyDescent="0.35">
      <c r="A1661" s="1">
        <v>39895</v>
      </c>
      <c r="B1661" t="s">
        <v>11</v>
      </c>
      <c r="C1661">
        <v>187</v>
      </c>
      <c r="D1661">
        <v>2.13</v>
      </c>
      <c r="E1661">
        <v>398.31</v>
      </c>
      <c r="F1661">
        <f t="shared" si="77"/>
        <v>10720</v>
      </c>
      <c r="G1661">
        <f t="shared" si="75"/>
        <v>0.2</v>
      </c>
      <c r="H1661">
        <f t="shared" si="76"/>
        <v>37.4</v>
      </c>
    </row>
    <row r="1662" spans="1:8" x14ac:dyDescent="0.35">
      <c r="A1662" s="1">
        <v>39939</v>
      </c>
      <c r="B1662" t="s">
        <v>11</v>
      </c>
      <c r="C1662">
        <v>128</v>
      </c>
      <c r="D1662">
        <v>2.13</v>
      </c>
      <c r="E1662">
        <v>272.64</v>
      </c>
      <c r="F1662">
        <f t="shared" si="77"/>
        <v>10848</v>
      </c>
      <c r="G1662">
        <f t="shared" si="75"/>
        <v>0.2</v>
      </c>
      <c r="H1662">
        <f t="shared" si="76"/>
        <v>25.6</v>
      </c>
    </row>
    <row r="1663" spans="1:8" x14ac:dyDescent="0.35">
      <c r="A1663" s="1">
        <v>39948</v>
      </c>
      <c r="B1663" t="s">
        <v>11</v>
      </c>
      <c r="C1663">
        <v>291</v>
      </c>
      <c r="D1663">
        <v>2.13</v>
      </c>
      <c r="E1663">
        <v>619.82999999999993</v>
      </c>
      <c r="F1663">
        <f t="shared" si="77"/>
        <v>11139</v>
      </c>
      <c r="G1663">
        <f t="shared" si="75"/>
        <v>0.2</v>
      </c>
      <c r="H1663">
        <f t="shared" si="76"/>
        <v>58.2</v>
      </c>
    </row>
    <row r="1664" spans="1:8" x14ac:dyDescent="0.35">
      <c r="A1664" s="1">
        <v>39980</v>
      </c>
      <c r="B1664" t="s">
        <v>11</v>
      </c>
      <c r="C1664">
        <v>402</v>
      </c>
      <c r="D1664">
        <v>2.13</v>
      </c>
      <c r="E1664">
        <v>856.26</v>
      </c>
      <c r="F1664">
        <f t="shared" si="77"/>
        <v>11541</v>
      </c>
      <c r="G1664">
        <f t="shared" si="75"/>
        <v>0.2</v>
      </c>
      <c r="H1664">
        <f t="shared" si="76"/>
        <v>80.400000000000006</v>
      </c>
    </row>
    <row r="1665" spans="1:8" x14ac:dyDescent="0.35">
      <c r="A1665" s="1">
        <v>39994</v>
      </c>
      <c r="B1665" t="s">
        <v>11</v>
      </c>
      <c r="C1665">
        <v>479</v>
      </c>
      <c r="D1665">
        <v>2.13</v>
      </c>
      <c r="E1665">
        <v>1020.27</v>
      </c>
      <c r="F1665">
        <f t="shared" si="77"/>
        <v>12020</v>
      </c>
      <c r="G1665">
        <f t="shared" si="75"/>
        <v>0.2</v>
      </c>
      <c r="H1665">
        <f t="shared" si="76"/>
        <v>95.800000000000011</v>
      </c>
    </row>
    <row r="1666" spans="1:8" x14ac:dyDescent="0.35">
      <c r="A1666" s="1">
        <v>40010</v>
      </c>
      <c r="B1666" t="s">
        <v>11</v>
      </c>
      <c r="C1666">
        <v>457</v>
      </c>
      <c r="D1666">
        <v>2.13</v>
      </c>
      <c r="E1666">
        <v>973.41</v>
      </c>
      <c r="F1666">
        <f t="shared" si="77"/>
        <v>12477</v>
      </c>
      <c r="G1666">
        <f t="shared" si="75"/>
        <v>0.2</v>
      </c>
      <c r="H1666">
        <f t="shared" si="76"/>
        <v>91.4</v>
      </c>
    </row>
    <row r="1667" spans="1:8" x14ac:dyDescent="0.35">
      <c r="A1667" s="1">
        <v>40095</v>
      </c>
      <c r="B1667" t="s">
        <v>11</v>
      </c>
      <c r="C1667">
        <v>213</v>
      </c>
      <c r="D1667">
        <v>2.13</v>
      </c>
      <c r="E1667">
        <v>453.69</v>
      </c>
      <c r="F1667">
        <f t="shared" si="77"/>
        <v>12690</v>
      </c>
      <c r="G1667">
        <f t="shared" ref="G1667:G1730" si="78">IF(AND(F1667&gt;=100, F1667&lt;1000), 0.05, IF(AND(F1667&gt;= 1000, F1667&lt;10000), 0.1, IF(F1667&gt;= 10000, 0.2, 0)))</f>
        <v>0.2</v>
      </c>
      <c r="H1667">
        <f t="shared" ref="H1667:H1730" si="79">C1667*G1667</f>
        <v>42.6</v>
      </c>
    </row>
    <row r="1668" spans="1:8" x14ac:dyDescent="0.35">
      <c r="A1668" s="1">
        <v>40107</v>
      </c>
      <c r="B1668" t="s">
        <v>11</v>
      </c>
      <c r="C1668">
        <v>118</v>
      </c>
      <c r="D1668">
        <v>2.13</v>
      </c>
      <c r="E1668">
        <v>251.33999999999997</v>
      </c>
      <c r="F1668">
        <f t="shared" ref="F1668:F1731" si="80">IF(B1668=B1667, C1668+F1667, C1668)</f>
        <v>12808</v>
      </c>
      <c r="G1668">
        <f t="shared" si="78"/>
        <v>0.2</v>
      </c>
      <c r="H1668">
        <f t="shared" si="79"/>
        <v>23.6</v>
      </c>
    </row>
    <row r="1669" spans="1:8" x14ac:dyDescent="0.35">
      <c r="A1669" s="1">
        <v>40146</v>
      </c>
      <c r="B1669" t="s">
        <v>11</v>
      </c>
      <c r="C1669">
        <v>279</v>
      </c>
      <c r="D1669">
        <v>2.13</v>
      </c>
      <c r="E1669">
        <v>594.27</v>
      </c>
      <c r="F1669">
        <f t="shared" si="80"/>
        <v>13087</v>
      </c>
      <c r="G1669">
        <f t="shared" si="78"/>
        <v>0.2</v>
      </c>
      <c r="H1669">
        <f t="shared" si="79"/>
        <v>55.800000000000004</v>
      </c>
    </row>
    <row r="1670" spans="1:8" x14ac:dyDescent="0.35">
      <c r="A1670" s="1">
        <v>40280</v>
      </c>
      <c r="B1670" t="s">
        <v>11</v>
      </c>
      <c r="C1670">
        <v>222</v>
      </c>
      <c r="D1670">
        <v>2.1</v>
      </c>
      <c r="E1670">
        <v>466.20000000000005</v>
      </c>
      <c r="F1670">
        <f t="shared" si="80"/>
        <v>13309</v>
      </c>
      <c r="G1670">
        <f t="shared" si="78"/>
        <v>0.2</v>
      </c>
      <c r="H1670">
        <f t="shared" si="79"/>
        <v>44.400000000000006</v>
      </c>
    </row>
    <row r="1671" spans="1:8" x14ac:dyDescent="0.35">
      <c r="A1671" s="1">
        <v>40282</v>
      </c>
      <c r="B1671" t="s">
        <v>11</v>
      </c>
      <c r="C1671">
        <v>352</v>
      </c>
      <c r="D1671">
        <v>2.1</v>
      </c>
      <c r="E1671">
        <v>739.2</v>
      </c>
      <c r="F1671">
        <f t="shared" si="80"/>
        <v>13661</v>
      </c>
      <c r="G1671">
        <f t="shared" si="78"/>
        <v>0.2</v>
      </c>
      <c r="H1671">
        <f t="shared" si="79"/>
        <v>70.400000000000006</v>
      </c>
    </row>
    <row r="1672" spans="1:8" x14ac:dyDescent="0.35">
      <c r="A1672" s="1">
        <v>40285</v>
      </c>
      <c r="B1672" t="s">
        <v>11</v>
      </c>
      <c r="C1672">
        <v>182</v>
      </c>
      <c r="D1672">
        <v>2.1</v>
      </c>
      <c r="E1672">
        <v>382.2</v>
      </c>
      <c r="F1672">
        <f t="shared" si="80"/>
        <v>13843</v>
      </c>
      <c r="G1672">
        <f t="shared" si="78"/>
        <v>0.2</v>
      </c>
      <c r="H1672">
        <f t="shared" si="79"/>
        <v>36.4</v>
      </c>
    </row>
    <row r="1673" spans="1:8" x14ac:dyDescent="0.35">
      <c r="A1673" s="1">
        <v>40293</v>
      </c>
      <c r="B1673" t="s">
        <v>11</v>
      </c>
      <c r="C1673">
        <v>240</v>
      </c>
      <c r="D1673">
        <v>2.1</v>
      </c>
      <c r="E1673">
        <v>504</v>
      </c>
      <c r="F1673">
        <f t="shared" si="80"/>
        <v>14083</v>
      </c>
      <c r="G1673">
        <f t="shared" si="78"/>
        <v>0.2</v>
      </c>
      <c r="H1673">
        <f t="shared" si="79"/>
        <v>48</v>
      </c>
    </row>
    <row r="1674" spans="1:8" x14ac:dyDescent="0.35">
      <c r="A1674" s="1">
        <v>40360</v>
      </c>
      <c r="B1674" t="s">
        <v>11</v>
      </c>
      <c r="C1674">
        <v>154</v>
      </c>
      <c r="D1674">
        <v>2.1</v>
      </c>
      <c r="E1674">
        <v>323.40000000000003</v>
      </c>
      <c r="F1674">
        <f t="shared" si="80"/>
        <v>14237</v>
      </c>
      <c r="G1674">
        <f t="shared" si="78"/>
        <v>0.2</v>
      </c>
      <c r="H1674">
        <f t="shared" si="79"/>
        <v>30.8</v>
      </c>
    </row>
    <row r="1675" spans="1:8" x14ac:dyDescent="0.35">
      <c r="A1675" s="1">
        <v>40370</v>
      </c>
      <c r="B1675" t="s">
        <v>11</v>
      </c>
      <c r="C1675">
        <v>401</v>
      </c>
      <c r="D1675">
        <v>2.1</v>
      </c>
      <c r="E1675">
        <v>842.1</v>
      </c>
      <c r="F1675">
        <f t="shared" si="80"/>
        <v>14638</v>
      </c>
      <c r="G1675">
        <f t="shared" si="78"/>
        <v>0.2</v>
      </c>
      <c r="H1675">
        <f t="shared" si="79"/>
        <v>80.2</v>
      </c>
    </row>
    <row r="1676" spans="1:8" x14ac:dyDescent="0.35">
      <c r="A1676" s="1">
        <v>40389</v>
      </c>
      <c r="B1676" t="s">
        <v>11</v>
      </c>
      <c r="C1676">
        <v>124</v>
      </c>
      <c r="D1676">
        <v>2.1</v>
      </c>
      <c r="E1676">
        <v>260.40000000000003</v>
      </c>
      <c r="F1676">
        <f t="shared" si="80"/>
        <v>14762</v>
      </c>
      <c r="G1676">
        <f t="shared" si="78"/>
        <v>0.2</v>
      </c>
      <c r="H1676">
        <f t="shared" si="79"/>
        <v>24.8</v>
      </c>
    </row>
    <row r="1677" spans="1:8" x14ac:dyDescent="0.35">
      <c r="A1677" s="1">
        <v>40423</v>
      </c>
      <c r="B1677" t="s">
        <v>11</v>
      </c>
      <c r="C1677">
        <v>489</v>
      </c>
      <c r="D1677">
        <v>2.1</v>
      </c>
      <c r="E1677">
        <v>1026.9000000000001</v>
      </c>
      <c r="F1677">
        <f t="shared" si="80"/>
        <v>15251</v>
      </c>
      <c r="G1677">
        <f t="shared" si="78"/>
        <v>0.2</v>
      </c>
      <c r="H1677">
        <f t="shared" si="79"/>
        <v>97.800000000000011</v>
      </c>
    </row>
    <row r="1678" spans="1:8" x14ac:dyDescent="0.35">
      <c r="A1678" s="1">
        <v>40432</v>
      </c>
      <c r="B1678" t="s">
        <v>11</v>
      </c>
      <c r="C1678">
        <v>297</v>
      </c>
      <c r="D1678">
        <v>2.1</v>
      </c>
      <c r="E1678">
        <v>623.70000000000005</v>
      </c>
      <c r="F1678">
        <f t="shared" si="80"/>
        <v>15548</v>
      </c>
      <c r="G1678">
        <f t="shared" si="78"/>
        <v>0.2</v>
      </c>
      <c r="H1678">
        <f t="shared" si="79"/>
        <v>59.400000000000006</v>
      </c>
    </row>
    <row r="1679" spans="1:8" x14ac:dyDescent="0.35">
      <c r="A1679" s="1">
        <v>40546</v>
      </c>
      <c r="B1679" t="s">
        <v>11</v>
      </c>
      <c r="C1679">
        <v>240</v>
      </c>
      <c r="D1679">
        <v>2.2000000000000002</v>
      </c>
      <c r="E1679">
        <v>528</v>
      </c>
      <c r="F1679">
        <f t="shared" si="80"/>
        <v>15788</v>
      </c>
      <c r="G1679">
        <f t="shared" si="78"/>
        <v>0.2</v>
      </c>
      <c r="H1679">
        <f t="shared" si="79"/>
        <v>48</v>
      </c>
    </row>
    <row r="1680" spans="1:8" x14ac:dyDescent="0.35">
      <c r="A1680" s="1">
        <v>40566</v>
      </c>
      <c r="B1680" t="s">
        <v>11</v>
      </c>
      <c r="C1680">
        <v>401</v>
      </c>
      <c r="D1680">
        <v>2.2000000000000002</v>
      </c>
      <c r="E1680">
        <v>882.2</v>
      </c>
      <c r="F1680">
        <f t="shared" si="80"/>
        <v>16189</v>
      </c>
      <c r="G1680">
        <f t="shared" si="78"/>
        <v>0.2</v>
      </c>
      <c r="H1680">
        <f t="shared" si="79"/>
        <v>80.2</v>
      </c>
    </row>
    <row r="1681" spans="1:8" x14ac:dyDescent="0.35">
      <c r="A1681" s="1">
        <v>40583</v>
      </c>
      <c r="B1681" t="s">
        <v>11</v>
      </c>
      <c r="C1681">
        <v>311</v>
      </c>
      <c r="D1681">
        <v>2.2000000000000002</v>
      </c>
      <c r="E1681">
        <v>684.2</v>
      </c>
      <c r="F1681">
        <f t="shared" si="80"/>
        <v>16500</v>
      </c>
      <c r="G1681">
        <f t="shared" si="78"/>
        <v>0.2</v>
      </c>
      <c r="H1681">
        <f t="shared" si="79"/>
        <v>62.2</v>
      </c>
    </row>
    <row r="1682" spans="1:8" x14ac:dyDescent="0.35">
      <c r="A1682" s="1">
        <v>40651</v>
      </c>
      <c r="B1682" t="s">
        <v>11</v>
      </c>
      <c r="C1682">
        <v>470</v>
      </c>
      <c r="D1682">
        <v>2.2000000000000002</v>
      </c>
      <c r="E1682">
        <v>1034</v>
      </c>
      <c r="F1682">
        <f t="shared" si="80"/>
        <v>16970</v>
      </c>
      <c r="G1682">
        <f t="shared" si="78"/>
        <v>0.2</v>
      </c>
      <c r="H1682">
        <f t="shared" si="79"/>
        <v>94</v>
      </c>
    </row>
    <row r="1683" spans="1:8" x14ac:dyDescent="0.35">
      <c r="A1683" s="1">
        <v>40686</v>
      </c>
      <c r="B1683" t="s">
        <v>11</v>
      </c>
      <c r="C1683">
        <v>381</v>
      </c>
      <c r="D1683">
        <v>2.2000000000000002</v>
      </c>
      <c r="E1683">
        <v>838.2</v>
      </c>
      <c r="F1683">
        <f t="shared" si="80"/>
        <v>17351</v>
      </c>
      <c r="G1683">
        <f t="shared" si="78"/>
        <v>0.2</v>
      </c>
      <c r="H1683">
        <f t="shared" si="79"/>
        <v>76.2</v>
      </c>
    </row>
    <row r="1684" spans="1:8" x14ac:dyDescent="0.35">
      <c r="A1684" s="1">
        <v>40727</v>
      </c>
      <c r="B1684" t="s">
        <v>11</v>
      </c>
      <c r="C1684">
        <v>145</v>
      </c>
      <c r="D1684">
        <v>2.2000000000000002</v>
      </c>
      <c r="E1684">
        <v>319</v>
      </c>
      <c r="F1684">
        <f t="shared" si="80"/>
        <v>17496</v>
      </c>
      <c r="G1684">
        <f t="shared" si="78"/>
        <v>0.2</v>
      </c>
      <c r="H1684">
        <f t="shared" si="79"/>
        <v>29</v>
      </c>
    </row>
    <row r="1685" spans="1:8" x14ac:dyDescent="0.35">
      <c r="A1685" s="1">
        <v>40768</v>
      </c>
      <c r="B1685" t="s">
        <v>11</v>
      </c>
      <c r="C1685">
        <v>211</v>
      </c>
      <c r="D1685">
        <v>2.2000000000000002</v>
      </c>
      <c r="E1685">
        <v>464.20000000000005</v>
      </c>
      <c r="F1685">
        <f t="shared" si="80"/>
        <v>17707</v>
      </c>
      <c r="G1685">
        <f t="shared" si="78"/>
        <v>0.2</v>
      </c>
      <c r="H1685">
        <f t="shared" si="79"/>
        <v>42.2</v>
      </c>
    </row>
    <row r="1686" spans="1:8" x14ac:dyDescent="0.35">
      <c r="A1686" s="1">
        <v>40803</v>
      </c>
      <c r="B1686" t="s">
        <v>11</v>
      </c>
      <c r="C1686">
        <v>383</v>
      </c>
      <c r="D1686">
        <v>2.2000000000000002</v>
      </c>
      <c r="E1686">
        <v>842.6</v>
      </c>
      <c r="F1686">
        <f t="shared" si="80"/>
        <v>18090</v>
      </c>
      <c r="G1686">
        <f t="shared" si="78"/>
        <v>0.2</v>
      </c>
      <c r="H1686">
        <f t="shared" si="79"/>
        <v>76.600000000000009</v>
      </c>
    </row>
    <row r="1687" spans="1:8" x14ac:dyDescent="0.35">
      <c r="A1687" s="1">
        <v>40913</v>
      </c>
      <c r="B1687" t="s">
        <v>11</v>
      </c>
      <c r="C1687">
        <v>243</v>
      </c>
      <c r="D1687">
        <v>2.25</v>
      </c>
      <c r="E1687">
        <v>546.75</v>
      </c>
      <c r="F1687">
        <f t="shared" si="80"/>
        <v>18333</v>
      </c>
      <c r="G1687">
        <f t="shared" si="78"/>
        <v>0.2</v>
      </c>
      <c r="H1687">
        <f t="shared" si="79"/>
        <v>48.6</v>
      </c>
    </row>
    <row r="1688" spans="1:8" x14ac:dyDescent="0.35">
      <c r="A1688" s="1">
        <v>40953</v>
      </c>
      <c r="B1688" t="s">
        <v>11</v>
      </c>
      <c r="C1688">
        <v>363</v>
      </c>
      <c r="D1688">
        <v>2.25</v>
      </c>
      <c r="E1688">
        <v>816.75</v>
      </c>
      <c r="F1688">
        <f t="shared" si="80"/>
        <v>18696</v>
      </c>
      <c r="G1688">
        <f t="shared" si="78"/>
        <v>0.2</v>
      </c>
      <c r="H1688">
        <f t="shared" si="79"/>
        <v>72.600000000000009</v>
      </c>
    </row>
    <row r="1689" spans="1:8" x14ac:dyDescent="0.35">
      <c r="A1689" s="1">
        <v>40995</v>
      </c>
      <c r="B1689" t="s">
        <v>11</v>
      </c>
      <c r="C1689">
        <v>267</v>
      </c>
      <c r="D1689">
        <v>2.25</v>
      </c>
      <c r="E1689">
        <v>600.75</v>
      </c>
      <c r="F1689">
        <f t="shared" si="80"/>
        <v>18963</v>
      </c>
      <c r="G1689">
        <f t="shared" si="78"/>
        <v>0.2</v>
      </c>
      <c r="H1689">
        <f t="shared" si="79"/>
        <v>53.400000000000006</v>
      </c>
    </row>
    <row r="1690" spans="1:8" x14ac:dyDescent="0.35">
      <c r="A1690" s="1">
        <v>40999</v>
      </c>
      <c r="B1690" t="s">
        <v>11</v>
      </c>
      <c r="C1690">
        <v>437</v>
      </c>
      <c r="D1690">
        <v>2.25</v>
      </c>
      <c r="E1690">
        <v>983.25</v>
      </c>
      <c r="F1690">
        <f t="shared" si="80"/>
        <v>19400</v>
      </c>
      <c r="G1690">
        <f t="shared" si="78"/>
        <v>0.2</v>
      </c>
      <c r="H1690">
        <f t="shared" si="79"/>
        <v>87.4</v>
      </c>
    </row>
    <row r="1691" spans="1:8" x14ac:dyDescent="0.35">
      <c r="A1691" s="1">
        <v>41025</v>
      </c>
      <c r="B1691" t="s">
        <v>11</v>
      </c>
      <c r="C1691">
        <v>191</v>
      </c>
      <c r="D1691">
        <v>2.25</v>
      </c>
      <c r="E1691">
        <v>429.75</v>
      </c>
      <c r="F1691">
        <f t="shared" si="80"/>
        <v>19591</v>
      </c>
      <c r="G1691">
        <f t="shared" si="78"/>
        <v>0.2</v>
      </c>
      <c r="H1691">
        <f t="shared" si="79"/>
        <v>38.200000000000003</v>
      </c>
    </row>
    <row r="1692" spans="1:8" x14ac:dyDescent="0.35">
      <c r="A1692" s="1">
        <v>41108</v>
      </c>
      <c r="B1692" t="s">
        <v>11</v>
      </c>
      <c r="C1692">
        <v>106</v>
      </c>
      <c r="D1692">
        <v>2.25</v>
      </c>
      <c r="E1692">
        <v>238.5</v>
      </c>
      <c r="F1692">
        <f t="shared" si="80"/>
        <v>19697</v>
      </c>
      <c r="G1692">
        <f t="shared" si="78"/>
        <v>0.2</v>
      </c>
      <c r="H1692">
        <f t="shared" si="79"/>
        <v>21.200000000000003</v>
      </c>
    </row>
    <row r="1693" spans="1:8" x14ac:dyDescent="0.35">
      <c r="A1693" s="1">
        <v>41109</v>
      </c>
      <c r="B1693" t="s">
        <v>11</v>
      </c>
      <c r="C1693">
        <v>229</v>
      </c>
      <c r="D1693">
        <v>2.25</v>
      </c>
      <c r="E1693">
        <v>515.25</v>
      </c>
      <c r="F1693">
        <f t="shared" si="80"/>
        <v>19926</v>
      </c>
      <c r="G1693">
        <f t="shared" si="78"/>
        <v>0.2</v>
      </c>
      <c r="H1693">
        <f t="shared" si="79"/>
        <v>45.800000000000004</v>
      </c>
    </row>
    <row r="1694" spans="1:8" x14ac:dyDescent="0.35">
      <c r="A1694" s="1">
        <v>41158</v>
      </c>
      <c r="B1694" t="s">
        <v>11</v>
      </c>
      <c r="C1694">
        <v>165</v>
      </c>
      <c r="D1694">
        <v>2.25</v>
      </c>
      <c r="E1694">
        <v>371.25</v>
      </c>
      <c r="F1694">
        <f t="shared" si="80"/>
        <v>20091</v>
      </c>
      <c r="G1694">
        <f t="shared" si="78"/>
        <v>0.2</v>
      </c>
      <c r="H1694">
        <f t="shared" si="79"/>
        <v>33</v>
      </c>
    </row>
    <row r="1695" spans="1:8" x14ac:dyDescent="0.35">
      <c r="A1695" s="1">
        <v>41223</v>
      </c>
      <c r="B1695" t="s">
        <v>11</v>
      </c>
      <c r="C1695">
        <v>167</v>
      </c>
      <c r="D1695">
        <v>2.25</v>
      </c>
      <c r="E1695">
        <v>375.75</v>
      </c>
      <c r="F1695">
        <f t="shared" si="80"/>
        <v>20258</v>
      </c>
      <c r="G1695">
        <f t="shared" si="78"/>
        <v>0.2</v>
      </c>
      <c r="H1695">
        <f t="shared" si="79"/>
        <v>33.4</v>
      </c>
    </row>
    <row r="1696" spans="1:8" x14ac:dyDescent="0.35">
      <c r="A1696" s="1">
        <v>41237</v>
      </c>
      <c r="B1696" t="s">
        <v>11</v>
      </c>
      <c r="C1696">
        <v>228</v>
      </c>
      <c r="D1696">
        <v>2.25</v>
      </c>
      <c r="E1696">
        <v>513</v>
      </c>
      <c r="F1696">
        <f t="shared" si="80"/>
        <v>20486</v>
      </c>
      <c r="G1696">
        <f t="shared" si="78"/>
        <v>0.2</v>
      </c>
      <c r="H1696">
        <f t="shared" si="79"/>
        <v>45.6</v>
      </c>
    </row>
    <row r="1697" spans="1:8" x14ac:dyDescent="0.35">
      <c r="A1697" s="1">
        <v>41258</v>
      </c>
      <c r="B1697" t="s">
        <v>11</v>
      </c>
      <c r="C1697">
        <v>347</v>
      </c>
      <c r="D1697">
        <v>2.25</v>
      </c>
      <c r="E1697">
        <v>780.75</v>
      </c>
      <c r="F1697">
        <f t="shared" si="80"/>
        <v>20833</v>
      </c>
      <c r="G1697">
        <f t="shared" si="78"/>
        <v>0.2</v>
      </c>
      <c r="H1697">
        <f t="shared" si="79"/>
        <v>69.400000000000006</v>
      </c>
    </row>
    <row r="1698" spans="1:8" x14ac:dyDescent="0.35">
      <c r="A1698" s="1">
        <v>41300</v>
      </c>
      <c r="B1698" t="s">
        <v>11</v>
      </c>
      <c r="C1698">
        <v>330</v>
      </c>
      <c r="D1698">
        <v>2.2200000000000002</v>
      </c>
      <c r="E1698">
        <v>732.6</v>
      </c>
      <c r="F1698">
        <f t="shared" si="80"/>
        <v>21163</v>
      </c>
      <c r="G1698">
        <f t="shared" si="78"/>
        <v>0.2</v>
      </c>
      <c r="H1698">
        <f t="shared" si="79"/>
        <v>66</v>
      </c>
    </row>
    <row r="1699" spans="1:8" x14ac:dyDescent="0.35">
      <c r="A1699" s="1">
        <v>41301</v>
      </c>
      <c r="B1699" t="s">
        <v>11</v>
      </c>
      <c r="C1699">
        <v>459</v>
      </c>
      <c r="D1699">
        <v>2.2200000000000002</v>
      </c>
      <c r="E1699">
        <v>1018.9800000000001</v>
      </c>
      <c r="F1699">
        <f t="shared" si="80"/>
        <v>21622</v>
      </c>
      <c r="G1699">
        <f t="shared" si="78"/>
        <v>0.2</v>
      </c>
      <c r="H1699">
        <f t="shared" si="79"/>
        <v>91.800000000000011</v>
      </c>
    </row>
    <row r="1700" spans="1:8" x14ac:dyDescent="0.35">
      <c r="A1700" s="1">
        <v>41365</v>
      </c>
      <c r="B1700" t="s">
        <v>11</v>
      </c>
      <c r="C1700">
        <v>352</v>
      </c>
      <c r="D1700">
        <v>2.2200000000000002</v>
      </c>
      <c r="E1700">
        <v>781.44</v>
      </c>
      <c r="F1700">
        <f t="shared" si="80"/>
        <v>21974</v>
      </c>
      <c r="G1700">
        <f t="shared" si="78"/>
        <v>0.2</v>
      </c>
      <c r="H1700">
        <f t="shared" si="79"/>
        <v>70.400000000000006</v>
      </c>
    </row>
    <row r="1701" spans="1:8" x14ac:dyDescent="0.35">
      <c r="A1701" s="1">
        <v>41407</v>
      </c>
      <c r="B1701" t="s">
        <v>11</v>
      </c>
      <c r="C1701">
        <v>412</v>
      </c>
      <c r="D1701">
        <v>2.2200000000000002</v>
      </c>
      <c r="E1701">
        <v>914.6400000000001</v>
      </c>
      <c r="F1701">
        <f t="shared" si="80"/>
        <v>22386</v>
      </c>
      <c r="G1701">
        <f t="shared" si="78"/>
        <v>0.2</v>
      </c>
      <c r="H1701">
        <f t="shared" si="79"/>
        <v>82.4</v>
      </c>
    </row>
    <row r="1702" spans="1:8" x14ac:dyDescent="0.35">
      <c r="A1702" s="1">
        <v>41424</v>
      </c>
      <c r="B1702" t="s">
        <v>11</v>
      </c>
      <c r="C1702">
        <v>448</v>
      </c>
      <c r="D1702">
        <v>2.2200000000000002</v>
      </c>
      <c r="E1702">
        <v>994.56000000000006</v>
      </c>
      <c r="F1702">
        <f t="shared" si="80"/>
        <v>22834</v>
      </c>
      <c r="G1702">
        <f t="shared" si="78"/>
        <v>0.2</v>
      </c>
      <c r="H1702">
        <f t="shared" si="79"/>
        <v>89.600000000000009</v>
      </c>
    </row>
    <row r="1703" spans="1:8" x14ac:dyDescent="0.35">
      <c r="A1703" s="1">
        <v>41426</v>
      </c>
      <c r="B1703" t="s">
        <v>11</v>
      </c>
      <c r="C1703">
        <v>240</v>
      </c>
      <c r="D1703">
        <v>2.2200000000000002</v>
      </c>
      <c r="E1703">
        <v>532.80000000000007</v>
      </c>
      <c r="F1703">
        <f t="shared" si="80"/>
        <v>23074</v>
      </c>
      <c r="G1703">
        <f t="shared" si="78"/>
        <v>0.2</v>
      </c>
      <c r="H1703">
        <f t="shared" si="79"/>
        <v>48</v>
      </c>
    </row>
    <row r="1704" spans="1:8" x14ac:dyDescent="0.35">
      <c r="A1704" s="1">
        <v>41482</v>
      </c>
      <c r="B1704" t="s">
        <v>11</v>
      </c>
      <c r="C1704">
        <v>109</v>
      </c>
      <c r="D1704">
        <v>2.2200000000000002</v>
      </c>
      <c r="E1704">
        <v>241.98000000000002</v>
      </c>
      <c r="F1704">
        <f t="shared" si="80"/>
        <v>23183</v>
      </c>
      <c r="G1704">
        <f t="shared" si="78"/>
        <v>0.2</v>
      </c>
      <c r="H1704">
        <f t="shared" si="79"/>
        <v>21.8</v>
      </c>
    </row>
    <row r="1705" spans="1:8" x14ac:dyDescent="0.35">
      <c r="A1705" s="1">
        <v>41543</v>
      </c>
      <c r="B1705" t="s">
        <v>11</v>
      </c>
      <c r="C1705">
        <v>128</v>
      </c>
      <c r="D1705">
        <v>2.2200000000000002</v>
      </c>
      <c r="E1705">
        <v>284.16000000000003</v>
      </c>
      <c r="F1705">
        <f t="shared" si="80"/>
        <v>23311</v>
      </c>
      <c r="G1705">
        <f t="shared" si="78"/>
        <v>0.2</v>
      </c>
      <c r="H1705">
        <f t="shared" si="79"/>
        <v>25.6</v>
      </c>
    </row>
    <row r="1706" spans="1:8" x14ac:dyDescent="0.35">
      <c r="A1706" s="1">
        <v>41562</v>
      </c>
      <c r="B1706" t="s">
        <v>11</v>
      </c>
      <c r="C1706">
        <v>458</v>
      </c>
      <c r="D1706">
        <v>2.2200000000000002</v>
      </c>
      <c r="E1706">
        <v>1016.7600000000001</v>
      </c>
      <c r="F1706">
        <f t="shared" si="80"/>
        <v>23769</v>
      </c>
      <c r="G1706">
        <f t="shared" si="78"/>
        <v>0.2</v>
      </c>
      <c r="H1706">
        <f t="shared" si="79"/>
        <v>91.600000000000009</v>
      </c>
    </row>
    <row r="1707" spans="1:8" x14ac:dyDescent="0.35">
      <c r="A1707" s="1">
        <v>41623</v>
      </c>
      <c r="B1707" t="s">
        <v>11</v>
      </c>
      <c r="C1707">
        <v>186</v>
      </c>
      <c r="D1707">
        <v>2.2200000000000002</v>
      </c>
      <c r="E1707">
        <v>412.92</v>
      </c>
      <c r="F1707">
        <f t="shared" si="80"/>
        <v>23955</v>
      </c>
      <c r="G1707">
        <f t="shared" si="78"/>
        <v>0.2</v>
      </c>
      <c r="H1707">
        <f t="shared" si="79"/>
        <v>37.200000000000003</v>
      </c>
    </row>
    <row r="1708" spans="1:8" x14ac:dyDescent="0.35">
      <c r="A1708" s="1">
        <v>41672</v>
      </c>
      <c r="B1708" t="s">
        <v>11</v>
      </c>
      <c r="C1708">
        <v>297</v>
      </c>
      <c r="D1708">
        <v>2.23</v>
      </c>
      <c r="E1708">
        <v>662.31</v>
      </c>
      <c r="F1708">
        <f t="shared" si="80"/>
        <v>24252</v>
      </c>
      <c r="G1708">
        <f t="shared" si="78"/>
        <v>0.2</v>
      </c>
      <c r="H1708">
        <f t="shared" si="79"/>
        <v>59.400000000000006</v>
      </c>
    </row>
    <row r="1709" spans="1:8" x14ac:dyDescent="0.35">
      <c r="A1709" s="1">
        <v>41689</v>
      </c>
      <c r="B1709" t="s">
        <v>11</v>
      </c>
      <c r="C1709">
        <v>388</v>
      </c>
      <c r="D1709">
        <v>2.23</v>
      </c>
      <c r="E1709">
        <v>865.24</v>
      </c>
      <c r="F1709">
        <f t="shared" si="80"/>
        <v>24640</v>
      </c>
      <c r="G1709">
        <f t="shared" si="78"/>
        <v>0.2</v>
      </c>
      <c r="H1709">
        <f t="shared" si="79"/>
        <v>77.600000000000009</v>
      </c>
    </row>
    <row r="1710" spans="1:8" x14ac:dyDescent="0.35">
      <c r="A1710" s="1">
        <v>41696</v>
      </c>
      <c r="B1710" t="s">
        <v>11</v>
      </c>
      <c r="C1710">
        <v>234</v>
      </c>
      <c r="D1710">
        <v>2.23</v>
      </c>
      <c r="E1710">
        <v>521.82000000000005</v>
      </c>
      <c r="F1710">
        <f t="shared" si="80"/>
        <v>24874</v>
      </c>
      <c r="G1710">
        <f t="shared" si="78"/>
        <v>0.2</v>
      </c>
      <c r="H1710">
        <f t="shared" si="79"/>
        <v>46.800000000000004</v>
      </c>
    </row>
    <row r="1711" spans="1:8" x14ac:dyDescent="0.35">
      <c r="A1711" s="1">
        <v>41732</v>
      </c>
      <c r="B1711" t="s">
        <v>11</v>
      </c>
      <c r="C1711">
        <v>146</v>
      </c>
      <c r="D1711">
        <v>2.23</v>
      </c>
      <c r="E1711">
        <v>325.58</v>
      </c>
      <c r="F1711">
        <f t="shared" si="80"/>
        <v>25020</v>
      </c>
      <c r="G1711">
        <f t="shared" si="78"/>
        <v>0.2</v>
      </c>
      <c r="H1711">
        <f t="shared" si="79"/>
        <v>29.200000000000003</v>
      </c>
    </row>
    <row r="1712" spans="1:8" x14ac:dyDescent="0.35">
      <c r="A1712" s="1">
        <v>41750</v>
      </c>
      <c r="B1712" t="s">
        <v>11</v>
      </c>
      <c r="C1712">
        <v>246</v>
      </c>
      <c r="D1712">
        <v>2.23</v>
      </c>
      <c r="E1712">
        <v>548.58000000000004</v>
      </c>
      <c r="F1712">
        <f t="shared" si="80"/>
        <v>25266</v>
      </c>
      <c r="G1712">
        <f t="shared" si="78"/>
        <v>0.2</v>
      </c>
      <c r="H1712">
        <f t="shared" si="79"/>
        <v>49.2</v>
      </c>
    </row>
    <row r="1713" spans="1:8" x14ac:dyDescent="0.35">
      <c r="A1713" s="1">
        <v>41814</v>
      </c>
      <c r="B1713" t="s">
        <v>11</v>
      </c>
      <c r="C1713">
        <v>106</v>
      </c>
      <c r="D1713">
        <v>2.23</v>
      </c>
      <c r="E1713">
        <v>236.38</v>
      </c>
      <c r="F1713">
        <f t="shared" si="80"/>
        <v>25372</v>
      </c>
      <c r="G1713">
        <f t="shared" si="78"/>
        <v>0.2</v>
      </c>
      <c r="H1713">
        <f t="shared" si="79"/>
        <v>21.200000000000003</v>
      </c>
    </row>
    <row r="1714" spans="1:8" x14ac:dyDescent="0.35">
      <c r="A1714" s="1">
        <v>41823</v>
      </c>
      <c r="B1714" t="s">
        <v>11</v>
      </c>
      <c r="C1714">
        <v>409</v>
      </c>
      <c r="D1714">
        <v>2.23</v>
      </c>
      <c r="E1714">
        <v>912.06999999999994</v>
      </c>
      <c r="F1714">
        <f t="shared" si="80"/>
        <v>25781</v>
      </c>
      <c r="G1714">
        <f t="shared" si="78"/>
        <v>0.2</v>
      </c>
      <c r="H1714">
        <f t="shared" si="79"/>
        <v>81.800000000000011</v>
      </c>
    </row>
    <row r="1715" spans="1:8" x14ac:dyDescent="0.35">
      <c r="A1715" s="1">
        <v>41871</v>
      </c>
      <c r="B1715" t="s">
        <v>11</v>
      </c>
      <c r="C1715">
        <v>476</v>
      </c>
      <c r="D1715">
        <v>2.23</v>
      </c>
      <c r="E1715">
        <v>1061.48</v>
      </c>
      <c r="F1715">
        <f t="shared" si="80"/>
        <v>26257</v>
      </c>
      <c r="G1715">
        <f t="shared" si="78"/>
        <v>0.2</v>
      </c>
      <c r="H1715">
        <f t="shared" si="79"/>
        <v>95.2</v>
      </c>
    </row>
    <row r="1716" spans="1:8" x14ac:dyDescent="0.35">
      <c r="A1716" s="1">
        <v>41899</v>
      </c>
      <c r="B1716" t="s">
        <v>11</v>
      </c>
      <c r="C1716">
        <v>132</v>
      </c>
      <c r="D1716">
        <v>2.23</v>
      </c>
      <c r="E1716">
        <v>294.36</v>
      </c>
      <c r="F1716">
        <f t="shared" si="80"/>
        <v>26389</v>
      </c>
      <c r="G1716">
        <f t="shared" si="78"/>
        <v>0.2</v>
      </c>
      <c r="H1716">
        <f t="shared" si="79"/>
        <v>26.400000000000002</v>
      </c>
    </row>
    <row r="1717" spans="1:8" x14ac:dyDescent="0.35">
      <c r="A1717" s="1">
        <v>41906</v>
      </c>
      <c r="B1717" t="s">
        <v>11</v>
      </c>
      <c r="C1717">
        <v>266</v>
      </c>
      <c r="D1717">
        <v>2.23</v>
      </c>
      <c r="E1717">
        <v>593.17999999999995</v>
      </c>
      <c r="F1717">
        <f t="shared" si="80"/>
        <v>26655</v>
      </c>
      <c r="G1717">
        <f t="shared" si="78"/>
        <v>0.2</v>
      </c>
      <c r="H1717">
        <f t="shared" si="79"/>
        <v>53.2</v>
      </c>
    </row>
    <row r="1718" spans="1:8" x14ac:dyDescent="0.35">
      <c r="A1718" s="1">
        <v>41963</v>
      </c>
      <c r="B1718" t="s">
        <v>11</v>
      </c>
      <c r="C1718">
        <v>300</v>
      </c>
      <c r="D1718">
        <v>2.23</v>
      </c>
      <c r="E1718">
        <v>669</v>
      </c>
      <c r="F1718">
        <f t="shared" si="80"/>
        <v>26955</v>
      </c>
      <c r="G1718">
        <f t="shared" si="78"/>
        <v>0.2</v>
      </c>
      <c r="H1718">
        <f t="shared" si="79"/>
        <v>60</v>
      </c>
    </row>
    <row r="1719" spans="1:8" x14ac:dyDescent="0.35">
      <c r="A1719" s="1">
        <v>38549</v>
      </c>
      <c r="B1719" t="s">
        <v>64</v>
      </c>
      <c r="C1719">
        <v>15</v>
      </c>
      <c r="D1719">
        <v>2</v>
      </c>
      <c r="E1719">
        <v>30</v>
      </c>
      <c r="F1719">
        <f t="shared" si="80"/>
        <v>15</v>
      </c>
      <c r="G1719">
        <f t="shared" si="78"/>
        <v>0</v>
      </c>
      <c r="H1719">
        <f t="shared" si="79"/>
        <v>0</v>
      </c>
    </row>
    <row r="1720" spans="1:8" x14ac:dyDescent="0.35">
      <c r="A1720" s="1">
        <v>39585</v>
      </c>
      <c r="B1720" t="s">
        <v>64</v>
      </c>
      <c r="C1720">
        <v>2</v>
      </c>
      <c r="D1720">
        <v>2.15</v>
      </c>
      <c r="E1720">
        <v>4.3</v>
      </c>
      <c r="F1720">
        <f t="shared" si="80"/>
        <v>17</v>
      </c>
      <c r="G1720">
        <f t="shared" si="78"/>
        <v>0</v>
      </c>
      <c r="H1720">
        <f t="shared" si="79"/>
        <v>0</v>
      </c>
    </row>
    <row r="1721" spans="1:8" x14ac:dyDescent="0.35">
      <c r="A1721" s="1">
        <v>39667</v>
      </c>
      <c r="B1721" t="s">
        <v>64</v>
      </c>
      <c r="C1721">
        <v>2</v>
      </c>
      <c r="D1721">
        <v>2.15</v>
      </c>
      <c r="E1721">
        <v>4.3</v>
      </c>
      <c r="F1721">
        <f t="shared" si="80"/>
        <v>19</v>
      </c>
      <c r="G1721">
        <f t="shared" si="78"/>
        <v>0</v>
      </c>
      <c r="H1721">
        <f t="shared" si="79"/>
        <v>0</v>
      </c>
    </row>
    <row r="1722" spans="1:8" x14ac:dyDescent="0.35">
      <c r="A1722" s="1">
        <v>41520</v>
      </c>
      <c r="B1722" t="s">
        <v>64</v>
      </c>
      <c r="C1722">
        <v>5</v>
      </c>
      <c r="D1722">
        <v>2.2200000000000002</v>
      </c>
      <c r="E1722">
        <v>11.100000000000001</v>
      </c>
      <c r="F1722">
        <f t="shared" si="80"/>
        <v>24</v>
      </c>
      <c r="G1722">
        <f t="shared" si="78"/>
        <v>0</v>
      </c>
      <c r="H1722">
        <f t="shared" si="79"/>
        <v>0</v>
      </c>
    </row>
    <row r="1723" spans="1:8" x14ac:dyDescent="0.35">
      <c r="A1723" s="1">
        <v>41957</v>
      </c>
      <c r="B1723" t="s">
        <v>64</v>
      </c>
      <c r="C1723">
        <v>12</v>
      </c>
      <c r="D1723">
        <v>2.23</v>
      </c>
      <c r="E1723">
        <v>26.759999999999998</v>
      </c>
      <c r="F1723">
        <f t="shared" si="80"/>
        <v>36</v>
      </c>
      <c r="G1723">
        <f t="shared" si="78"/>
        <v>0</v>
      </c>
      <c r="H1723">
        <f t="shared" si="79"/>
        <v>0</v>
      </c>
    </row>
    <row r="1724" spans="1:8" x14ac:dyDescent="0.35">
      <c r="A1724" s="1">
        <v>39785</v>
      </c>
      <c r="B1724" t="s">
        <v>179</v>
      </c>
      <c r="C1724">
        <v>1</v>
      </c>
      <c r="D1724">
        <v>2.15</v>
      </c>
      <c r="E1724">
        <v>2.15</v>
      </c>
      <c r="F1724">
        <f t="shared" si="80"/>
        <v>1</v>
      </c>
      <c r="G1724">
        <f t="shared" si="78"/>
        <v>0</v>
      </c>
      <c r="H1724">
        <f t="shared" si="79"/>
        <v>0</v>
      </c>
    </row>
    <row r="1725" spans="1:8" x14ac:dyDescent="0.35">
      <c r="A1725" s="1">
        <v>40869</v>
      </c>
      <c r="B1725" t="s">
        <v>179</v>
      </c>
      <c r="C1725">
        <v>5</v>
      </c>
      <c r="D1725">
        <v>2.2000000000000002</v>
      </c>
      <c r="E1725">
        <v>11</v>
      </c>
      <c r="F1725">
        <f t="shared" si="80"/>
        <v>6</v>
      </c>
      <c r="G1725">
        <f t="shared" si="78"/>
        <v>0</v>
      </c>
      <c r="H1725">
        <f t="shared" si="79"/>
        <v>0</v>
      </c>
    </row>
    <row r="1726" spans="1:8" x14ac:dyDescent="0.35">
      <c r="A1726" s="1">
        <v>41070</v>
      </c>
      <c r="B1726" t="s">
        <v>179</v>
      </c>
      <c r="C1726">
        <v>11</v>
      </c>
      <c r="D1726">
        <v>2.25</v>
      </c>
      <c r="E1726">
        <v>24.75</v>
      </c>
      <c r="F1726">
        <f t="shared" si="80"/>
        <v>17</v>
      </c>
      <c r="G1726">
        <f t="shared" si="78"/>
        <v>0</v>
      </c>
      <c r="H1726">
        <f t="shared" si="79"/>
        <v>0</v>
      </c>
    </row>
    <row r="1727" spans="1:8" x14ac:dyDescent="0.35">
      <c r="A1727" s="1">
        <v>41488</v>
      </c>
      <c r="B1727" t="s">
        <v>179</v>
      </c>
      <c r="C1727">
        <v>4</v>
      </c>
      <c r="D1727">
        <v>2.2200000000000002</v>
      </c>
      <c r="E1727">
        <v>8.8800000000000008</v>
      </c>
      <c r="F1727">
        <f t="shared" si="80"/>
        <v>21</v>
      </c>
      <c r="G1727">
        <f t="shared" si="78"/>
        <v>0</v>
      </c>
      <c r="H1727">
        <f t="shared" si="79"/>
        <v>0</v>
      </c>
    </row>
    <row r="1728" spans="1:8" x14ac:dyDescent="0.35">
      <c r="A1728" s="1">
        <v>41509</v>
      </c>
      <c r="B1728" t="s">
        <v>179</v>
      </c>
      <c r="C1728">
        <v>8</v>
      </c>
      <c r="D1728">
        <v>2.2200000000000002</v>
      </c>
      <c r="E1728">
        <v>17.760000000000002</v>
      </c>
      <c r="F1728">
        <f t="shared" si="80"/>
        <v>29</v>
      </c>
      <c r="G1728">
        <f t="shared" si="78"/>
        <v>0</v>
      </c>
      <c r="H1728">
        <f t="shared" si="79"/>
        <v>0</v>
      </c>
    </row>
    <row r="1729" spans="1:8" x14ac:dyDescent="0.35">
      <c r="A1729" s="1">
        <v>40901</v>
      </c>
      <c r="B1729" t="s">
        <v>228</v>
      </c>
      <c r="C1729">
        <v>16</v>
      </c>
      <c r="D1729">
        <v>2.2000000000000002</v>
      </c>
      <c r="E1729">
        <v>35.200000000000003</v>
      </c>
      <c r="F1729">
        <f t="shared" si="80"/>
        <v>16</v>
      </c>
      <c r="G1729">
        <f t="shared" si="78"/>
        <v>0</v>
      </c>
      <c r="H1729">
        <f t="shared" si="79"/>
        <v>0</v>
      </c>
    </row>
    <row r="1730" spans="1:8" x14ac:dyDescent="0.35">
      <c r="A1730" s="1">
        <v>39176</v>
      </c>
      <c r="B1730" t="s">
        <v>141</v>
      </c>
      <c r="C1730">
        <v>12</v>
      </c>
      <c r="D1730">
        <v>2.09</v>
      </c>
      <c r="E1730">
        <v>25.08</v>
      </c>
      <c r="F1730">
        <f t="shared" si="80"/>
        <v>12</v>
      </c>
      <c r="G1730">
        <f t="shared" si="78"/>
        <v>0</v>
      </c>
      <c r="H1730">
        <f t="shared" si="79"/>
        <v>0</v>
      </c>
    </row>
    <row r="1731" spans="1:8" x14ac:dyDescent="0.35">
      <c r="A1731" s="1">
        <v>40134</v>
      </c>
      <c r="B1731" t="s">
        <v>141</v>
      </c>
      <c r="C1731">
        <v>6</v>
      </c>
      <c r="D1731">
        <v>2.13</v>
      </c>
      <c r="E1731">
        <v>12.78</v>
      </c>
      <c r="F1731">
        <f t="shared" si="80"/>
        <v>18</v>
      </c>
      <c r="G1731">
        <f t="shared" ref="G1731:G1794" si="81">IF(AND(F1731&gt;=100, F1731&lt;1000), 0.05, IF(AND(F1731&gt;= 1000, F1731&lt;10000), 0.1, IF(F1731&gt;= 10000, 0.2, 0)))</f>
        <v>0</v>
      </c>
      <c r="H1731">
        <f t="shared" ref="H1731:H1794" si="82">C1731*G1731</f>
        <v>0</v>
      </c>
    </row>
    <row r="1732" spans="1:8" x14ac:dyDescent="0.35">
      <c r="A1732" s="1">
        <v>41888</v>
      </c>
      <c r="B1732" t="s">
        <v>141</v>
      </c>
      <c r="C1732">
        <v>2</v>
      </c>
      <c r="D1732">
        <v>2.23</v>
      </c>
      <c r="E1732">
        <v>4.46</v>
      </c>
      <c r="F1732">
        <f t="shared" ref="F1732:F1795" si="83">IF(B1732=B1731, C1732+F1731, C1732)</f>
        <v>20</v>
      </c>
      <c r="G1732">
        <f t="shared" si="81"/>
        <v>0</v>
      </c>
      <c r="H1732">
        <f t="shared" si="82"/>
        <v>0</v>
      </c>
    </row>
    <row r="1733" spans="1:8" x14ac:dyDescent="0.35">
      <c r="A1733" s="1">
        <v>38353</v>
      </c>
      <c r="B1733" t="s">
        <v>2</v>
      </c>
      <c r="C1733">
        <v>10</v>
      </c>
      <c r="D1733">
        <v>2</v>
      </c>
      <c r="E1733">
        <v>20</v>
      </c>
      <c r="F1733">
        <f t="shared" si="83"/>
        <v>10</v>
      </c>
      <c r="G1733">
        <f t="shared" si="81"/>
        <v>0</v>
      </c>
      <c r="H1733">
        <f t="shared" si="82"/>
        <v>0</v>
      </c>
    </row>
    <row r="1734" spans="1:8" x14ac:dyDescent="0.35">
      <c r="A1734" s="1">
        <v>39044</v>
      </c>
      <c r="B1734" t="s">
        <v>2</v>
      </c>
      <c r="C1734">
        <v>20</v>
      </c>
      <c r="D1734">
        <v>2.0499999999999998</v>
      </c>
      <c r="E1734">
        <v>41</v>
      </c>
      <c r="F1734">
        <f t="shared" si="83"/>
        <v>30</v>
      </c>
      <c r="G1734">
        <f t="shared" si="81"/>
        <v>0</v>
      </c>
      <c r="H1734">
        <f t="shared" si="82"/>
        <v>0</v>
      </c>
    </row>
    <row r="1735" spans="1:8" x14ac:dyDescent="0.35">
      <c r="A1735" s="1">
        <v>40189</v>
      </c>
      <c r="B1735" t="s">
        <v>2</v>
      </c>
      <c r="C1735">
        <v>9</v>
      </c>
      <c r="D1735">
        <v>2.1</v>
      </c>
      <c r="E1735">
        <v>18.900000000000002</v>
      </c>
      <c r="F1735">
        <f t="shared" si="83"/>
        <v>39</v>
      </c>
      <c r="G1735">
        <f t="shared" si="81"/>
        <v>0</v>
      </c>
      <c r="H1735">
        <f t="shared" si="82"/>
        <v>0</v>
      </c>
    </row>
    <row r="1736" spans="1:8" x14ac:dyDescent="0.35">
      <c r="A1736" s="1">
        <v>40321</v>
      </c>
      <c r="B1736" t="s">
        <v>2</v>
      </c>
      <c r="C1736">
        <v>14</v>
      </c>
      <c r="D1736">
        <v>2.1</v>
      </c>
      <c r="E1736">
        <v>29.400000000000002</v>
      </c>
      <c r="F1736">
        <f t="shared" si="83"/>
        <v>53</v>
      </c>
      <c r="G1736">
        <f t="shared" si="81"/>
        <v>0</v>
      </c>
      <c r="H1736">
        <f t="shared" si="82"/>
        <v>0</v>
      </c>
    </row>
    <row r="1737" spans="1:8" x14ac:dyDescent="0.35">
      <c r="A1737" s="1">
        <v>40685</v>
      </c>
      <c r="B1737" t="s">
        <v>2</v>
      </c>
      <c r="C1737">
        <v>7</v>
      </c>
      <c r="D1737">
        <v>2.2000000000000002</v>
      </c>
      <c r="E1737">
        <v>15.400000000000002</v>
      </c>
      <c r="F1737">
        <f t="shared" si="83"/>
        <v>60</v>
      </c>
      <c r="G1737">
        <f t="shared" si="81"/>
        <v>0</v>
      </c>
      <c r="H1737">
        <f t="shared" si="82"/>
        <v>0</v>
      </c>
    </row>
    <row r="1738" spans="1:8" x14ac:dyDescent="0.35">
      <c r="A1738" s="1">
        <v>40213</v>
      </c>
      <c r="B1738" t="s">
        <v>207</v>
      </c>
      <c r="C1738">
        <v>1</v>
      </c>
      <c r="D1738">
        <v>2.1</v>
      </c>
      <c r="E1738">
        <v>2.1</v>
      </c>
      <c r="F1738">
        <f t="shared" si="83"/>
        <v>1</v>
      </c>
      <c r="G1738">
        <f t="shared" si="81"/>
        <v>0</v>
      </c>
      <c r="H1738">
        <f t="shared" si="82"/>
        <v>0</v>
      </c>
    </row>
    <row r="1739" spans="1:8" x14ac:dyDescent="0.35">
      <c r="A1739" s="1">
        <v>40727</v>
      </c>
      <c r="B1739" t="s">
        <v>207</v>
      </c>
      <c r="C1739">
        <v>4</v>
      </c>
      <c r="D1739">
        <v>2.2000000000000002</v>
      </c>
      <c r="E1739">
        <v>8.8000000000000007</v>
      </c>
      <c r="F1739">
        <f t="shared" si="83"/>
        <v>5</v>
      </c>
      <c r="G1739">
        <f t="shared" si="81"/>
        <v>0</v>
      </c>
      <c r="H1739">
        <f t="shared" si="82"/>
        <v>0</v>
      </c>
    </row>
    <row r="1740" spans="1:8" x14ac:dyDescent="0.35">
      <c r="A1740" s="1">
        <v>41446</v>
      </c>
      <c r="B1740" t="s">
        <v>207</v>
      </c>
      <c r="C1740">
        <v>7</v>
      </c>
      <c r="D1740">
        <v>2.2200000000000002</v>
      </c>
      <c r="E1740">
        <v>15.540000000000001</v>
      </c>
      <c r="F1740">
        <f t="shared" si="83"/>
        <v>12</v>
      </c>
      <c r="G1740">
        <f t="shared" si="81"/>
        <v>0</v>
      </c>
      <c r="H1740">
        <f t="shared" si="82"/>
        <v>0</v>
      </c>
    </row>
    <row r="1741" spans="1:8" x14ac:dyDescent="0.35">
      <c r="A1741" s="1">
        <v>41388</v>
      </c>
      <c r="B1741" t="s">
        <v>234</v>
      </c>
      <c r="C1741">
        <v>12</v>
      </c>
      <c r="D1741">
        <v>2.2200000000000002</v>
      </c>
      <c r="E1741">
        <v>26.64</v>
      </c>
      <c r="F1741">
        <f t="shared" si="83"/>
        <v>12</v>
      </c>
      <c r="G1741">
        <f t="shared" si="81"/>
        <v>0</v>
      </c>
      <c r="H1741">
        <f t="shared" si="82"/>
        <v>0</v>
      </c>
    </row>
    <row r="1742" spans="1:8" x14ac:dyDescent="0.35">
      <c r="A1742" s="1">
        <v>41481</v>
      </c>
      <c r="B1742" t="s">
        <v>234</v>
      </c>
      <c r="C1742">
        <v>7</v>
      </c>
      <c r="D1742">
        <v>2.2200000000000002</v>
      </c>
      <c r="E1742">
        <v>15.540000000000001</v>
      </c>
      <c r="F1742">
        <f t="shared" si="83"/>
        <v>19</v>
      </c>
      <c r="G1742">
        <f t="shared" si="81"/>
        <v>0</v>
      </c>
      <c r="H1742">
        <f t="shared" si="82"/>
        <v>0</v>
      </c>
    </row>
    <row r="1743" spans="1:8" x14ac:dyDescent="0.35">
      <c r="A1743" s="1">
        <v>42002</v>
      </c>
      <c r="B1743" t="s">
        <v>234</v>
      </c>
      <c r="C1743">
        <v>14</v>
      </c>
      <c r="D1743">
        <v>2.23</v>
      </c>
      <c r="E1743">
        <v>31.22</v>
      </c>
      <c r="F1743">
        <f t="shared" si="83"/>
        <v>33</v>
      </c>
      <c r="G1743">
        <f t="shared" si="81"/>
        <v>0</v>
      </c>
      <c r="H1743">
        <f t="shared" si="82"/>
        <v>0</v>
      </c>
    </row>
    <row r="1744" spans="1:8" x14ac:dyDescent="0.35">
      <c r="A1744" s="1">
        <v>38582</v>
      </c>
      <c r="B1744" t="s">
        <v>73</v>
      </c>
      <c r="C1744">
        <v>136</v>
      </c>
      <c r="D1744">
        <v>2</v>
      </c>
      <c r="E1744">
        <v>272</v>
      </c>
      <c r="F1744">
        <f t="shared" si="83"/>
        <v>136</v>
      </c>
      <c r="G1744">
        <f t="shared" si="81"/>
        <v>0.05</v>
      </c>
      <c r="H1744">
        <f t="shared" si="82"/>
        <v>6.8000000000000007</v>
      </c>
    </row>
    <row r="1745" spans="1:8" x14ac:dyDescent="0.35">
      <c r="A1745" s="1">
        <v>38735</v>
      </c>
      <c r="B1745" t="s">
        <v>73</v>
      </c>
      <c r="C1745">
        <v>59</v>
      </c>
      <c r="D1745">
        <v>2.0499999999999998</v>
      </c>
      <c r="E1745">
        <v>120.94999999999999</v>
      </c>
      <c r="F1745">
        <f t="shared" si="83"/>
        <v>195</v>
      </c>
      <c r="G1745">
        <f t="shared" si="81"/>
        <v>0.05</v>
      </c>
      <c r="H1745">
        <f t="shared" si="82"/>
        <v>2.95</v>
      </c>
    </row>
    <row r="1746" spans="1:8" x14ac:dyDescent="0.35">
      <c r="A1746" s="1">
        <v>38769</v>
      </c>
      <c r="B1746" t="s">
        <v>73</v>
      </c>
      <c r="C1746">
        <v>98</v>
      </c>
      <c r="D1746">
        <v>2.0499999999999998</v>
      </c>
      <c r="E1746">
        <v>200.89999999999998</v>
      </c>
      <c r="F1746">
        <f t="shared" si="83"/>
        <v>293</v>
      </c>
      <c r="G1746">
        <f t="shared" si="81"/>
        <v>0.05</v>
      </c>
      <c r="H1746">
        <f t="shared" si="82"/>
        <v>4.9000000000000004</v>
      </c>
    </row>
    <row r="1747" spans="1:8" x14ac:dyDescent="0.35">
      <c r="A1747" s="1">
        <v>38956</v>
      </c>
      <c r="B1747" t="s">
        <v>73</v>
      </c>
      <c r="C1747">
        <v>133</v>
      </c>
      <c r="D1747">
        <v>2.0499999999999998</v>
      </c>
      <c r="E1747">
        <v>272.64999999999998</v>
      </c>
      <c r="F1747">
        <f t="shared" si="83"/>
        <v>426</v>
      </c>
      <c r="G1747">
        <f t="shared" si="81"/>
        <v>0.05</v>
      </c>
      <c r="H1747">
        <f t="shared" si="82"/>
        <v>6.65</v>
      </c>
    </row>
    <row r="1748" spans="1:8" x14ac:dyDescent="0.35">
      <c r="A1748" s="1">
        <v>38967</v>
      </c>
      <c r="B1748" t="s">
        <v>73</v>
      </c>
      <c r="C1748">
        <v>108</v>
      </c>
      <c r="D1748">
        <v>2.0499999999999998</v>
      </c>
      <c r="E1748">
        <v>221.39999999999998</v>
      </c>
      <c r="F1748">
        <f t="shared" si="83"/>
        <v>534</v>
      </c>
      <c r="G1748">
        <f t="shared" si="81"/>
        <v>0.05</v>
      </c>
      <c r="H1748">
        <f t="shared" si="82"/>
        <v>5.4</v>
      </c>
    </row>
    <row r="1749" spans="1:8" x14ac:dyDescent="0.35">
      <c r="A1749" s="1">
        <v>39014</v>
      </c>
      <c r="B1749" t="s">
        <v>73</v>
      </c>
      <c r="C1749">
        <v>75</v>
      </c>
      <c r="D1749">
        <v>2.0499999999999998</v>
      </c>
      <c r="E1749">
        <v>153.75</v>
      </c>
      <c r="F1749">
        <f t="shared" si="83"/>
        <v>609</v>
      </c>
      <c r="G1749">
        <f t="shared" si="81"/>
        <v>0.05</v>
      </c>
      <c r="H1749">
        <f t="shared" si="82"/>
        <v>3.75</v>
      </c>
    </row>
    <row r="1750" spans="1:8" x14ac:dyDescent="0.35">
      <c r="A1750" s="1">
        <v>39294</v>
      </c>
      <c r="B1750" t="s">
        <v>73</v>
      </c>
      <c r="C1750">
        <v>111</v>
      </c>
      <c r="D1750">
        <v>2.09</v>
      </c>
      <c r="E1750">
        <v>231.98999999999998</v>
      </c>
      <c r="F1750">
        <f t="shared" si="83"/>
        <v>720</v>
      </c>
      <c r="G1750">
        <f t="shared" si="81"/>
        <v>0.05</v>
      </c>
      <c r="H1750">
        <f t="shared" si="82"/>
        <v>5.5500000000000007</v>
      </c>
    </row>
    <row r="1751" spans="1:8" x14ac:dyDescent="0.35">
      <c r="A1751" s="1">
        <v>39336</v>
      </c>
      <c r="B1751" t="s">
        <v>73</v>
      </c>
      <c r="C1751">
        <v>51</v>
      </c>
      <c r="D1751">
        <v>2.09</v>
      </c>
      <c r="E1751">
        <v>106.58999999999999</v>
      </c>
      <c r="F1751">
        <f t="shared" si="83"/>
        <v>771</v>
      </c>
      <c r="G1751">
        <f t="shared" si="81"/>
        <v>0.05</v>
      </c>
      <c r="H1751">
        <f t="shared" si="82"/>
        <v>2.5500000000000003</v>
      </c>
    </row>
    <row r="1752" spans="1:8" x14ac:dyDescent="0.35">
      <c r="A1752" s="1">
        <v>39553</v>
      </c>
      <c r="B1752" t="s">
        <v>73</v>
      </c>
      <c r="C1752">
        <v>129</v>
      </c>
      <c r="D1752">
        <v>2.15</v>
      </c>
      <c r="E1752">
        <v>277.34999999999997</v>
      </c>
      <c r="F1752">
        <f t="shared" si="83"/>
        <v>900</v>
      </c>
      <c r="G1752">
        <f t="shared" si="81"/>
        <v>0.05</v>
      </c>
      <c r="H1752">
        <f t="shared" si="82"/>
        <v>6.45</v>
      </c>
    </row>
    <row r="1753" spans="1:8" x14ac:dyDescent="0.35">
      <c r="A1753" s="1">
        <v>39615</v>
      </c>
      <c r="B1753" t="s">
        <v>73</v>
      </c>
      <c r="C1753">
        <v>138</v>
      </c>
      <c r="D1753">
        <v>2.15</v>
      </c>
      <c r="E1753">
        <v>296.7</v>
      </c>
      <c r="F1753">
        <f t="shared" si="83"/>
        <v>1038</v>
      </c>
      <c r="G1753">
        <f t="shared" si="81"/>
        <v>0.1</v>
      </c>
      <c r="H1753">
        <f t="shared" si="82"/>
        <v>13.8</v>
      </c>
    </row>
    <row r="1754" spans="1:8" x14ac:dyDescent="0.35">
      <c r="A1754" s="1">
        <v>39727</v>
      </c>
      <c r="B1754" t="s">
        <v>73</v>
      </c>
      <c r="C1754">
        <v>27</v>
      </c>
      <c r="D1754">
        <v>2.15</v>
      </c>
      <c r="E1754">
        <v>58.05</v>
      </c>
      <c r="F1754">
        <f t="shared" si="83"/>
        <v>1065</v>
      </c>
      <c r="G1754">
        <f t="shared" si="81"/>
        <v>0.1</v>
      </c>
      <c r="H1754">
        <f t="shared" si="82"/>
        <v>2.7</v>
      </c>
    </row>
    <row r="1755" spans="1:8" x14ac:dyDescent="0.35">
      <c r="A1755" s="1">
        <v>40047</v>
      </c>
      <c r="B1755" t="s">
        <v>73</v>
      </c>
      <c r="C1755">
        <v>164</v>
      </c>
      <c r="D1755">
        <v>2.13</v>
      </c>
      <c r="E1755">
        <v>349.32</v>
      </c>
      <c r="F1755">
        <f t="shared" si="83"/>
        <v>1229</v>
      </c>
      <c r="G1755">
        <f t="shared" si="81"/>
        <v>0.1</v>
      </c>
      <c r="H1755">
        <f t="shared" si="82"/>
        <v>16.400000000000002</v>
      </c>
    </row>
    <row r="1756" spans="1:8" x14ac:dyDescent="0.35">
      <c r="A1756" s="1">
        <v>40151</v>
      </c>
      <c r="B1756" t="s">
        <v>73</v>
      </c>
      <c r="C1756">
        <v>194</v>
      </c>
      <c r="D1756">
        <v>2.13</v>
      </c>
      <c r="E1756">
        <v>413.21999999999997</v>
      </c>
      <c r="F1756">
        <f t="shared" si="83"/>
        <v>1423</v>
      </c>
      <c r="G1756">
        <f t="shared" si="81"/>
        <v>0.1</v>
      </c>
      <c r="H1756">
        <f t="shared" si="82"/>
        <v>19.400000000000002</v>
      </c>
    </row>
    <row r="1757" spans="1:8" x14ac:dyDescent="0.35">
      <c r="A1757" s="1">
        <v>40172</v>
      </c>
      <c r="B1757" t="s">
        <v>73</v>
      </c>
      <c r="C1757">
        <v>132</v>
      </c>
      <c r="D1757">
        <v>2.13</v>
      </c>
      <c r="E1757">
        <v>281.15999999999997</v>
      </c>
      <c r="F1757">
        <f t="shared" si="83"/>
        <v>1555</v>
      </c>
      <c r="G1757">
        <f t="shared" si="81"/>
        <v>0.1</v>
      </c>
      <c r="H1757">
        <f t="shared" si="82"/>
        <v>13.200000000000001</v>
      </c>
    </row>
    <row r="1758" spans="1:8" x14ac:dyDescent="0.35">
      <c r="A1758" s="1">
        <v>40206</v>
      </c>
      <c r="B1758" t="s">
        <v>73</v>
      </c>
      <c r="C1758">
        <v>108</v>
      </c>
      <c r="D1758">
        <v>2.1</v>
      </c>
      <c r="E1758">
        <v>226.8</v>
      </c>
      <c r="F1758">
        <f t="shared" si="83"/>
        <v>1663</v>
      </c>
      <c r="G1758">
        <f t="shared" si="81"/>
        <v>0.1</v>
      </c>
      <c r="H1758">
        <f t="shared" si="82"/>
        <v>10.8</v>
      </c>
    </row>
    <row r="1759" spans="1:8" x14ac:dyDescent="0.35">
      <c r="A1759" s="1">
        <v>40236</v>
      </c>
      <c r="B1759" t="s">
        <v>73</v>
      </c>
      <c r="C1759">
        <v>91</v>
      </c>
      <c r="D1759">
        <v>2.1</v>
      </c>
      <c r="E1759">
        <v>191.1</v>
      </c>
      <c r="F1759">
        <f t="shared" si="83"/>
        <v>1754</v>
      </c>
      <c r="G1759">
        <f t="shared" si="81"/>
        <v>0.1</v>
      </c>
      <c r="H1759">
        <f t="shared" si="82"/>
        <v>9.1</v>
      </c>
    </row>
    <row r="1760" spans="1:8" x14ac:dyDescent="0.35">
      <c r="A1760" s="1">
        <v>40333</v>
      </c>
      <c r="B1760" t="s">
        <v>73</v>
      </c>
      <c r="C1760">
        <v>22</v>
      </c>
      <c r="D1760">
        <v>2.1</v>
      </c>
      <c r="E1760">
        <v>46.2</v>
      </c>
      <c r="F1760">
        <f t="shared" si="83"/>
        <v>1776</v>
      </c>
      <c r="G1760">
        <f t="shared" si="81"/>
        <v>0.1</v>
      </c>
      <c r="H1760">
        <f t="shared" si="82"/>
        <v>2.2000000000000002</v>
      </c>
    </row>
    <row r="1761" spans="1:8" x14ac:dyDescent="0.35">
      <c r="A1761" s="1">
        <v>40748</v>
      </c>
      <c r="B1761" t="s">
        <v>73</v>
      </c>
      <c r="C1761">
        <v>34</v>
      </c>
      <c r="D1761">
        <v>2.2000000000000002</v>
      </c>
      <c r="E1761">
        <v>74.800000000000011</v>
      </c>
      <c r="F1761">
        <f t="shared" si="83"/>
        <v>1810</v>
      </c>
      <c r="G1761">
        <f t="shared" si="81"/>
        <v>0.1</v>
      </c>
      <c r="H1761">
        <f t="shared" si="82"/>
        <v>3.4000000000000004</v>
      </c>
    </row>
    <row r="1762" spans="1:8" x14ac:dyDescent="0.35">
      <c r="A1762" s="1">
        <v>41133</v>
      </c>
      <c r="B1762" t="s">
        <v>73</v>
      </c>
      <c r="C1762">
        <v>42</v>
      </c>
      <c r="D1762">
        <v>2.25</v>
      </c>
      <c r="E1762">
        <v>94.5</v>
      </c>
      <c r="F1762">
        <f t="shared" si="83"/>
        <v>1852</v>
      </c>
      <c r="G1762">
        <f t="shared" si="81"/>
        <v>0.1</v>
      </c>
      <c r="H1762">
        <f t="shared" si="82"/>
        <v>4.2</v>
      </c>
    </row>
    <row r="1763" spans="1:8" x14ac:dyDescent="0.35">
      <c r="A1763" s="1">
        <v>41201</v>
      </c>
      <c r="B1763" t="s">
        <v>73</v>
      </c>
      <c r="C1763">
        <v>184</v>
      </c>
      <c r="D1763">
        <v>2.25</v>
      </c>
      <c r="E1763">
        <v>414</v>
      </c>
      <c r="F1763">
        <f t="shared" si="83"/>
        <v>2036</v>
      </c>
      <c r="G1763">
        <f t="shared" si="81"/>
        <v>0.1</v>
      </c>
      <c r="H1763">
        <f t="shared" si="82"/>
        <v>18.400000000000002</v>
      </c>
    </row>
    <row r="1764" spans="1:8" x14ac:dyDescent="0.35">
      <c r="A1764" s="1">
        <v>41403</v>
      </c>
      <c r="B1764" t="s">
        <v>73</v>
      </c>
      <c r="C1764">
        <v>103</v>
      </c>
      <c r="D1764">
        <v>2.2200000000000002</v>
      </c>
      <c r="E1764">
        <v>228.66000000000003</v>
      </c>
      <c r="F1764">
        <f t="shared" si="83"/>
        <v>2139</v>
      </c>
      <c r="G1764">
        <f t="shared" si="81"/>
        <v>0.1</v>
      </c>
      <c r="H1764">
        <f t="shared" si="82"/>
        <v>10.3</v>
      </c>
    </row>
    <row r="1765" spans="1:8" x14ac:dyDescent="0.35">
      <c r="A1765" s="1">
        <v>41414</v>
      </c>
      <c r="B1765" t="s">
        <v>73</v>
      </c>
      <c r="C1765">
        <v>138</v>
      </c>
      <c r="D1765">
        <v>2.2200000000000002</v>
      </c>
      <c r="E1765">
        <v>306.36</v>
      </c>
      <c r="F1765">
        <f t="shared" si="83"/>
        <v>2277</v>
      </c>
      <c r="G1765">
        <f t="shared" si="81"/>
        <v>0.1</v>
      </c>
      <c r="H1765">
        <f t="shared" si="82"/>
        <v>13.8</v>
      </c>
    </row>
    <row r="1766" spans="1:8" x14ac:dyDescent="0.35">
      <c r="A1766" s="1">
        <v>41621</v>
      </c>
      <c r="B1766" t="s">
        <v>73</v>
      </c>
      <c r="C1766">
        <v>117</v>
      </c>
      <c r="D1766">
        <v>2.2200000000000002</v>
      </c>
      <c r="E1766">
        <v>259.74</v>
      </c>
      <c r="F1766">
        <f t="shared" si="83"/>
        <v>2394</v>
      </c>
      <c r="G1766">
        <f t="shared" si="81"/>
        <v>0.1</v>
      </c>
      <c r="H1766">
        <f t="shared" si="82"/>
        <v>11.700000000000001</v>
      </c>
    </row>
    <row r="1767" spans="1:8" x14ac:dyDescent="0.35">
      <c r="A1767" s="1">
        <v>41634</v>
      </c>
      <c r="B1767" t="s">
        <v>73</v>
      </c>
      <c r="C1767">
        <v>180</v>
      </c>
      <c r="D1767">
        <v>2.2200000000000002</v>
      </c>
      <c r="E1767">
        <v>399.6</v>
      </c>
      <c r="F1767">
        <f t="shared" si="83"/>
        <v>2574</v>
      </c>
      <c r="G1767">
        <f t="shared" si="81"/>
        <v>0.1</v>
      </c>
      <c r="H1767">
        <f t="shared" si="82"/>
        <v>18</v>
      </c>
    </row>
    <row r="1768" spans="1:8" x14ac:dyDescent="0.35">
      <c r="A1768" s="1">
        <v>41656</v>
      </c>
      <c r="B1768" t="s">
        <v>73</v>
      </c>
      <c r="C1768">
        <v>117</v>
      </c>
      <c r="D1768">
        <v>2.23</v>
      </c>
      <c r="E1768">
        <v>260.91000000000003</v>
      </c>
      <c r="F1768">
        <f t="shared" si="83"/>
        <v>2691</v>
      </c>
      <c r="G1768">
        <f t="shared" si="81"/>
        <v>0.1</v>
      </c>
      <c r="H1768">
        <f t="shared" si="82"/>
        <v>11.700000000000001</v>
      </c>
    </row>
    <row r="1769" spans="1:8" x14ac:dyDescent="0.35">
      <c r="A1769" s="1">
        <v>41692</v>
      </c>
      <c r="B1769" t="s">
        <v>73</v>
      </c>
      <c r="C1769">
        <v>90</v>
      </c>
      <c r="D1769">
        <v>2.23</v>
      </c>
      <c r="E1769">
        <v>200.7</v>
      </c>
      <c r="F1769">
        <f t="shared" si="83"/>
        <v>2781</v>
      </c>
      <c r="G1769">
        <f t="shared" si="81"/>
        <v>0.1</v>
      </c>
      <c r="H1769">
        <f t="shared" si="82"/>
        <v>9</v>
      </c>
    </row>
    <row r="1770" spans="1:8" x14ac:dyDescent="0.35">
      <c r="A1770" s="1">
        <v>41773</v>
      </c>
      <c r="B1770" t="s">
        <v>73</v>
      </c>
      <c r="C1770">
        <v>124</v>
      </c>
      <c r="D1770">
        <v>2.23</v>
      </c>
      <c r="E1770">
        <v>276.52</v>
      </c>
      <c r="F1770">
        <f t="shared" si="83"/>
        <v>2905</v>
      </c>
      <c r="G1770">
        <f t="shared" si="81"/>
        <v>0.1</v>
      </c>
      <c r="H1770">
        <f t="shared" si="82"/>
        <v>12.4</v>
      </c>
    </row>
    <row r="1771" spans="1:8" x14ac:dyDescent="0.35">
      <c r="A1771" s="1">
        <v>41788</v>
      </c>
      <c r="B1771" t="s">
        <v>73</v>
      </c>
      <c r="C1771">
        <v>194</v>
      </c>
      <c r="D1771">
        <v>2.23</v>
      </c>
      <c r="E1771">
        <v>432.62</v>
      </c>
      <c r="F1771">
        <f t="shared" si="83"/>
        <v>3099</v>
      </c>
      <c r="G1771">
        <f t="shared" si="81"/>
        <v>0.1</v>
      </c>
      <c r="H1771">
        <f t="shared" si="82"/>
        <v>19.400000000000002</v>
      </c>
    </row>
    <row r="1772" spans="1:8" x14ac:dyDescent="0.35">
      <c r="A1772" s="1">
        <v>41821</v>
      </c>
      <c r="B1772" t="s">
        <v>73</v>
      </c>
      <c r="C1772">
        <v>65</v>
      </c>
      <c r="D1772">
        <v>2.23</v>
      </c>
      <c r="E1772">
        <v>144.94999999999999</v>
      </c>
      <c r="F1772">
        <f t="shared" si="83"/>
        <v>3164</v>
      </c>
      <c r="G1772">
        <f t="shared" si="81"/>
        <v>0.1</v>
      </c>
      <c r="H1772">
        <f t="shared" si="82"/>
        <v>6.5</v>
      </c>
    </row>
    <row r="1773" spans="1:8" x14ac:dyDescent="0.35">
      <c r="A1773" s="1">
        <v>41975</v>
      </c>
      <c r="B1773" t="s">
        <v>73</v>
      </c>
      <c r="C1773">
        <v>21</v>
      </c>
      <c r="D1773">
        <v>2.23</v>
      </c>
      <c r="E1773">
        <v>46.83</v>
      </c>
      <c r="F1773">
        <f t="shared" si="83"/>
        <v>3185</v>
      </c>
      <c r="G1773">
        <f t="shared" si="81"/>
        <v>0.1</v>
      </c>
      <c r="H1773">
        <f t="shared" si="82"/>
        <v>2.1</v>
      </c>
    </row>
    <row r="1774" spans="1:8" x14ac:dyDescent="0.35">
      <c r="A1774" s="1">
        <v>38372</v>
      </c>
      <c r="B1774" t="s">
        <v>10</v>
      </c>
      <c r="C1774">
        <v>38</v>
      </c>
      <c r="D1774">
        <v>2</v>
      </c>
      <c r="E1774">
        <v>76</v>
      </c>
      <c r="F1774">
        <f t="shared" si="83"/>
        <v>38</v>
      </c>
      <c r="G1774">
        <f t="shared" si="81"/>
        <v>0</v>
      </c>
      <c r="H1774">
        <f t="shared" si="82"/>
        <v>0</v>
      </c>
    </row>
    <row r="1775" spans="1:8" x14ac:dyDescent="0.35">
      <c r="A1775" s="1">
        <v>38604</v>
      </c>
      <c r="B1775" t="s">
        <v>10</v>
      </c>
      <c r="C1775">
        <v>47</v>
      </c>
      <c r="D1775">
        <v>2</v>
      </c>
      <c r="E1775">
        <v>94</v>
      </c>
      <c r="F1775">
        <f t="shared" si="83"/>
        <v>85</v>
      </c>
      <c r="G1775">
        <f t="shared" si="81"/>
        <v>0</v>
      </c>
      <c r="H1775">
        <f t="shared" si="82"/>
        <v>0</v>
      </c>
    </row>
    <row r="1776" spans="1:8" x14ac:dyDescent="0.35">
      <c r="A1776" s="1">
        <v>38638</v>
      </c>
      <c r="B1776" t="s">
        <v>10</v>
      </c>
      <c r="C1776">
        <v>76</v>
      </c>
      <c r="D1776">
        <v>2</v>
      </c>
      <c r="E1776">
        <v>152</v>
      </c>
      <c r="F1776">
        <f t="shared" si="83"/>
        <v>161</v>
      </c>
      <c r="G1776">
        <f t="shared" si="81"/>
        <v>0.05</v>
      </c>
      <c r="H1776">
        <f t="shared" si="82"/>
        <v>3.8000000000000003</v>
      </c>
    </row>
    <row r="1777" spans="1:8" x14ac:dyDescent="0.35">
      <c r="A1777" s="1">
        <v>38866</v>
      </c>
      <c r="B1777" t="s">
        <v>10</v>
      </c>
      <c r="C1777">
        <v>150</v>
      </c>
      <c r="D1777">
        <v>2.0499999999999998</v>
      </c>
      <c r="E1777">
        <v>307.5</v>
      </c>
      <c r="F1777">
        <f t="shared" si="83"/>
        <v>311</v>
      </c>
      <c r="G1777">
        <f t="shared" si="81"/>
        <v>0.05</v>
      </c>
      <c r="H1777">
        <f t="shared" si="82"/>
        <v>7.5</v>
      </c>
    </row>
    <row r="1778" spans="1:8" x14ac:dyDescent="0.35">
      <c r="A1778" s="1">
        <v>38875</v>
      </c>
      <c r="B1778" t="s">
        <v>10</v>
      </c>
      <c r="C1778">
        <v>63</v>
      </c>
      <c r="D1778">
        <v>2.0499999999999998</v>
      </c>
      <c r="E1778">
        <v>129.14999999999998</v>
      </c>
      <c r="F1778">
        <f t="shared" si="83"/>
        <v>374</v>
      </c>
      <c r="G1778">
        <f t="shared" si="81"/>
        <v>0.05</v>
      </c>
      <c r="H1778">
        <f t="shared" si="82"/>
        <v>3.1500000000000004</v>
      </c>
    </row>
    <row r="1779" spans="1:8" x14ac:dyDescent="0.35">
      <c r="A1779" s="1">
        <v>38962</v>
      </c>
      <c r="B1779" t="s">
        <v>10</v>
      </c>
      <c r="C1779">
        <v>130</v>
      </c>
      <c r="D1779">
        <v>2.0499999999999998</v>
      </c>
      <c r="E1779">
        <v>266.5</v>
      </c>
      <c r="F1779">
        <f t="shared" si="83"/>
        <v>504</v>
      </c>
      <c r="G1779">
        <f t="shared" si="81"/>
        <v>0.05</v>
      </c>
      <c r="H1779">
        <f t="shared" si="82"/>
        <v>6.5</v>
      </c>
    </row>
    <row r="1780" spans="1:8" x14ac:dyDescent="0.35">
      <c r="A1780" s="1">
        <v>39214</v>
      </c>
      <c r="B1780" t="s">
        <v>10</v>
      </c>
      <c r="C1780">
        <v>131</v>
      </c>
      <c r="D1780">
        <v>2.09</v>
      </c>
      <c r="E1780">
        <v>273.78999999999996</v>
      </c>
      <c r="F1780">
        <f t="shared" si="83"/>
        <v>635</v>
      </c>
      <c r="G1780">
        <f t="shared" si="81"/>
        <v>0.05</v>
      </c>
      <c r="H1780">
        <f t="shared" si="82"/>
        <v>6.5500000000000007</v>
      </c>
    </row>
    <row r="1781" spans="1:8" x14ac:dyDescent="0.35">
      <c r="A1781" s="1">
        <v>39294</v>
      </c>
      <c r="B1781" t="s">
        <v>10</v>
      </c>
      <c r="C1781">
        <v>156</v>
      </c>
      <c r="D1781">
        <v>2.09</v>
      </c>
      <c r="E1781">
        <v>326.03999999999996</v>
      </c>
      <c r="F1781">
        <f t="shared" si="83"/>
        <v>791</v>
      </c>
      <c r="G1781">
        <f t="shared" si="81"/>
        <v>0.05</v>
      </c>
      <c r="H1781">
        <f t="shared" si="82"/>
        <v>7.8000000000000007</v>
      </c>
    </row>
    <row r="1782" spans="1:8" x14ac:dyDescent="0.35">
      <c r="A1782" s="1">
        <v>39342</v>
      </c>
      <c r="B1782" t="s">
        <v>10</v>
      </c>
      <c r="C1782">
        <v>40</v>
      </c>
      <c r="D1782">
        <v>2.09</v>
      </c>
      <c r="E1782">
        <v>83.6</v>
      </c>
      <c r="F1782">
        <f t="shared" si="83"/>
        <v>831</v>
      </c>
      <c r="G1782">
        <f t="shared" si="81"/>
        <v>0.05</v>
      </c>
      <c r="H1782">
        <f t="shared" si="82"/>
        <v>2</v>
      </c>
    </row>
    <row r="1783" spans="1:8" x14ac:dyDescent="0.35">
      <c r="A1783" s="1">
        <v>39448</v>
      </c>
      <c r="B1783" t="s">
        <v>10</v>
      </c>
      <c r="C1783">
        <v>81</v>
      </c>
      <c r="D1783">
        <v>2.15</v>
      </c>
      <c r="E1783">
        <v>174.15</v>
      </c>
      <c r="F1783">
        <f t="shared" si="83"/>
        <v>912</v>
      </c>
      <c r="G1783">
        <f t="shared" si="81"/>
        <v>0.05</v>
      </c>
      <c r="H1783">
        <f t="shared" si="82"/>
        <v>4.05</v>
      </c>
    </row>
    <row r="1784" spans="1:8" x14ac:dyDescent="0.35">
      <c r="A1784" s="1">
        <v>39639</v>
      </c>
      <c r="B1784" t="s">
        <v>10</v>
      </c>
      <c r="C1784">
        <v>105</v>
      </c>
      <c r="D1784">
        <v>2.15</v>
      </c>
      <c r="E1784">
        <v>225.75</v>
      </c>
      <c r="F1784">
        <f t="shared" si="83"/>
        <v>1017</v>
      </c>
      <c r="G1784">
        <f t="shared" si="81"/>
        <v>0.1</v>
      </c>
      <c r="H1784">
        <f t="shared" si="82"/>
        <v>10.5</v>
      </c>
    </row>
    <row r="1785" spans="1:8" x14ac:dyDescent="0.35">
      <c r="A1785" s="1">
        <v>39727</v>
      </c>
      <c r="B1785" t="s">
        <v>10</v>
      </c>
      <c r="C1785">
        <v>141</v>
      </c>
      <c r="D1785">
        <v>2.15</v>
      </c>
      <c r="E1785">
        <v>303.14999999999998</v>
      </c>
      <c r="F1785">
        <f t="shared" si="83"/>
        <v>1158</v>
      </c>
      <c r="G1785">
        <f t="shared" si="81"/>
        <v>0.1</v>
      </c>
      <c r="H1785">
        <f t="shared" si="82"/>
        <v>14.100000000000001</v>
      </c>
    </row>
    <row r="1786" spans="1:8" x14ac:dyDescent="0.35">
      <c r="A1786" s="1">
        <v>39760</v>
      </c>
      <c r="B1786" t="s">
        <v>10</v>
      </c>
      <c r="C1786">
        <v>198</v>
      </c>
      <c r="D1786">
        <v>2.15</v>
      </c>
      <c r="E1786">
        <v>425.7</v>
      </c>
      <c r="F1786">
        <f t="shared" si="83"/>
        <v>1356</v>
      </c>
      <c r="G1786">
        <f t="shared" si="81"/>
        <v>0.1</v>
      </c>
      <c r="H1786">
        <f t="shared" si="82"/>
        <v>19.8</v>
      </c>
    </row>
    <row r="1787" spans="1:8" x14ac:dyDescent="0.35">
      <c r="A1787" s="1">
        <v>39893</v>
      </c>
      <c r="B1787" t="s">
        <v>10</v>
      </c>
      <c r="C1787">
        <v>136</v>
      </c>
      <c r="D1787">
        <v>2.13</v>
      </c>
      <c r="E1787">
        <v>289.68</v>
      </c>
      <c r="F1787">
        <f t="shared" si="83"/>
        <v>1492</v>
      </c>
      <c r="G1787">
        <f t="shared" si="81"/>
        <v>0.1</v>
      </c>
      <c r="H1787">
        <f t="shared" si="82"/>
        <v>13.600000000000001</v>
      </c>
    </row>
    <row r="1788" spans="1:8" x14ac:dyDescent="0.35">
      <c r="A1788" s="1">
        <v>39921</v>
      </c>
      <c r="B1788" t="s">
        <v>10</v>
      </c>
      <c r="C1788">
        <v>26</v>
      </c>
      <c r="D1788">
        <v>2.13</v>
      </c>
      <c r="E1788">
        <v>55.379999999999995</v>
      </c>
      <c r="F1788">
        <f t="shared" si="83"/>
        <v>1518</v>
      </c>
      <c r="G1788">
        <f t="shared" si="81"/>
        <v>0.1</v>
      </c>
      <c r="H1788">
        <f t="shared" si="82"/>
        <v>2.6</v>
      </c>
    </row>
    <row r="1789" spans="1:8" x14ac:dyDescent="0.35">
      <c r="A1789" s="1">
        <v>39965</v>
      </c>
      <c r="B1789" t="s">
        <v>10</v>
      </c>
      <c r="C1789">
        <v>36</v>
      </c>
      <c r="D1789">
        <v>2.13</v>
      </c>
      <c r="E1789">
        <v>76.679999999999993</v>
      </c>
      <c r="F1789">
        <f t="shared" si="83"/>
        <v>1554</v>
      </c>
      <c r="G1789">
        <f t="shared" si="81"/>
        <v>0.1</v>
      </c>
      <c r="H1789">
        <f t="shared" si="82"/>
        <v>3.6</v>
      </c>
    </row>
    <row r="1790" spans="1:8" x14ac:dyDescent="0.35">
      <c r="A1790" s="1">
        <v>39980</v>
      </c>
      <c r="B1790" t="s">
        <v>10</v>
      </c>
      <c r="C1790">
        <v>191</v>
      </c>
      <c r="D1790">
        <v>2.13</v>
      </c>
      <c r="E1790">
        <v>406.83</v>
      </c>
      <c r="F1790">
        <f t="shared" si="83"/>
        <v>1745</v>
      </c>
      <c r="G1790">
        <f t="shared" si="81"/>
        <v>0.1</v>
      </c>
      <c r="H1790">
        <f t="shared" si="82"/>
        <v>19.100000000000001</v>
      </c>
    </row>
    <row r="1791" spans="1:8" x14ac:dyDescent="0.35">
      <c r="A1791" s="1">
        <v>40085</v>
      </c>
      <c r="B1791" t="s">
        <v>10</v>
      </c>
      <c r="C1791">
        <v>58</v>
      </c>
      <c r="D1791">
        <v>2.13</v>
      </c>
      <c r="E1791">
        <v>123.53999999999999</v>
      </c>
      <c r="F1791">
        <f t="shared" si="83"/>
        <v>1803</v>
      </c>
      <c r="G1791">
        <f t="shared" si="81"/>
        <v>0.1</v>
      </c>
      <c r="H1791">
        <f t="shared" si="82"/>
        <v>5.8000000000000007</v>
      </c>
    </row>
    <row r="1792" spans="1:8" x14ac:dyDescent="0.35">
      <c r="A1792" s="1">
        <v>40177</v>
      </c>
      <c r="B1792" t="s">
        <v>10</v>
      </c>
      <c r="C1792">
        <v>115</v>
      </c>
      <c r="D1792">
        <v>2.13</v>
      </c>
      <c r="E1792">
        <v>244.95</v>
      </c>
      <c r="F1792">
        <f t="shared" si="83"/>
        <v>1918</v>
      </c>
      <c r="G1792">
        <f t="shared" si="81"/>
        <v>0.1</v>
      </c>
      <c r="H1792">
        <f t="shared" si="82"/>
        <v>11.5</v>
      </c>
    </row>
    <row r="1793" spans="1:8" x14ac:dyDescent="0.35">
      <c r="A1793" s="1">
        <v>40345</v>
      </c>
      <c r="B1793" t="s">
        <v>10</v>
      </c>
      <c r="C1793">
        <v>174</v>
      </c>
      <c r="D1793">
        <v>2.1</v>
      </c>
      <c r="E1793">
        <v>365.40000000000003</v>
      </c>
      <c r="F1793">
        <f t="shared" si="83"/>
        <v>2092</v>
      </c>
      <c r="G1793">
        <f t="shared" si="81"/>
        <v>0.1</v>
      </c>
      <c r="H1793">
        <f t="shared" si="82"/>
        <v>17.400000000000002</v>
      </c>
    </row>
    <row r="1794" spans="1:8" x14ac:dyDescent="0.35">
      <c r="A1794" s="1">
        <v>40670</v>
      </c>
      <c r="B1794" t="s">
        <v>10</v>
      </c>
      <c r="C1794">
        <v>184</v>
      </c>
      <c r="D1794">
        <v>2.2000000000000002</v>
      </c>
      <c r="E1794">
        <v>404.8</v>
      </c>
      <c r="F1794">
        <f t="shared" si="83"/>
        <v>2276</v>
      </c>
      <c r="G1794">
        <f t="shared" si="81"/>
        <v>0.1</v>
      </c>
      <c r="H1794">
        <f t="shared" si="82"/>
        <v>18.400000000000002</v>
      </c>
    </row>
    <row r="1795" spans="1:8" x14ac:dyDescent="0.35">
      <c r="A1795" s="1">
        <v>40775</v>
      </c>
      <c r="B1795" t="s">
        <v>10</v>
      </c>
      <c r="C1795">
        <v>52</v>
      </c>
      <c r="D1795">
        <v>2.2000000000000002</v>
      </c>
      <c r="E1795">
        <v>114.4</v>
      </c>
      <c r="F1795">
        <f t="shared" si="83"/>
        <v>2328</v>
      </c>
      <c r="G1795">
        <f t="shared" ref="G1795:G1858" si="84">IF(AND(F1795&gt;=100, F1795&lt;1000), 0.05, IF(AND(F1795&gt;= 1000, F1795&lt;10000), 0.1, IF(F1795&gt;= 10000, 0.2, 0)))</f>
        <v>0.1</v>
      </c>
      <c r="H1795">
        <f t="shared" ref="H1795:H1858" si="85">C1795*G1795</f>
        <v>5.2</v>
      </c>
    </row>
    <row r="1796" spans="1:8" x14ac:dyDescent="0.35">
      <c r="A1796" s="1">
        <v>40864</v>
      </c>
      <c r="B1796" t="s">
        <v>10</v>
      </c>
      <c r="C1796">
        <v>22</v>
      </c>
      <c r="D1796">
        <v>2.2000000000000002</v>
      </c>
      <c r="E1796">
        <v>48.400000000000006</v>
      </c>
      <c r="F1796">
        <f t="shared" ref="F1796:F1859" si="86">IF(B1796=B1795, C1796+F1795, C1796)</f>
        <v>2350</v>
      </c>
      <c r="G1796">
        <f t="shared" si="84"/>
        <v>0.1</v>
      </c>
      <c r="H1796">
        <f t="shared" si="85"/>
        <v>2.2000000000000002</v>
      </c>
    </row>
    <row r="1797" spans="1:8" x14ac:dyDescent="0.35">
      <c r="A1797" s="1">
        <v>40899</v>
      </c>
      <c r="B1797" t="s">
        <v>10</v>
      </c>
      <c r="C1797">
        <v>130</v>
      </c>
      <c r="D1797">
        <v>2.2000000000000002</v>
      </c>
      <c r="E1797">
        <v>286</v>
      </c>
      <c r="F1797">
        <f t="shared" si="86"/>
        <v>2480</v>
      </c>
      <c r="G1797">
        <f t="shared" si="84"/>
        <v>0.1</v>
      </c>
      <c r="H1797">
        <f t="shared" si="85"/>
        <v>13</v>
      </c>
    </row>
    <row r="1798" spans="1:8" x14ac:dyDescent="0.35">
      <c r="A1798" s="1">
        <v>40925</v>
      </c>
      <c r="B1798" t="s">
        <v>10</v>
      </c>
      <c r="C1798">
        <v>170</v>
      </c>
      <c r="D1798">
        <v>2.25</v>
      </c>
      <c r="E1798">
        <v>382.5</v>
      </c>
      <c r="F1798">
        <f t="shared" si="86"/>
        <v>2650</v>
      </c>
      <c r="G1798">
        <f t="shared" si="84"/>
        <v>0.1</v>
      </c>
      <c r="H1798">
        <f t="shared" si="85"/>
        <v>17</v>
      </c>
    </row>
    <row r="1799" spans="1:8" x14ac:dyDescent="0.35">
      <c r="A1799" s="1">
        <v>41144</v>
      </c>
      <c r="B1799" t="s">
        <v>10</v>
      </c>
      <c r="C1799">
        <v>76</v>
      </c>
      <c r="D1799">
        <v>2.25</v>
      </c>
      <c r="E1799">
        <v>171</v>
      </c>
      <c r="F1799">
        <f t="shared" si="86"/>
        <v>2726</v>
      </c>
      <c r="G1799">
        <f t="shared" si="84"/>
        <v>0.1</v>
      </c>
      <c r="H1799">
        <f t="shared" si="85"/>
        <v>7.6000000000000005</v>
      </c>
    </row>
    <row r="1800" spans="1:8" x14ac:dyDescent="0.35">
      <c r="A1800" s="1">
        <v>41558</v>
      </c>
      <c r="B1800" t="s">
        <v>10</v>
      </c>
      <c r="C1800">
        <v>103</v>
      </c>
      <c r="D1800">
        <v>2.2200000000000002</v>
      </c>
      <c r="E1800">
        <v>228.66000000000003</v>
      </c>
      <c r="F1800">
        <f t="shared" si="86"/>
        <v>2829</v>
      </c>
      <c r="G1800">
        <f t="shared" si="84"/>
        <v>0.1</v>
      </c>
      <c r="H1800">
        <f t="shared" si="85"/>
        <v>10.3</v>
      </c>
    </row>
    <row r="1801" spans="1:8" x14ac:dyDescent="0.35">
      <c r="A1801" s="1">
        <v>41819</v>
      </c>
      <c r="B1801" t="s">
        <v>10</v>
      </c>
      <c r="C1801">
        <v>153</v>
      </c>
      <c r="D1801">
        <v>2.23</v>
      </c>
      <c r="E1801">
        <v>341.19</v>
      </c>
      <c r="F1801">
        <f t="shared" si="86"/>
        <v>2982</v>
      </c>
      <c r="G1801">
        <f t="shared" si="84"/>
        <v>0.1</v>
      </c>
      <c r="H1801">
        <f t="shared" si="85"/>
        <v>15.3</v>
      </c>
    </row>
    <row r="1802" spans="1:8" x14ac:dyDescent="0.35">
      <c r="A1802" s="1">
        <v>41841</v>
      </c>
      <c r="B1802" t="s">
        <v>10</v>
      </c>
      <c r="C1802">
        <v>44</v>
      </c>
      <c r="D1802">
        <v>2.23</v>
      </c>
      <c r="E1802">
        <v>98.12</v>
      </c>
      <c r="F1802">
        <f t="shared" si="86"/>
        <v>3026</v>
      </c>
      <c r="G1802">
        <f t="shared" si="84"/>
        <v>0.1</v>
      </c>
      <c r="H1802">
        <f t="shared" si="85"/>
        <v>4.4000000000000004</v>
      </c>
    </row>
    <row r="1803" spans="1:8" x14ac:dyDescent="0.35">
      <c r="A1803" s="1">
        <v>41860</v>
      </c>
      <c r="B1803" t="s">
        <v>10</v>
      </c>
      <c r="C1803">
        <v>130</v>
      </c>
      <c r="D1803">
        <v>2.23</v>
      </c>
      <c r="E1803">
        <v>289.89999999999998</v>
      </c>
      <c r="F1803">
        <f t="shared" si="86"/>
        <v>3156</v>
      </c>
      <c r="G1803">
        <f t="shared" si="84"/>
        <v>0.1</v>
      </c>
      <c r="H1803">
        <f t="shared" si="85"/>
        <v>13</v>
      </c>
    </row>
    <row r="1804" spans="1:8" x14ac:dyDescent="0.35">
      <c r="A1804" s="1">
        <v>41861</v>
      </c>
      <c r="B1804" t="s">
        <v>10</v>
      </c>
      <c r="C1804">
        <v>137</v>
      </c>
      <c r="D1804">
        <v>2.23</v>
      </c>
      <c r="E1804">
        <v>305.51</v>
      </c>
      <c r="F1804">
        <f t="shared" si="86"/>
        <v>3293</v>
      </c>
      <c r="G1804">
        <f t="shared" si="84"/>
        <v>0.1</v>
      </c>
      <c r="H1804">
        <f t="shared" si="85"/>
        <v>13.700000000000001</v>
      </c>
    </row>
    <row r="1805" spans="1:8" x14ac:dyDescent="0.35">
      <c r="A1805" s="1">
        <v>41907</v>
      </c>
      <c r="B1805" t="s">
        <v>10</v>
      </c>
      <c r="C1805">
        <v>30</v>
      </c>
      <c r="D1805">
        <v>2.23</v>
      </c>
      <c r="E1805">
        <v>66.900000000000006</v>
      </c>
      <c r="F1805">
        <f t="shared" si="86"/>
        <v>3323</v>
      </c>
      <c r="G1805">
        <f t="shared" si="84"/>
        <v>0.1</v>
      </c>
      <c r="H1805">
        <f t="shared" si="85"/>
        <v>3</v>
      </c>
    </row>
    <row r="1806" spans="1:8" x14ac:dyDescent="0.35">
      <c r="A1806" s="1">
        <v>41913</v>
      </c>
      <c r="B1806" t="s">
        <v>10</v>
      </c>
      <c r="C1806">
        <v>57</v>
      </c>
      <c r="D1806">
        <v>2.23</v>
      </c>
      <c r="E1806">
        <v>127.11</v>
      </c>
      <c r="F1806">
        <f t="shared" si="86"/>
        <v>3380</v>
      </c>
      <c r="G1806">
        <f t="shared" si="84"/>
        <v>0.1</v>
      </c>
      <c r="H1806">
        <f t="shared" si="85"/>
        <v>5.7</v>
      </c>
    </row>
    <row r="1807" spans="1:8" x14ac:dyDescent="0.35">
      <c r="A1807" s="1">
        <v>41935</v>
      </c>
      <c r="B1807" t="s">
        <v>10</v>
      </c>
      <c r="C1807">
        <v>131</v>
      </c>
      <c r="D1807">
        <v>2.23</v>
      </c>
      <c r="E1807">
        <v>292.13</v>
      </c>
      <c r="F1807">
        <f t="shared" si="86"/>
        <v>3511</v>
      </c>
      <c r="G1807">
        <f t="shared" si="84"/>
        <v>0.1</v>
      </c>
      <c r="H1807">
        <f t="shared" si="85"/>
        <v>13.100000000000001</v>
      </c>
    </row>
    <row r="1808" spans="1:8" x14ac:dyDescent="0.35">
      <c r="A1808" s="1">
        <v>41962</v>
      </c>
      <c r="B1808" t="s">
        <v>10</v>
      </c>
      <c r="C1808">
        <v>131</v>
      </c>
      <c r="D1808">
        <v>2.23</v>
      </c>
      <c r="E1808">
        <v>292.13</v>
      </c>
      <c r="F1808">
        <f t="shared" si="86"/>
        <v>3642</v>
      </c>
      <c r="G1808">
        <f t="shared" si="84"/>
        <v>0.1</v>
      </c>
      <c r="H1808">
        <f t="shared" si="85"/>
        <v>13.100000000000001</v>
      </c>
    </row>
    <row r="1809" spans="1:8" x14ac:dyDescent="0.35">
      <c r="A1809" s="1">
        <v>41988</v>
      </c>
      <c r="B1809" t="s">
        <v>10</v>
      </c>
      <c r="C1809">
        <v>43</v>
      </c>
      <c r="D1809">
        <v>2.23</v>
      </c>
      <c r="E1809">
        <v>95.89</v>
      </c>
      <c r="F1809">
        <f t="shared" si="86"/>
        <v>3685</v>
      </c>
      <c r="G1809">
        <f t="shared" si="84"/>
        <v>0.1</v>
      </c>
      <c r="H1809">
        <f t="shared" si="85"/>
        <v>4.3</v>
      </c>
    </row>
    <row r="1810" spans="1:8" x14ac:dyDescent="0.35">
      <c r="A1810" s="1">
        <v>41997</v>
      </c>
      <c r="B1810" t="s">
        <v>10</v>
      </c>
      <c r="C1810">
        <v>150</v>
      </c>
      <c r="D1810">
        <v>2.23</v>
      </c>
      <c r="E1810">
        <v>334.5</v>
      </c>
      <c r="F1810">
        <f t="shared" si="86"/>
        <v>3835</v>
      </c>
      <c r="G1810">
        <f t="shared" si="84"/>
        <v>0.1</v>
      </c>
      <c r="H1810">
        <f t="shared" si="85"/>
        <v>15</v>
      </c>
    </row>
    <row r="1811" spans="1:8" x14ac:dyDescent="0.35">
      <c r="A1811" s="1">
        <v>38657</v>
      </c>
      <c r="B1811" t="s">
        <v>86</v>
      </c>
      <c r="C1811">
        <v>2</v>
      </c>
      <c r="D1811">
        <v>2</v>
      </c>
      <c r="E1811">
        <v>4</v>
      </c>
      <c r="F1811">
        <f t="shared" si="86"/>
        <v>2</v>
      </c>
      <c r="G1811">
        <f t="shared" si="84"/>
        <v>0</v>
      </c>
      <c r="H1811">
        <f t="shared" si="85"/>
        <v>0</v>
      </c>
    </row>
    <row r="1812" spans="1:8" x14ac:dyDescent="0.35">
      <c r="A1812" s="1">
        <v>38965</v>
      </c>
      <c r="B1812" t="s">
        <v>86</v>
      </c>
      <c r="C1812">
        <v>8</v>
      </c>
      <c r="D1812">
        <v>2.0499999999999998</v>
      </c>
      <c r="E1812">
        <v>16.399999999999999</v>
      </c>
      <c r="F1812">
        <f t="shared" si="86"/>
        <v>10</v>
      </c>
      <c r="G1812">
        <f t="shared" si="84"/>
        <v>0</v>
      </c>
      <c r="H1812">
        <f t="shared" si="85"/>
        <v>0</v>
      </c>
    </row>
    <row r="1813" spans="1:8" x14ac:dyDescent="0.35">
      <c r="A1813" s="1">
        <v>40221</v>
      </c>
      <c r="B1813" t="s">
        <v>86</v>
      </c>
      <c r="C1813">
        <v>1</v>
      </c>
      <c r="D1813">
        <v>2.1</v>
      </c>
      <c r="E1813">
        <v>2.1</v>
      </c>
      <c r="F1813">
        <f t="shared" si="86"/>
        <v>11</v>
      </c>
      <c r="G1813">
        <f t="shared" si="84"/>
        <v>0</v>
      </c>
      <c r="H1813">
        <f t="shared" si="85"/>
        <v>0</v>
      </c>
    </row>
    <row r="1814" spans="1:8" x14ac:dyDescent="0.35">
      <c r="A1814" s="1">
        <v>40761</v>
      </c>
      <c r="B1814" t="s">
        <v>86</v>
      </c>
      <c r="C1814">
        <v>2</v>
      </c>
      <c r="D1814">
        <v>2.2000000000000002</v>
      </c>
      <c r="E1814">
        <v>4.4000000000000004</v>
      </c>
      <c r="F1814">
        <f t="shared" si="86"/>
        <v>13</v>
      </c>
      <c r="G1814">
        <f t="shared" si="84"/>
        <v>0</v>
      </c>
      <c r="H1814">
        <f t="shared" si="85"/>
        <v>0</v>
      </c>
    </row>
    <row r="1815" spans="1:8" x14ac:dyDescent="0.35">
      <c r="A1815" s="1">
        <v>41213</v>
      </c>
      <c r="B1815" t="s">
        <v>86</v>
      </c>
      <c r="C1815">
        <v>6</v>
      </c>
      <c r="D1815">
        <v>2.25</v>
      </c>
      <c r="E1815">
        <v>13.5</v>
      </c>
      <c r="F1815">
        <f t="shared" si="86"/>
        <v>19</v>
      </c>
      <c r="G1815">
        <f t="shared" si="84"/>
        <v>0</v>
      </c>
      <c r="H1815">
        <f t="shared" si="85"/>
        <v>0</v>
      </c>
    </row>
    <row r="1816" spans="1:8" x14ac:dyDescent="0.35">
      <c r="A1816" s="1">
        <v>39034</v>
      </c>
      <c r="B1816" t="s">
        <v>129</v>
      </c>
      <c r="C1816">
        <v>20</v>
      </c>
      <c r="D1816">
        <v>2.0499999999999998</v>
      </c>
      <c r="E1816">
        <v>41</v>
      </c>
      <c r="F1816">
        <f t="shared" si="86"/>
        <v>20</v>
      </c>
      <c r="G1816">
        <f t="shared" si="84"/>
        <v>0</v>
      </c>
      <c r="H1816">
        <f t="shared" si="85"/>
        <v>0</v>
      </c>
    </row>
    <row r="1817" spans="1:8" x14ac:dyDescent="0.35">
      <c r="A1817" s="1">
        <v>40576</v>
      </c>
      <c r="B1817" t="s">
        <v>129</v>
      </c>
      <c r="C1817">
        <v>6</v>
      </c>
      <c r="D1817">
        <v>2.2000000000000002</v>
      </c>
      <c r="E1817">
        <v>13.200000000000001</v>
      </c>
      <c r="F1817">
        <f t="shared" si="86"/>
        <v>26</v>
      </c>
      <c r="G1817">
        <f t="shared" si="84"/>
        <v>0</v>
      </c>
      <c r="H1817">
        <f t="shared" si="85"/>
        <v>0</v>
      </c>
    </row>
    <row r="1818" spans="1:8" x14ac:dyDescent="0.35">
      <c r="A1818" s="1">
        <v>38378</v>
      </c>
      <c r="B1818" t="s">
        <v>14</v>
      </c>
      <c r="C1818">
        <v>36</v>
      </c>
      <c r="D1818">
        <v>2</v>
      </c>
      <c r="E1818">
        <v>72</v>
      </c>
      <c r="F1818">
        <f t="shared" si="86"/>
        <v>36</v>
      </c>
      <c r="G1818">
        <f t="shared" si="84"/>
        <v>0</v>
      </c>
      <c r="H1818">
        <f t="shared" si="85"/>
        <v>0</v>
      </c>
    </row>
    <row r="1819" spans="1:8" x14ac:dyDescent="0.35">
      <c r="A1819" s="1">
        <v>38547</v>
      </c>
      <c r="B1819" t="s">
        <v>14</v>
      </c>
      <c r="C1819">
        <v>144</v>
      </c>
      <c r="D1819">
        <v>2</v>
      </c>
      <c r="E1819">
        <v>288</v>
      </c>
      <c r="F1819">
        <f t="shared" si="86"/>
        <v>180</v>
      </c>
      <c r="G1819">
        <f t="shared" si="84"/>
        <v>0.05</v>
      </c>
      <c r="H1819">
        <f t="shared" si="85"/>
        <v>7.2</v>
      </c>
    </row>
    <row r="1820" spans="1:8" x14ac:dyDescent="0.35">
      <c r="A1820" s="1">
        <v>38594</v>
      </c>
      <c r="B1820" t="s">
        <v>14</v>
      </c>
      <c r="C1820">
        <v>41</v>
      </c>
      <c r="D1820">
        <v>2</v>
      </c>
      <c r="E1820">
        <v>82</v>
      </c>
      <c r="F1820">
        <f t="shared" si="86"/>
        <v>221</v>
      </c>
      <c r="G1820">
        <f t="shared" si="84"/>
        <v>0.05</v>
      </c>
      <c r="H1820">
        <f t="shared" si="85"/>
        <v>2.0500000000000003</v>
      </c>
    </row>
    <row r="1821" spans="1:8" x14ac:dyDescent="0.35">
      <c r="A1821" s="1">
        <v>38612</v>
      </c>
      <c r="B1821" t="s">
        <v>14</v>
      </c>
      <c r="C1821">
        <v>61</v>
      </c>
      <c r="D1821">
        <v>2</v>
      </c>
      <c r="E1821">
        <v>122</v>
      </c>
      <c r="F1821">
        <f t="shared" si="86"/>
        <v>282</v>
      </c>
      <c r="G1821">
        <f t="shared" si="84"/>
        <v>0.05</v>
      </c>
      <c r="H1821">
        <f t="shared" si="85"/>
        <v>3.0500000000000003</v>
      </c>
    </row>
    <row r="1822" spans="1:8" x14ac:dyDescent="0.35">
      <c r="A1822" s="1">
        <v>38672</v>
      </c>
      <c r="B1822" t="s">
        <v>14</v>
      </c>
      <c r="C1822">
        <v>161</v>
      </c>
      <c r="D1822">
        <v>2</v>
      </c>
      <c r="E1822">
        <v>322</v>
      </c>
      <c r="F1822">
        <f t="shared" si="86"/>
        <v>443</v>
      </c>
      <c r="G1822">
        <f t="shared" si="84"/>
        <v>0.05</v>
      </c>
      <c r="H1822">
        <f t="shared" si="85"/>
        <v>8.0500000000000007</v>
      </c>
    </row>
    <row r="1823" spans="1:8" x14ac:dyDescent="0.35">
      <c r="A1823" s="1">
        <v>38745</v>
      </c>
      <c r="B1823" t="s">
        <v>14</v>
      </c>
      <c r="C1823">
        <v>187</v>
      </c>
      <c r="D1823">
        <v>2.0499999999999998</v>
      </c>
      <c r="E1823">
        <v>383.34999999999997</v>
      </c>
      <c r="F1823">
        <f t="shared" si="86"/>
        <v>630</v>
      </c>
      <c r="G1823">
        <f t="shared" si="84"/>
        <v>0.05</v>
      </c>
      <c r="H1823">
        <f t="shared" si="85"/>
        <v>9.35</v>
      </c>
    </row>
    <row r="1824" spans="1:8" x14ac:dyDescent="0.35">
      <c r="A1824" s="1">
        <v>38896</v>
      </c>
      <c r="B1824" t="s">
        <v>14</v>
      </c>
      <c r="C1824">
        <v>114</v>
      </c>
      <c r="D1824">
        <v>2.0499999999999998</v>
      </c>
      <c r="E1824">
        <v>233.7</v>
      </c>
      <c r="F1824">
        <f t="shared" si="86"/>
        <v>744</v>
      </c>
      <c r="G1824">
        <f t="shared" si="84"/>
        <v>0.05</v>
      </c>
      <c r="H1824">
        <f t="shared" si="85"/>
        <v>5.7</v>
      </c>
    </row>
    <row r="1825" spans="1:8" x14ac:dyDescent="0.35">
      <c r="A1825" s="1">
        <v>38985</v>
      </c>
      <c r="B1825" t="s">
        <v>14</v>
      </c>
      <c r="C1825">
        <v>180</v>
      </c>
      <c r="D1825">
        <v>2.0499999999999998</v>
      </c>
      <c r="E1825">
        <v>368.99999999999994</v>
      </c>
      <c r="F1825">
        <f t="shared" si="86"/>
        <v>924</v>
      </c>
      <c r="G1825">
        <f t="shared" si="84"/>
        <v>0.05</v>
      </c>
      <c r="H1825">
        <f t="shared" si="85"/>
        <v>9</v>
      </c>
    </row>
    <row r="1826" spans="1:8" x14ac:dyDescent="0.35">
      <c r="A1826" s="1">
        <v>39026</v>
      </c>
      <c r="B1826" t="s">
        <v>14</v>
      </c>
      <c r="C1826">
        <v>137</v>
      </c>
      <c r="D1826">
        <v>2.0499999999999998</v>
      </c>
      <c r="E1826">
        <v>280.84999999999997</v>
      </c>
      <c r="F1826">
        <f t="shared" si="86"/>
        <v>1061</v>
      </c>
      <c r="G1826">
        <f t="shared" si="84"/>
        <v>0.1</v>
      </c>
      <c r="H1826">
        <f t="shared" si="85"/>
        <v>13.700000000000001</v>
      </c>
    </row>
    <row r="1827" spans="1:8" x14ac:dyDescent="0.35">
      <c r="A1827" s="1">
        <v>39117</v>
      </c>
      <c r="B1827" t="s">
        <v>14</v>
      </c>
      <c r="C1827">
        <v>132</v>
      </c>
      <c r="D1827">
        <v>2.09</v>
      </c>
      <c r="E1827">
        <v>275.88</v>
      </c>
      <c r="F1827">
        <f t="shared" si="86"/>
        <v>1193</v>
      </c>
      <c r="G1827">
        <f t="shared" si="84"/>
        <v>0.1</v>
      </c>
      <c r="H1827">
        <f t="shared" si="85"/>
        <v>13.200000000000001</v>
      </c>
    </row>
    <row r="1828" spans="1:8" x14ac:dyDescent="0.35">
      <c r="A1828" s="1">
        <v>39142</v>
      </c>
      <c r="B1828" t="s">
        <v>14</v>
      </c>
      <c r="C1828">
        <v>91</v>
      </c>
      <c r="D1828">
        <v>2.09</v>
      </c>
      <c r="E1828">
        <v>190.19</v>
      </c>
      <c r="F1828">
        <f t="shared" si="86"/>
        <v>1284</v>
      </c>
      <c r="G1828">
        <f t="shared" si="84"/>
        <v>0.1</v>
      </c>
      <c r="H1828">
        <f t="shared" si="85"/>
        <v>9.1</v>
      </c>
    </row>
    <row r="1829" spans="1:8" x14ac:dyDescent="0.35">
      <c r="A1829" s="1">
        <v>39149</v>
      </c>
      <c r="B1829" t="s">
        <v>14</v>
      </c>
      <c r="C1829">
        <v>68</v>
      </c>
      <c r="D1829">
        <v>2.09</v>
      </c>
      <c r="E1829">
        <v>142.12</v>
      </c>
      <c r="F1829">
        <f t="shared" si="86"/>
        <v>1352</v>
      </c>
      <c r="G1829">
        <f t="shared" si="84"/>
        <v>0.1</v>
      </c>
      <c r="H1829">
        <f t="shared" si="85"/>
        <v>6.8000000000000007</v>
      </c>
    </row>
    <row r="1830" spans="1:8" x14ac:dyDescent="0.35">
      <c r="A1830" s="1">
        <v>39171</v>
      </c>
      <c r="B1830" t="s">
        <v>14</v>
      </c>
      <c r="C1830">
        <v>194</v>
      </c>
      <c r="D1830">
        <v>2.09</v>
      </c>
      <c r="E1830">
        <v>405.46</v>
      </c>
      <c r="F1830">
        <f t="shared" si="86"/>
        <v>1546</v>
      </c>
      <c r="G1830">
        <f t="shared" si="84"/>
        <v>0.1</v>
      </c>
      <c r="H1830">
        <f t="shared" si="85"/>
        <v>19.400000000000002</v>
      </c>
    </row>
    <row r="1831" spans="1:8" x14ac:dyDescent="0.35">
      <c r="A1831" s="1">
        <v>39206</v>
      </c>
      <c r="B1831" t="s">
        <v>14</v>
      </c>
      <c r="C1831">
        <v>179</v>
      </c>
      <c r="D1831">
        <v>2.09</v>
      </c>
      <c r="E1831">
        <v>374.10999999999996</v>
      </c>
      <c r="F1831">
        <f t="shared" si="86"/>
        <v>1725</v>
      </c>
      <c r="G1831">
        <f t="shared" si="84"/>
        <v>0.1</v>
      </c>
      <c r="H1831">
        <f t="shared" si="85"/>
        <v>17.900000000000002</v>
      </c>
    </row>
    <row r="1832" spans="1:8" x14ac:dyDescent="0.35">
      <c r="A1832" s="1">
        <v>39331</v>
      </c>
      <c r="B1832" t="s">
        <v>14</v>
      </c>
      <c r="C1832">
        <v>82</v>
      </c>
      <c r="D1832">
        <v>2.09</v>
      </c>
      <c r="E1832">
        <v>171.38</v>
      </c>
      <c r="F1832">
        <f t="shared" si="86"/>
        <v>1807</v>
      </c>
      <c r="G1832">
        <f t="shared" si="84"/>
        <v>0.1</v>
      </c>
      <c r="H1832">
        <f t="shared" si="85"/>
        <v>8.2000000000000011</v>
      </c>
    </row>
    <row r="1833" spans="1:8" x14ac:dyDescent="0.35">
      <c r="A1833" s="1">
        <v>39425</v>
      </c>
      <c r="B1833" t="s">
        <v>14</v>
      </c>
      <c r="C1833">
        <v>181</v>
      </c>
      <c r="D1833">
        <v>2.09</v>
      </c>
      <c r="E1833">
        <v>378.28999999999996</v>
      </c>
      <c r="F1833">
        <f t="shared" si="86"/>
        <v>1988</v>
      </c>
      <c r="G1833">
        <f t="shared" si="84"/>
        <v>0.1</v>
      </c>
      <c r="H1833">
        <f t="shared" si="85"/>
        <v>18.100000000000001</v>
      </c>
    </row>
    <row r="1834" spans="1:8" x14ac:dyDescent="0.35">
      <c r="A1834" s="1">
        <v>39772</v>
      </c>
      <c r="B1834" t="s">
        <v>14</v>
      </c>
      <c r="C1834">
        <v>189</v>
      </c>
      <c r="D1834">
        <v>2.15</v>
      </c>
      <c r="E1834">
        <v>406.34999999999997</v>
      </c>
      <c r="F1834">
        <f t="shared" si="86"/>
        <v>2177</v>
      </c>
      <c r="G1834">
        <f t="shared" si="84"/>
        <v>0.1</v>
      </c>
      <c r="H1834">
        <f t="shared" si="85"/>
        <v>18.900000000000002</v>
      </c>
    </row>
    <row r="1835" spans="1:8" x14ac:dyDescent="0.35">
      <c r="A1835" s="1">
        <v>39874</v>
      </c>
      <c r="B1835" t="s">
        <v>14</v>
      </c>
      <c r="C1835">
        <v>112</v>
      </c>
      <c r="D1835">
        <v>2.13</v>
      </c>
      <c r="E1835">
        <v>238.56</v>
      </c>
      <c r="F1835">
        <f t="shared" si="86"/>
        <v>2289</v>
      </c>
      <c r="G1835">
        <f t="shared" si="84"/>
        <v>0.1</v>
      </c>
      <c r="H1835">
        <f t="shared" si="85"/>
        <v>11.200000000000001</v>
      </c>
    </row>
    <row r="1836" spans="1:8" x14ac:dyDescent="0.35">
      <c r="A1836" s="1">
        <v>40139</v>
      </c>
      <c r="B1836" t="s">
        <v>14</v>
      </c>
      <c r="C1836">
        <v>152</v>
      </c>
      <c r="D1836">
        <v>2.13</v>
      </c>
      <c r="E1836">
        <v>323.76</v>
      </c>
      <c r="F1836">
        <f t="shared" si="86"/>
        <v>2441</v>
      </c>
      <c r="G1836">
        <f t="shared" si="84"/>
        <v>0.1</v>
      </c>
      <c r="H1836">
        <f t="shared" si="85"/>
        <v>15.200000000000001</v>
      </c>
    </row>
    <row r="1837" spans="1:8" x14ac:dyDescent="0.35">
      <c r="A1837" s="1">
        <v>40256</v>
      </c>
      <c r="B1837" t="s">
        <v>14</v>
      </c>
      <c r="C1837">
        <v>58</v>
      </c>
      <c r="D1837">
        <v>2.1</v>
      </c>
      <c r="E1837">
        <v>121.80000000000001</v>
      </c>
      <c r="F1837">
        <f t="shared" si="86"/>
        <v>2499</v>
      </c>
      <c r="G1837">
        <f t="shared" si="84"/>
        <v>0.1</v>
      </c>
      <c r="H1837">
        <f t="shared" si="85"/>
        <v>5.8000000000000007</v>
      </c>
    </row>
    <row r="1838" spans="1:8" x14ac:dyDescent="0.35">
      <c r="A1838" s="1">
        <v>40259</v>
      </c>
      <c r="B1838" t="s">
        <v>14</v>
      </c>
      <c r="C1838">
        <v>103</v>
      </c>
      <c r="D1838">
        <v>2.1</v>
      </c>
      <c r="E1838">
        <v>216.3</v>
      </c>
      <c r="F1838">
        <f t="shared" si="86"/>
        <v>2602</v>
      </c>
      <c r="G1838">
        <f t="shared" si="84"/>
        <v>0.1</v>
      </c>
      <c r="H1838">
        <f t="shared" si="85"/>
        <v>10.3</v>
      </c>
    </row>
    <row r="1839" spans="1:8" x14ac:dyDescent="0.35">
      <c r="A1839" s="1">
        <v>40395</v>
      </c>
      <c r="B1839" t="s">
        <v>14</v>
      </c>
      <c r="C1839">
        <v>80</v>
      </c>
      <c r="D1839">
        <v>2.1</v>
      </c>
      <c r="E1839">
        <v>168</v>
      </c>
      <c r="F1839">
        <f t="shared" si="86"/>
        <v>2682</v>
      </c>
      <c r="G1839">
        <f t="shared" si="84"/>
        <v>0.1</v>
      </c>
      <c r="H1839">
        <f t="shared" si="85"/>
        <v>8</v>
      </c>
    </row>
    <row r="1840" spans="1:8" x14ac:dyDescent="0.35">
      <c r="A1840" s="1">
        <v>40396</v>
      </c>
      <c r="B1840" t="s">
        <v>14</v>
      </c>
      <c r="C1840">
        <v>160</v>
      </c>
      <c r="D1840">
        <v>2.1</v>
      </c>
      <c r="E1840">
        <v>336</v>
      </c>
      <c r="F1840">
        <f t="shared" si="86"/>
        <v>2842</v>
      </c>
      <c r="G1840">
        <f t="shared" si="84"/>
        <v>0.1</v>
      </c>
      <c r="H1840">
        <f t="shared" si="85"/>
        <v>16</v>
      </c>
    </row>
    <row r="1841" spans="1:8" x14ac:dyDescent="0.35">
      <c r="A1841" s="1">
        <v>40449</v>
      </c>
      <c r="B1841" t="s">
        <v>14</v>
      </c>
      <c r="C1841">
        <v>152</v>
      </c>
      <c r="D1841">
        <v>2.1</v>
      </c>
      <c r="E1841">
        <v>319.2</v>
      </c>
      <c r="F1841">
        <f t="shared" si="86"/>
        <v>2994</v>
      </c>
      <c r="G1841">
        <f t="shared" si="84"/>
        <v>0.1</v>
      </c>
      <c r="H1841">
        <f t="shared" si="85"/>
        <v>15.200000000000001</v>
      </c>
    </row>
    <row r="1842" spans="1:8" x14ac:dyDescent="0.35">
      <c r="A1842" s="1">
        <v>40463</v>
      </c>
      <c r="B1842" t="s">
        <v>14</v>
      </c>
      <c r="C1842">
        <v>87</v>
      </c>
      <c r="D1842">
        <v>2.1</v>
      </c>
      <c r="E1842">
        <v>182.70000000000002</v>
      </c>
      <c r="F1842">
        <f t="shared" si="86"/>
        <v>3081</v>
      </c>
      <c r="G1842">
        <f t="shared" si="84"/>
        <v>0.1</v>
      </c>
      <c r="H1842">
        <f t="shared" si="85"/>
        <v>8.7000000000000011</v>
      </c>
    </row>
    <row r="1843" spans="1:8" x14ac:dyDescent="0.35">
      <c r="A1843" s="1">
        <v>40474</v>
      </c>
      <c r="B1843" t="s">
        <v>14</v>
      </c>
      <c r="C1843">
        <v>107</v>
      </c>
      <c r="D1843">
        <v>2.1</v>
      </c>
      <c r="E1843">
        <v>224.70000000000002</v>
      </c>
      <c r="F1843">
        <f t="shared" si="86"/>
        <v>3188</v>
      </c>
      <c r="G1843">
        <f t="shared" si="84"/>
        <v>0.1</v>
      </c>
      <c r="H1843">
        <f t="shared" si="85"/>
        <v>10.700000000000001</v>
      </c>
    </row>
    <row r="1844" spans="1:8" x14ac:dyDescent="0.35">
      <c r="A1844" s="1">
        <v>40503</v>
      </c>
      <c r="B1844" t="s">
        <v>14</v>
      </c>
      <c r="C1844">
        <v>159</v>
      </c>
      <c r="D1844">
        <v>2.1</v>
      </c>
      <c r="E1844">
        <v>333.90000000000003</v>
      </c>
      <c r="F1844">
        <f t="shared" si="86"/>
        <v>3347</v>
      </c>
      <c r="G1844">
        <f t="shared" si="84"/>
        <v>0.1</v>
      </c>
      <c r="H1844">
        <f t="shared" si="85"/>
        <v>15.9</v>
      </c>
    </row>
    <row r="1845" spans="1:8" x14ac:dyDescent="0.35">
      <c r="A1845" s="1">
        <v>40522</v>
      </c>
      <c r="B1845" t="s">
        <v>14</v>
      </c>
      <c r="C1845">
        <v>37</v>
      </c>
      <c r="D1845">
        <v>2.1</v>
      </c>
      <c r="E1845">
        <v>77.7</v>
      </c>
      <c r="F1845">
        <f t="shared" si="86"/>
        <v>3384</v>
      </c>
      <c r="G1845">
        <f t="shared" si="84"/>
        <v>0.1</v>
      </c>
      <c r="H1845">
        <f t="shared" si="85"/>
        <v>3.7</v>
      </c>
    </row>
    <row r="1846" spans="1:8" x14ac:dyDescent="0.35">
      <c r="A1846" s="1">
        <v>40609</v>
      </c>
      <c r="B1846" t="s">
        <v>14</v>
      </c>
      <c r="C1846">
        <v>76</v>
      </c>
      <c r="D1846">
        <v>2.2000000000000002</v>
      </c>
      <c r="E1846">
        <v>167.20000000000002</v>
      </c>
      <c r="F1846">
        <f t="shared" si="86"/>
        <v>3460</v>
      </c>
      <c r="G1846">
        <f t="shared" si="84"/>
        <v>0.1</v>
      </c>
      <c r="H1846">
        <f t="shared" si="85"/>
        <v>7.6000000000000005</v>
      </c>
    </row>
    <row r="1847" spans="1:8" x14ac:dyDescent="0.35">
      <c r="A1847" s="1">
        <v>40658</v>
      </c>
      <c r="B1847" t="s">
        <v>14</v>
      </c>
      <c r="C1847">
        <v>20</v>
      </c>
      <c r="D1847">
        <v>2.2000000000000002</v>
      </c>
      <c r="E1847">
        <v>44</v>
      </c>
      <c r="F1847">
        <f t="shared" si="86"/>
        <v>3480</v>
      </c>
      <c r="G1847">
        <f t="shared" si="84"/>
        <v>0.1</v>
      </c>
      <c r="H1847">
        <f t="shared" si="85"/>
        <v>2</v>
      </c>
    </row>
    <row r="1848" spans="1:8" x14ac:dyDescent="0.35">
      <c r="A1848" s="1">
        <v>40727</v>
      </c>
      <c r="B1848" t="s">
        <v>14</v>
      </c>
      <c r="C1848">
        <v>168</v>
      </c>
      <c r="D1848">
        <v>2.2000000000000002</v>
      </c>
      <c r="E1848">
        <v>369.6</v>
      </c>
      <c r="F1848">
        <f t="shared" si="86"/>
        <v>3648</v>
      </c>
      <c r="G1848">
        <f t="shared" si="84"/>
        <v>0.1</v>
      </c>
      <c r="H1848">
        <f t="shared" si="85"/>
        <v>16.8</v>
      </c>
    </row>
    <row r="1849" spans="1:8" x14ac:dyDescent="0.35">
      <c r="A1849" s="1">
        <v>40753</v>
      </c>
      <c r="B1849" t="s">
        <v>14</v>
      </c>
      <c r="C1849">
        <v>30</v>
      </c>
      <c r="D1849">
        <v>2.2000000000000002</v>
      </c>
      <c r="E1849">
        <v>66</v>
      </c>
      <c r="F1849">
        <f t="shared" si="86"/>
        <v>3678</v>
      </c>
      <c r="G1849">
        <f t="shared" si="84"/>
        <v>0.1</v>
      </c>
      <c r="H1849">
        <f t="shared" si="85"/>
        <v>3</v>
      </c>
    </row>
    <row r="1850" spans="1:8" x14ac:dyDescent="0.35">
      <c r="A1850" s="1">
        <v>40784</v>
      </c>
      <c r="B1850" t="s">
        <v>14</v>
      </c>
      <c r="C1850">
        <v>93</v>
      </c>
      <c r="D1850">
        <v>2.2000000000000002</v>
      </c>
      <c r="E1850">
        <v>204.60000000000002</v>
      </c>
      <c r="F1850">
        <f t="shared" si="86"/>
        <v>3771</v>
      </c>
      <c r="G1850">
        <f t="shared" si="84"/>
        <v>0.1</v>
      </c>
      <c r="H1850">
        <f t="shared" si="85"/>
        <v>9.3000000000000007</v>
      </c>
    </row>
    <row r="1851" spans="1:8" x14ac:dyDescent="0.35">
      <c r="A1851" s="1">
        <v>40891</v>
      </c>
      <c r="B1851" t="s">
        <v>14</v>
      </c>
      <c r="C1851">
        <v>52</v>
      </c>
      <c r="D1851">
        <v>2.2000000000000002</v>
      </c>
      <c r="E1851">
        <v>114.4</v>
      </c>
      <c r="F1851">
        <f t="shared" si="86"/>
        <v>3823</v>
      </c>
      <c r="G1851">
        <f t="shared" si="84"/>
        <v>0.1</v>
      </c>
      <c r="H1851">
        <f t="shared" si="85"/>
        <v>5.2</v>
      </c>
    </row>
    <row r="1852" spans="1:8" x14ac:dyDescent="0.35">
      <c r="A1852" s="1">
        <v>41090</v>
      </c>
      <c r="B1852" t="s">
        <v>14</v>
      </c>
      <c r="C1852">
        <v>122</v>
      </c>
      <c r="D1852">
        <v>2.25</v>
      </c>
      <c r="E1852">
        <v>274.5</v>
      </c>
      <c r="F1852">
        <f t="shared" si="86"/>
        <v>3945</v>
      </c>
      <c r="G1852">
        <f t="shared" si="84"/>
        <v>0.1</v>
      </c>
      <c r="H1852">
        <f t="shared" si="85"/>
        <v>12.200000000000001</v>
      </c>
    </row>
    <row r="1853" spans="1:8" x14ac:dyDescent="0.35">
      <c r="A1853" s="1">
        <v>41314</v>
      </c>
      <c r="B1853" t="s">
        <v>14</v>
      </c>
      <c r="C1853">
        <v>23</v>
      </c>
      <c r="D1853">
        <v>2.2200000000000002</v>
      </c>
      <c r="E1853">
        <v>51.06</v>
      </c>
      <c r="F1853">
        <f t="shared" si="86"/>
        <v>3968</v>
      </c>
      <c r="G1853">
        <f t="shared" si="84"/>
        <v>0.1</v>
      </c>
      <c r="H1853">
        <f t="shared" si="85"/>
        <v>2.3000000000000003</v>
      </c>
    </row>
    <row r="1854" spans="1:8" x14ac:dyDescent="0.35">
      <c r="A1854" s="1">
        <v>41324</v>
      </c>
      <c r="B1854" t="s">
        <v>14</v>
      </c>
      <c r="C1854">
        <v>183</v>
      </c>
      <c r="D1854">
        <v>2.2200000000000002</v>
      </c>
      <c r="E1854">
        <v>406.26000000000005</v>
      </c>
      <c r="F1854">
        <f t="shared" si="86"/>
        <v>4151</v>
      </c>
      <c r="G1854">
        <f t="shared" si="84"/>
        <v>0.1</v>
      </c>
      <c r="H1854">
        <f t="shared" si="85"/>
        <v>18.3</v>
      </c>
    </row>
    <row r="1855" spans="1:8" x14ac:dyDescent="0.35">
      <c r="A1855" s="1">
        <v>41476</v>
      </c>
      <c r="B1855" t="s">
        <v>14</v>
      </c>
      <c r="C1855">
        <v>177</v>
      </c>
      <c r="D1855">
        <v>2.2200000000000002</v>
      </c>
      <c r="E1855">
        <v>392.94000000000005</v>
      </c>
      <c r="F1855">
        <f t="shared" si="86"/>
        <v>4328</v>
      </c>
      <c r="G1855">
        <f t="shared" si="84"/>
        <v>0.1</v>
      </c>
      <c r="H1855">
        <f t="shared" si="85"/>
        <v>17.7</v>
      </c>
    </row>
    <row r="1856" spans="1:8" x14ac:dyDescent="0.35">
      <c r="A1856" s="1">
        <v>41641</v>
      </c>
      <c r="B1856" t="s">
        <v>14</v>
      </c>
      <c r="C1856">
        <v>56</v>
      </c>
      <c r="D1856">
        <v>2.23</v>
      </c>
      <c r="E1856">
        <v>124.88</v>
      </c>
      <c r="F1856">
        <f t="shared" si="86"/>
        <v>4384</v>
      </c>
      <c r="G1856">
        <f t="shared" si="84"/>
        <v>0.1</v>
      </c>
      <c r="H1856">
        <f t="shared" si="85"/>
        <v>5.6000000000000005</v>
      </c>
    </row>
    <row r="1857" spans="1:8" x14ac:dyDescent="0.35">
      <c r="A1857" s="1">
        <v>41766</v>
      </c>
      <c r="B1857" t="s">
        <v>14</v>
      </c>
      <c r="C1857">
        <v>138</v>
      </c>
      <c r="D1857">
        <v>2.23</v>
      </c>
      <c r="E1857">
        <v>307.74</v>
      </c>
      <c r="F1857">
        <f t="shared" si="86"/>
        <v>4522</v>
      </c>
      <c r="G1857">
        <f t="shared" si="84"/>
        <v>0.1</v>
      </c>
      <c r="H1857">
        <f t="shared" si="85"/>
        <v>13.8</v>
      </c>
    </row>
    <row r="1858" spans="1:8" x14ac:dyDescent="0.35">
      <c r="A1858" s="1">
        <v>41790</v>
      </c>
      <c r="B1858" t="s">
        <v>14</v>
      </c>
      <c r="C1858">
        <v>138</v>
      </c>
      <c r="D1858">
        <v>2.23</v>
      </c>
      <c r="E1858">
        <v>307.74</v>
      </c>
      <c r="F1858">
        <f t="shared" si="86"/>
        <v>4660</v>
      </c>
      <c r="G1858">
        <f t="shared" si="84"/>
        <v>0.1</v>
      </c>
      <c r="H1858">
        <f t="shared" si="85"/>
        <v>13.8</v>
      </c>
    </row>
    <row r="1859" spans="1:8" x14ac:dyDescent="0.35">
      <c r="A1859" s="1">
        <v>41809</v>
      </c>
      <c r="B1859" t="s">
        <v>14</v>
      </c>
      <c r="C1859">
        <v>167</v>
      </c>
      <c r="D1859">
        <v>2.23</v>
      </c>
      <c r="E1859">
        <v>372.41</v>
      </c>
      <c r="F1859">
        <f t="shared" si="86"/>
        <v>4827</v>
      </c>
      <c r="G1859">
        <f t="shared" ref="G1859:G1922" si="87">IF(AND(F1859&gt;=100, F1859&lt;1000), 0.05, IF(AND(F1859&gt;= 1000, F1859&lt;10000), 0.1, IF(F1859&gt;= 10000, 0.2, 0)))</f>
        <v>0.1</v>
      </c>
      <c r="H1859">
        <f t="shared" ref="H1859:H1922" si="88">C1859*G1859</f>
        <v>16.7</v>
      </c>
    </row>
    <row r="1860" spans="1:8" x14ac:dyDescent="0.35">
      <c r="A1860" s="1">
        <v>41810</v>
      </c>
      <c r="B1860" t="s">
        <v>14</v>
      </c>
      <c r="C1860">
        <v>71</v>
      </c>
      <c r="D1860">
        <v>2.23</v>
      </c>
      <c r="E1860">
        <v>158.33000000000001</v>
      </c>
      <c r="F1860">
        <f t="shared" ref="F1860:F1923" si="89">IF(B1860=B1859, C1860+F1859, C1860)</f>
        <v>4898</v>
      </c>
      <c r="G1860">
        <f t="shared" si="87"/>
        <v>0.1</v>
      </c>
      <c r="H1860">
        <f t="shared" si="88"/>
        <v>7.1000000000000005</v>
      </c>
    </row>
    <row r="1861" spans="1:8" x14ac:dyDescent="0.35">
      <c r="A1861" s="1">
        <v>41831</v>
      </c>
      <c r="B1861" t="s">
        <v>14</v>
      </c>
      <c r="C1861">
        <v>73</v>
      </c>
      <c r="D1861">
        <v>2.23</v>
      </c>
      <c r="E1861">
        <v>162.79</v>
      </c>
      <c r="F1861">
        <f t="shared" si="89"/>
        <v>4971</v>
      </c>
      <c r="G1861">
        <f t="shared" si="87"/>
        <v>0.1</v>
      </c>
      <c r="H1861">
        <f t="shared" si="88"/>
        <v>7.3000000000000007</v>
      </c>
    </row>
    <row r="1862" spans="1:8" x14ac:dyDescent="0.35">
      <c r="A1862" s="1">
        <v>41952</v>
      </c>
      <c r="B1862" t="s">
        <v>14</v>
      </c>
      <c r="C1862">
        <v>160</v>
      </c>
      <c r="D1862">
        <v>2.23</v>
      </c>
      <c r="E1862">
        <v>356.8</v>
      </c>
      <c r="F1862">
        <f t="shared" si="89"/>
        <v>5131</v>
      </c>
      <c r="G1862">
        <f t="shared" si="87"/>
        <v>0.1</v>
      </c>
      <c r="H1862">
        <f t="shared" si="88"/>
        <v>16</v>
      </c>
    </row>
    <row r="1863" spans="1:8" x14ac:dyDescent="0.35">
      <c r="A1863" s="1">
        <v>41953</v>
      </c>
      <c r="B1863" t="s">
        <v>14</v>
      </c>
      <c r="C1863">
        <v>183</v>
      </c>
      <c r="D1863">
        <v>2.23</v>
      </c>
      <c r="E1863">
        <v>408.09</v>
      </c>
      <c r="F1863">
        <f t="shared" si="89"/>
        <v>5314</v>
      </c>
      <c r="G1863">
        <f t="shared" si="87"/>
        <v>0.1</v>
      </c>
      <c r="H1863">
        <f t="shared" si="88"/>
        <v>18.3</v>
      </c>
    </row>
    <row r="1864" spans="1:8" x14ac:dyDescent="0.35">
      <c r="A1864" s="1">
        <v>41999</v>
      </c>
      <c r="B1864" t="s">
        <v>14</v>
      </c>
      <c r="C1864">
        <v>178</v>
      </c>
      <c r="D1864">
        <v>2.23</v>
      </c>
      <c r="E1864">
        <v>396.94</v>
      </c>
      <c r="F1864">
        <f t="shared" si="89"/>
        <v>5492</v>
      </c>
      <c r="G1864">
        <f t="shared" si="87"/>
        <v>0.1</v>
      </c>
      <c r="H1864">
        <f t="shared" si="88"/>
        <v>17.8</v>
      </c>
    </row>
    <row r="1865" spans="1:8" x14ac:dyDescent="0.35">
      <c r="A1865" s="1">
        <v>38408</v>
      </c>
      <c r="B1865" t="s">
        <v>22</v>
      </c>
      <c r="C1865">
        <v>58</v>
      </c>
      <c r="D1865">
        <v>2</v>
      </c>
      <c r="E1865">
        <v>116</v>
      </c>
      <c r="F1865">
        <f t="shared" si="89"/>
        <v>58</v>
      </c>
      <c r="G1865">
        <f t="shared" si="87"/>
        <v>0</v>
      </c>
      <c r="H1865">
        <f t="shared" si="88"/>
        <v>0</v>
      </c>
    </row>
    <row r="1866" spans="1:8" x14ac:dyDescent="0.35">
      <c r="A1866" s="1">
        <v>38542</v>
      </c>
      <c r="B1866" t="s">
        <v>22</v>
      </c>
      <c r="C1866">
        <v>142</v>
      </c>
      <c r="D1866">
        <v>2</v>
      </c>
      <c r="E1866">
        <v>284</v>
      </c>
      <c r="F1866">
        <f t="shared" si="89"/>
        <v>200</v>
      </c>
      <c r="G1866">
        <f t="shared" si="87"/>
        <v>0.05</v>
      </c>
      <c r="H1866">
        <f t="shared" si="88"/>
        <v>7.1000000000000005</v>
      </c>
    </row>
    <row r="1867" spans="1:8" x14ac:dyDescent="0.35">
      <c r="A1867" s="1">
        <v>39776</v>
      </c>
      <c r="B1867" t="s">
        <v>22</v>
      </c>
      <c r="C1867">
        <v>196</v>
      </c>
      <c r="D1867">
        <v>2.15</v>
      </c>
      <c r="E1867">
        <v>421.4</v>
      </c>
      <c r="F1867">
        <f t="shared" si="89"/>
        <v>396</v>
      </c>
      <c r="G1867">
        <f t="shared" si="87"/>
        <v>0.05</v>
      </c>
      <c r="H1867">
        <f t="shared" si="88"/>
        <v>9.8000000000000007</v>
      </c>
    </row>
    <row r="1868" spans="1:8" x14ac:dyDescent="0.35">
      <c r="A1868" s="1">
        <v>39800</v>
      </c>
      <c r="B1868" t="s">
        <v>22</v>
      </c>
      <c r="C1868">
        <v>35</v>
      </c>
      <c r="D1868">
        <v>2.15</v>
      </c>
      <c r="E1868">
        <v>75.25</v>
      </c>
      <c r="F1868">
        <f t="shared" si="89"/>
        <v>431</v>
      </c>
      <c r="G1868">
        <f t="shared" si="87"/>
        <v>0.05</v>
      </c>
      <c r="H1868">
        <f t="shared" si="88"/>
        <v>1.75</v>
      </c>
    </row>
    <row r="1869" spans="1:8" x14ac:dyDescent="0.35">
      <c r="A1869" s="1">
        <v>39889</v>
      </c>
      <c r="B1869" t="s">
        <v>22</v>
      </c>
      <c r="C1869">
        <v>60</v>
      </c>
      <c r="D1869">
        <v>2.13</v>
      </c>
      <c r="E1869">
        <v>127.8</v>
      </c>
      <c r="F1869">
        <f t="shared" si="89"/>
        <v>491</v>
      </c>
      <c r="G1869">
        <f t="shared" si="87"/>
        <v>0.05</v>
      </c>
      <c r="H1869">
        <f t="shared" si="88"/>
        <v>3</v>
      </c>
    </row>
    <row r="1870" spans="1:8" x14ac:dyDescent="0.35">
      <c r="A1870" s="1">
        <v>40071</v>
      </c>
      <c r="B1870" t="s">
        <v>22</v>
      </c>
      <c r="C1870">
        <v>108</v>
      </c>
      <c r="D1870">
        <v>2.13</v>
      </c>
      <c r="E1870">
        <v>230.04</v>
      </c>
      <c r="F1870">
        <f t="shared" si="89"/>
        <v>599</v>
      </c>
      <c r="G1870">
        <f t="shared" si="87"/>
        <v>0.05</v>
      </c>
      <c r="H1870">
        <f t="shared" si="88"/>
        <v>5.4</v>
      </c>
    </row>
    <row r="1871" spans="1:8" x14ac:dyDescent="0.35">
      <c r="A1871" s="1">
        <v>40142</v>
      </c>
      <c r="B1871" t="s">
        <v>22</v>
      </c>
      <c r="C1871">
        <v>115</v>
      </c>
      <c r="D1871">
        <v>2.13</v>
      </c>
      <c r="E1871">
        <v>244.95</v>
      </c>
      <c r="F1871">
        <f t="shared" si="89"/>
        <v>714</v>
      </c>
      <c r="G1871">
        <f t="shared" si="87"/>
        <v>0.05</v>
      </c>
      <c r="H1871">
        <f t="shared" si="88"/>
        <v>5.75</v>
      </c>
    </row>
    <row r="1872" spans="1:8" x14ac:dyDescent="0.35">
      <c r="A1872" s="1">
        <v>40593</v>
      </c>
      <c r="B1872" t="s">
        <v>22</v>
      </c>
      <c r="C1872">
        <v>75</v>
      </c>
      <c r="D1872">
        <v>2.2000000000000002</v>
      </c>
      <c r="E1872">
        <v>165</v>
      </c>
      <c r="F1872">
        <f t="shared" si="89"/>
        <v>789</v>
      </c>
      <c r="G1872">
        <f t="shared" si="87"/>
        <v>0.05</v>
      </c>
      <c r="H1872">
        <f t="shared" si="88"/>
        <v>3.75</v>
      </c>
    </row>
    <row r="1873" spans="1:8" x14ac:dyDescent="0.35">
      <c r="A1873" s="1">
        <v>40999</v>
      </c>
      <c r="B1873" t="s">
        <v>22</v>
      </c>
      <c r="C1873">
        <v>160</v>
      </c>
      <c r="D1873">
        <v>2.25</v>
      </c>
      <c r="E1873">
        <v>360</v>
      </c>
      <c r="F1873">
        <f t="shared" si="89"/>
        <v>949</v>
      </c>
      <c r="G1873">
        <f t="shared" si="87"/>
        <v>0.05</v>
      </c>
      <c r="H1873">
        <f t="shared" si="88"/>
        <v>8</v>
      </c>
    </row>
    <row r="1874" spans="1:8" x14ac:dyDescent="0.35">
      <c r="A1874" s="1">
        <v>41043</v>
      </c>
      <c r="B1874" t="s">
        <v>22</v>
      </c>
      <c r="C1874">
        <v>189</v>
      </c>
      <c r="D1874">
        <v>2.25</v>
      </c>
      <c r="E1874">
        <v>425.25</v>
      </c>
      <c r="F1874">
        <f t="shared" si="89"/>
        <v>1138</v>
      </c>
      <c r="G1874">
        <f t="shared" si="87"/>
        <v>0.1</v>
      </c>
      <c r="H1874">
        <f t="shared" si="88"/>
        <v>18.900000000000002</v>
      </c>
    </row>
    <row r="1875" spans="1:8" x14ac:dyDescent="0.35">
      <c r="A1875" s="1">
        <v>41477</v>
      </c>
      <c r="B1875" t="s">
        <v>22</v>
      </c>
      <c r="C1875">
        <v>58</v>
      </c>
      <c r="D1875">
        <v>2.2200000000000002</v>
      </c>
      <c r="E1875">
        <v>128.76000000000002</v>
      </c>
      <c r="F1875">
        <f t="shared" si="89"/>
        <v>1196</v>
      </c>
      <c r="G1875">
        <f t="shared" si="87"/>
        <v>0.1</v>
      </c>
      <c r="H1875">
        <f t="shared" si="88"/>
        <v>5.8000000000000007</v>
      </c>
    </row>
    <row r="1876" spans="1:8" x14ac:dyDescent="0.35">
      <c r="A1876" s="1">
        <v>41559</v>
      </c>
      <c r="B1876" t="s">
        <v>22</v>
      </c>
      <c r="C1876">
        <v>121</v>
      </c>
      <c r="D1876">
        <v>2.2200000000000002</v>
      </c>
      <c r="E1876">
        <v>268.62</v>
      </c>
      <c r="F1876">
        <f t="shared" si="89"/>
        <v>1317</v>
      </c>
      <c r="G1876">
        <f t="shared" si="87"/>
        <v>0.1</v>
      </c>
      <c r="H1876">
        <f t="shared" si="88"/>
        <v>12.100000000000001</v>
      </c>
    </row>
    <row r="1877" spans="1:8" x14ac:dyDescent="0.35">
      <c r="A1877" s="1">
        <v>41714</v>
      </c>
      <c r="B1877" t="s">
        <v>22</v>
      </c>
      <c r="C1877">
        <v>114</v>
      </c>
      <c r="D1877">
        <v>2.23</v>
      </c>
      <c r="E1877">
        <v>254.22</v>
      </c>
      <c r="F1877">
        <f t="shared" si="89"/>
        <v>1431</v>
      </c>
      <c r="G1877">
        <f t="shared" si="87"/>
        <v>0.1</v>
      </c>
      <c r="H1877">
        <f t="shared" si="88"/>
        <v>11.4</v>
      </c>
    </row>
    <row r="1878" spans="1:8" x14ac:dyDescent="0.35">
      <c r="A1878" s="1">
        <v>41756</v>
      </c>
      <c r="B1878" t="s">
        <v>22</v>
      </c>
      <c r="C1878">
        <v>20</v>
      </c>
      <c r="D1878">
        <v>2.23</v>
      </c>
      <c r="E1878">
        <v>44.6</v>
      </c>
      <c r="F1878">
        <f t="shared" si="89"/>
        <v>1451</v>
      </c>
      <c r="G1878">
        <f t="shared" si="87"/>
        <v>0.1</v>
      </c>
      <c r="H1878">
        <f t="shared" si="88"/>
        <v>2</v>
      </c>
    </row>
    <row r="1879" spans="1:8" x14ac:dyDescent="0.35">
      <c r="A1879" s="1">
        <v>41861</v>
      </c>
      <c r="B1879" t="s">
        <v>22</v>
      </c>
      <c r="C1879">
        <v>154</v>
      </c>
      <c r="D1879">
        <v>2.23</v>
      </c>
      <c r="E1879">
        <v>343.42</v>
      </c>
      <c r="F1879">
        <f t="shared" si="89"/>
        <v>1605</v>
      </c>
      <c r="G1879">
        <f t="shared" si="87"/>
        <v>0.1</v>
      </c>
      <c r="H1879">
        <f t="shared" si="88"/>
        <v>15.4</v>
      </c>
    </row>
    <row r="1880" spans="1:8" x14ac:dyDescent="0.35">
      <c r="A1880" s="1">
        <v>41924</v>
      </c>
      <c r="B1880" t="s">
        <v>22</v>
      </c>
      <c r="C1880">
        <v>69</v>
      </c>
      <c r="D1880">
        <v>2.23</v>
      </c>
      <c r="E1880">
        <v>153.87</v>
      </c>
      <c r="F1880">
        <f t="shared" si="89"/>
        <v>1674</v>
      </c>
      <c r="G1880">
        <f t="shared" si="87"/>
        <v>0.1</v>
      </c>
      <c r="H1880">
        <f t="shared" si="88"/>
        <v>6.9</v>
      </c>
    </row>
    <row r="1881" spans="1:8" x14ac:dyDescent="0.35">
      <c r="A1881" s="1">
        <v>41946</v>
      </c>
      <c r="B1881" t="s">
        <v>22</v>
      </c>
      <c r="C1881">
        <v>52</v>
      </c>
      <c r="D1881">
        <v>2.23</v>
      </c>
      <c r="E1881">
        <v>115.96</v>
      </c>
      <c r="F1881">
        <f t="shared" si="89"/>
        <v>1726</v>
      </c>
      <c r="G1881">
        <f t="shared" si="87"/>
        <v>0.1</v>
      </c>
      <c r="H1881">
        <f t="shared" si="88"/>
        <v>5.2</v>
      </c>
    </row>
    <row r="1882" spans="1:8" x14ac:dyDescent="0.35">
      <c r="A1882" s="1">
        <v>41972</v>
      </c>
      <c r="B1882" t="s">
        <v>22</v>
      </c>
      <c r="C1882">
        <v>96</v>
      </c>
      <c r="D1882">
        <v>2.23</v>
      </c>
      <c r="E1882">
        <v>214.07999999999998</v>
      </c>
      <c r="F1882">
        <f t="shared" si="89"/>
        <v>1822</v>
      </c>
      <c r="G1882">
        <f t="shared" si="87"/>
        <v>0.1</v>
      </c>
      <c r="H1882">
        <f t="shared" si="88"/>
        <v>9.6000000000000014</v>
      </c>
    </row>
    <row r="1883" spans="1:8" x14ac:dyDescent="0.35">
      <c r="A1883" s="1">
        <v>38457</v>
      </c>
      <c r="B1883" t="s">
        <v>39</v>
      </c>
      <c r="C1883">
        <v>174</v>
      </c>
      <c r="D1883">
        <v>2</v>
      </c>
      <c r="E1883">
        <v>348</v>
      </c>
      <c r="F1883">
        <f t="shared" si="89"/>
        <v>174</v>
      </c>
      <c r="G1883">
        <f t="shared" si="87"/>
        <v>0.05</v>
      </c>
      <c r="H1883">
        <f t="shared" si="88"/>
        <v>8.7000000000000011</v>
      </c>
    </row>
    <row r="1884" spans="1:8" x14ac:dyDescent="0.35">
      <c r="A1884" s="1">
        <v>38571</v>
      </c>
      <c r="B1884" t="s">
        <v>39</v>
      </c>
      <c r="C1884">
        <v>35</v>
      </c>
      <c r="D1884">
        <v>2</v>
      </c>
      <c r="E1884">
        <v>70</v>
      </c>
      <c r="F1884">
        <f t="shared" si="89"/>
        <v>209</v>
      </c>
      <c r="G1884">
        <f t="shared" si="87"/>
        <v>0.05</v>
      </c>
      <c r="H1884">
        <f t="shared" si="88"/>
        <v>1.75</v>
      </c>
    </row>
    <row r="1885" spans="1:8" x14ac:dyDescent="0.35">
      <c r="A1885" s="1">
        <v>38653</v>
      </c>
      <c r="B1885" t="s">
        <v>39</v>
      </c>
      <c r="C1885">
        <v>165</v>
      </c>
      <c r="D1885">
        <v>2</v>
      </c>
      <c r="E1885">
        <v>330</v>
      </c>
      <c r="F1885">
        <f t="shared" si="89"/>
        <v>374</v>
      </c>
      <c r="G1885">
        <f t="shared" si="87"/>
        <v>0.05</v>
      </c>
      <c r="H1885">
        <f t="shared" si="88"/>
        <v>8.25</v>
      </c>
    </row>
    <row r="1886" spans="1:8" x14ac:dyDescent="0.35">
      <c r="A1886" s="1">
        <v>38708</v>
      </c>
      <c r="B1886" t="s">
        <v>39</v>
      </c>
      <c r="C1886">
        <v>187</v>
      </c>
      <c r="D1886">
        <v>2</v>
      </c>
      <c r="E1886">
        <v>374</v>
      </c>
      <c r="F1886">
        <f t="shared" si="89"/>
        <v>561</v>
      </c>
      <c r="G1886">
        <f t="shared" si="87"/>
        <v>0.05</v>
      </c>
      <c r="H1886">
        <f t="shared" si="88"/>
        <v>9.35</v>
      </c>
    </row>
    <row r="1887" spans="1:8" x14ac:dyDescent="0.35">
      <c r="A1887" s="1">
        <v>38860</v>
      </c>
      <c r="B1887" t="s">
        <v>39</v>
      </c>
      <c r="C1887">
        <v>166</v>
      </c>
      <c r="D1887">
        <v>2.0499999999999998</v>
      </c>
      <c r="E1887">
        <v>340.29999999999995</v>
      </c>
      <c r="F1887">
        <f t="shared" si="89"/>
        <v>727</v>
      </c>
      <c r="G1887">
        <f t="shared" si="87"/>
        <v>0.05</v>
      </c>
      <c r="H1887">
        <f t="shared" si="88"/>
        <v>8.3000000000000007</v>
      </c>
    </row>
    <row r="1888" spans="1:8" x14ac:dyDescent="0.35">
      <c r="A1888" s="1">
        <v>38991</v>
      </c>
      <c r="B1888" t="s">
        <v>39</v>
      </c>
      <c r="C1888">
        <v>170</v>
      </c>
      <c r="D1888">
        <v>2.0499999999999998</v>
      </c>
      <c r="E1888">
        <v>348.49999999999994</v>
      </c>
      <c r="F1888">
        <f t="shared" si="89"/>
        <v>897</v>
      </c>
      <c r="G1888">
        <f t="shared" si="87"/>
        <v>0.05</v>
      </c>
      <c r="H1888">
        <f t="shared" si="88"/>
        <v>8.5</v>
      </c>
    </row>
    <row r="1889" spans="1:8" x14ac:dyDescent="0.35">
      <c r="A1889" s="1">
        <v>39040</v>
      </c>
      <c r="B1889" t="s">
        <v>39</v>
      </c>
      <c r="C1889">
        <v>62</v>
      </c>
      <c r="D1889">
        <v>2.0499999999999998</v>
      </c>
      <c r="E1889">
        <v>127.1</v>
      </c>
      <c r="F1889">
        <f t="shared" si="89"/>
        <v>959</v>
      </c>
      <c r="G1889">
        <f t="shared" si="87"/>
        <v>0.05</v>
      </c>
      <c r="H1889">
        <f t="shared" si="88"/>
        <v>3.1</v>
      </c>
    </row>
    <row r="1890" spans="1:8" x14ac:dyDescent="0.35">
      <c r="A1890" s="1">
        <v>39289</v>
      </c>
      <c r="B1890" t="s">
        <v>39</v>
      </c>
      <c r="C1890">
        <v>187</v>
      </c>
      <c r="D1890">
        <v>2.09</v>
      </c>
      <c r="E1890">
        <v>390.83</v>
      </c>
      <c r="F1890">
        <f t="shared" si="89"/>
        <v>1146</v>
      </c>
      <c r="G1890">
        <f t="shared" si="87"/>
        <v>0.1</v>
      </c>
      <c r="H1890">
        <f t="shared" si="88"/>
        <v>18.7</v>
      </c>
    </row>
    <row r="1891" spans="1:8" x14ac:dyDescent="0.35">
      <c r="A1891" s="1">
        <v>39314</v>
      </c>
      <c r="B1891" t="s">
        <v>39</v>
      </c>
      <c r="C1891">
        <v>59</v>
      </c>
      <c r="D1891">
        <v>2.09</v>
      </c>
      <c r="E1891">
        <v>123.30999999999999</v>
      </c>
      <c r="F1891">
        <f t="shared" si="89"/>
        <v>1205</v>
      </c>
      <c r="G1891">
        <f t="shared" si="87"/>
        <v>0.1</v>
      </c>
      <c r="H1891">
        <f t="shared" si="88"/>
        <v>5.9</v>
      </c>
    </row>
    <row r="1892" spans="1:8" x14ac:dyDescent="0.35">
      <c r="A1892" s="1">
        <v>39350</v>
      </c>
      <c r="B1892" t="s">
        <v>39</v>
      </c>
      <c r="C1892">
        <v>33</v>
      </c>
      <c r="D1892">
        <v>2.09</v>
      </c>
      <c r="E1892">
        <v>68.97</v>
      </c>
      <c r="F1892">
        <f t="shared" si="89"/>
        <v>1238</v>
      </c>
      <c r="G1892">
        <f t="shared" si="87"/>
        <v>0.1</v>
      </c>
      <c r="H1892">
        <f t="shared" si="88"/>
        <v>3.3000000000000003</v>
      </c>
    </row>
    <row r="1893" spans="1:8" x14ac:dyDescent="0.35">
      <c r="A1893" s="1">
        <v>39386</v>
      </c>
      <c r="B1893" t="s">
        <v>39</v>
      </c>
      <c r="C1893">
        <v>65</v>
      </c>
      <c r="D1893">
        <v>2.09</v>
      </c>
      <c r="E1893">
        <v>135.85</v>
      </c>
      <c r="F1893">
        <f t="shared" si="89"/>
        <v>1303</v>
      </c>
      <c r="G1893">
        <f t="shared" si="87"/>
        <v>0.1</v>
      </c>
      <c r="H1893">
        <f t="shared" si="88"/>
        <v>6.5</v>
      </c>
    </row>
    <row r="1894" spans="1:8" x14ac:dyDescent="0.35">
      <c r="A1894" s="1">
        <v>39414</v>
      </c>
      <c r="B1894" t="s">
        <v>39</v>
      </c>
      <c r="C1894">
        <v>85</v>
      </c>
      <c r="D1894">
        <v>2.09</v>
      </c>
      <c r="E1894">
        <v>177.64999999999998</v>
      </c>
      <c r="F1894">
        <f t="shared" si="89"/>
        <v>1388</v>
      </c>
      <c r="G1894">
        <f t="shared" si="87"/>
        <v>0.1</v>
      </c>
      <c r="H1894">
        <f t="shared" si="88"/>
        <v>8.5</v>
      </c>
    </row>
    <row r="1895" spans="1:8" x14ac:dyDescent="0.35">
      <c r="A1895" s="1">
        <v>39470</v>
      </c>
      <c r="B1895" t="s">
        <v>39</v>
      </c>
      <c r="C1895">
        <v>132</v>
      </c>
      <c r="D1895">
        <v>2.15</v>
      </c>
      <c r="E1895">
        <v>283.8</v>
      </c>
      <c r="F1895">
        <f t="shared" si="89"/>
        <v>1520</v>
      </c>
      <c r="G1895">
        <f t="shared" si="87"/>
        <v>0.1</v>
      </c>
      <c r="H1895">
        <f t="shared" si="88"/>
        <v>13.200000000000001</v>
      </c>
    </row>
    <row r="1896" spans="1:8" x14ac:dyDescent="0.35">
      <c r="A1896" s="1">
        <v>39609</v>
      </c>
      <c r="B1896" t="s">
        <v>39</v>
      </c>
      <c r="C1896">
        <v>32</v>
      </c>
      <c r="D1896">
        <v>2.15</v>
      </c>
      <c r="E1896">
        <v>68.8</v>
      </c>
      <c r="F1896">
        <f t="shared" si="89"/>
        <v>1552</v>
      </c>
      <c r="G1896">
        <f t="shared" si="87"/>
        <v>0.1</v>
      </c>
      <c r="H1896">
        <f t="shared" si="88"/>
        <v>3.2</v>
      </c>
    </row>
    <row r="1897" spans="1:8" x14ac:dyDescent="0.35">
      <c r="A1897" s="1">
        <v>39697</v>
      </c>
      <c r="B1897" t="s">
        <v>39</v>
      </c>
      <c r="C1897">
        <v>150</v>
      </c>
      <c r="D1897">
        <v>2.15</v>
      </c>
      <c r="E1897">
        <v>322.5</v>
      </c>
      <c r="F1897">
        <f t="shared" si="89"/>
        <v>1702</v>
      </c>
      <c r="G1897">
        <f t="shared" si="87"/>
        <v>0.1</v>
      </c>
      <c r="H1897">
        <f t="shared" si="88"/>
        <v>15</v>
      </c>
    </row>
    <row r="1898" spans="1:8" x14ac:dyDescent="0.35">
      <c r="A1898" s="1">
        <v>39815</v>
      </c>
      <c r="B1898" t="s">
        <v>39</v>
      </c>
      <c r="C1898">
        <v>188</v>
      </c>
      <c r="D1898">
        <v>2.13</v>
      </c>
      <c r="E1898">
        <v>400.44</v>
      </c>
      <c r="F1898">
        <f t="shared" si="89"/>
        <v>1890</v>
      </c>
      <c r="G1898">
        <f t="shared" si="87"/>
        <v>0.1</v>
      </c>
      <c r="H1898">
        <f t="shared" si="88"/>
        <v>18.8</v>
      </c>
    </row>
    <row r="1899" spans="1:8" x14ac:dyDescent="0.35">
      <c r="A1899" s="1">
        <v>39906</v>
      </c>
      <c r="B1899" t="s">
        <v>39</v>
      </c>
      <c r="C1899">
        <v>153</v>
      </c>
      <c r="D1899">
        <v>2.13</v>
      </c>
      <c r="E1899">
        <v>325.89</v>
      </c>
      <c r="F1899">
        <f t="shared" si="89"/>
        <v>2043</v>
      </c>
      <c r="G1899">
        <f t="shared" si="87"/>
        <v>0.1</v>
      </c>
      <c r="H1899">
        <f t="shared" si="88"/>
        <v>15.3</v>
      </c>
    </row>
    <row r="1900" spans="1:8" x14ac:dyDescent="0.35">
      <c r="A1900" s="1">
        <v>39933</v>
      </c>
      <c r="B1900" t="s">
        <v>39</v>
      </c>
      <c r="C1900">
        <v>105</v>
      </c>
      <c r="D1900">
        <v>2.13</v>
      </c>
      <c r="E1900">
        <v>223.64999999999998</v>
      </c>
      <c r="F1900">
        <f t="shared" si="89"/>
        <v>2148</v>
      </c>
      <c r="G1900">
        <f t="shared" si="87"/>
        <v>0.1</v>
      </c>
      <c r="H1900">
        <f t="shared" si="88"/>
        <v>10.5</v>
      </c>
    </row>
    <row r="1901" spans="1:8" x14ac:dyDescent="0.35">
      <c r="A1901" s="1">
        <v>39959</v>
      </c>
      <c r="B1901" t="s">
        <v>39</v>
      </c>
      <c r="C1901">
        <v>36</v>
      </c>
      <c r="D1901">
        <v>2.13</v>
      </c>
      <c r="E1901">
        <v>76.679999999999993</v>
      </c>
      <c r="F1901">
        <f t="shared" si="89"/>
        <v>2184</v>
      </c>
      <c r="G1901">
        <f t="shared" si="87"/>
        <v>0.1</v>
      </c>
      <c r="H1901">
        <f t="shared" si="88"/>
        <v>3.6</v>
      </c>
    </row>
    <row r="1902" spans="1:8" x14ac:dyDescent="0.35">
      <c r="A1902" s="1">
        <v>40027</v>
      </c>
      <c r="B1902" t="s">
        <v>39</v>
      </c>
      <c r="C1902">
        <v>194</v>
      </c>
      <c r="D1902">
        <v>2.13</v>
      </c>
      <c r="E1902">
        <v>413.21999999999997</v>
      </c>
      <c r="F1902">
        <f t="shared" si="89"/>
        <v>2378</v>
      </c>
      <c r="G1902">
        <f t="shared" si="87"/>
        <v>0.1</v>
      </c>
      <c r="H1902">
        <f t="shared" si="88"/>
        <v>19.400000000000002</v>
      </c>
    </row>
    <row r="1903" spans="1:8" x14ac:dyDescent="0.35">
      <c r="A1903" s="1">
        <v>40077</v>
      </c>
      <c r="B1903" t="s">
        <v>39</v>
      </c>
      <c r="C1903">
        <v>41</v>
      </c>
      <c r="D1903">
        <v>2.13</v>
      </c>
      <c r="E1903">
        <v>87.33</v>
      </c>
      <c r="F1903">
        <f t="shared" si="89"/>
        <v>2419</v>
      </c>
      <c r="G1903">
        <f t="shared" si="87"/>
        <v>0.1</v>
      </c>
      <c r="H1903">
        <f t="shared" si="88"/>
        <v>4.1000000000000005</v>
      </c>
    </row>
    <row r="1904" spans="1:8" x14ac:dyDescent="0.35">
      <c r="A1904" s="1">
        <v>40142</v>
      </c>
      <c r="B1904" t="s">
        <v>39</v>
      </c>
      <c r="C1904">
        <v>29</v>
      </c>
      <c r="D1904">
        <v>2.13</v>
      </c>
      <c r="E1904">
        <v>61.769999999999996</v>
      </c>
      <c r="F1904">
        <f t="shared" si="89"/>
        <v>2448</v>
      </c>
      <c r="G1904">
        <f t="shared" si="87"/>
        <v>0.1</v>
      </c>
      <c r="H1904">
        <f t="shared" si="88"/>
        <v>2.9000000000000004</v>
      </c>
    </row>
    <row r="1905" spans="1:8" x14ac:dyDescent="0.35">
      <c r="A1905" s="1">
        <v>40200</v>
      </c>
      <c r="B1905" t="s">
        <v>39</v>
      </c>
      <c r="C1905">
        <v>138</v>
      </c>
      <c r="D1905">
        <v>2.1</v>
      </c>
      <c r="E1905">
        <v>289.8</v>
      </c>
      <c r="F1905">
        <f t="shared" si="89"/>
        <v>2586</v>
      </c>
      <c r="G1905">
        <f t="shared" si="87"/>
        <v>0.1</v>
      </c>
      <c r="H1905">
        <f t="shared" si="88"/>
        <v>13.8</v>
      </c>
    </row>
    <row r="1906" spans="1:8" x14ac:dyDescent="0.35">
      <c r="A1906" s="1">
        <v>40274</v>
      </c>
      <c r="B1906" t="s">
        <v>39</v>
      </c>
      <c r="C1906">
        <v>172</v>
      </c>
      <c r="D1906">
        <v>2.1</v>
      </c>
      <c r="E1906">
        <v>361.2</v>
      </c>
      <c r="F1906">
        <f t="shared" si="89"/>
        <v>2758</v>
      </c>
      <c r="G1906">
        <f t="shared" si="87"/>
        <v>0.1</v>
      </c>
      <c r="H1906">
        <f t="shared" si="88"/>
        <v>17.2</v>
      </c>
    </row>
    <row r="1907" spans="1:8" x14ac:dyDescent="0.35">
      <c r="A1907" s="1">
        <v>40289</v>
      </c>
      <c r="B1907" t="s">
        <v>39</v>
      </c>
      <c r="C1907">
        <v>66</v>
      </c>
      <c r="D1907">
        <v>2.1</v>
      </c>
      <c r="E1907">
        <v>138.6</v>
      </c>
      <c r="F1907">
        <f t="shared" si="89"/>
        <v>2824</v>
      </c>
      <c r="G1907">
        <f t="shared" si="87"/>
        <v>0.1</v>
      </c>
      <c r="H1907">
        <f t="shared" si="88"/>
        <v>6.6000000000000005</v>
      </c>
    </row>
    <row r="1908" spans="1:8" x14ac:dyDescent="0.35">
      <c r="A1908" s="1">
        <v>40374</v>
      </c>
      <c r="B1908" t="s">
        <v>39</v>
      </c>
      <c r="C1908">
        <v>107</v>
      </c>
      <c r="D1908">
        <v>2.1</v>
      </c>
      <c r="E1908">
        <v>224.70000000000002</v>
      </c>
      <c r="F1908">
        <f t="shared" si="89"/>
        <v>2931</v>
      </c>
      <c r="G1908">
        <f t="shared" si="87"/>
        <v>0.1</v>
      </c>
      <c r="H1908">
        <f t="shared" si="88"/>
        <v>10.700000000000001</v>
      </c>
    </row>
    <row r="1909" spans="1:8" x14ac:dyDescent="0.35">
      <c r="A1909" s="1">
        <v>40386</v>
      </c>
      <c r="B1909" t="s">
        <v>39</v>
      </c>
      <c r="C1909">
        <v>117</v>
      </c>
      <c r="D1909">
        <v>2.1</v>
      </c>
      <c r="E1909">
        <v>245.70000000000002</v>
      </c>
      <c r="F1909">
        <f t="shared" si="89"/>
        <v>3048</v>
      </c>
      <c r="G1909">
        <f t="shared" si="87"/>
        <v>0.1</v>
      </c>
      <c r="H1909">
        <f t="shared" si="88"/>
        <v>11.700000000000001</v>
      </c>
    </row>
    <row r="1910" spans="1:8" x14ac:dyDescent="0.35">
      <c r="A1910" s="1">
        <v>40505</v>
      </c>
      <c r="B1910" t="s">
        <v>39</v>
      </c>
      <c r="C1910">
        <v>123</v>
      </c>
      <c r="D1910">
        <v>2.1</v>
      </c>
      <c r="E1910">
        <v>258.3</v>
      </c>
      <c r="F1910">
        <f t="shared" si="89"/>
        <v>3171</v>
      </c>
      <c r="G1910">
        <f t="shared" si="87"/>
        <v>0.1</v>
      </c>
      <c r="H1910">
        <f t="shared" si="88"/>
        <v>12.3</v>
      </c>
    </row>
    <row r="1911" spans="1:8" x14ac:dyDescent="0.35">
      <c r="A1911" s="1">
        <v>40740</v>
      </c>
      <c r="B1911" t="s">
        <v>39</v>
      </c>
      <c r="C1911">
        <v>66</v>
      </c>
      <c r="D1911">
        <v>2.2000000000000002</v>
      </c>
      <c r="E1911">
        <v>145.20000000000002</v>
      </c>
      <c r="F1911">
        <f t="shared" si="89"/>
        <v>3237</v>
      </c>
      <c r="G1911">
        <f t="shared" si="87"/>
        <v>0.1</v>
      </c>
      <c r="H1911">
        <f t="shared" si="88"/>
        <v>6.6000000000000005</v>
      </c>
    </row>
    <row r="1912" spans="1:8" x14ac:dyDescent="0.35">
      <c r="A1912" s="1">
        <v>40766</v>
      </c>
      <c r="B1912" t="s">
        <v>39</v>
      </c>
      <c r="C1912">
        <v>111</v>
      </c>
      <c r="D1912">
        <v>2.2000000000000002</v>
      </c>
      <c r="E1912">
        <v>244.20000000000002</v>
      </c>
      <c r="F1912">
        <f t="shared" si="89"/>
        <v>3348</v>
      </c>
      <c r="G1912">
        <f t="shared" si="87"/>
        <v>0.1</v>
      </c>
      <c r="H1912">
        <f t="shared" si="88"/>
        <v>11.100000000000001</v>
      </c>
    </row>
    <row r="1913" spans="1:8" x14ac:dyDescent="0.35">
      <c r="A1913" s="1">
        <v>40777</v>
      </c>
      <c r="B1913" t="s">
        <v>39</v>
      </c>
      <c r="C1913">
        <v>73</v>
      </c>
      <c r="D1913">
        <v>2.2000000000000002</v>
      </c>
      <c r="E1913">
        <v>160.60000000000002</v>
      </c>
      <c r="F1913">
        <f t="shared" si="89"/>
        <v>3421</v>
      </c>
      <c r="G1913">
        <f t="shared" si="87"/>
        <v>0.1</v>
      </c>
      <c r="H1913">
        <f t="shared" si="88"/>
        <v>7.3000000000000007</v>
      </c>
    </row>
    <row r="1914" spans="1:8" x14ac:dyDescent="0.35">
      <c r="A1914" s="1">
        <v>40933</v>
      </c>
      <c r="B1914" t="s">
        <v>39</v>
      </c>
      <c r="C1914">
        <v>112</v>
      </c>
      <c r="D1914">
        <v>2.25</v>
      </c>
      <c r="E1914">
        <v>252</v>
      </c>
      <c r="F1914">
        <f t="shared" si="89"/>
        <v>3533</v>
      </c>
      <c r="G1914">
        <f t="shared" si="87"/>
        <v>0.1</v>
      </c>
      <c r="H1914">
        <f t="shared" si="88"/>
        <v>11.200000000000001</v>
      </c>
    </row>
    <row r="1915" spans="1:8" x14ac:dyDescent="0.35">
      <c r="A1915" s="1">
        <v>40984</v>
      </c>
      <c r="B1915" t="s">
        <v>39</v>
      </c>
      <c r="C1915">
        <v>140</v>
      </c>
      <c r="D1915">
        <v>2.25</v>
      </c>
      <c r="E1915">
        <v>315</v>
      </c>
      <c r="F1915">
        <f t="shared" si="89"/>
        <v>3673</v>
      </c>
      <c r="G1915">
        <f t="shared" si="87"/>
        <v>0.1</v>
      </c>
      <c r="H1915">
        <f t="shared" si="88"/>
        <v>14</v>
      </c>
    </row>
    <row r="1916" spans="1:8" x14ac:dyDescent="0.35">
      <c r="A1916" s="1">
        <v>41074</v>
      </c>
      <c r="B1916" t="s">
        <v>39</v>
      </c>
      <c r="C1916">
        <v>184</v>
      </c>
      <c r="D1916">
        <v>2.25</v>
      </c>
      <c r="E1916">
        <v>414</v>
      </c>
      <c r="F1916">
        <f t="shared" si="89"/>
        <v>3857</v>
      </c>
      <c r="G1916">
        <f t="shared" si="87"/>
        <v>0.1</v>
      </c>
      <c r="H1916">
        <f t="shared" si="88"/>
        <v>18.400000000000002</v>
      </c>
    </row>
    <row r="1917" spans="1:8" x14ac:dyDescent="0.35">
      <c r="A1917" s="1">
        <v>41079</v>
      </c>
      <c r="B1917" t="s">
        <v>39</v>
      </c>
      <c r="C1917">
        <v>162</v>
      </c>
      <c r="D1917">
        <v>2.25</v>
      </c>
      <c r="E1917">
        <v>364.5</v>
      </c>
      <c r="F1917">
        <f t="shared" si="89"/>
        <v>4019</v>
      </c>
      <c r="G1917">
        <f t="shared" si="87"/>
        <v>0.1</v>
      </c>
      <c r="H1917">
        <f t="shared" si="88"/>
        <v>16.2</v>
      </c>
    </row>
    <row r="1918" spans="1:8" x14ac:dyDescent="0.35">
      <c r="A1918" s="1">
        <v>41206</v>
      </c>
      <c r="B1918" t="s">
        <v>39</v>
      </c>
      <c r="C1918">
        <v>110</v>
      </c>
      <c r="D1918">
        <v>2.25</v>
      </c>
      <c r="E1918">
        <v>247.5</v>
      </c>
      <c r="F1918">
        <f t="shared" si="89"/>
        <v>4129</v>
      </c>
      <c r="G1918">
        <f t="shared" si="87"/>
        <v>0.1</v>
      </c>
      <c r="H1918">
        <f t="shared" si="88"/>
        <v>11</v>
      </c>
    </row>
    <row r="1919" spans="1:8" x14ac:dyDescent="0.35">
      <c r="A1919" s="1">
        <v>41215</v>
      </c>
      <c r="B1919" t="s">
        <v>39</v>
      </c>
      <c r="C1919">
        <v>159</v>
      </c>
      <c r="D1919">
        <v>2.25</v>
      </c>
      <c r="E1919">
        <v>357.75</v>
      </c>
      <c r="F1919">
        <f t="shared" si="89"/>
        <v>4288</v>
      </c>
      <c r="G1919">
        <f t="shared" si="87"/>
        <v>0.1</v>
      </c>
      <c r="H1919">
        <f t="shared" si="88"/>
        <v>15.9</v>
      </c>
    </row>
    <row r="1920" spans="1:8" x14ac:dyDescent="0.35">
      <c r="A1920" s="1">
        <v>41471</v>
      </c>
      <c r="B1920" t="s">
        <v>39</v>
      </c>
      <c r="C1920">
        <v>20</v>
      </c>
      <c r="D1920">
        <v>2.2200000000000002</v>
      </c>
      <c r="E1920">
        <v>44.400000000000006</v>
      </c>
      <c r="F1920">
        <f t="shared" si="89"/>
        <v>4308</v>
      </c>
      <c r="G1920">
        <f t="shared" si="87"/>
        <v>0.1</v>
      </c>
      <c r="H1920">
        <f t="shared" si="88"/>
        <v>2</v>
      </c>
    </row>
    <row r="1921" spans="1:8" x14ac:dyDescent="0.35">
      <c r="A1921" s="1">
        <v>41493</v>
      </c>
      <c r="B1921" t="s">
        <v>39</v>
      </c>
      <c r="C1921">
        <v>108</v>
      </c>
      <c r="D1921">
        <v>2.2200000000000002</v>
      </c>
      <c r="E1921">
        <v>239.76000000000002</v>
      </c>
      <c r="F1921">
        <f t="shared" si="89"/>
        <v>4416</v>
      </c>
      <c r="G1921">
        <f t="shared" si="87"/>
        <v>0.1</v>
      </c>
      <c r="H1921">
        <f t="shared" si="88"/>
        <v>10.8</v>
      </c>
    </row>
    <row r="1922" spans="1:8" x14ac:dyDescent="0.35">
      <c r="A1922" s="1">
        <v>41525</v>
      </c>
      <c r="B1922" t="s">
        <v>39</v>
      </c>
      <c r="C1922">
        <v>96</v>
      </c>
      <c r="D1922">
        <v>2.2200000000000002</v>
      </c>
      <c r="E1922">
        <v>213.12</v>
      </c>
      <c r="F1922">
        <f t="shared" si="89"/>
        <v>4512</v>
      </c>
      <c r="G1922">
        <f t="shared" si="87"/>
        <v>0.1</v>
      </c>
      <c r="H1922">
        <f t="shared" si="88"/>
        <v>9.6000000000000014</v>
      </c>
    </row>
    <row r="1923" spans="1:8" x14ac:dyDescent="0.35">
      <c r="A1923" s="1">
        <v>41668</v>
      </c>
      <c r="B1923" t="s">
        <v>39</v>
      </c>
      <c r="C1923">
        <v>175</v>
      </c>
      <c r="D1923">
        <v>2.23</v>
      </c>
      <c r="E1923">
        <v>390.25</v>
      </c>
      <c r="F1923">
        <f t="shared" si="89"/>
        <v>4687</v>
      </c>
      <c r="G1923">
        <f t="shared" ref="G1923:G1986" si="90">IF(AND(F1923&gt;=100, F1923&lt;1000), 0.05, IF(AND(F1923&gt;= 1000, F1923&lt;10000), 0.1, IF(F1923&gt;= 10000, 0.2, 0)))</f>
        <v>0.1</v>
      </c>
      <c r="H1923">
        <f t="shared" ref="H1923:H1986" si="91">C1923*G1923</f>
        <v>17.5</v>
      </c>
    </row>
    <row r="1924" spans="1:8" x14ac:dyDescent="0.35">
      <c r="A1924" s="1">
        <v>41767</v>
      </c>
      <c r="B1924" t="s">
        <v>39</v>
      </c>
      <c r="C1924">
        <v>155</v>
      </c>
      <c r="D1924">
        <v>2.23</v>
      </c>
      <c r="E1924">
        <v>345.65</v>
      </c>
      <c r="F1924">
        <f t="shared" ref="F1924:F1987" si="92">IF(B1924=B1923, C1924+F1923, C1924)</f>
        <v>4842</v>
      </c>
      <c r="G1924">
        <f t="shared" si="90"/>
        <v>0.1</v>
      </c>
      <c r="H1924">
        <f t="shared" si="91"/>
        <v>15.5</v>
      </c>
    </row>
    <row r="1925" spans="1:8" x14ac:dyDescent="0.35">
      <c r="A1925" s="1">
        <v>41807</v>
      </c>
      <c r="B1925" t="s">
        <v>39</v>
      </c>
      <c r="C1925">
        <v>27</v>
      </c>
      <c r="D1925">
        <v>2.23</v>
      </c>
      <c r="E1925">
        <v>60.21</v>
      </c>
      <c r="F1925">
        <f t="shared" si="92"/>
        <v>4869</v>
      </c>
      <c r="G1925">
        <f t="shared" si="90"/>
        <v>0.1</v>
      </c>
      <c r="H1925">
        <f t="shared" si="91"/>
        <v>2.7</v>
      </c>
    </row>
    <row r="1926" spans="1:8" x14ac:dyDescent="0.35">
      <c r="A1926" s="1">
        <v>41838</v>
      </c>
      <c r="B1926" t="s">
        <v>39</v>
      </c>
      <c r="C1926">
        <v>92</v>
      </c>
      <c r="D1926">
        <v>2.23</v>
      </c>
      <c r="E1926">
        <v>205.16</v>
      </c>
      <c r="F1926">
        <f t="shared" si="92"/>
        <v>4961</v>
      </c>
      <c r="G1926">
        <f t="shared" si="90"/>
        <v>0.1</v>
      </c>
      <c r="H1926">
        <f t="shared" si="91"/>
        <v>9.2000000000000011</v>
      </c>
    </row>
    <row r="1927" spans="1:8" x14ac:dyDescent="0.35">
      <c r="A1927" s="1">
        <v>41852</v>
      </c>
      <c r="B1927" t="s">
        <v>39</v>
      </c>
      <c r="C1927">
        <v>178</v>
      </c>
      <c r="D1927">
        <v>2.23</v>
      </c>
      <c r="E1927">
        <v>396.94</v>
      </c>
      <c r="F1927">
        <f t="shared" si="92"/>
        <v>5139</v>
      </c>
      <c r="G1927">
        <f t="shared" si="90"/>
        <v>0.1</v>
      </c>
      <c r="H1927">
        <f t="shared" si="91"/>
        <v>17.8</v>
      </c>
    </row>
    <row r="1928" spans="1:8" x14ac:dyDescent="0.35">
      <c r="A1928" s="1">
        <v>41982</v>
      </c>
      <c r="B1928" t="s">
        <v>39</v>
      </c>
      <c r="C1928">
        <v>93</v>
      </c>
      <c r="D1928">
        <v>2.23</v>
      </c>
      <c r="E1928">
        <v>207.39</v>
      </c>
      <c r="F1928">
        <f t="shared" si="92"/>
        <v>5232</v>
      </c>
      <c r="G1928">
        <f t="shared" si="90"/>
        <v>0.1</v>
      </c>
      <c r="H1928">
        <f t="shared" si="91"/>
        <v>9.3000000000000007</v>
      </c>
    </row>
    <row r="1929" spans="1:8" x14ac:dyDescent="0.35">
      <c r="A1929" s="1">
        <v>41517</v>
      </c>
      <c r="B1929" t="s">
        <v>236</v>
      </c>
      <c r="C1929">
        <v>5</v>
      </c>
      <c r="D1929">
        <v>2.2200000000000002</v>
      </c>
      <c r="E1929">
        <v>11.100000000000001</v>
      </c>
      <c r="F1929">
        <f t="shared" si="92"/>
        <v>5</v>
      </c>
      <c r="G1929">
        <f t="shared" si="90"/>
        <v>0</v>
      </c>
      <c r="H1929">
        <f t="shared" si="91"/>
        <v>0</v>
      </c>
    </row>
    <row r="1930" spans="1:8" x14ac:dyDescent="0.35">
      <c r="A1930" s="1">
        <v>41651</v>
      </c>
      <c r="B1930" t="s">
        <v>236</v>
      </c>
      <c r="C1930">
        <v>3</v>
      </c>
      <c r="D1930">
        <v>2.23</v>
      </c>
      <c r="E1930">
        <v>6.6899999999999995</v>
      </c>
      <c r="F1930">
        <f t="shared" si="92"/>
        <v>8</v>
      </c>
      <c r="G1930">
        <f t="shared" si="90"/>
        <v>0</v>
      </c>
      <c r="H1930">
        <f t="shared" si="91"/>
        <v>0</v>
      </c>
    </row>
    <row r="1931" spans="1:8" x14ac:dyDescent="0.35">
      <c r="A1931" s="1">
        <v>39623</v>
      </c>
      <c r="B1931" t="s">
        <v>171</v>
      </c>
      <c r="C1931">
        <v>10</v>
      </c>
      <c r="D1931">
        <v>2.15</v>
      </c>
      <c r="E1931">
        <v>21.5</v>
      </c>
      <c r="F1931">
        <f t="shared" si="92"/>
        <v>10</v>
      </c>
      <c r="G1931">
        <f t="shared" si="90"/>
        <v>0</v>
      </c>
      <c r="H1931">
        <f t="shared" si="91"/>
        <v>0</v>
      </c>
    </row>
    <row r="1932" spans="1:8" x14ac:dyDescent="0.35">
      <c r="A1932" s="1">
        <v>39924</v>
      </c>
      <c r="B1932" t="s">
        <v>171</v>
      </c>
      <c r="C1932">
        <v>4</v>
      </c>
      <c r="D1932">
        <v>2.13</v>
      </c>
      <c r="E1932">
        <v>8.52</v>
      </c>
      <c r="F1932">
        <f t="shared" si="92"/>
        <v>14</v>
      </c>
      <c r="G1932">
        <f t="shared" si="90"/>
        <v>0</v>
      </c>
      <c r="H1932">
        <f t="shared" si="91"/>
        <v>0</v>
      </c>
    </row>
    <row r="1933" spans="1:8" x14ac:dyDescent="0.35">
      <c r="A1933" s="1">
        <v>38429</v>
      </c>
      <c r="B1933" t="s">
        <v>33</v>
      </c>
      <c r="C1933">
        <v>196</v>
      </c>
      <c r="D1933">
        <v>2</v>
      </c>
      <c r="E1933">
        <v>392</v>
      </c>
      <c r="F1933">
        <f t="shared" si="92"/>
        <v>196</v>
      </c>
      <c r="G1933">
        <f t="shared" si="90"/>
        <v>0.05</v>
      </c>
      <c r="H1933">
        <f t="shared" si="91"/>
        <v>9.8000000000000007</v>
      </c>
    </row>
    <row r="1934" spans="1:8" x14ac:dyDescent="0.35">
      <c r="A1934" s="1">
        <v>38606</v>
      </c>
      <c r="B1934" t="s">
        <v>33</v>
      </c>
      <c r="C1934">
        <v>105</v>
      </c>
      <c r="D1934">
        <v>2</v>
      </c>
      <c r="E1934">
        <v>210</v>
      </c>
      <c r="F1934">
        <f t="shared" si="92"/>
        <v>301</v>
      </c>
      <c r="G1934">
        <f t="shared" si="90"/>
        <v>0.05</v>
      </c>
      <c r="H1934">
        <f t="shared" si="91"/>
        <v>5.25</v>
      </c>
    </row>
    <row r="1935" spans="1:8" x14ac:dyDescent="0.35">
      <c r="A1935" s="1">
        <v>38985</v>
      </c>
      <c r="B1935" t="s">
        <v>33</v>
      </c>
      <c r="C1935">
        <v>94</v>
      </c>
      <c r="D1935">
        <v>2.0499999999999998</v>
      </c>
      <c r="E1935">
        <v>192.7</v>
      </c>
      <c r="F1935">
        <f t="shared" si="92"/>
        <v>395</v>
      </c>
      <c r="G1935">
        <f t="shared" si="90"/>
        <v>0.05</v>
      </c>
      <c r="H1935">
        <f t="shared" si="91"/>
        <v>4.7</v>
      </c>
    </row>
    <row r="1936" spans="1:8" x14ac:dyDescent="0.35">
      <c r="A1936" s="1">
        <v>39605</v>
      </c>
      <c r="B1936" t="s">
        <v>33</v>
      </c>
      <c r="C1936">
        <v>64</v>
      </c>
      <c r="D1936">
        <v>2.15</v>
      </c>
      <c r="E1936">
        <v>137.6</v>
      </c>
      <c r="F1936">
        <f t="shared" si="92"/>
        <v>459</v>
      </c>
      <c r="G1936">
        <f t="shared" si="90"/>
        <v>0.05</v>
      </c>
      <c r="H1936">
        <f t="shared" si="91"/>
        <v>3.2</v>
      </c>
    </row>
    <row r="1937" spans="1:8" x14ac:dyDescent="0.35">
      <c r="A1937" s="1">
        <v>39714</v>
      </c>
      <c r="B1937" t="s">
        <v>33</v>
      </c>
      <c r="C1937">
        <v>52</v>
      </c>
      <c r="D1937">
        <v>2.15</v>
      </c>
      <c r="E1937">
        <v>111.8</v>
      </c>
      <c r="F1937">
        <f t="shared" si="92"/>
        <v>511</v>
      </c>
      <c r="G1937">
        <f t="shared" si="90"/>
        <v>0.05</v>
      </c>
      <c r="H1937">
        <f t="shared" si="91"/>
        <v>2.6</v>
      </c>
    </row>
    <row r="1938" spans="1:8" x14ac:dyDescent="0.35">
      <c r="A1938" s="1">
        <v>39729</v>
      </c>
      <c r="B1938" t="s">
        <v>33</v>
      </c>
      <c r="C1938">
        <v>136</v>
      </c>
      <c r="D1938">
        <v>2.15</v>
      </c>
      <c r="E1938">
        <v>292.39999999999998</v>
      </c>
      <c r="F1938">
        <f t="shared" si="92"/>
        <v>647</v>
      </c>
      <c r="G1938">
        <f t="shared" si="90"/>
        <v>0.05</v>
      </c>
      <c r="H1938">
        <f t="shared" si="91"/>
        <v>6.8000000000000007</v>
      </c>
    </row>
    <row r="1939" spans="1:8" x14ac:dyDescent="0.35">
      <c r="A1939" s="1">
        <v>39733</v>
      </c>
      <c r="B1939" t="s">
        <v>33</v>
      </c>
      <c r="C1939">
        <v>51</v>
      </c>
      <c r="D1939">
        <v>2.15</v>
      </c>
      <c r="E1939">
        <v>109.64999999999999</v>
      </c>
      <c r="F1939">
        <f t="shared" si="92"/>
        <v>698</v>
      </c>
      <c r="G1939">
        <f t="shared" si="90"/>
        <v>0.05</v>
      </c>
      <c r="H1939">
        <f t="shared" si="91"/>
        <v>2.5500000000000003</v>
      </c>
    </row>
    <row r="1940" spans="1:8" x14ac:dyDescent="0.35">
      <c r="A1940" s="1">
        <v>39805</v>
      </c>
      <c r="B1940" t="s">
        <v>33</v>
      </c>
      <c r="C1940">
        <v>94</v>
      </c>
      <c r="D1940">
        <v>2.15</v>
      </c>
      <c r="E1940">
        <v>202.1</v>
      </c>
      <c r="F1940">
        <f t="shared" si="92"/>
        <v>792</v>
      </c>
      <c r="G1940">
        <f t="shared" si="90"/>
        <v>0.05</v>
      </c>
      <c r="H1940">
        <f t="shared" si="91"/>
        <v>4.7</v>
      </c>
    </row>
    <row r="1941" spans="1:8" x14ac:dyDescent="0.35">
      <c r="A1941" s="1">
        <v>39909</v>
      </c>
      <c r="B1941" t="s">
        <v>33</v>
      </c>
      <c r="C1941">
        <v>109</v>
      </c>
      <c r="D1941">
        <v>2.13</v>
      </c>
      <c r="E1941">
        <v>232.17</v>
      </c>
      <c r="F1941">
        <f t="shared" si="92"/>
        <v>901</v>
      </c>
      <c r="G1941">
        <f t="shared" si="90"/>
        <v>0.05</v>
      </c>
      <c r="H1941">
        <f t="shared" si="91"/>
        <v>5.45</v>
      </c>
    </row>
    <row r="1942" spans="1:8" x14ac:dyDescent="0.35">
      <c r="A1942" s="1">
        <v>39923</v>
      </c>
      <c r="B1942" t="s">
        <v>33</v>
      </c>
      <c r="C1942">
        <v>114</v>
      </c>
      <c r="D1942">
        <v>2.13</v>
      </c>
      <c r="E1942">
        <v>242.82</v>
      </c>
      <c r="F1942">
        <f t="shared" si="92"/>
        <v>1015</v>
      </c>
      <c r="G1942">
        <f t="shared" si="90"/>
        <v>0.1</v>
      </c>
      <c r="H1942">
        <f t="shared" si="91"/>
        <v>11.4</v>
      </c>
    </row>
    <row r="1943" spans="1:8" x14ac:dyDescent="0.35">
      <c r="A1943" s="1">
        <v>40065</v>
      </c>
      <c r="B1943" t="s">
        <v>33</v>
      </c>
      <c r="C1943">
        <v>192</v>
      </c>
      <c r="D1943">
        <v>2.13</v>
      </c>
      <c r="E1943">
        <v>408.96</v>
      </c>
      <c r="F1943">
        <f t="shared" si="92"/>
        <v>1207</v>
      </c>
      <c r="G1943">
        <f t="shared" si="90"/>
        <v>0.1</v>
      </c>
      <c r="H1943">
        <f t="shared" si="91"/>
        <v>19.200000000000003</v>
      </c>
    </row>
    <row r="1944" spans="1:8" x14ac:dyDescent="0.35">
      <c r="A1944" s="1">
        <v>40089</v>
      </c>
      <c r="B1944" t="s">
        <v>33</v>
      </c>
      <c r="C1944">
        <v>86</v>
      </c>
      <c r="D1944">
        <v>2.13</v>
      </c>
      <c r="E1944">
        <v>183.17999999999998</v>
      </c>
      <c r="F1944">
        <f t="shared" si="92"/>
        <v>1293</v>
      </c>
      <c r="G1944">
        <f t="shared" si="90"/>
        <v>0.1</v>
      </c>
      <c r="H1944">
        <f t="shared" si="91"/>
        <v>8.6</v>
      </c>
    </row>
    <row r="1945" spans="1:8" x14ac:dyDescent="0.35">
      <c r="A1945" s="1">
        <v>40329</v>
      </c>
      <c r="B1945" t="s">
        <v>33</v>
      </c>
      <c r="C1945">
        <v>67</v>
      </c>
      <c r="D1945">
        <v>2.1</v>
      </c>
      <c r="E1945">
        <v>140.70000000000002</v>
      </c>
      <c r="F1945">
        <f t="shared" si="92"/>
        <v>1360</v>
      </c>
      <c r="G1945">
        <f t="shared" si="90"/>
        <v>0.1</v>
      </c>
      <c r="H1945">
        <f t="shared" si="91"/>
        <v>6.7</v>
      </c>
    </row>
    <row r="1946" spans="1:8" x14ac:dyDescent="0.35">
      <c r="A1946" s="1">
        <v>40545</v>
      </c>
      <c r="B1946" t="s">
        <v>33</v>
      </c>
      <c r="C1946">
        <v>102</v>
      </c>
      <c r="D1946">
        <v>2.2000000000000002</v>
      </c>
      <c r="E1946">
        <v>224.4</v>
      </c>
      <c r="F1946">
        <f t="shared" si="92"/>
        <v>1462</v>
      </c>
      <c r="G1946">
        <f t="shared" si="90"/>
        <v>0.1</v>
      </c>
      <c r="H1946">
        <f t="shared" si="91"/>
        <v>10.200000000000001</v>
      </c>
    </row>
    <row r="1947" spans="1:8" x14ac:dyDescent="0.35">
      <c r="A1947" s="1">
        <v>40614</v>
      </c>
      <c r="B1947" t="s">
        <v>33</v>
      </c>
      <c r="C1947">
        <v>37</v>
      </c>
      <c r="D1947">
        <v>2.2000000000000002</v>
      </c>
      <c r="E1947">
        <v>81.400000000000006</v>
      </c>
      <c r="F1947">
        <f t="shared" si="92"/>
        <v>1499</v>
      </c>
      <c r="G1947">
        <f t="shared" si="90"/>
        <v>0.1</v>
      </c>
      <c r="H1947">
        <f t="shared" si="91"/>
        <v>3.7</v>
      </c>
    </row>
    <row r="1948" spans="1:8" x14ac:dyDescent="0.35">
      <c r="A1948" s="1">
        <v>40704</v>
      </c>
      <c r="B1948" t="s">
        <v>33</v>
      </c>
      <c r="C1948">
        <v>104</v>
      </c>
      <c r="D1948">
        <v>2.2000000000000002</v>
      </c>
      <c r="E1948">
        <v>228.8</v>
      </c>
      <c r="F1948">
        <f t="shared" si="92"/>
        <v>1603</v>
      </c>
      <c r="G1948">
        <f t="shared" si="90"/>
        <v>0.1</v>
      </c>
      <c r="H1948">
        <f t="shared" si="91"/>
        <v>10.4</v>
      </c>
    </row>
    <row r="1949" spans="1:8" x14ac:dyDescent="0.35">
      <c r="A1949" s="1">
        <v>40959</v>
      </c>
      <c r="B1949" t="s">
        <v>33</v>
      </c>
      <c r="C1949">
        <v>54</v>
      </c>
      <c r="D1949">
        <v>2.25</v>
      </c>
      <c r="E1949">
        <v>121.5</v>
      </c>
      <c r="F1949">
        <f t="shared" si="92"/>
        <v>1657</v>
      </c>
      <c r="G1949">
        <f t="shared" si="90"/>
        <v>0.1</v>
      </c>
      <c r="H1949">
        <f t="shared" si="91"/>
        <v>5.4</v>
      </c>
    </row>
    <row r="1950" spans="1:8" x14ac:dyDescent="0.35">
      <c r="A1950" s="1">
        <v>41317</v>
      </c>
      <c r="B1950" t="s">
        <v>33</v>
      </c>
      <c r="C1950">
        <v>80</v>
      </c>
      <c r="D1950">
        <v>2.2200000000000002</v>
      </c>
      <c r="E1950">
        <v>177.60000000000002</v>
      </c>
      <c r="F1950">
        <f t="shared" si="92"/>
        <v>1737</v>
      </c>
      <c r="G1950">
        <f t="shared" si="90"/>
        <v>0.1</v>
      </c>
      <c r="H1950">
        <f t="shared" si="91"/>
        <v>8</v>
      </c>
    </row>
    <row r="1951" spans="1:8" x14ac:dyDescent="0.35">
      <c r="A1951" s="1">
        <v>38612</v>
      </c>
      <c r="B1951" t="s">
        <v>82</v>
      </c>
      <c r="C1951">
        <v>39</v>
      </c>
      <c r="D1951">
        <v>2</v>
      </c>
      <c r="E1951">
        <v>78</v>
      </c>
      <c r="F1951">
        <f t="shared" si="92"/>
        <v>39</v>
      </c>
      <c r="G1951">
        <f t="shared" si="90"/>
        <v>0</v>
      </c>
      <c r="H1951">
        <f t="shared" si="91"/>
        <v>0</v>
      </c>
    </row>
    <row r="1952" spans="1:8" x14ac:dyDescent="0.35">
      <c r="A1952" s="1">
        <v>38626</v>
      </c>
      <c r="B1952" t="s">
        <v>82</v>
      </c>
      <c r="C1952">
        <v>193</v>
      </c>
      <c r="D1952">
        <v>2</v>
      </c>
      <c r="E1952">
        <v>386</v>
      </c>
      <c r="F1952">
        <f t="shared" si="92"/>
        <v>232</v>
      </c>
      <c r="G1952">
        <f t="shared" si="90"/>
        <v>0.05</v>
      </c>
      <c r="H1952">
        <f t="shared" si="91"/>
        <v>9.65</v>
      </c>
    </row>
    <row r="1953" spans="1:8" x14ac:dyDescent="0.35">
      <c r="A1953" s="1">
        <v>38855</v>
      </c>
      <c r="B1953" t="s">
        <v>82</v>
      </c>
      <c r="C1953">
        <v>168</v>
      </c>
      <c r="D1953">
        <v>2.0499999999999998</v>
      </c>
      <c r="E1953">
        <v>344.4</v>
      </c>
      <c r="F1953">
        <f t="shared" si="92"/>
        <v>400</v>
      </c>
      <c r="G1953">
        <f t="shared" si="90"/>
        <v>0.05</v>
      </c>
      <c r="H1953">
        <f t="shared" si="91"/>
        <v>8.4</v>
      </c>
    </row>
    <row r="1954" spans="1:8" x14ac:dyDescent="0.35">
      <c r="A1954" s="1">
        <v>39427</v>
      </c>
      <c r="B1954" t="s">
        <v>82</v>
      </c>
      <c r="C1954">
        <v>43</v>
      </c>
      <c r="D1954">
        <v>2.09</v>
      </c>
      <c r="E1954">
        <v>89.86999999999999</v>
      </c>
      <c r="F1954">
        <f t="shared" si="92"/>
        <v>443</v>
      </c>
      <c r="G1954">
        <f t="shared" si="90"/>
        <v>0.05</v>
      </c>
      <c r="H1954">
        <f t="shared" si="91"/>
        <v>2.15</v>
      </c>
    </row>
    <row r="1955" spans="1:8" x14ac:dyDescent="0.35">
      <c r="A1955" s="1">
        <v>39556</v>
      </c>
      <c r="B1955" t="s">
        <v>82</v>
      </c>
      <c r="C1955">
        <v>30</v>
      </c>
      <c r="D1955">
        <v>2.15</v>
      </c>
      <c r="E1955">
        <v>64.5</v>
      </c>
      <c r="F1955">
        <f t="shared" si="92"/>
        <v>473</v>
      </c>
      <c r="G1955">
        <f t="shared" si="90"/>
        <v>0.05</v>
      </c>
      <c r="H1955">
        <f t="shared" si="91"/>
        <v>1.5</v>
      </c>
    </row>
    <row r="1956" spans="1:8" x14ac:dyDescent="0.35">
      <c r="A1956" s="1">
        <v>40065</v>
      </c>
      <c r="B1956" t="s">
        <v>82</v>
      </c>
      <c r="C1956">
        <v>142</v>
      </c>
      <c r="D1956">
        <v>2.13</v>
      </c>
      <c r="E1956">
        <v>302.45999999999998</v>
      </c>
      <c r="F1956">
        <f t="shared" si="92"/>
        <v>615</v>
      </c>
      <c r="G1956">
        <f t="shared" si="90"/>
        <v>0.05</v>
      </c>
      <c r="H1956">
        <f t="shared" si="91"/>
        <v>7.1000000000000005</v>
      </c>
    </row>
    <row r="1957" spans="1:8" x14ac:dyDescent="0.35">
      <c r="A1957" s="1">
        <v>40350</v>
      </c>
      <c r="B1957" t="s">
        <v>82</v>
      </c>
      <c r="C1957">
        <v>22</v>
      </c>
      <c r="D1957">
        <v>2.1</v>
      </c>
      <c r="E1957">
        <v>46.2</v>
      </c>
      <c r="F1957">
        <f t="shared" si="92"/>
        <v>637</v>
      </c>
      <c r="G1957">
        <f t="shared" si="90"/>
        <v>0.05</v>
      </c>
      <c r="H1957">
        <f t="shared" si="91"/>
        <v>1.1000000000000001</v>
      </c>
    </row>
    <row r="1958" spans="1:8" x14ac:dyDescent="0.35">
      <c r="A1958" s="1">
        <v>40616</v>
      </c>
      <c r="B1958" t="s">
        <v>82</v>
      </c>
      <c r="C1958">
        <v>108</v>
      </c>
      <c r="D1958">
        <v>2.2000000000000002</v>
      </c>
      <c r="E1958">
        <v>237.60000000000002</v>
      </c>
      <c r="F1958">
        <f t="shared" si="92"/>
        <v>745</v>
      </c>
      <c r="G1958">
        <f t="shared" si="90"/>
        <v>0.05</v>
      </c>
      <c r="H1958">
        <f t="shared" si="91"/>
        <v>5.4</v>
      </c>
    </row>
    <row r="1959" spans="1:8" x14ac:dyDescent="0.35">
      <c r="A1959" s="1">
        <v>41149</v>
      </c>
      <c r="B1959" t="s">
        <v>82</v>
      </c>
      <c r="C1959">
        <v>143</v>
      </c>
      <c r="D1959">
        <v>2.25</v>
      </c>
      <c r="E1959">
        <v>321.75</v>
      </c>
      <c r="F1959">
        <f t="shared" si="92"/>
        <v>888</v>
      </c>
      <c r="G1959">
        <f t="shared" si="90"/>
        <v>0.05</v>
      </c>
      <c r="H1959">
        <f t="shared" si="91"/>
        <v>7.15</v>
      </c>
    </row>
    <row r="1960" spans="1:8" x14ac:dyDescent="0.35">
      <c r="A1960" s="1">
        <v>38896</v>
      </c>
      <c r="B1960" t="s">
        <v>117</v>
      </c>
      <c r="C1960">
        <v>12</v>
      </c>
      <c r="D1960">
        <v>2.0499999999999998</v>
      </c>
      <c r="E1960">
        <v>24.599999999999998</v>
      </c>
      <c r="F1960">
        <f t="shared" si="92"/>
        <v>12</v>
      </c>
      <c r="G1960">
        <f t="shared" si="90"/>
        <v>0</v>
      </c>
      <c r="H1960">
        <f t="shared" si="91"/>
        <v>0</v>
      </c>
    </row>
    <row r="1961" spans="1:8" x14ac:dyDescent="0.35">
      <c r="A1961" s="1">
        <v>39291</v>
      </c>
      <c r="B1961" t="s">
        <v>117</v>
      </c>
      <c r="C1961">
        <v>6</v>
      </c>
      <c r="D1961">
        <v>2.09</v>
      </c>
      <c r="E1961">
        <v>12.54</v>
      </c>
      <c r="F1961">
        <f t="shared" si="92"/>
        <v>18</v>
      </c>
      <c r="G1961">
        <f t="shared" si="90"/>
        <v>0</v>
      </c>
      <c r="H1961">
        <f t="shared" si="91"/>
        <v>0</v>
      </c>
    </row>
    <row r="1962" spans="1:8" x14ac:dyDescent="0.35">
      <c r="A1962" s="1">
        <v>39974</v>
      </c>
      <c r="B1962" t="s">
        <v>117</v>
      </c>
      <c r="C1962">
        <v>11</v>
      </c>
      <c r="D1962">
        <v>2.13</v>
      </c>
      <c r="E1962">
        <v>23.43</v>
      </c>
      <c r="F1962">
        <f t="shared" si="92"/>
        <v>29</v>
      </c>
      <c r="G1962">
        <f t="shared" si="90"/>
        <v>0</v>
      </c>
      <c r="H1962">
        <f t="shared" si="91"/>
        <v>0</v>
      </c>
    </row>
    <row r="1963" spans="1:8" x14ac:dyDescent="0.35">
      <c r="A1963" s="1">
        <v>38503</v>
      </c>
      <c r="B1963" t="s">
        <v>52</v>
      </c>
      <c r="C1963">
        <v>253</v>
      </c>
      <c r="D1963">
        <v>2</v>
      </c>
      <c r="E1963">
        <v>506</v>
      </c>
      <c r="F1963">
        <f t="shared" si="92"/>
        <v>253</v>
      </c>
      <c r="G1963">
        <f t="shared" si="90"/>
        <v>0.05</v>
      </c>
      <c r="H1963">
        <f t="shared" si="91"/>
        <v>12.65</v>
      </c>
    </row>
    <row r="1964" spans="1:8" x14ac:dyDescent="0.35">
      <c r="A1964" s="1">
        <v>38551</v>
      </c>
      <c r="B1964" t="s">
        <v>52</v>
      </c>
      <c r="C1964">
        <v>433</v>
      </c>
      <c r="D1964">
        <v>2</v>
      </c>
      <c r="E1964">
        <v>866</v>
      </c>
      <c r="F1964">
        <f t="shared" si="92"/>
        <v>686</v>
      </c>
      <c r="G1964">
        <f t="shared" si="90"/>
        <v>0.05</v>
      </c>
      <c r="H1964">
        <f t="shared" si="91"/>
        <v>21.650000000000002</v>
      </c>
    </row>
    <row r="1965" spans="1:8" x14ac:dyDescent="0.35">
      <c r="A1965" s="1">
        <v>38558</v>
      </c>
      <c r="B1965" t="s">
        <v>52</v>
      </c>
      <c r="C1965">
        <v>118</v>
      </c>
      <c r="D1965">
        <v>2</v>
      </c>
      <c r="E1965">
        <v>236</v>
      </c>
      <c r="F1965">
        <f t="shared" si="92"/>
        <v>804</v>
      </c>
      <c r="G1965">
        <f t="shared" si="90"/>
        <v>0.05</v>
      </c>
      <c r="H1965">
        <f t="shared" si="91"/>
        <v>5.9</v>
      </c>
    </row>
    <row r="1966" spans="1:8" x14ac:dyDescent="0.35">
      <c r="A1966" s="1">
        <v>38562</v>
      </c>
      <c r="B1966" t="s">
        <v>52</v>
      </c>
      <c r="C1966">
        <v>467</v>
      </c>
      <c r="D1966">
        <v>2</v>
      </c>
      <c r="E1966">
        <v>934</v>
      </c>
      <c r="F1966">
        <f t="shared" si="92"/>
        <v>1271</v>
      </c>
      <c r="G1966">
        <f t="shared" si="90"/>
        <v>0.1</v>
      </c>
      <c r="H1966">
        <f t="shared" si="91"/>
        <v>46.7</v>
      </c>
    </row>
    <row r="1967" spans="1:8" x14ac:dyDescent="0.35">
      <c r="A1967" s="1">
        <v>38590</v>
      </c>
      <c r="B1967" t="s">
        <v>52</v>
      </c>
      <c r="C1967">
        <v>299</v>
      </c>
      <c r="D1967">
        <v>2</v>
      </c>
      <c r="E1967">
        <v>598</v>
      </c>
      <c r="F1967">
        <f t="shared" si="92"/>
        <v>1570</v>
      </c>
      <c r="G1967">
        <f t="shared" si="90"/>
        <v>0.1</v>
      </c>
      <c r="H1967">
        <f t="shared" si="91"/>
        <v>29.900000000000002</v>
      </c>
    </row>
    <row r="1968" spans="1:8" x14ac:dyDescent="0.35">
      <c r="A1968" s="1">
        <v>38604</v>
      </c>
      <c r="B1968" t="s">
        <v>52</v>
      </c>
      <c r="C1968">
        <v>447</v>
      </c>
      <c r="D1968">
        <v>2</v>
      </c>
      <c r="E1968">
        <v>894</v>
      </c>
      <c r="F1968">
        <f t="shared" si="92"/>
        <v>2017</v>
      </c>
      <c r="G1968">
        <f t="shared" si="90"/>
        <v>0.1</v>
      </c>
      <c r="H1968">
        <f t="shared" si="91"/>
        <v>44.7</v>
      </c>
    </row>
    <row r="1969" spans="1:8" x14ac:dyDescent="0.35">
      <c r="A1969" s="1">
        <v>38612</v>
      </c>
      <c r="B1969" t="s">
        <v>52</v>
      </c>
      <c r="C1969">
        <v>404</v>
      </c>
      <c r="D1969">
        <v>2</v>
      </c>
      <c r="E1969">
        <v>808</v>
      </c>
      <c r="F1969">
        <f t="shared" si="92"/>
        <v>2421</v>
      </c>
      <c r="G1969">
        <f t="shared" si="90"/>
        <v>0.1</v>
      </c>
      <c r="H1969">
        <f t="shared" si="91"/>
        <v>40.400000000000006</v>
      </c>
    </row>
    <row r="1970" spans="1:8" x14ac:dyDescent="0.35">
      <c r="A1970" s="1">
        <v>38646</v>
      </c>
      <c r="B1970" t="s">
        <v>52</v>
      </c>
      <c r="C1970">
        <v>234</v>
      </c>
      <c r="D1970">
        <v>2</v>
      </c>
      <c r="E1970">
        <v>468</v>
      </c>
      <c r="F1970">
        <f t="shared" si="92"/>
        <v>2655</v>
      </c>
      <c r="G1970">
        <f t="shared" si="90"/>
        <v>0.1</v>
      </c>
      <c r="H1970">
        <f t="shared" si="91"/>
        <v>23.400000000000002</v>
      </c>
    </row>
    <row r="1971" spans="1:8" x14ac:dyDescent="0.35">
      <c r="A1971" s="1">
        <v>38820</v>
      </c>
      <c r="B1971" t="s">
        <v>52</v>
      </c>
      <c r="C1971">
        <v>162</v>
      </c>
      <c r="D1971">
        <v>2.0499999999999998</v>
      </c>
      <c r="E1971">
        <v>332.09999999999997</v>
      </c>
      <c r="F1971">
        <f t="shared" si="92"/>
        <v>2817</v>
      </c>
      <c r="G1971">
        <f t="shared" si="90"/>
        <v>0.1</v>
      </c>
      <c r="H1971">
        <f t="shared" si="91"/>
        <v>16.2</v>
      </c>
    </row>
    <row r="1972" spans="1:8" x14ac:dyDescent="0.35">
      <c r="A1972" s="1">
        <v>38953</v>
      </c>
      <c r="B1972" t="s">
        <v>52</v>
      </c>
      <c r="C1972">
        <v>256</v>
      </c>
      <c r="D1972">
        <v>2.0499999999999998</v>
      </c>
      <c r="E1972">
        <v>524.79999999999995</v>
      </c>
      <c r="F1972">
        <f t="shared" si="92"/>
        <v>3073</v>
      </c>
      <c r="G1972">
        <f t="shared" si="90"/>
        <v>0.1</v>
      </c>
      <c r="H1972">
        <f t="shared" si="91"/>
        <v>25.6</v>
      </c>
    </row>
    <row r="1973" spans="1:8" x14ac:dyDescent="0.35">
      <c r="A1973" s="1">
        <v>39032</v>
      </c>
      <c r="B1973" t="s">
        <v>52</v>
      </c>
      <c r="C1973">
        <v>437</v>
      </c>
      <c r="D1973">
        <v>2.0499999999999998</v>
      </c>
      <c r="E1973">
        <v>895.84999999999991</v>
      </c>
      <c r="F1973">
        <f t="shared" si="92"/>
        <v>3510</v>
      </c>
      <c r="G1973">
        <f t="shared" si="90"/>
        <v>0.1</v>
      </c>
      <c r="H1973">
        <f t="shared" si="91"/>
        <v>43.7</v>
      </c>
    </row>
    <row r="1974" spans="1:8" x14ac:dyDescent="0.35">
      <c r="A1974" s="1">
        <v>39060</v>
      </c>
      <c r="B1974" t="s">
        <v>52</v>
      </c>
      <c r="C1974">
        <v>163</v>
      </c>
      <c r="D1974">
        <v>2.0499999999999998</v>
      </c>
      <c r="E1974">
        <v>334.15</v>
      </c>
      <c r="F1974">
        <f t="shared" si="92"/>
        <v>3673</v>
      </c>
      <c r="G1974">
        <f t="shared" si="90"/>
        <v>0.1</v>
      </c>
      <c r="H1974">
        <f t="shared" si="91"/>
        <v>16.3</v>
      </c>
    </row>
    <row r="1975" spans="1:8" x14ac:dyDescent="0.35">
      <c r="A1975" s="1">
        <v>39072</v>
      </c>
      <c r="B1975" t="s">
        <v>52</v>
      </c>
      <c r="C1975">
        <v>193</v>
      </c>
      <c r="D1975">
        <v>2.0499999999999998</v>
      </c>
      <c r="E1975">
        <v>395.65</v>
      </c>
      <c r="F1975">
        <f t="shared" si="92"/>
        <v>3866</v>
      </c>
      <c r="G1975">
        <f t="shared" si="90"/>
        <v>0.1</v>
      </c>
      <c r="H1975">
        <f t="shared" si="91"/>
        <v>19.3</v>
      </c>
    </row>
    <row r="1976" spans="1:8" x14ac:dyDescent="0.35">
      <c r="A1976" s="1">
        <v>39120</v>
      </c>
      <c r="B1976" t="s">
        <v>52</v>
      </c>
      <c r="C1976">
        <v>403</v>
      </c>
      <c r="D1976">
        <v>2.09</v>
      </c>
      <c r="E1976">
        <v>842.27</v>
      </c>
      <c r="F1976">
        <f t="shared" si="92"/>
        <v>4269</v>
      </c>
      <c r="G1976">
        <f t="shared" si="90"/>
        <v>0.1</v>
      </c>
      <c r="H1976">
        <f t="shared" si="91"/>
        <v>40.300000000000004</v>
      </c>
    </row>
    <row r="1977" spans="1:8" x14ac:dyDescent="0.35">
      <c r="A1977" s="1">
        <v>39162</v>
      </c>
      <c r="B1977" t="s">
        <v>52</v>
      </c>
      <c r="C1977">
        <v>339</v>
      </c>
      <c r="D1977">
        <v>2.09</v>
      </c>
      <c r="E1977">
        <v>708.51</v>
      </c>
      <c r="F1977">
        <f t="shared" si="92"/>
        <v>4608</v>
      </c>
      <c r="G1977">
        <f t="shared" si="90"/>
        <v>0.1</v>
      </c>
      <c r="H1977">
        <f t="shared" si="91"/>
        <v>33.9</v>
      </c>
    </row>
    <row r="1978" spans="1:8" x14ac:dyDescent="0.35">
      <c r="A1978" s="1">
        <v>39167</v>
      </c>
      <c r="B1978" t="s">
        <v>52</v>
      </c>
      <c r="C1978">
        <v>268</v>
      </c>
      <c r="D1978">
        <v>2.09</v>
      </c>
      <c r="E1978">
        <v>560.12</v>
      </c>
      <c r="F1978">
        <f t="shared" si="92"/>
        <v>4876</v>
      </c>
      <c r="G1978">
        <f t="shared" si="90"/>
        <v>0.1</v>
      </c>
      <c r="H1978">
        <f t="shared" si="91"/>
        <v>26.8</v>
      </c>
    </row>
    <row r="1979" spans="1:8" x14ac:dyDescent="0.35">
      <c r="A1979" s="1">
        <v>39282</v>
      </c>
      <c r="B1979" t="s">
        <v>52</v>
      </c>
      <c r="C1979">
        <v>445</v>
      </c>
      <c r="D1979">
        <v>2.09</v>
      </c>
      <c r="E1979">
        <v>930.05</v>
      </c>
      <c r="F1979">
        <f t="shared" si="92"/>
        <v>5321</v>
      </c>
      <c r="G1979">
        <f t="shared" si="90"/>
        <v>0.1</v>
      </c>
      <c r="H1979">
        <f t="shared" si="91"/>
        <v>44.5</v>
      </c>
    </row>
    <row r="1980" spans="1:8" x14ac:dyDescent="0.35">
      <c r="A1980" s="1">
        <v>39382</v>
      </c>
      <c r="B1980" t="s">
        <v>52</v>
      </c>
      <c r="C1980">
        <v>444</v>
      </c>
      <c r="D1980">
        <v>2.09</v>
      </c>
      <c r="E1980">
        <v>927.95999999999992</v>
      </c>
      <c r="F1980">
        <f t="shared" si="92"/>
        <v>5765</v>
      </c>
      <c r="G1980">
        <f t="shared" si="90"/>
        <v>0.1</v>
      </c>
      <c r="H1980">
        <f t="shared" si="91"/>
        <v>44.400000000000006</v>
      </c>
    </row>
    <row r="1981" spans="1:8" x14ac:dyDescent="0.35">
      <c r="A1981" s="1">
        <v>39421</v>
      </c>
      <c r="B1981" t="s">
        <v>52</v>
      </c>
      <c r="C1981">
        <v>377</v>
      </c>
      <c r="D1981">
        <v>2.09</v>
      </c>
      <c r="E1981">
        <v>787.93</v>
      </c>
      <c r="F1981">
        <f t="shared" si="92"/>
        <v>6142</v>
      </c>
      <c r="G1981">
        <f t="shared" si="90"/>
        <v>0.1</v>
      </c>
      <c r="H1981">
        <f t="shared" si="91"/>
        <v>37.700000000000003</v>
      </c>
    </row>
    <row r="1982" spans="1:8" x14ac:dyDescent="0.35">
      <c r="A1982" s="1">
        <v>39434</v>
      </c>
      <c r="B1982" t="s">
        <v>52</v>
      </c>
      <c r="C1982">
        <v>482</v>
      </c>
      <c r="D1982">
        <v>2.09</v>
      </c>
      <c r="E1982">
        <v>1007.3799999999999</v>
      </c>
      <c r="F1982">
        <f t="shared" si="92"/>
        <v>6624</v>
      </c>
      <c r="G1982">
        <f t="shared" si="90"/>
        <v>0.1</v>
      </c>
      <c r="H1982">
        <f t="shared" si="91"/>
        <v>48.2</v>
      </c>
    </row>
    <row r="1983" spans="1:8" x14ac:dyDescent="0.35">
      <c r="A1983" s="1">
        <v>39436</v>
      </c>
      <c r="B1983" t="s">
        <v>52</v>
      </c>
      <c r="C1983">
        <v>481</v>
      </c>
      <c r="D1983">
        <v>2.09</v>
      </c>
      <c r="E1983">
        <v>1005.29</v>
      </c>
      <c r="F1983">
        <f t="shared" si="92"/>
        <v>7105</v>
      </c>
      <c r="G1983">
        <f t="shared" si="90"/>
        <v>0.1</v>
      </c>
      <c r="H1983">
        <f t="shared" si="91"/>
        <v>48.1</v>
      </c>
    </row>
    <row r="1984" spans="1:8" x14ac:dyDescent="0.35">
      <c r="A1984" s="1">
        <v>39448</v>
      </c>
      <c r="B1984" t="s">
        <v>52</v>
      </c>
      <c r="C1984">
        <v>438</v>
      </c>
      <c r="D1984">
        <v>2.15</v>
      </c>
      <c r="E1984">
        <v>941.69999999999993</v>
      </c>
      <c r="F1984">
        <f t="shared" si="92"/>
        <v>7543</v>
      </c>
      <c r="G1984">
        <f t="shared" si="90"/>
        <v>0.1</v>
      </c>
      <c r="H1984">
        <f t="shared" si="91"/>
        <v>43.800000000000004</v>
      </c>
    </row>
    <row r="1985" spans="1:8" x14ac:dyDescent="0.35">
      <c r="A1985" s="1">
        <v>39497</v>
      </c>
      <c r="B1985" t="s">
        <v>52</v>
      </c>
      <c r="C1985">
        <v>335</v>
      </c>
      <c r="D1985">
        <v>2.15</v>
      </c>
      <c r="E1985">
        <v>720.25</v>
      </c>
      <c r="F1985">
        <f t="shared" si="92"/>
        <v>7878</v>
      </c>
      <c r="G1985">
        <f t="shared" si="90"/>
        <v>0.1</v>
      </c>
      <c r="H1985">
        <f t="shared" si="91"/>
        <v>33.5</v>
      </c>
    </row>
    <row r="1986" spans="1:8" x14ac:dyDescent="0.35">
      <c r="A1986" s="1">
        <v>39512</v>
      </c>
      <c r="B1986" t="s">
        <v>52</v>
      </c>
      <c r="C1986">
        <v>404</v>
      </c>
      <c r="D1986">
        <v>2.15</v>
      </c>
      <c r="E1986">
        <v>868.59999999999991</v>
      </c>
      <c r="F1986">
        <f t="shared" si="92"/>
        <v>8282</v>
      </c>
      <c r="G1986">
        <f t="shared" si="90"/>
        <v>0.1</v>
      </c>
      <c r="H1986">
        <f t="shared" si="91"/>
        <v>40.400000000000006</v>
      </c>
    </row>
    <row r="1987" spans="1:8" x14ac:dyDescent="0.35">
      <c r="A1987" s="1">
        <v>39537</v>
      </c>
      <c r="B1987" t="s">
        <v>52</v>
      </c>
      <c r="C1987">
        <v>483</v>
      </c>
      <c r="D1987">
        <v>2.15</v>
      </c>
      <c r="E1987">
        <v>1038.45</v>
      </c>
      <c r="F1987">
        <f t="shared" si="92"/>
        <v>8765</v>
      </c>
      <c r="G1987">
        <f t="shared" ref="G1987:G2050" si="93">IF(AND(F1987&gt;=100, F1987&lt;1000), 0.05, IF(AND(F1987&gt;= 1000, F1987&lt;10000), 0.1, IF(F1987&gt;= 10000, 0.2, 0)))</f>
        <v>0.1</v>
      </c>
      <c r="H1987">
        <f t="shared" ref="H1987:H2050" si="94">C1987*G1987</f>
        <v>48.300000000000004</v>
      </c>
    </row>
    <row r="1988" spans="1:8" x14ac:dyDescent="0.35">
      <c r="A1988" s="1">
        <v>39553</v>
      </c>
      <c r="B1988" t="s">
        <v>52</v>
      </c>
      <c r="C1988">
        <v>358</v>
      </c>
      <c r="D1988">
        <v>2.15</v>
      </c>
      <c r="E1988">
        <v>769.69999999999993</v>
      </c>
      <c r="F1988">
        <f t="shared" ref="F1988:F2051" si="95">IF(B1988=B1987, C1988+F1987, C1988)</f>
        <v>9123</v>
      </c>
      <c r="G1988">
        <f t="shared" si="93"/>
        <v>0.1</v>
      </c>
      <c r="H1988">
        <f t="shared" si="94"/>
        <v>35.800000000000004</v>
      </c>
    </row>
    <row r="1989" spans="1:8" x14ac:dyDescent="0.35">
      <c r="A1989" s="1">
        <v>39563</v>
      </c>
      <c r="B1989" t="s">
        <v>52</v>
      </c>
      <c r="C1989">
        <v>129</v>
      </c>
      <c r="D1989">
        <v>2.15</v>
      </c>
      <c r="E1989">
        <v>277.34999999999997</v>
      </c>
      <c r="F1989">
        <f t="shared" si="95"/>
        <v>9252</v>
      </c>
      <c r="G1989">
        <f t="shared" si="93"/>
        <v>0.1</v>
      </c>
      <c r="H1989">
        <f t="shared" si="94"/>
        <v>12.9</v>
      </c>
    </row>
    <row r="1990" spans="1:8" x14ac:dyDescent="0.35">
      <c r="A1990" s="1">
        <v>39605</v>
      </c>
      <c r="B1990" t="s">
        <v>52</v>
      </c>
      <c r="C1990">
        <v>237</v>
      </c>
      <c r="D1990">
        <v>2.15</v>
      </c>
      <c r="E1990">
        <v>509.54999999999995</v>
      </c>
      <c r="F1990">
        <f t="shared" si="95"/>
        <v>9489</v>
      </c>
      <c r="G1990">
        <f t="shared" si="93"/>
        <v>0.1</v>
      </c>
      <c r="H1990">
        <f t="shared" si="94"/>
        <v>23.700000000000003</v>
      </c>
    </row>
    <row r="1991" spans="1:8" x14ac:dyDescent="0.35">
      <c r="A1991" s="1">
        <v>39637</v>
      </c>
      <c r="B1991" t="s">
        <v>52</v>
      </c>
      <c r="C1991">
        <v>117</v>
      </c>
      <c r="D1991">
        <v>2.15</v>
      </c>
      <c r="E1991">
        <v>251.54999999999998</v>
      </c>
      <c r="F1991">
        <f t="shared" si="95"/>
        <v>9606</v>
      </c>
      <c r="G1991">
        <f t="shared" si="93"/>
        <v>0.1</v>
      </c>
      <c r="H1991">
        <f t="shared" si="94"/>
        <v>11.700000000000001</v>
      </c>
    </row>
    <row r="1992" spans="1:8" x14ac:dyDescent="0.35">
      <c r="A1992" s="1">
        <v>39645</v>
      </c>
      <c r="B1992" t="s">
        <v>52</v>
      </c>
      <c r="C1992">
        <v>132</v>
      </c>
      <c r="D1992">
        <v>2.15</v>
      </c>
      <c r="E1992">
        <v>283.8</v>
      </c>
      <c r="F1992">
        <f t="shared" si="95"/>
        <v>9738</v>
      </c>
      <c r="G1992">
        <f t="shared" si="93"/>
        <v>0.1</v>
      </c>
      <c r="H1992">
        <f t="shared" si="94"/>
        <v>13.200000000000001</v>
      </c>
    </row>
    <row r="1993" spans="1:8" x14ac:dyDescent="0.35">
      <c r="A1993" s="1">
        <v>39697</v>
      </c>
      <c r="B1993" t="s">
        <v>52</v>
      </c>
      <c r="C1993">
        <v>322</v>
      </c>
      <c r="D1993">
        <v>2.15</v>
      </c>
      <c r="E1993">
        <v>692.3</v>
      </c>
      <c r="F1993">
        <f t="shared" si="95"/>
        <v>10060</v>
      </c>
      <c r="G1993">
        <f t="shared" si="93"/>
        <v>0.2</v>
      </c>
      <c r="H1993">
        <f t="shared" si="94"/>
        <v>64.400000000000006</v>
      </c>
    </row>
    <row r="1994" spans="1:8" x14ac:dyDescent="0.35">
      <c r="A1994" s="1">
        <v>39712</v>
      </c>
      <c r="B1994" t="s">
        <v>52</v>
      </c>
      <c r="C1994">
        <v>136</v>
      </c>
      <c r="D1994">
        <v>2.15</v>
      </c>
      <c r="E1994">
        <v>292.39999999999998</v>
      </c>
      <c r="F1994">
        <f t="shared" si="95"/>
        <v>10196</v>
      </c>
      <c r="G1994">
        <f t="shared" si="93"/>
        <v>0.2</v>
      </c>
      <c r="H1994">
        <f t="shared" si="94"/>
        <v>27.200000000000003</v>
      </c>
    </row>
    <row r="1995" spans="1:8" x14ac:dyDescent="0.35">
      <c r="A1995" s="1">
        <v>39740</v>
      </c>
      <c r="B1995" t="s">
        <v>52</v>
      </c>
      <c r="C1995">
        <v>125</v>
      </c>
      <c r="D1995">
        <v>2.15</v>
      </c>
      <c r="E1995">
        <v>268.75</v>
      </c>
      <c r="F1995">
        <f t="shared" si="95"/>
        <v>10321</v>
      </c>
      <c r="G1995">
        <f t="shared" si="93"/>
        <v>0.2</v>
      </c>
      <c r="H1995">
        <f t="shared" si="94"/>
        <v>25</v>
      </c>
    </row>
    <row r="1996" spans="1:8" x14ac:dyDescent="0.35">
      <c r="A1996" s="1">
        <v>39770</v>
      </c>
      <c r="B1996" t="s">
        <v>52</v>
      </c>
      <c r="C1996">
        <v>401</v>
      </c>
      <c r="D1996">
        <v>2.15</v>
      </c>
      <c r="E1996">
        <v>862.15</v>
      </c>
      <c r="F1996">
        <f t="shared" si="95"/>
        <v>10722</v>
      </c>
      <c r="G1996">
        <f t="shared" si="93"/>
        <v>0.2</v>
      </c>
      <c r="H1996">
        <f t="shared" si="94"/>
        <v>80.2</v>
      </c>
    </row>
    <row r="1997" spans="1:8" x14ac:dyDescent="0.35">
      <c r="A1997" s="1">
        <v>39803</v>
      </c>
      <c r="B1997" t="s">
        <v>52</v>
      </c>
      <c r="C1997">
        <v>442</v>
      </c>
      <c r="D1997">
        <v>2.15</v>
      </c>
      <c r="E1997">
        <v>950.3</v>
      </c>
      <c r="F1997">
        <f t="shared" si="95"/>
        <v>11164</v>
      </c>
      <c r="G1997">
        <f t="shared" si="93"/>
        <v>0.2</v>
      </c>
      <c r="H1997">
        <f t="shared" si="94"/>
        <v>88.4</v>
      </c>
    </row>
    <row r="1998" spans="1:8" x14ac:dyDescent="0.35">
      <c r="A1998" s="1">
        <v>39856</v>
      </c>
      <c r="B1998" t="s">
        <v>52</v>
      </c>
      <c r="C1998">
        <v>241</v>
      </c>
      <c r="D1998">
        <v>2.13</v>
      </c>
      <c r="E1998">
        <v>513.32999999999993</v>
      </c>
      <c r="F1998">
        <f t="shared" si="95"/>
        <v>11405</v>
      </c>
      <c r="G1998">
        <f t="shared" si="93"/>
        <v>0.2</v>
      </c>
      <c r="H1998">
        <f t="shared" si="94"/>
        <v>48.2</v>
      </c>
    </row>
    <row r="1999" spans="1:8" x14ac:dyDescent="0.35">
      <c r="A1999" s="1">
        <v>39891</v>
      </c>
      <c r="B1999" t="s">
        <v>52</v>
      </c>
      <c r="C1999">
        <v>393</v>
      </c>
      <c r="D1999">
        <v>2.13</v>
      </c>
      <c r="E1999">
        <v>837.08999999999992</v>
      </c>
      <c r="F1999">
        <f t="shared" si="95"/>
        <v>11798</v>
      </c>
      <c r="G1999">
        <f t="shared" si="93"/>
        <v>0.2</v>
      </c>
      <c r="H1999">
        <f t="shared" si="94"/>
        <v>78.600000000000009</v>
      </c>
    </row>
    <row r="2000" spans="1:8" x14ac:dyDescent="0.35">
      <c r="A2000" s="1">
        <v>39916</v>
      </c>
      <c r="B2000" t="s">
        <v>52</v>
      </c>
      <c r="C2000">
        <v>310</v>
      </c>
      <c r="D2000">
        <v>2.13</v>
      </c>
      <c r="E2000">
        <v>660.3</v>
      </c>
      <c r="F2000">
        <f t="shared" si="95"/>
        <v>12108</v>
      </c>
      <c r="G2000">
        <f t="shared" si="93"/>
        <v>0.2</v>
      </c>
      <c r="H2000">
        <f t="shared" si="94"/>
        <v>62</v>
      </c>
    </row>
    <row r="2001" spans="1:8" x14ac:dyDescent="0.35">
      <c r="A2001" s="1">
        <v>39958</v>
      </c>
      <c r="B2001" t="s">
        <v>52</v>
      </c>
      <c r="C2001">
        <v>380</v>
      </c>
      <c r="D2001">
        <v>2.13</v>
      </c>
      <c r="E2001">
        <v>809.4</v>
      </c>
      <c r="F2001">
        <f t="shared" si="95"/>
        <v>12488</v>
      </c>
      <c r="G2001">
        <f t="shared" si="93"/>
        <v>0.2</v>
      </c>
      <c r="H2001">
        <f t="shared" si="94"/>
        <v>76</v>
      </c>
    </row>
    <row r="2002" spans="1:8" x14ac:dyDescent="0.35">
      <c r="A2002" s="1">
        <v>39978</v>
      </c>
      <c r="B2002" t="s">
        <v>52</v>
      </c>
      <c r="C2002">
        <v>498</v>
      </c>
      <c r="D2002">
        <v>2.13</v>
      </c>
      <c r="E2002">
        <v>1060.74</v>
      </c>
      <c r="F2002">
        <f t="shared" si="95"/>
        <v>12986</v>
      </c>
      <c r="G2002">
        <f t="shared" si="93"/>
        <v>0.2</v>
      </c>
      <c r="H2002">
        <f t="shared" si="94"/>
        <v>99.600000000000009</v>
      </c>
    </row>
    <row r="2003" spans="1:8" x14ac:dyDescent="0.35">
      <c r="A2003" s="1">
        <v>40012</v>
      </c>
      <c r="B2003" t="s">
        <v>52</v>
      </c>
      <c r="C2003">
        <v>260</v>
      </c>
      <c r="D2003">
        <v>2.13</v>
      </c>
      <c r="E2003">
        <v>553.79999999999995</v>
      </c>
      <c r="F2003">
        <f t="shared" si="95"/>
        <v>13246</v>
      </c>
      <c r="G2003">
        <f t="shared" si="93"/>
        <v>0.2</v>
      </c>
      <c r="H2003">
        <f t="shared" si="94"/>
        <v>52</v>
      </c>
    </row>
    <row r="2004" spans="1:8" x14ac:dyDescent="0.35">
      <c r="A2004" s="1">
        <v>40014</v>
      </c>
      <c r="B2004" t="s">
        <v>52</v>
      </c>
      <c r="C2004">
        <v>144</v>
      </c>
      <c r="D2004">
        <v>2.13</v>
      </c>
      <c r="E2004">
        <v>306.71999999999997</v>
      </c>
      <c r="F2004">
        <f t="shared" si="95"/>
        <v>13390</v>
      </c>
      <c r="G2004">
        <f t="shared" si="93"/>
        <v>0.2</v>
      </c>
      <c r="H2004">
        <f t="shared" si="94"/>
        <v>28.8</v>
      </c>
    </row>
    <row r="2005" spans="1:8" x14ac:dyDescent="0.35">
      <c r="A2005" s="1">
        <v>40039</v>
      </c>
      <c r="B2005" t="s">
        <v>52</v>
      </c>
      <c r="C2005">
        <v>493</v>
      </c>
      <c r="D2005">
        <v>2.13</v>
      </c>
      <c r="E2005">
        <v>1050.0899999999999</v>
      </c>
      <c r="F2005">
        <f t="shared" si="95"/>
        <v>13883</v>
      </c>
      <c r="G2005">
        <f t="shared" si="93"/>
        <v>0.2</v>
      </c>
      <c r="H2005">
        <f t="shared" si="94"/>
        <v>98.600000000000009</v>
      </c>
    </row>
    <row r="2006" spans="1:8" x14ac:dyDescent="0.35">
      <c r="A2006" s="1">
        <v>40056</v>
      </c>
      <c r="B2006" t="s">
        <v>52</v>
      </c>
      <c r="C2006">
        <v>133</v>
      </c>
      <c r="D2006">
        <v>2.13</v>
      </c>
      <c r="E2006">
        <v>283.28999999999996</v>
      </c>
      <c r="F2006">
        <f t="shared" si="95"/>
        <v>14016</v>
      </c>
      <c r="G2006">
        <f t="shared" si="93"/>
        <v>0.2</v>
      </c>
      <c r="H2006">
        <f t="shared" si="94"/>
        <v>26.6</v>
      </c>
    </row>
    <row r="2007" spans="1:8" x14ac:dyDescent="0.35">
      <c r="A2007" s="1">
        <v>40173</v>
      </c>
      <c r="B2007" t="s">
        <v>52</v>
      </c>
      <c r="C2007">
        <v>294</v>
      </c>
      <c r="D2007">
        <v>2.13</v>
      </c>
      <c r="E2007">
        <v>626.21999999999991</v>
      </c>
      <c r="F2007">
        <f t="shared" si="95"/>
        <v>14310</v>
      </c>
      <c r="G2007">
        <f t="shared" si="93"/>
        <v>0.2</v>
      </c>
      <c r="H2007">
        <f t="shared" si="94"/>
        <v>58.800000000000004</v>
      </c>
    </row>
    <row r="2008" spans="1:8" x14ac:dyDescent="0.35">
      <c r="A2008" s="1">
        <v>40194</v>
      </c>
      <c r="B2008" t="s">
        <v>52</v>
      </c>
      <c r="C2008">
        <v>221</v>
      </c>
      <c r="D2008">
        <v>2.1</v>
      </c>
      <c r="E2008">
        <v>464.1</v>
      </c>
      <c r="F2008">
        <f t="shared" si="95"/>
        <v>14531</v>
      </c>
      <c r="G2008">
        <f t="shared" si="93"/>
        <v>0.2</v>
      </c>
      <c r="H2008">
        <f t="shared" si="94"/>
        <v>44.2</v>
      </c>
    </row>
    <row r="2009" spans="1:8" x14ac:dyDescent="0.35">
      <c r="A2009" s="1">
        <v>40214</v>
      </c>
      <c r="B2009" t="s">
        <v>52</v>
      </c>
      <c r="C2009">
        <v>347</v>
      </c>
      <c r="D2009">
        <v>2.1</v>
      </c>
      <c r="E2009">
        <v>728.7</v>
      </c>
      <c r="F2009">
        <f t="shared" si="95"/>
        <v>14878</v>
      </c>
      <c r="G2009">
        <f t="shared" si="93"/>
        <v>0.2</v>
      </c>
      <c r="H2009">
        <f t="shared" si="94"/>
        <v>69.400000000000006</v>
      </c>
    </row>
    <row r="2010" spans="1:8" x14ac:dyDescent="0.35">
      <c r="A2010" s="1">
        <v>40303</v>
      </c>
      <c r="B2010" t="s">
        <v>52</v>
      </c>
      <c r="C2010">
        <v>139</v>
      </c>
      <c r="D2010">
        <v>2.1</v>
      </c>
      <c r="E2010">
        <v>291.90000000000003</v>
      </c>
      <c r="F2010">
        <f t="shared" si="95"/>
        <v>15017</v>
      </c>
      <c r="G2010">
        <f t="shared" si="93"/>
        <v>0.2</v>
      </c>
      <c r="H2010">
        <f t="shared" si="94"/>
        <v>27.8</v>
      </c>
    </row>
    <row r="2011" spans="1:8" x14ac:dyDescent="0.35">
      <c r="A2011" s="1">
        <v>40323</v>
      </c>
      <c r="B2011" t="s">
        <v>52</v>
      </c>
      <c r="C2011">
        <v>311</v>
      </c>
      <c r="D2011">
        <v>2.1</v>
      </c>
      <c r="E2011">
        <v>653.1</v>
      </c>
      <c r="F2011">
        <f t="shared" si="95"/>
        <v>15328</v>
      </c>
      <c r="G2011">
        <f t="shared" si="93"/>
        <v>0.2</v>
      </c>
      <c r="H2011">
        <f t="shared" si="94"/>
        <v>62.2</v>
      </c>
    </row>
    <row r="2012" spans="1:8" x14ac:dyDescent="0.35">
      <c r="A2012" s="1">
        <v>40447</v>
      </c>
      <c r="B2012" t="s">
        <v>52</v>
      </c>
      <c r="C2012">
        <v>274</v>
      </c>
      <c r="D2012">
        <v>2.1</v>
      </c>
      <c r="E2012">
        <v>575.4</v>
      </c>
      <c r="F2012">
        <f t="shared" si="95"/>
        <v>15602</v>
      </c>
      <c r="G2012">
        <f t="shared" si="93"/>
        <v>0.2</v>
      </c>
      <c r="H2012">
        <f t="shared" si="94"/>
        <v>54.800000000000004</v>
      </c>
    </row>
    <row r="2013" spans="1:8" x14ac:dyDescent="0.35">
      <c r="A2013" s="1">
        <v>40456</v>
      </c>
      <c r="B2013" t="s">
        <v>52</v>
      </c>
      <c r="C2013">
        <v>217</v>
      </c>
      <c r="D2013">
        <v>2.1</v>
      </c>
      <c r="E2013">
        <v>455.70000000000005</v>
      </c>
      <c r="F2013">
        <f t="shared" si="95"/>
        <v>15819</v>
      </c>
      <c r="G2013">
        <f t="shared" si="93"/>
        <v>0.2</v>
      </c>
      <c r="H2013">
        <f t="shared" si="94"/>
        <v>43.400000000000006</v>
      </c>
    </row>
    <row r="2014" spans="1:8" x14ac:dyDescent="0.35">
      <c r="A2014" s="1">
        <v>40574</v>
      </c>
      <c r="B2014" t="s">
        <v>52</v>
      </c>
      <c r="C2014">
        <v>423</v>
      </c>
      <c r="D2014">
        <v>2.2000000000000002</v>
      </c>
      <c r="E2014">
        <v>930.6</v>
      </c>
      <c r="F2014">
        <f t="shared" si="95"/>
        <v>16242</v>
      </c>
      <c r="G2014">
        <f t="shared" si="93"/>
        <v>0.2</v>
      </c>
      <c r="H2014">
        <f t="shared" si="94"/>
        <v>84.600000000000009</v>
      </c>
    </row>
    <row r="2015" spans="1:8" x14ac:dyDescent="0.35">
      <c r="A2015" s="1">
        <v>40662</v>
      </c>
      <c r="B2015" t="s">
        <v>52</v>
      </c>
      <c r="C2015">
        <v>478</v>
      </c>
      <c r="D2015">
        <v>2.2000000000000002</v>
      </c>
      <c r="E2015">
        <v>1051.6000000000001</v>
      </c>
      <c r="F2015">
        <f t="shared" si="95"/>
        <v>16720</v>
      </c>
      <c r="G2015">
        <f t="shared" si="93"/>
        <v>0.2</v>
      </c>
      <c r="H2015">
        <f t="shared" si="94"/>
        <v>95.600000000000009</v>
      </c>
    </row>
    <row r="2016" spans="1:8" x14ac:dyDescent="0.35">
      <c r="A2016" s="1">
        <v>40704</v>
      </c>
      <c r="B2016" t="s">
        <v>52</v>
      </c>
      <c r="C2016">
        <v>476</v>
      </c>
      <c r="D2016">
        <v>2.2000000000000002</v>
      </c>
      <c r="E2016">
        <v>1047.2</v>
      </c>
      <c r="F2016">
        <f t="shared" si="95"/>
        <v>17196</v>
      </c>
      <c r="G2016">
        <f t="shared" si="93"/>
        <v>0.2</v>
      </c>
      <c r="H2016">
        <f t="shared" si="94"/>
        <v>95.2</v>
      </c>
    </row>
    <row r="2017" spans="1:8" x14ac:dyDescent="0.35">
      <c r="A2017" s="1">
        <v>40830</v>
      </c>
      <c r="B2017" t="s">
        <v>52</v>
      </c>
      <c r="C2017">
        <v>274</v>
      </c>
      <c r="D2017">
        <v>2.2000000000000002</v>
      </c>
      <c r="E2017">
        <v>602.80000000000007</v>
      </c>
      <c r="F2017">
        <f t="shared" si="95"/>
        <v>17470</v>
      </c>
      <c r="G2017">
        <f t="shared" si="93"/>
        <v>0.2</v>
      </c>
      <c r="H2017">
        <f t="shared" si="94"/>
        <v>54.800000000000004</v>
      </c>
    </row>
    <row r="2018" spans="1:8" x14ac:dyDescent="0.35">
      <c r="A2018" s="1">
        <v>40837</v>
      </c>
      <c r="B2018" t="s">
        <v>52</v>
      </c>
      <c r="C2018">
        <v>496</v>
      </c>
      <c r="D2018">
        <v>2.2000000000000002</v>
      </c>
      <c r="E2018">
        <v>1091.2</v>
      </c>
      <c r="F2018">
        <f t="shared" si="95"/>
        <v>17966</v>
      </c>
      <c r="G2018">
        <f t="shared" si="93"/>
        <v>0.2</v>
      </c>
      <c r="H2018">
        <f t="shared" si="94"/>
        <v>99.2</v>
      </c>
    </row>
    <row r="2019" spans="1:8" x14ac:dyDescent="0.35">
      <c r="A2019" s="1">
        <v>40935</v>
      </c>
      <c r="B2019" t="s">
        <v>52</v>
      </c>
      <c r="C2019">
        <v>201</v>
      </c>
      <c r="D2019">
        <v>2.25</v>
      </c>
      <c r="E2019">
        <v>452.25</v>
      </c>
      <c r="F2019">
        <f t="shared" si="95"/>
        <v>18167</v>
      </c>
      <c r="G2019">
        <f t="shared" si="93"/>
        <v>0.2</v>
      </c>
      <c r="H2019">
        <f t="shared" si="94"/>
        <v>40.200000000000003</v>
      </c>
    </row>
    <row r="2020" spans="1:8" x14ac:dyDescent="0.35">
      <c r="A2020" s="1">
        <v>40956</v>
      </c>
      <c r="B2020" t="s">
        <v>52</v>
      </c>
      <c r="C2020">
        <v>288</v>
      </c>
      <c r="D2020">
        <v>2.25</v>
      </c>
      <c r="E2020">
        <v>648</v>
      </c>
      <c r="F2020">
        <f t="shared" si="95"/>
        <v>18455</v>
      </c>
      <c r="G2020">
        <f t="shared" si="93"/>
        <v>0.2</v>
      </c>
      <c r="H2020">
        <f t="shared" si="94"/>
        <v>57.6</v>
      </c>
    </row>
    <row r="2021" spans="1:8" x14ac:dyDescent="0.35">
      <c r="A2021" s="1">
        <v>41034</v>
      </c>
      <c r="B2021" t="s">
        <v>52</v>
      </c>
      <c r="C2021">
        <v>301</v>
      </c>
      <c r="D2021">
        <v>2.25</v>
      </c>
      <c r="E2021">
        <v>677.25</v>
      </c>
      <c r="F2021">
        <f t="shared" si="95"/>
        <v>18756</v>
      </c>
      <c r="G2021">
        <f t="shared" si="93"/>
        <v>0.2</v>
      </c>
      <c r="H2021">
        <f t="shared" si="94"/>
        <v>60.2</v>
      </c>
    </row>
    <row r="2022" spans="1:8" x14ac:dyDescent="0.35">
      <c r="A2022" s="1">
        <v>41052</v>
      </c>
      <c r="B2022" t="s">
        <v>52</v>
      </c>
      <c r="C2022">
        <v>179</v>
      </c>
      <c r="D2022">
        <v>2.25</v>
      </c>
      <c r="E2022">
        <v>402.75</v>
      </c>
      <c r="F2022">
        <f t="shared" si="95"/>
        <v>18935</v>
      </c>
      <c r="G2022">
        <f t="shared" si="93"/>
        <v>0.2</v>
      </c>
      <c r="H2022">
        <f t="shared" si="94"/>
        <v>35.800000000000004</v>
      </c>
    </row>
    <row r="2023" spans="1:8" x14ac:dyDescent="0.35">
      <c r="A2023" s="1">
        <v>41054</v>
      </c>
      <c r="B2023" t="s">
        <v>52</v>
      </c>
      <c r="C2023">
        <v>335</v>
      </c>
      <c r="D2023">
        <v>2.25</v>
      </c>
      <c r="E2023">
        <v>753.75</v>
      </c>
      <c r="F2023">
        <f t="shared" si="95"/>
        <v>19270</v>
      </c>
      <c r="G2023">
        <f t="shared" si="93"/>
        <v>0.2</v>
      </c>
      <c r="H2023">
        <f t="shared" si="94"/>
        <v>67</v>
      </c>
    </row>
    <row r="2024" spans="1:8" x14ac:dyDescent="0.35">
      <c r="A2024" s="1">
        <v>41061</v>
      </c>
      <c r="B2024" t="s">
        <v>52</v>
      </c>
      <c r="C2024">
        <v>237</v>
      </c>
      <c r="D2024">
        <v>2.25</v>
      </c>
      <c r="E2024">
        <v>533.25</v>
      </c>
      <c r="F2024">
        <f t="shared" si="95"/>
        <v>19507</v>
      </c>
      <c r="G2024">
        <f t="shared" si="93"/>
        <v>0.2</v>
      </c>
      <c r="H2024">
        <f t="shared" si="94"/>
        <v>47.400000000000006</v>
      </c>
    </row>
    <row r="2025" spans="1:8" x14ac:dyDescent="0.35">
      <c r="A2025" s="1">
        <v>41076</v>
      </c>
      <c r="B2025" t="s">
        <v>52</v>
      </c>
      <c r="C2025">
        <v>221</v>
      </c>
      <c r="D2025">
        <v>2.25</v>
      </c>
      <c r="E2025">
        <v>497.25</v>
      </c>
      <c r="F2025">
        <f t="shared" si="95"/>
        <v>19728</v>
      </c>
      <c r="G2025">
        <f t="shared" si="93"/>
        <v>0.2</v>
      </c>
      <c r="H2025">
        <f t="shared" si="94"/>
        <v>44.2</v>
      </c>
    </row>
    <row r="2026" spans="1:8" x14ac:dyDescent="0.35">
      <c r="A2026" s="1">
        <v>41130</v>
      </c>
      <c r="B2026" t="s">
        <v>52</v>
      </c>
      <c r="C2026">
        <v>349</v>
      </c>
      <c r="D2026">
        <v>2.25</v>
      </c>
      <c r="E2026">
        <v>785.25</v>
      </c>
      <c r="F2026">
        <f t="shared" si="95"/>
        <v>20077</v>
      </c>
      <c r="G2026">
        <f t="shared" si="93"/>
        <v>0.2</v>
      </c>
      <c r="H2026">
        <f t="shared" si="94"/>
        <v>69.8</v>
      </c>
    </row>
    <row r="2027" spans="1:8" x14ac:dyDescent="0.35">
      <c r="A2027" s="1">
        <v>41148</v>
      </c>
      <c r="B2027" t="s">
        <v>52</v>
      </c>
      <c r="C2027">
        <v>115</v>
      </c>
      <c r="D2027">
        <v>2.25</v>
      </c>
      <c r="E2027">
        <v>258.75</v>
      </c>
      <c r="F2027">
        <f t="shared" si="95"/>
        <v>20192</v>
      </c>
      <c r="G2027">
        <f t="shared" si="93"/>
        <v>0.2</v>
      </c>
      <c r="H2027">
        <f t="shared" si="94"/>
        <v>23</v>
      </c>
    </row>
    <row r="2028" spans="1:8" x14ac:dyDescent="0.35">
      <c r="A2028" s="1">
        <v>41252</v>
      </c>
      <c r="B2028" t="s">
        <v>52</v>
      </c>
      <c r="C2028">
        <v>319</v>
      </c>
      <c r="D2028">
        <v>2.25</v>
      </c>
      <c r="E2028">
        <v>717.75</v>
      </c>
      <c r="F2028">
        <f t="shared" si="95"/>
        <v>20511</v>
      </c>
      <c r="G2028">
        <f t="shared" si="93"/>
        <v>0.2</v>
      </c>
      <c r="H2028">
        <f t="shared" si="94"/>
        <v>63.800000000000004</v>
      </c>
    </row>
    <row r="2029" spans="1:8" x14ac:dyDescent="0.35">
      <c r="A2029" s="1">
        <v>41456</v>
      </c>
      <c r="B2029" t="s">
        <v>52</v>
      </c>
      <c r="C2029">
        <v>424</v>
      </c>
      <c r="D2029">
        <v>2.2200000000000002</v>
      </c>
      <c r="E2029">
        <v>941.28000000000009</v>
      </c>
      <c r="F2029">
        <f t="shared" si="95"/>
        <v>20935</v>
      </c>
      <c r="G2029">
        <f t="shared" si="93"/>
        <v>0.2</v>
      </c>
      <c r="H2029">
        <f t="shared" si="94"/>
        <v>84.800000000000011</v>
      </c>
    </row>
    <row r="2030" spans="1:8" x14ac:dyDescent="0.35">
      <c r="A2030" s="1">
        <v>41681</v>
      </c>
      <c r="B2030" t="s">
        <v>52</v>
      </c>
      <c r="C2030">
        <v>166</v>
      </c>
      <c r="D2030">
        <v>2.23</v>
      </c>
      <c r="E2030">
        <v>370.18</v>
      </c>
      <c r="F2030">
        <f t="shared" si="95"/>
        <v>21101</v>
      </c>
      <c r="G2030">
        <f t="shared" si="93"/>
        <v>0.2</v>
      </c>
      <c r="H2030">
        <f t="shared" si="94"/>
        <v>33.200000000000003</v>
      </c>
    </row>
    <row r="2031" spans="1:8" x14ac:dyDescent="0.35">
      <c r="A2031" s="1">
        <v>41750</v>
      </c>
      <c r="B2031" t="s">
        <v>52</v>
      </c>
      <c r="C2031">
        <v>254</v>
      </c>
      <c r="D2031">
        <v>2.23</v>
      </c>
      <c r="E2031">
        <v>566.41999999999996</v>
      </c>
      <c r="F2031">
        <f t="shared" si="95"/>
        <v>21355</v>
      </c>
      <c r="G2031">
        <f t="shared" si="93"/>
        <v>0.2</v>
      </c>
      <c r="H2031">
        <f t="shared" si="94"/>
        <v>50.800000000000004</v>
      </c>
    </row>
    <row r="2032" spans="1:8" x14ac:dyDescent="0.35">
      <c r="A2032" s="1">
        <v>41784</v>
      </c>
      <c r="B2032" t="s">
        <v>52</v>
      </c>
      <c r="C2032">
        <v>101</v>
      </c>
      <c r="D2032">
        <v>2.23</v>
      </c>
      <c r="E2032">
        <v>225.23</v>
      </c>
      <c r="F2032">
        <f t="shared" si="95"/>
        <v>21456</v>
      </c>
      <c r="G2032">
        <f t="shared" si="93"/>
        <v>0.2</v>
      </c>
      <c r="H2032">
        <f t="shared" si="94"/>
        <v>20.200000000000003</v>
      </c>
    </row>
    <row r="2033" spans="1:8" x14ac:dyDescent="0.35">
      <c r="A2033" s="1">
        <v>41853</v>
      </c>
      <c r="B2033" t="s">
        <v>52</v>
      </c>
      <c r="C2033">
        <v>455</v>
      </c>
      <c r="D2033">
        <v>2.23</v>
      </c>
      <c r="E2033">
        <v>1014.65</v>
      </c>
      <c r="F2033">
        <f t="shared" si="95"/>
        <v>21911</v>
      </c>
      <c r="G2033">
        <f t="shared" si="93"/>
        <v>0.2</v>
      </c>
      <c r="H2033">
        <f t="shared" si="94"/>
        <v>91</v>
      </c>
    </row>
    <row r="2034" spans="1:8" x14ac:dyDescent="0.35">
      <c r="A2034" s="1">
        <v>41863</v>
      </c>
      <c r="B2034" t="s">
        <v>52</v>
      </c>
      <c r="C2034">
        <v>138</v>
      </c>
      <c r="D2034">
        <v>2.23</v>
      </c>
      <c r="E2034">
        <v>307.74</v>
      </c>
      <c r="F2034">
        <f t="shared" si="95"/>
        <v>22049</v>
      </c>
      <c r="G2034">
        <f t="shared" si="93"/>
        <v>0.2</v>
      </c>
      <c r="H2034">
        <f t="shared" si="94"/>
        <v>27.6</v>
      </c>
    </row>
    <row r="2035" spans="1:8" x14ac:dyDescent="0.35">
      <c r="A2035" s="1">
        <v>41864</v>
      </c>
      <c r="B2035" t="s">
        <v>52</v>
      </c>
      <c r="C2035">
        <v>303</v>
      </c>
      <c r="D2035">
        <v>2.23</v>
      </c>
      <c r="E2035">
        <v>675.68999999999994</v>
      </c>
      <c r="F2035">
        <f t="shared" si="95"/>
        <v>22352</v>
      </c>
      <c r="G2035">
        <f t="shared" si="93"/>
        <v>0.2</v>
      </c>
      <c r="H2035">
        <f t="shared" si="94"/>
        <v>60.6</v>
      </c>
    </row>
    <row r="2036" spans="1:8" x14ac:dyDescent="0.35">
      <c r="A2036" s="1">
        <v>40510</v>
      </c>
      <c r="B2036" t="s">
        <v>217</v>
      </c>
      <c r="C2036">
        <v>9</v>
      </c>
      <c r="D2036">
        <v>2.1</v>
      </c>
      <c r="E2036">
        <v>18.900000000000002</v>
      </c>
      <c r="F2036">
        <f t="shared" si="95"/>
        <v>9</v>
      </c>
      <c r="G2036">
        <f t="shared" si="93"/>
        <v>0</v>
      </c>
      <c r="H2036">
        <f t="shared" si="94"/>
        <v>0</v>
      </c>
    </row>
    <row r="2037" spans="1:8" x14ac:dyDescent="0.35">
      <c r="A2037" s="1">
        <v>41656</v>
      </c>
      <c r="B2037" t="s">
        <v>217</v>
      </c>
      <c r="C2037">
        <v>14</v>
      </c>
      <c r="D2037">
        <v>2.23</v>
      </c>
      <c r="E2037">
        <v>31.22</v>
      </c>
      <c r="F2037">
        <f t="shared" si="95"/>
        <v>23</v>
      </c>
      <c r="G2037">
        <f t="shared" si="93"/>
        <v>0</v>
      </c>
      <c r="H2037">
        <f t="shared" si="94"/>
        <v>0</v>
      </c>
    </row>
    <row r="2038" spans="1:8" x14ac:dyDescent="0.35">
      <c r="A2038" s="1">
        <v>38362</v>
      </c>
      <c r="B2038" t="s">
        <v>5</v>
      </c>
      <c r="C2038">
        <v>5</v>
      </c>
      <c r="D2038">
        <v>2</v>
      </c>
      <c r="E2038">
        <v>10</v>
      </c>
      <c r="F2038">
        <f t="shared" si="95"/>
        <v>5</v>
      </c>
      <c r="G2038">
        <f t="shared" si="93"/>
        <v>0</v>
      </c>
      <c r="H2038">
        <f t="shared" si="94"/>
        <v>0</v>
      </c>
    </row>
    <row r="2039" spans="1:8" x14ac:dyDescent="0.35">
      <c r="A2039" s="1">
        <v>38515</v>
      </c>
      <c r="B2039" t="s">
        <v>5</v>
      </c>
      <c r="C2039">
        <v>9</v>
      </c>
      <c r="D2039">
        <v>2</v>
      </c>
      <c r="E2039">
        <v>18</v>
      </c>
      <c r="F2039">
        <f t="shared" si="95"/>
        <v>14</v>
      </c>
      <c r="G2039">
        <f t="shared" si="93"/>
        <v>0</v>
      </c>
      <c r="H2039">
        <f t="shared" si="94"/>
        <v>0</v>
      </c>
    </row>
    <row r="2040" spans="1:8" x14ac:dyDescent="0.35">
      <c r="A2040" s="1">
        <v>39696</v>
      </c>
      <c r="B2040" t="s">
        <v>5</v>
      </c>
      <c r="C2040">
        <v>6</v>
      </c>
      <c r="D2040">
        <v>2.15</v>
      </c>
      <c r="E2040">
        <v>12.899999999999999</v>
      </c>
      <c r="F2040">
        <f t="shared" si="95"/>
        <v>20</v>
      </c>
      <c r="G2040">
        <f t="shared" si="93"/>
        <v>0</v>
      </c>
      <c r="H2040">
        <f t="shared" si="94"/>
        <v>0</v>
      </c>
    </row>
    <row r="2041" spans="1:8" x14ac:dyDescent="0.35">
      <c r="A2041" s="1">
        <v>41275</v>
      </c>
      <c r="B2041" t="s">
        <v>5</v>
      </c>
      <c r="C2041">
        <v>7</v>
      </c>
      <c r="D2041">
        <v>2.2200000000000002</v>
      </c>
      <c r="E2041">
        <v>15.540000000000001</v>
      </c>
      <c r="F2041">
        <f t="shared" si="95"/>
        <v>27</v>
      </c>
      <c r="G2041">
        <f t="shared" si="93"/>
        <v>0</v>
      </c>
      <c r="H2041">
        <f t="shared" si="94"/>
        <v>0</v>
      </c>
    </row>
    <row r="2042" spans="1:8" x14ac:dyDescent="0.35">
      <c r="A2042" s="1">
        <v>41475</v>
      </c>
      <c r="B2042" t="s">
        <v>5</v>
      </c>
      <c r="C2042">
        <v>5</v>
      </c>
      <c r="D2042">
        <v>2.2200000000000002</v>
      </c>
      <c r="E2042">
        <v>11.100000000000001</v>
      </c>
      <c r="F2042">
        <f t="shared" si="95"/>
        <v>32</v>
      </c>
      <c r="G2042">
        <f t="shared" si="93"/>
        <v>0</v>
      </c>
      <c r="H2042">
        <f t="shared" si="94"/>
        <v>0</v>
      </c>
    </row>
    <row r="2043" spans="1:8" x14ac:dyDescent="0.35">
      <c r="A2043" s="1">
        <v>38911</v>
      </c>
      <c r="B2043" t="s">
        <v>122</v>
      </c>
      <c r="C2043">
        <v>88</v>
      </c>
      <c r="D2043">
        <v>2.0499999999999998</v>
      </c>
      <c r="E2043">
        <v>180.39999999999998</v>
      </c>
      <c r="F2043">
        <f t="shared" si="95"/>
        <v>88</v>
      </c>
      <c r="G2043">
        <f t="shared" si="93"/>
        <v>0</v>
      </c>
      <c r="H2043">
        <f t="shared" si="94"/>
        <v>0</v>
      </c>
    </row>
    <row r="2044" spans="1:8" x14ac:dyDescent="0.35">
      <c r="A2044" s="1">
        <v>39350</v>
      </c>
      <c r="B2044" t="s">
        <v>122</v>
      </c>
      <c r="C2044">
        <v>78</v>
      </c>
      <c r="D2044">
        <v>2.09</v>
      </c>
      <c r="E2044">
        <v>163.01999999999998</v>
      </c>
      <c r="F2044">
        <f t="shared" si="95"/>
        <v>166</v>
      </c>
      <c r="G2044">
        <f t="shared" si="93"/>
        <v>0.05</v>
      </c>
      <c r="H2044">
        <f t="shared" si="94"/>
        <v>3.9000000000000004</v>
      </c>
    </row>
    <row r="2045" spans="1:8" x14ac:dyDescent="0.35">
      <c r="A2045" s="1">
        <v>40013</v>
      </c>
      <c r="B2045" t="s">
        <v>122</v>
      </c>
      <c r="C2045">
        <v>181</v>
      </c>
      <c r="D2045">
        <v>2.13</v>
      </c>
      <c r="E2045">
        <v>385.53</v>
      </c>
      <c r="F2045">
        <f t="shared" si="95"/>
        <v>347</v>
      </c>
      <c r="G2045">
        <f t="shared" si="93"/>
        <v>0.05</v>
      </c>
      <c r="H2045">
        <f t="shared" si="94"/>
        <v>9.0500000000000007</v>
      </c>
    </row>
    <row r="2046" spans="1:8" x14ac:dyDescent="0.35">
      <c r="A2046" s="1">
        <v>40128</v>
      </c>
      <c r="B2046" t="s">
        <v>122</v>
      </c>
      <c r="C2046">
        <v>102</v>
      </c>
      <c r="D2046">
        <v>2.13</v>
      </c>
      <c r="E2046">
        <v>217.26</v>
      </c>
      <c r="F2046">
        <f t="shared" si="95"/>
        <v>449</v>
      </c>
      <c r="G2046">
        <f t="shared" si="93"/>
        <v>0.05</v>
      </c>
      <c r="H2046">
        <f t="shared" si="94"/>
        <v>5.1000000000000005</v>
      </c>
    </row>
    <row r="2047" spans="1:8" x14ac:dyDescent="0.35">
      <c r="A2047" s="1">
        <v>40771</v>
      </c>
      <c r="B2047" t="s">
        <v>122</v>
      </c>
      <c r="C2047">
        <v>140</v>
      </c>
      <c r="D2047">
        <v>2.2000000000000002</v>
      </c>
      <c r="E2047">
        <v>308</v>
      </c>
      <c r="F2047">
        <f t="shared" si="95"/>
        <v>589</v>
      </c>
      <c r="G2047">
        <f t="shared" si="93"/>
        <v>0.05</v>
      </c>
      <c r="H2047">
        <f t="shared" si="94"/>
        <v>7</v>
      </c>
    </row>
    <row r="2048" spans="1:8" x14ac:dyDescent="0.35">
      <c r="A2048" s="1">
        <v>41512</v>
      </c>
      <c r="B2048" t="s">
        <v>122</v>
      </c>
      <c r="C2048">
        <v>170</v>
      </c>
      <c r="D2048">
        <v>2.2200000000000002</v>
      </c>
      <c r="E2048">
        <v>377.40000000000003</v>
      </c>
      <c r="F2048">
        <f t="shared" si="95"/>
        <v>759</v>
      </c>
      <c r="G2048">
        <f t="shared" si="93"/>
        <v>0.05</v>
      </c>
      <c r="H2048">
        <f t="shared" si="94"/>
        <v>8.5</v>
      </c>
    </row>
    <row r="2049" spans="1:8" x14ac:dyDescent="0.35">
      <c r="A2049" s="1">
        <v>41949</v>
      </c>
      <c r="B2049" t="s">
        <v>122</v>
      </c>
      <c r="C2049">
        <v>56</v>
      </c>
      <c r="D2049">
        <v>2.23</v>
      </c>
      <c r="E2049">
        <v>124.88</v>
      </c>
      <c r="F2049">
        <f t="shared" si="95"/>
        <v>815</v>
      </c>
      <c r="G2049">
        <f t="shared" si="93"/>
        <v>0.05</v>
      </c>
      <c r="H2049">
        <f t="shared" si="94"/>
        <v>2.8000000000000003</v>
      </c>
    </row>
    <row r="2050" spans="1:8" x14ac:dyDescent="0.35">
      <c r="A2050" s="1">
        <v>40212</v>
      </c>
      <c r="B2050" t="s">
        <v>206</v>
      </c>
      <c r="C2050">
        <v>6</v>
      </c>
      <c r="D2050">
        <v>2.1</v>
      </c>
      <c r="E2050">
        <v>12.600000000000001</v>
      </c>
      <c r="F2050">
        <f t="shared" si="95"/>
        <v>6</v>
      </c>
      <c r="G2050">
        <f t="shared" si="93"/>
        <v>0</v>
      </c>
      <c r="H2050">
        <f t="shared" si="94"/>
        <v>0</v>
      </c>
    </row>
    <row r="2051" spans="1:8" x14ac:dyDescent="0.35">
      <c r="A2051" s="1">
        <v>41793</v>
      </c>
      <c r="B2051" t="s">
        <v>206</v>
      </c>
      <c r="C2051">
        <v>10</v>
      </c>
      <c r="D2051">
        <v>2.23</v>
      </c>
      <c r="E2051">
        <v>22.3</v>
      </c>
      <c r="F2051">
        <f t="shared" si="95"/>
        <v>16</v>
      </c>
      <c r="G2051">
        <f t="shared" ref="G2051:G2114" si="96">IF(AND(F2051&gt;=100, F2051&lt;1000), 0.05, IF(AND(F2051&gt;= 1000, F2051&lt;10000), 0.1, IF(F2051&gt;= 10000, 0.2, 0)))</f>
        <v>0</v>
      </c>
      <c r="H2051">
        <f t="shared" ref="H2051:H2114" si="97">C2051*G2051</f>
        <v>0</v>
      </c>
    </row>
    <row r="2052" spans="1:8" x14ac:dyDescent="0.35">
      <c r="A2052" s="1">
        <v>38667</v>
      </c>
      <c r="B2052" t="s">
        <v>87</v>
      </c>
      <c r="C2052">
        <v>10</v>
      </c>
      <c r="D2052">
        <v>2</v>
      </c>
      <c r="E2052">
        <v>20</v>
      </c>
      <c r="F2052">
        <f t="shared" ref="F2052:F2115" si="98">IF(B2052=B2051, C2052+F2051, C2052)</f>
        <v>10</v>
      </c>
      <c r="G2052">
        <f t="shared" si="96"/>
        <v>0</v>
      </c>
      <c r="H2052">
        <f t="shared" si="97"/>
        <v>0</v>
      </c>
    </row>
    <row r="2053" spans="1:8" x14ac:dyDescent="0.35">
      <c r="A2053" s="1">
        <v>40218</v>
      </c>
      <c r="B2053" t="s">
        <v>87</v>
      </c>
      <c r="C2053">
        <v>4</v>
      </c>
      <c r="D2053">
        <v>2.1</v>
      </c>
      <c r="E2053">
        <v>8.4</v>
      </c>
      <c r="F2053">
        <f t="shared" si="98"/>
        <v>14</v>
      </c>
      <c r="G2053">
        <f t="shared" si="96"/>
        <v>0</v>
      </c>
      <c r="H2053">
        <f t="shared" si="97"/>
        <v>0</v>
      </c>
    </row>
    <row r="2054" spans="1:8" x14ac:dyDescent="0.35">
      <c r="A2054" s="1">
        <v>41614</v>
      </c>
      <c r="B2054" t="s">
        <v>87</v>
      </c>
      <c r="C2054">
        <v>16</v>
      </c>
      <c r="D2054">
        <v>2.2200000000000002</v>
      </c>
      <c r="E2054">
        <v>35.520000000000003</v>
      </c>
      <c r="F2054">
        <f t="shared" si="98"/>
        <v>30</v>
      </c>
      <c r="G2054">
        <f t="shared" si="96"/>
        <v>0</v>
      </c>
      <c r="H2054">
        <f t="shared" si="97"/>
        <v>0</v>
      </c>
    </row>
    <row r="2055" spans="1:8" x14ac:dyDescent="0.35">
      <c r="A2055" s="1">
        <v>39060</v>
      </c>
      <c r="B2055" t="s">
        <v>134</v>
      </c>
      <c r="C2055">
        <v>14</v>
      </c>
      <c r="D2055">
        <v>2.0499999999999998</v>
      </c>
      <c r="E2055">
        <v>28.699999999999996</v>
      </c>
      <c r="F2055">
        <f t="shared" si="98"/>
        <v>14</v>
      </c>
      <c r="G2055">
        <f t="shared" si="96"/>
        <v>0</v>
      </c>
      <c r="H2055">
        <f t="shared" si="97"/>
        <v>0</v>
      </c>
    </row>
    <row r="2056" spans="1:8" x14ac:dyDescent="0.35">
      <c r="A2056" s="1">
        <v>41248</v>
      </c>
      <c r="B2056" t="s">
        <v>134</v>
      </c>
      <c r="C2056">
        <v>10</v>
      </c>
      <c r="D2056">
        <v>2.25</v>
      </c>
      <c r="E2056">
        <v>22.5</v>
      </c>
      <c r="F2056">
        <f t="shared" si="98"/>
        <v>24</v>
      </c>
      <c r="G2056">
        <f t="shared" si="96"/>
        <v>0</v>
      </c>
      <c r="H2056">
        <f t="shared" si="97"/>
        <v>0</v>
      </c>
    </row>
    <row r="2057" spans="1:8" x14ac:dyDescent="0.35">
      <c r="A2057" s="1">
        <v>41375</v>
      </c>
      <c r="B2057" t="s">
        <v>134</v>
      </c>
      <c r="C2057">
        <v>3</v>
      </c>
      <c r="D2057">
        <v>2.2200000000000002</v>
      </c>
      <c r="E2057">
        <v>6.66</v>
      </c>
      <c r="F2057">
        <f t="shared" si="98"/>
        <v>27</v>
      </c>
      <c r="G2057">
        <f t="shared" si="96"/>
        <v>0</v>
      </c>
      <c r="H2057">
        <f t="shared" si="97"/>
        <v>0</v>
      </c>
    </row>
    <row r="2058" spans="1:8" x14ac:dyDescent="0.35">
      <c r="A2058" s="1">
        <v>41966</v>
      </c>
      <c r="B2058" t="s">
        <v>134</v>
      </c>
      <c r="C2058">
        <v>4</v>
      </c>
      <c r="D2058">
        <v>2.23</v>
      </c>
      <c r="E2058">
        <v>8.92</v>
      </c>
      <c r="F2058">
        <f t="shared" si="98"/>
        <v>31</v>
      </c>
      <c r="G2058">
        <f t="shared" si="96"/>
        <v>0</v>
      </c>
      <c r="H2058">
        <f t="shared" si="97"/>
        <v>0</v>
      </c>
    </row>
    <row r="2059" spans="1:8" x14ac:dyDescent="0.35">
      <c r="A2059" s="1">
        <v>38420</v>
      </c>
      <c r="B2059" t="s">
        <v>29</v>
      </c>
      <c r="C2059">
        <v>16</v>
      </c>
      <c r="D2059">
        <v>2</v>
      </c>
      <c r="E2059">
        <v>32</v>
      </c>
      <c r="F2059">
        <f t="shared" si="98"/>
        <v>16</v>
      </c>
      <c r="G2059">
        <f t="shared" si="96"/>
        <v>0</v>
      </c>
      <c r="H2059">
        <f t="shared" si="97"/>
        <v>0</v>
      </c>
    </row>
    <row r="2060" spans="1:8" x14ac:dyDescent="0.35">
      <c r="A2060" s="1">
        <v>39109</v>
      </c>
      <c r="B2060" t="s">
        <v>29</v>
      </c>
      <c r="C2060">
        <v>12</v>
      </c>
      <c r="D2060">
        <v>2.09</v>
      </c>
      <c r="E2060">
        <v>25.08</v>
      </c>
      <c r="F2060">
        <f t="shared" si="98"/>
        <v>28</v>
      </c>
      <c r="G2060">
        <f t="shared" si="96"/>
        <v>0</v>
      </c>
      <c r="H2060">
        <f t="shared" si="97"/>
        <v>0</v>
      </c>
    </row>
    <row r="2061" spans="1:8" x14ac:dyDescent="0.35">
      <c r="A2061" s="1">
        <v>39512</v>
      </c>
      <c r="B2061" t="s">
        <v>29</v>
      </c>
      <c r="C2061">
        <v>20</v>
      </c>
      <c r="D2061">
        <v>2.15</v>
      </c>
      <c r="E2061">
        <v>43</v>
      </c>
      <c r="F2061">
        <f t="shared" si="98"/>
        <v>48</v>
      </c>
      <c r="G2061">
        <f t="shared" si="96"/>
        <v>0</v>
      </c>
      <c r="H2061">
        <f t="shared" si="97"/>
        <v>0</v>
      </c>
    </row>
    <row r="2062" spans="1:8" x14ac:dyDescent="0.35">
      <c r="A2062" s="1">
        <v>40158</v>
      </c>
      <c r="B2062" t="s">
        <v>29</v>
      </c>
      <c r="C2062">
        <v>18</v>
      </c>
      <c r="D2062">
        <v>2.13</v>
      </c>
      <c r="E2062">
        <v>38.339999999999996</v>
      </c>
      <c r="F2062">
        <f t="shared" si="98"/>
        <v>66</v>
      </c>
      <c r="G2062">
        <f t="shared" si="96"/>
        <v>0</v>
      </c>
      <c r="H2062">
        <f t="shared" si="97"/>
        <v>0</v>
      </c>
    </row>
    <row r="2063" spans="1:8" x14ac:dyDescent="0.35">
      <c r="A2063" s="1">
        <v>38440</v>
      </c>
      <c r="B2063" t="s">
        <v>36</v>
      </c>
      <c r="C2063">
        <v>7</v>
      </c>
      <c r="D2063">
        <v>2</v>
      </c>
      <c r="E2063">
        <v>14</v>
      </c>
      <c r="F2063">
        <f t="shared" si="98"/>
        <v>7</v>
      </c>
      <c r="G2063">
        <f t="shared" si="96"/>
        <v>0</v>
      </c>
      <c r="H2063">
        <f t="shared" si="97"/>
        <v>0</v>
      </c>
    </row>
    <row r="2064" spans="1:8" x14ac:dyDescent="0.35">
      <c r="A2064" s="1">
        <v>39318</v>
      </c>
      <c r="B2064" t="s">
        <v>36</v>
      </c>
      <c r="C2064">
        <v>2</v>
      </c>
      <c r="D2064">
        <v>2.09</v>
      </c>
      <c r="E2064">
        <v>4.18</v>
      </c>
      <c r="F2064">
        <f t="shared" si="98"/>
        <v>9</v>
      </c>
      <c r="G2064">
        <f t="shared" si="96"/>
        <v>0</v>
      </c>
      <c r="H2064">
        <f t="shared" si="97"/>
        <v>0</v>
      </c>
    </row>
    <row r="2065" spans="1:8" x14ac:dyDescent="0.35">
      <c r="A2065" s="1">
        <v>38826</v>
      </c>
      <c r="B2065" t="s">
        <v>106</v>
      </c>
      <c r="C2065">
        <v>4</v>
      </c>
      <c r="D2065">
        <v>2.0499999999999998</v>
      </c>
      <c r="E2065">
        <v>8.1999999999999993</v>
      </c>
      <c r="F2065">
        <f t="shared" si="98"/>
        <v>4</v>
      </c>
      <c r="G2065">
        <f t="shared" si="96"/>
        <v>0</v>
      </c>
      <c r="H2065">
        <f t="shared" si="97"/>
        <v>0</v>
      </c>
    </row>
    <row r="2066" spans="1:8" x14ac:dyDescent="0.35">
      <c r="A2066" s="1">
        <v>41053</v>
      </c>
      <c r="B2066" t="s">
        <v>106</v>
      </c>
      <c r="C2066">
        <v>19</v>
      </c>
      <c r="D2066">
        <v>2.25</v>
      </c>
      <c r="E2066">
        <v>42.75</v>
      </c>
      <c r="F2066">
        <f t="shared" si="98"/>
        <v>23</v>
      </c>
      <c r="G2066">
        <f t="shared" si="96"/>
        <v>0</v>
      </c>
      <c r="H2066">
        <f t="shared" si="97"/>
        <v>0</v>
      </c>
    </row>
    <row r="2067" spans="1:8" x14ac:dyDescent="0.35">
      <c r="A2067" s="1">
        <v>41916</v>
      </c>
      <c r="B2067" t="s">
        <v>106</v>
      </c>
      <c r="C2067">
        <v>5</v>
      </c>
      <c r="D2067">
        <v>2.23</v>
      </c>
      <c r="E2067">
        <v>11.15</v>
      </c>
      <c r="F2067">
        <f t="shared" si="98"/>
        <v>28</v>
      </c>
      <c r="G2067">
        <f t="shared" si="96"/>
        <v>0</v>
      </c>
      <c r="H2067">
        <f t="shared" si="97"/>
        <v>0</v>
      </c>
    </row>
    <row r="2068" spans="1:8" x14ac:dyDescent="0.35">
      <c r="A2068" s="1">
        <v>39344</v>
      </c>
      <c r="B2068" t="s">
        <v>149</v>
      </c>
      <c r="C2068">
        <v>10</v>
      </c>
      <c r="D2068">
        <v>2.09</v>
      </c>
      <c r="E2068">
        <v>20.9</v>
      </c>
      <c r="F2068">
        <f t="shared" si="98"/>
        <v>10</v>
      </c>
      <c r="G2068">
        <f t="shared" si="96"/>
        <v>0</v>
      </c>
      <c r="H2068">
        <f t="shared" si="97"/>
        <v>0</v>
      </c>
    </row>
    <row r="2069" spans="1:8" x14ac:dyDescent="0.35">
      <c r="A2069" s="1">
        <v>39812</v>
      </c>
      <c r="B2069" t="s">
        <v>149</v>
      </c>
      <c r="C2069">
        <v>7</v>
      </c>
      <c r="D2069">
        <v>2.15</v>
      </c>
      <c r="E2069">
        <v>15.049999999999999</v>
      </c>
      <c r="F2069">
        <f t="shared" si="98"/>
        <v>17</v>
      </c>
      <c r="G2069">
        <f t="shared" si="96"/>
        <v>0</v>
      </c>
      <c r="H2069">
        <f t="shared" si="97"/>
        <v>0</v>
      </c>
    </row>
    <row r="2070" spans="1:8" x14ac:dyDescent="0.35">
      <c r="A2070" s="1">
        <v>41118</v>
      </c>
      <c r="B2070" t="s">
        <v>149</v>
      </c>
      <c r="C2070">
        <v>10</v>
      </c>
      <c r="D2070">
        <v>2.25</v>
      </c>
      <c r="E2070">
        <v>22.5</v>
      </c>
      <c r="F2070">
        <f t="shared" si="98"/>
        <v>27</v>
      </c>
      <c r="G2070">
        <f t="shared" si="96"/>
        <v>0</v>
      </c>
      <c r="H2070">
        <f t="shared" si="97"/>
        <v>0</v>
      </c>
    </row>
    <row r="2071" spans="1:8" x14ac:dyDescent="0.35">
      <c r="A2071" s="1">
        <v>41584</v>
      </c>
      <c r="B2071" t="s">
        <v>149</v>
      </c>
      <c r="C2071">
        <v>1</v>
      </c>
      <c r="D2071">
        <v>2.2200000000000002</v>
      </c>
      <c r="E2071">
        <v>2.2200000000000002</v>
      </c>
      <c r="F2071">
        <f t="shared" si="98"/>
        <v>28</v>
      </c>
      <c r="G2071">
        <f t="shared" si="96"/>
        <v>0</v>
      </c>
      <c r="H2071">
        <f t="shared" si="97"/>
        <v>0</v>
      </c>
    </row>
    <row r="2072" spans="1:8" x14ac:dyDescent="0.35">
      <c r="A2072" s="1">
        <v>41820</v>
      </c>
      <c r="B2072" t="s">
        <v>149</v>
      </c>
      <c r="C2072">
        <v>7</v>
      </c>
      <c r="D2072">
        <v>2.23</v>
      </c>
      <c r="E2072">
        <v>15.61</v>
      </c>
      <c r="F2072">
        <f t="shared" si="98"/>
        <v>35</v>
      </c>
      <c r="G2072">
        <f t="shared" si="96"/>
        <v>0</v>
      </c>
      <c r="H2072">
        <f t="shared" si="97"/>
        <v>0</v>
      </c>
    </row>
    <row r="2073" spans="1:8" x14ac:dyDescent="0.35">
      <c r="A2073" s="1">
        <v>40915</v>
      </c>
      <c r="B2073" t="s">
        <v>229</v>
      </c>
      <c r="C2073">
        <v>20</v>
      </c>
      <c r="D2073">
        <v>2.25</v>
      </c>
      <c r="E2073">
        <v>45</v>
      </c>
      <c r="F2073">
        <f t="shared" si="98"/>
        <v>20</v>
      </c>
      <c r="G2073">
        <f t="shared" si="96"/>
        <v>0</v>
      </c>
      <c r="H2073">
        <f t="shared" si="97"/>
        <v>0</v>
      </c>
    </row>
    <row r="2074" spans="1:8" x14ac:dyDescent="0.35">
      <c r="A2074" s="1">
        <v>38792</v>
      </c>
      <c r="B2074" t="s">
        <v>102</v>
      </c>
      <c r="C2074">
        <v>17</v>
      </c>
      <c r="D2074">
        <v>2.0499999999999998</v>
      </c>
      <c r="E2074">
        <v>34.849999999999994</v>
      </c>
      <c r="F2074">
        <f t="shared" si="98"/>
        <v>17</v>
      </c>
      <c r="G2074">
        <f t="shared" si="96"/>
        <v>0</v>
      </c>
      <c r="H2074">
        <f t="shared" si="97"/>
        <v>0</v>
      </c>
    </row>
    <row r="2075" spans="1:8" x14ac:dyDescent="0.35">
      <c r="A2075" s="1">
        <v>38931</v>
      </c>
      <c r="B2075" t="s">
        <v>102</v>
      </c>
      <c r="C2075">
        <v>8</v>
      </c>
      <c r="D2075">
        <v>2.0499999999999998</v>
      </c>
      <c r="E2075">
        <v>16.399999999999999</v>
      </c>
      <c r="F2075">
        <f t="shared" si="98"/>
        <v>25</v>
      </c>
      <c r="G2075">
        <f t="shared" si="96"/>
        <v>0</v>
      </c>
      <c r="H2075">
        <f t="shared" si="97"/>
        <v>0</v>
      </c>
    </row>
    <row r="2076" spans="1:8" x14ac:dyDescent="0.35">
      <c r="A2076" s="1">
        <v>39095</v>
      </c>
      <c r="B2076" t="s">
        <v>102</v>
      </c>
      <c r="C2076">
        <v>19</v>
      </c>
      <c r="D2076">
        <v>2.09</v>
      </c>
      <c r="E2076">
        <v>39.709999999999994</v>
      </c>
      <c r="F2076">
        <f t="shared" si="98"/>
        <v>44</v>
      </c>
      <c r="G2076">
        <f t="shared" si="96"/>
        <v>0</v>
      </c>
      <c r="H2076">
        <f t="shared" si="97"/>
        <v>0</v>
      </c>
    </row>
    <row r="2077" spans="1:8" x14ac:dyDescent="0.35">
      <c r="A2077" s="1">
        <v>39444</v>
      </c>
      <c r="B2077" t="s">
        <v>102</v>
      </c>
      <c r="C2077">
        <v>4</v>
      </c>
      <c r="D2077">
        <v>2.09</v>
      </c>
      <c r="E2077">
        <v>8.36</v>
      </c>
      <c r="F2077">
        <f t="shared" si="98"/>
        <v>48</v>
      </c>
      <c r="G2077">
        <f t="shared" si="96"/>
        <v>0</v>
      </c>
      <c r="H2077">
        <f t="shared" si="97"/>
        <v>0</v>
      </c>
    </row>
    <row r="2078" spans="1:8" x14ac:dyDescent="0.35">
      <c r="A2078" s="1">
        <v>38453</v>
      </c>
      <c r="B2078" t="s">
        <v>37</v>
      </c>
      <c r="C2078">
        <v>120</v>
      </c>
      <c r="D2078">
        <v>2</v>
      </c>
      <c r="E2078">
        <v>240</v>
      </c>
      <c r="F2078">
        <f t="shared" si="98"/>
        <v>120</v>
      </c>
      <c r="G2078">
        <f t="shared" si="96"/>
        <v>0.05</v>
      </c>
      <c r="H2078">
        <f t="shared" si="97"/>
        <v>6</v>
      </c>
    </row>
    <row r="2079" spans="1:8" x14ac:dyDescent="0.35">
      <c r="A2079" s="1">
        <v>38754</v>
      </c>
      <c r="B2079" t="s">
        <v>37</v>
      </c>
      <c r="C2079">
        <v>190</v>
      </c>
      <c r="D2079">
        <v>2.0499999999999998</v>
      </c>
      <c r="E2079">
        <v>389.49999999999994</v>
      </c>
      <c r="F2079">
        <f t="shared" si="98"/>
        <v>310</v>
      </c>
      <c r="G2079">
        <f t="shared" si="96"/>
        <v>0.05</v>
      </c>
      <c r="H2079">
        <f t="shared" si="97"/>
        <v>9.5</v>
      </c>
    </row>
    <row r="2080" spans="1:8" x14ac:dyDescent="0.35">
      <c r="A2080" s="1">
        <v>38949</v>
      </c>
      <c r="B2080" t="s">
        <v>37</v>
      </c>
      <c r="C2080">
        <v>97</v>
      </c>
      <c r="D2080">
        <v>2.0499999999999998</v>
      </c>
      <c r="E2080">
        <v>198.85</v>
      </c>
      <c r="F2080">
        <f t="shared" si="98"/>
        <v>407</v>
      </c>
      <c r="G2080">
        <f t="shared" si="96"/>
        <v>0.05</v>
      </c>
      <c r="H2080">
        <f t="shared" si="97"/>
        <v>4.8500000000000005</v>
      </c>
    </row>
    <row r="2081" spans="1:8" x14ac:dyDescent="0.35">
      <c r="A2081" s="1">
        <v>38956</v>
      </c>
      <c r="B2081" t="s">
        <v>37</v>
      </c>
      <c r="C2081">
        <v>33</v>
      </c>
      <c r="D2081">
        <v>2.0499999999999998</v>
      </c>
      <c r="E2081">
        <v>67.649999999999991</v>
      </c>
      <c r="F2081">
        <f t="shared" si="98"/>
        <v>440</v>
      </c>
      <c r="G2081">
        <f t="shared" si="96"/>
        <v>0.05</v>
      </c>
      <c r="H2081">
        <f t="shared" si="97"/>
        <v>1.6500000000000001</v>
      </c>
    </row>
    <row r="2082" spans="1:8" x14ac:dyDescent="0.35">
      <c r="A2082" s="1">
        <v>39174</v>
      </c>
      <c r="B2082" t="s">
        <v>37</v>
      </c>
      <c r="C2082">
        <v>110</v>
      </c>
      <c r="D2082">
        <v>2.09</v>
      </c>
      <c r="E2082">
        <v>229.89999999999998</v>
      </c>
      <c r="F2082">
        <f t="shared" si="98"/>
        <v>550</v>
      </c>
      <c r="G2082">
        <f t="shared" si="96"/>
        <v>0.05</v>
      </c>
      <c r="H2082">
        <f t="shared" si="97"/>
        <v>5.5</v>
      </c>
    </row>
    <row r="2083" spans="1:8" x14ac:dyDescent="0.35">
      <c r="A2083" s="1">
        <v>39188</v>
      </c>
      <c r="B2083" t="s">
        <v>37</v>
      </c>
      <c r="C2083">
        <v>30</v>
      </c>
      <c r="D2083">
        <v>2.09</v>
      </c>
      <c r="E2083">
        <v>62.699999999999996</v>
      </c>
      <c r="F2083">
        <f t="shared" si="98"/>
        <v>580</v>
      </c>
      <c r="G2083">
        <f t="shared" si="96"/>
        <v>0.05</v>
      </c>
      <c r="H2083">
        <f t="shared" si="97"/>
        <v>1.5</v>
      </c>
    </row>
    <row r="2084" spans="1:8" x14ac:dyDescent="0.35">
      <c r="A2084" s="1">
        <v>39253</v>
      </c>
      <c r="B2084" t="s">
        <v>37</v>
      </c>
      <c r="C2084">
        <v>198</v>
      </c>
      <c r="D2084">
        <v>2.09</v>
      </c>
      <c r="E2084">
        <v>413.82</v>
      </c>
      <c r="F2084">
        <f t="shared" si="98"/>
        <v>778</v>
      </c>
      <c r="G2084">
        <f t="shared" si="96"/>
        <v>0.05</v>
      </c>
      <c r="H2084">
        <f t="shared" si="97"/>
        <v>9.9</v>
      </c>
    </row>
    <row r="2085" spans="1:8" x14ac:dyDescent="0.35">
      <c r="A2085" s="1">
        <v>39423</v>
      </c>
      <c r="B2085" t="s">
        <v>37</v>
      </c>
      <c r="C2085">
        <v>89</v>
      </c>
      <c r="D2085">
        <v>2.09</v>
      </c>
      <c r="E2085">
        <v>186.01</v>
      </c>
      <c r="F2085">
        <f t="shared" si="98"/>
        <v>867</v>
      </c>
      <c r="G2085">
        <f t="shared" si="96"/>
        <v>0.05</v>
      </c>
      <c r="H2085">
        <f t="shared" si="97"/>
        <v>4.45</v>
      </c>
    </row>
    <row r="2086" spans="1:8" x14ac:dyDescent="0.35">
      <c r="A2086" s="1">
        <v>39527</v>
      </c>
      <c r="B2086" t="s">
        <v>37</v>
      </c>
      <c r="C2086">
        <v>125</v>
      </c>
      <c r="D2086">
        <v>2.15</v>
      </c>
      <c r="E2086">
        <v>268.75</v>
      </c>
      <c r="F2086">
        <f t="shared" si="98"/>
        <v>992</v>
      </c>
      <c r="G2086">
        <f t="shared" si="96"/>
        <v>0.05</v>
      </c>
      <c r="H2086">
        <f t="shared" si="97"/>
        <v>6.25</v>
      </c>
    </row>
    <row r="2087" spans="1:8" x14ac:dyDescent="0.35">
      <c r="A2087" s="1">
        <v>39628</v>
      </c>
      <c r="B2087" t="s">
        <v>37</v>
      </c>
      <c r="C2087">
        <v>161</v>
      </c>
      <c r="D2087">
        <v>2.15</v>
      </c>
      <c r="E2087">
        <v>346.15</v>
      </c>
      <c r="F2087">
        <f t="shared" si="98"/>
        <v>1153</v>
      </c>
      <c r="G2087">
        <f t="shared" si="96"/>
        <v>0.1</v>
      </c>
      <c r="H2087">
        <f t="shared" si="97"/>
        <v>16.100000000000001</v>
      </c>
    </row>
    <row r="2088" spans="1:8" x14ac:dyDescent="0.35">
      <c r="A2088" s="1">
        <v>39739</v>
      </c>
      <c r="B2088" t="s">
        <v>37</v>
      </c>
      <c r="C2088">
        <v>140</v>
      </c>
      <c r="D2088">
        <v>2.15</v>
      </c>
      <c r="E2088">
        <v>301</v>
      </c>
      <c r="F2088">
        <f t="shared" si="98"/>
        <v>1293</v>
      </c>
      <c r="G2088">
        <f t="shared" si="96"/>
        <v>0.1</v>
      </c>
      <c r="H2088">
        <f t="shared" si="97"/>
        <v>14</v>
      </c>
    </row>
    <row r="2089" spans="1:8" x14ac:dyDescent="0.35">
      <c r="A2089" s="1">
        <v>40021</v>
      </c>
      <c r="B2089" t="s">
        <v>37</v>
      </c>
      <c r="C2089">
        <v>24</v>
      </c>
      <c r="D2089">
        <v>2.13</v>
      </c>
      <c r="E2089">
        <v>51.12</v>
      </c>
      <c r="F2089">
        <f t="shared" si="98"/>
        <v>1317</v>
      </c>
      <c r="G2089">
        <f t="shared" si="96"/>
        <v>0.1</v>
      </c>
      <c r="H2089">
        <f t="shared" si="97"/>
        <v>2.4000000000000004</v>
      </c>
    </row>
    <row r="2090" spans="1:8" x14ac:dyDescent="0.35">
      <c r="A2090" s="1">
        <v>40113</v>
      </c>
      <c r="B2090" t="s">
        <v>37</v>
      </c>
      <c r="C2090">
        <v>22</v>
      </c>
      <c r="D2090">
        <v>2.13</v>
      </c>
      <c r="E2090">
        <v>46.86</v>
      </c>
      <c r="F2090">
        <f t="shared" si="98"/>
        <v>1339</v>
      </c>
      <c r="G2090">
        <f t="shared" si="96"/>
        <v>0.1</v>
      </c>
      <c r="H2090">
        <f t="shared" si="97"/>
        <v>2.2000000000000002</v>
      </c>
    </row>
    <row r="2091" spans="1:8" x14ac:dyDescent="0.35">
      <c r="A2091" s="1">
        <v>40142</v>
      </c>
      <c r="B2091" t="s">
        <v>37</v>
      </c>
      <c r="C2091">
        <v>91</v>
      </c>
      <c r="D2091">
        <v>2.13</v>
      </c>
      <c r="E2091">
        <v>193.82999999999998</v>
      </c>
      <c r="F2091">
        <f t="shared" si="98"/>
        <v>1430</v>
      </c>
      <c r="G2091">
        <f t="shared" si="96"/>
        <v>0.1</v>
      </c>
      <c r="H2091">
        <f t="shared" si="97"/>
        <v>9.1</v>
      </c>
    </row>
    <row r="2092" spans="1:8" x14ac:dyDescent="0.35">
      <c r="A2092" s="1">
        <v>40176</v>
      </c>
      <c r="B2092" t="s">
        <v>37</v>
      </c>
      <c r="C2092">
        <v>168</v>
      </c>
      <c r="D2092">
        <v>2.13</v>
      </c>
      <c r="E2092">
        <v>357.84</v>
      </c>
      <c r="F2092">
        <f t="shared" si="98"/>
        <v>1598</v>
      </c>
      <c r="G2092">
        <f t="shared" si="96"/>
        <v>0.1</v>
      </c>
      <c r="H2092">
        <f t="shared" si="97"/>
        <v>16.8</v>
      </c>
    </row>
    <row r="2093" spans="1:8" x14ac:dyDescent="0.35">
      <c r="A2093" s="1">
        <v>40211</v>
      </c>
      <c r="B2093" t="s">
        <v>37</v>
      </c>
      <c r="C2093">
        <v>195</v>
      </c>
      <c r="D2093">
        <v>2.1</v>
      </c>
      <c r="E2093">
        <v>409.5</v>
      </c>
      <c r="F2093">
        <f t="shared" si="98"/>
        <v>1793</v>
      </c>
      <c r="G2093">
        <f t="shared" si="96"/>
        <v>0.1</v>
      </c>
      <c r="H2093">
        <f t="shared" si="97"/>
        <v>19.5</v>
      </c>
    </row>
    <row r="2094" spans="1:8" x14ac:dyDescent="0.35">
      <c r="A2094" s="1">
        <v>40360</v>
      </c>
      <c r="B2094" t="s">
        <v>37</v>
      </c>
      <c r="C2094">
        <v>170</v>
      </c>
      <c r="D2094">
        <v>2.1</v>
      </c>
      <c r="E2094">
        <v>357</v>
      </c>
      <c r="F2094">
        <f t="shared" si="98"/>
        <v>1963</v>
      </c>
      <c r="G2094">
        <f t="shared" si="96"/>
        <v>0.1</v>
      </c>
      <c r="H2094">
        <f t="shared" si="97"/>
        <v>17</v>
      </c>
    </row>
    <row r="2095" spans="1:8" x14ac:dyDescent="0.35">
      <c r="A2095" s="1">
        <v>40425</v>
      </c>
      <c r="B2095" t="s">
        <v>37</v>
      </c>
      <c r="C2095">
        <v>200</v>
      </c>
      <c r="D2095">
        <v>2.1</v>
      </c>
      <c r="E2095">
        <v>420</v>
      </c>
      <c r="F2095">
        <f t="shared" si="98"/>
        <v>2163</v>
      </c>
      <c r="G2095">
        <f t="shared" si="96"/>
        <v>0.1</v>
      </c>
      <c r="H2095">
        <f t="shared" si="97"/>
        <v>20</v>
      </c>
    </row>
    <row r="2096" spans="1:8" x14ac:dyDescent="0.35">
      <c r="A2096" s="1">
        <v>40439</v>
      </c>
      <c r="B2096" t="s">
        <v>37</v>
      </c>
      <c r="C2096">
        <v>58</v>
      </c>
      <c r="D2096">
        <v>2.1</v>
      </c>
      <c r="E2096">
        <v>121.80000000000001</v>
      </c>
      <c r="F2096">
        <f t="shared" si="98"/>
        <v>2221</v>
      </c>
      <c r="G2096">
        <f t="shared" si="96"/>
        <v>0.1</v>
      </c>
      <c r="H2096">
        <f t="shared" si="97"/>
        <v>5.8000000000000007</v>
      </c>
    </row>
    <row r="2097" spans="1:8" x14ac:dyDescent="0.35">
      <c r="A2097" s="1">
        <v>40465</v>
      </c>
      <c r="B2097" t="s">
        <v>37</v>
      </c>
      <c r="C2097">
        <v>124</v>
      </c>
      <c r="D2097">
        <v>2.1</v>
      </c>
      <c r="E2097">
        <v>260.40000000000003</v>
      </c>
      <c r="F2097">
        <f t="shared" si="98"/>
        <v>2345</v>
      </c>
      <c r="G2097">
        <f t="shared" si="96"/>
        <v>0.1</v>
      </c>
      <c r="H2097">
        <f t="shared" si="97"/>
        <v>12.4</v>
      </c>
    </row>
    <row r="2098" spans="1:8" x14ac:dyDescent="0.35">
      <c r="A2098" s="1">
        <v>40602</v>
      </c>
      <c r="B2098" t="s">
        <v>37</v>
      </c>
      <c r="C2098">
        <v>114</v>
      </c>
      <c r="D2098">
        <v>2.2000000000000002</v>
      </c>
      <c r="E2098">
        <v>250.8</v>
      </c>
      <c r="F2098">
        <f t="shared" si="98"/>
        <v>2459</v>
      </c>
      <c r="G2098">
        <f t="shared" si="96"/>
        <v>0.1</v>
      </c>
      <c r="H2098">
        <f t="shared" si="97"/>
        <v>11.4</v>
      </c>
    </row>
    <row r="2099" spans="1:8" x14ac:dyDescent="0.35">
      <c r="A2099" s="1">
        <v>40647</v>
      </c>
      <c r="B2099" t="s">
        <v>37</v>
      </c>
      <c r="C2099">
        <v>46</v>
      </c>
      <c r="D2099">
        <v>2.2000000000000002</v>
      </c>
      <c r="E2099">
        <v>101.2</v>
      </c>
      <c r="F2099">
        <f t="shared" si="98"/>
        <v>2505</v>
      </c>
      <c r="G2099">
        <f t="shared" si="96"/>
        <v>0.1</v>
      </c>
      <c r="H2099">
        <f t="shared" si="97"/>
        <v>4.6000000000000005</v>
      </c>
    </row>
    <row r="2100" spans="1:8" x14ac:dyDescent="0.35">
      <c r="A2100" s="1">
        <v>40706</v>
      </c>
      <c r="B2100" t="s">
        <v>37</v>
      </c>
      <c r="C2100">
        <v>127</v>
      </c>
      <c r="D2100">
        <v>2.2000000000000002</v>
      </c>
      <c r="E2100">
        <v>279.40000000000003</v>
      </c>
      <c r="F2100">
        <f t="shared" si="98"/>
        <v>2632</v>
      </c>
      <c r="G2100">
        <f t="shared" si="96"/>
        <v>0.1</v>
      </c>
      <c r="H2100">
        <f t="shared" si="97"/>
        <v>12.700000000000001</v>
      </c>
    </row>
    <row r="2101" spans="1:8" x14ac:dyDescent="0.35">
      <c r="A2101" s="1">
        <v>40733</v>
      </c>
      <c r="B2101" t="s">
        <v>37</v>
      </c>
      <c r="C2101">
        <v>141</v>
      </c>
      <c r="D2101">
        <v>2.2000000000000002</v>
      </c>
      <c r="E2101">
        <v>310.20000000000005</v>
      </c>
      <c r="F2101">
        <f t="shared" si="98"/>
        <v>2773</v>
      </c>
      <c r="G2101">
        <f t="shared" si="96"/>
        <v>0.1</v>
      </c>
      <c r="H2101">
        <f t="shared" si="97"/>
        <v>14.100000000000001</v>
      </c>
    </row>
    <row r="2102" spans="1:8" x14ac:dyDescent="0.35">
      <c r="A2102" s="1">
        <v>40759</v>
      </c>
      <c r="B2102" t="s">
        <v>37</v>
      </c>
      <c r="C2102">
        <v>165</v>
      </c>
      <c r="D2102">
        <v>2.2000000000000002</v>
      </c>
      <c r="E2102">
        <v>363.00000000000006</v>
      </c>
      <c r="F2102">
        <f t="shared" si="98"/>
        <v>2938</v>
      </c>
      <c r="G2102">
        <f t="shared" si="96"/>
        <v>0.1</v>
      </c>
      <c r="H2102">
        <f t="shared" si="97"/>
        <v>16.5</v>
      </c>
    </row>
    <row r="2103" spans="1:8" x14ac:dyDescent="0.35">
      <c r="A2103" s="1">
        <v>40760</v>
      </c>
      <c r="B2103" t="s">
        <v>37</v>
      </c>
      <c r="C2103">
        <v>180</v>
      </c>
      <c r="D2103">
        <v>2.2000000000000002</v>
      </c>
      <c r="E2103">
        <v>396.00000000000006</v>
      </c>
      <c r="F2103">
        <f t="shared" si="98"/>
        <v>3118</v>
      </c>
      <c r="G2103">
        <f t="shared" si="96"/>
        <v>0.1</v>
      </c>
      <c r="H2103">
        <f t="shared" si="97"/>
        <v>18</v>
      </c>
    </row>
    <row r="2104" spans="1:8" x14ac:dyDescent="0.35">
      <c r="A2104" s="1">
        <v>40767</v>
      </c>
      <c r="B2104" t="s">
        <v>37</v>
      </c>
      <c r="C2104">
        <v>128</v>
      </c>
      <c r="D2104">
        <v>2.2000000000000002</v>
      </c>
      <c r="E2104">
        <v>281.60000000000002</v>
      </c>
      <c r="F2104">
        <f t="shared" si="98"/>
        <v>3246</v>
      </c>
      <c r="G2104">
        <f t="shared" si="96"/>
        <v>0.1</v>
      </c>
      <c r="H2104">
        <f t="shared" si="97"/>
        <v>12.8</v>
      </c>
    </row>
    <row r="2105" spans="1:8" x14ac:dyDescent="0.35">
      <c r="A2105" s="1">
        <v>40986</v>
      </c>
      <c r="B2105" t="s">
        <v>37</v>
      </c>
      <c r="C2105">
        <v>140</v>
      </c>
      <c r="D2105">
        <v>2.25</v>
      </c>
      <c r="E2105">
        <v>315</v>
      </c>
      <c r="F2105">
        <f t="shared" si="98"/>
        <v>3386</v>
      </c>
      <c r="G2105">
        <f t="shared" si="96"/>
        <v>0.1</v>
      </c>
      <c r="H2105">
        <f t="shared" si="97"/>
        <v>14</v>
      </c>
    </row>
    <row r="2106" spans="1:8" x14ac:dyDescent="0.35">
      <c r="A2106" s="1">
        <v>41067</v>
      </c>
      <c r="B2106" t="s">
        <v>37</v>
      </c>
      <c r="C2106">
        <v>147</v>
      </c>
      <c r="D2106">
        <v>2.25</v>
      </c>
      <c r="E2106">
        <v>330.75</v>
      </c>
      <c r="F2106">
        <f t="shared" si="98"/>
        <v>3533</v>
      </c>
      <c r="G2106">
        <f t="shared" si="96"/>
        <v>0.1</v>
      </c>
      <c r="H2106">
        <f t="shared" si="97"/>
        <v>14.700000000000001</v>
      </c>
    </row>
    <row r="2107" spans="1:8" x14ac:dyDescent="0.35">
      <c r="A2107" s="1">
        <v>41141</v>
      </c>
      <c r="B2107" t="s">
        <v>37</v>
      </c>
      <c r="C2107">
        <v>76</v>
      </c>
      <c r="D2107">
        <v>2.25</v>
      </c>
      <c r="E2107">
        <v>171</v>
      </c>
      <c r="F2107">
        <f t="shared" si="98"/>
        <v>3609</v>
      </c>
      <c r="G2107">
        <f t="shared" si="96"/>
        <v>0.1</v>
      </c>
      <c r="H2107">
        <f t="shared" si="97"/>
        <v>7.6000000000000005</v>
      </c>
    </row>
    <row r="2108" spans="1:8" x14ac:dyDescent="0.35">
      <c r="A2108" s="1">
        <v>41362</v>
      </c>
      <c r="B2108" t="s">
        <v>37</v>
      </c>
      <c r="C2108">
        <v>37</v>
      </c>
      <c r="D2108">
        <v>2.2200000000000002</v>
      </c>
      <c r="E2108">
        <v>82.14</v>
      </c>
      <c r="F2108">
        <f t="shared" si="98"/>
        <v>3646</v>
      </c>
      <c r="G2108">
        <f t="shared" si="96"/>
        <v>0.1</v>
      </c>
      <c r="H2108">
        <f t="shared" si="97"/>
        <v>3.7</v>
      </c>
    </row>
    <row r="2109" spans="1:8" x14ac:dyDescent="0.35">
      <c r="A2109" s="1">
        <v>41472</v>
      </c>
      <c r="B2109" t="s">
        <v>37</v>
      </c>
      <c r="C2109">
        <v>60</v>
      </c>
      <c r="D2109">
        <v>2.2200000000000002</v>
      </c>
      <c r="E2109">
        <v>133.20000000000002</v>
      </c>
      <c r="F2109">
        <f t="shared" si="98"/>
        <v>3706</v>
      </c>
      <c r="G2109">
        <f t="shared" si="96"/>
        <v>0.1</v>
      </c>
      <c r="H2109">
        <f t="shared" si="97"/>
        <v>6</v>
      </c>
    </row>
    <row r="2110" spans="1:8" x14ac:dyDescent="0.35">
      <c r="A2110" s="1">
        <v>41629</v>
      </c>
      <c r="B2110" t="s">
        <v>37</v>
      </c>
      <c r="C2110">
        <v>192</v>
      </c>
      <c r="D2110">
        <v>2.2200000000000002</v>
      </c>
      <c r="E2110">
        <v>426.24</v>
      </c>
      <c r="F2110">
        <f t="shared" si="98"/>
        <v>3898</v>
      </c>
      <c r="G2110">
        <f t="shared" si="96"/>
        <v>0.1</v>
      </c>
      <c r="H2110">
        <f t="shared" si="97"/>
        <v>19.200000000000003</v>
      </c>
    </row>
    <row r="2111" spans="1:8" x14ac:dyDescent="0.35">
      <c r="A2111" s="1">
        <v>41630</v>
      </c>
      <c r="B2111" t="s">
        <v>37</v>
      </c>
      <c r="C2111">
        <v>92</v>
      </c>
      <c r="D2111">
        <v>2.2200000000000002</v>
      </c>
      <c r="E2111">
        <v>204.24</v>
      </c>
      <c r="F2111">
        <f t="shared" si="98"/>
        <v>3990</v>
      </c>
      <c r="G2111">
        <f t="shared" si="96"/>
        <v>0.1</v>
      </c>
      <c r="H2111">
        <f t="shared" si="97"/>
        <v>9.2000000000000011</v>
      </c>
    </row>
    <row r="2112" spans="1:8" x14ac:dyDescent="0.35">
      <c r="A2112" s="1">
        <v>41701</v>
      </c>
      <c r="B2112" t="s">
        <v>37</v>
      </c>
      <c r="C2112">
        <v>102</v>
      </c>
      <c r="D2112">
        <v>2.23</v>
      </c>
      <c r="E2112">
        <v>227.46</v>
      </c>
      <c r="F2112">
        <f t="shared" si="98"/>
        <v>4092</v>
      </c>
      <c r="G2112">
        <f t="shared" si="96"/>
        <v>0.1</v>
      </c>
      <c r="H2112">
        <f t="shared" si="97"/>
        <v>10.200000000000001</v>
      </c>
    </row>
    <row r="2113" spans="1:8" x14ac:dyDescent="0.35">
      <c r="A2113" s="1">
        <v>41776</v>
      </c>
      <c r="B2113" t="s">
        <v>37</v>
      </c>
      <c r="C2113">
        <v>161</v>
      </c>
      <c r="D2113">
        <v>2.23</v>
      </c>
      <c r="E2113">
        <v>359.03</v>
      </c>
      <c r="F2113">
        <f t="shared" si="98"/>
        <v>4253</v>
      </c>
      <c r="G2113">
        <f t="shared" si="96"/>
        <v>0.1</v>
      </c>
      <c r="H2113">
        <f t="shared" si="97"/>
        <v>16.100000000000001</v>
      </c>
    </row>
    <row r="2114" spans="1:8" x14ac:dyDescent="0.35">
      <c r="A2114" s="1">
        <v>41802</v>
      </c>
      <c r="B2114" t="s">
        <v>37</v>
      </c>
      <c r="C2114">
        <v>154</v>
      </c>
      <c r="D2114">
        <v>2.23</v>
      </c>
      <c r="E2114">
        <v>343.42</v>
      </c>
      <c r="F2114">
        <f t="shared" si="98"/>
        <v>4407</v>
      </c>
      <c r="G2114">
        <f t="shared" si="96"/>
        <v>0.1</v>
      </c>
      <c r="H2114">
        <f t="shared" si="97"/>
        <v>15.4</v>
      </c>
    </row>
    <row r="2115" spans="1:8" x14ac:dyDescent="0.35">
      <c r="A2115" s="1">
        <v>38589</v>
      </c>
      <c r="B2115" t="s">
        <v>77</v>
      </c>
      <c r="C2115">
        <v>8</v>
      </c>
      <c r="D2115">
        <v>2</v>
      </c>
      <c r="E2115">
        <v>16</v>
      </c>
      <c r="F2115">
        <f t="shared" si="98"/>
        <v>8</v>
      </c>
      <c r="G2115">
        <f t="shared" ref="G2115:G2163" si="99">IF(AND(F2115&gt;=100, F2115&lt;1000), 0.05, IF(AND(F2115&gt;= 1000, F2115&lt;10000), 0.1, IF(F2115&gt;= 10000, 0.2, 0)))</f>
        <v>0</v>
      </c>
      <c r="H2115">
        <f t="shared" ref="H2115:H2163" si="100">C2115*G2115</f>
        <v>0</v>
      </c>
    </row>
    <row r="2116" spans="1:8" x14ac:dyDescent="0.35">
      <c r="A2116" s="1">
        <v>39184</v>
      </c>
      <c r="B2116" t="s">
        <v>77</v>
      </c>
      <c r="C2116">
        <v>12</v>
      </c>
      <c r="D2116">
        <v>2.09</v>
      </c>
      <c r="E2116">
        <v>25.08</v>
      </c>
      <c r="F2116">
        <f t="shared" ref="F2116:F2163" si="101">IF(B2116=B2115, C2116+F2115, C2116)</f>
        <v>20</v>
      </c>
      <c r="G2116">
        <f t="shared" si="99"/>
        <v>0</v>
      </c>
      <c r="H2116">
        <f t="shared" si="100"/>
        <v>0</v>
      </c>
    </row>
    <row r="2117" spans="1:8" x14ac:dyDescent="0.35">
      <c r="A2117" s="1">
        <v>40839</v>
      </c>
      <c r="B2117" t="s">
        <v>77</v>
      </c>
      <c r="C2117">
        <v>2</v>
      </c>
      <c r="D2117">
        <v>2.2000000000000002</v>
      </c>
      <c r="E2117">
        <v>4.4000000000000004</v>
      </c>
      <c r="F2117">
        <f t="shared" si="101"/>
        <v>22</v>
      </c>
      <c r="G2117">
        <f t="shared" si="99"/>
        <v>0</v>
      </c>
      <c r="H2117">
        <f t="shared" si="100"/>
        <v>0</v>
      </c>
    </row>
    <row r="2118" spans="1:8" x14ac:dyDescent="0.35">
      <c r="A2118" s="1">
        <v>41577</v>
      </c>
      <c r="B2118" t="s">
        <v>77</v>
      </c>
      <c r="C2118">
        <v>4</v>
      </c>
      <c r="D2118">
        <v>2.2200000000000002</v>
      </c>
      <c r="E2118">
        <v>8.8800000000000008</v>
      </c>
      <c r="F2118">
        <f t="shared" si="101"/>
        <v>26</v>
      </c>
      <c r="G2118">
        <f t="shared" si="99"/>
        <v>0</v>
      </c>
      <c r="H2118">
        <f t="shared" si="100"/>
        <v>0</v>
      </c>
    </row>
    <row r="2119" spans="1:8" x14ac:dyDescent="0.35">
      <c r="A2119" s="1">
        <v>39049</v>
      </c>
      <c r="B2119" t="s">
        <v>130</v>
      </c>
      <c r="C2119">
        <v>6</v>
      </c>
      <c r="D2119">
        <v>2.0499999999999998</v>
      </c>
      <c r="E2119">
        <v>12.299999999999999</v>
      </c>
      <c r="F2119">
        <f t="shared" si="101"/>
        <v>6</v>
      </c>
      <c r="G2119">
        <f t="shared" si="99"/>
        <v>0</v>
      </c>
      <c r="H2119">
        <f t="shared" si="100"/>
        <v>0</v>
      </c>
    </row>
    <row r="2120" spans="1:8" x14ac:dyDescent="0.35">
      <c r="A2120" s="1">
        <v>41716</v>
      </c>
      <c r="B2120" t="s">
        <v>130</v>
      </c>
      <c r="C2120">
        <v>1</v>
      </c>
      <c r="D2120">
        <v>2.23</v>
      </c>
      <c r="E2120">
        <v>2.23</v>
      </c>
      <c r="F2120">
        <f t="shared" si="101"/>
        <v>7</v>
      </c>
      <c r="G2120">
        <f t="shared" si="99"/>
        <v>0</v>
      </c>
      <c r="H2120">
        <f t="shared" si="100"/>
        <v>0</v>
      </c>
    </row>
    <row r="2121" spans="1:8" x14ac:dyDescent="0.35">
      <c r="A2121" s="1">
        <v>40573</v>
      </c>
      <c r="B2121" t="s">
        <v>218</v>
      </c>
      <c r="C2121">
        <v>18</v>
      </c>
      <c r="D2121">
        <v>2.2000000000000002</v>
      </c>
      <c r="E2121">
        <v>39.6</v>
      </c>
      <c r="F2121">
        <f t="shared" si="101"/>
        <v>18</v>
      </c>
      <c r="G2121">
        <f t="shared" si="99"/>
        <v>0</v>
      </c>
      <c r="H2121">
        <f t="shared" si="100"/>
        <v>0</v>
      </c>
    </row>
    <row r="2122" spans="1:8" x14ac:dyDescent="0.35">
      <c r="A2122" s="1">
        <v>38577</v>
      </c>
      <c r="B2122" t="s">
        <v>72</v>
      </c>
      <c r="C2122">
        <v>6</v>
      </c>
      <c r="D2122">
        <v>2</v>
      </c>
      <c r="E2122">
        <v>12</v>
      </c>
      <c r="F2122">
        <f t="shared" si="101"/>
        <v>6</v>
      </c>
      <c r="G2122">
        <f t="shared" si="99"/>
        <v>0</v>
      </c>
      <c r="H2122">
        <f t="shared" si="100"/>
        <v>0</v>
      </c>
    </row>
    <row r="2123" spans="1:8" x14ac:dyDescent="0.35">
      <c r="A2123" s="1">
        <v>39780</v>
      </c>
      <c r="B2123" t="s">
        <v>72</v>
      </c>
      <c r="C2123">
        <v>11</v>
      </c>
      <c r="D2123">
        <v>2.15</v>
      </c>
      <c r="E2123">
        <v>23.65</v>
      </c>
      <c r="F2123">
        <f t="shared" si="101"/>
        <v>17</v>
      </c>
      <c r="G2123">
        <f t="shared" si="99"/>
        <v>0</v>
      </c>
      <c r="H2123">
        <f t="shared" si="100"/>
        <v>0</v>
      </c>
    </row>
    <row r="2124" spans="1:8" x14ac:dyDescent="0.35">
      <c r="A2124" s="1">
        <v>40107</v>
      </c>
      <c r="B2124" t="s">
        <v>72</v>
      </c>
      <c r="C2124">
        <v>5</v>
      </c>
      <c r="D2124">
        <v>2.13</v>
      </c>
      <c r="E2124">
        <v>10.649999999999999</v>
      </c>
      <c r="F2124">
        <f t="shared" si="101"/>
        <v>22</v>
      </c>
      <c r="G2124">
        <f t="shared" si="99"/>
        <v>0</v>
      </c>
      <c r="H2124">
        <f t="shared" si="100"/>
        <v>0</v>
      </c>
    </row>
    <row r="2125" spans="1:8" x14ac:dyDescent="0.35">
      <c r="A2125" s="1">
        <v>40491</v>
      </c>
      <c r="B2125" t="s">
        <v>72</v>
      </c>
      <c r="C2125">
        <v>17</v>
      </c>
      <c r="D2125">
        <v>2.1</v>
      </c>
      <c r="E2125">
        <v>35.700000000000003</v>
      </c>
      <c r="F2125">
        <f t="shared" si="101"/>
        <v>39</v>
      </c>
      <c r="G2125">
        <f t="shared" si="99"/>
        <v>0</v>
      </c>
      <c r="H2125">
        <f t="shared" si="100"/>
        <v>0</v>
      </c>
    </row>
    <row r="2126" spans="1:8" x14ac:dyDescent="0.35">
      <c r="A2126" s="1">
        <v>41921</v>
      </c>
      <c r="B2126" t="s">
        <v>72</v>
      </c>
      <c r="C2126">
        <v>16</v>
      </c>
      <c r="D2126">
        <v>2.23</v>
      </c>
      <c r="E2126">
        <v>35.68</v>
      </c>
      <c r="F2126">
        <f t="shared" si="101"/>
        <v>55</v>
      </c>
      <c r="G2126">
        <f t="shared" si="99"/>
        <v>0</v>
      </c>
      <c r="H2126">
        <f t="shared" si="100"/>
        <v>0</v>
      </c>
    </row>
    <row r="2127" spans="1:8" x14ac:dyDescent="0.35">
      <c r="A2127" s="1">
        <v>38910</v>
      </c>
      <c r="B2127" t="s">
        <v>121</v>
      </c>
      <c r="C2127">
        <v>9</v>
      </c>
      <c r="D2127">
        <v>2.0499999999999998</v>
      </c>
      <c r="E2127">
        <v>18.45</v>
      </c>
      <c r="F2127">
        <f t="shared" si="101"/>
        <v>9</v>
      </c>
      <c r="G2127">
        <f t="shared" si="99"/>
        <v>0</v>
      </c>
      <c r="H2127">
        <f t="shared" si="100"/>
        <v>0</v>
      </c>
    </row>
    <row r="2128" spans="1:8" x14ac:dyDescent="0.35">
      <c r="A2128" s="1">
        <v>39308</v>
      </c>
      <c r="B2128" t="s">
        <v>121</v>
      </c>
      <c r="C2128">
        <v>11</v>
      </c>
      <c r="D2128">
        <v>2.09</v>
      </c>
      <c r="E2128">
        <v>22.99</v>
      </c>
      <c r="F2128">
        <f t="shared" si="101"/>
        <v>20</v>
      </c>
      <c r="G2128">
        <f t="shared" si="99"/>
        <v>0</v>
      </c>
      <c r="H2128">
        <f t="shared" si="100"/>
        <v>0</v>
      </c>
    </row>
    <row r="2129" spans="1:8" x14ac:dyDescent="0.35">
      <c r="A2129" s="1">
        <v>39505</v>
      </c>
      <c r="B2129" t="s">
        <v>121</v>
      </c>
      <c r="C2129">
        <v>5</v>
      </c>
      <c r="D2129">
        <v>2.15</v>
      </c>
      <c r="E2129">
        <v>10.75</v>
      </c>
      <c r="F2129">
        <f t="shared" si="101"/>
        <v>25</v>
      </c>
      <c r="G2129">
        <f t="shared" si="99"/>
        <v>0</v>
      </c>
      <c r="H2129">
        <f t="shared" si="100"/>
        <v>0</v>
      </c>
    </row>
    <row r="2130" spans="1:8" x14ac:dyDescent="0.35">
      <c r="A2130" s="1">
        <v>41945</v>
      </c>
      <c r="B2130" t="s">
        <v>121</v>
      </c>
      <c r="C2130">
        <v>11</v>
      </c>
      <c r="D2130">
        <v>2.23</v>
      </c>
      <c r="E2130">
        <v>24.53</v>
      </c>
      <c r="F2130">
        <f t="shared" si="101"/>
        <v>36</v>
      </c>
      <c r="G2130">
        <f t="shared" si="99"/>
        <v>0</v>
      </c>
      <c r="H2130">
        <f t="shared" si="100"/>
        <v>0</v>
      </c>
    </row>
    <row r="2131" spans="1:8" x14ac:dyDescent="0.35">
      <c r="A2131" s="1">
        <v>38790</v>
      </c>
      <c r="B2131" t="s">
        <v>101</v>
      </c>
      <c r="C2131">
        <v>10</v>
      </c>
      <c r="D2131">
        <v>2.0499999999999998</v>
      </c>
      <c r="E2131">
        <v>20.5</v>
      </c>
      <c r="F2131">
        <f t="shared" si="101"/>
        <v>10</v>
      </c>
      <c r="G2131">
        <f t="shared" si="99"/>
        <v>0</v>
      </c>
      <c r="H2131">
        <f t="shared" si="100"/>
        <v>0</v>
      </c>
    </row>
    <row r="2132" spans="1:8" x14ac:dyDescent="0.35">
      <c r="A2132" s="1">
        <v>39111</v>
      </c>
      <c r="B2132" t="s">
        <v>101</v>
      </c>
      <c r="C2132">
        <v>12</v>
      </c>
      <c r="D2132">
        <v>2.09</v>
      </c>
      <c r="E2132">
        <v>25.08</v>
      </c>
      <c r="F2132">
        <f t="shared" si="101"/>
        <v>22</v>
      </c>
      <c r="G2132">
        <f t="shared" si="99"/>
        <v>0</v>
      </c>
      <c r="H2132">
        <f t="shared" si="100"/>
        <v>0</v>
      </c>
    </row>
    <row r="2133" spans="1:8" x14ac:dyDescent="0.35">
      <c r="A2133" s="1">
        <v>41576</v>
      </c>
      <c r="B2133" t="s">
        <v>101</v>
      </c>
      <c r="C2133">
        <v>19</v>
      </c>
      <c r="D2133">
        <v>2.2200000000000002</v>
      </c>
      <c r="E2133">
        <v>42.180000000000007</v>
      </c>
      <c r="F2133">
        <f t="shared" si="101"/>
        <v>41</v>
      </c>
      <c r="G2133">
        <f t="shared" si="99"/>
        <v>0</v>
      </c>
      <c r="H2133">
        <f t="shared" si="100"/>
        <v>0</v>
      </c>
    </row>
    <row r="2134" spans="1:8" x14ac:dyDescent="0.35">
      <c r="A2134" s="1">
        <v>38887</v>
      </c>
      <c r="B2134" t="s">
        <v>116</v>
      </c>
      <c r="C2134">
        <v>7</v>
      </c>
      <c r="D2134">
        <v>2.0499999999999998</v>
      </c>
      <c r="E2134">
        <v>14.349999999999998</v>
      </c>
      <c r="F2134">
        <f t="shared" si="101"/>
        <v>7</v>
      </c>
      <c r="G2134">
        <f t="shared" si="99"/>
        <v>0</v>
      </c>
      <c r="H2134">
        <f t="shared" si="100"/>
        <v>0</v>
      </c>
    </row>
    <row r="2135" spans="1:8" x14ac:dyDescent="0.35">
      <c r="A2135" s="1">
        <v>38815</v>
      </c>
      <c r="B2135" t="s">
        <v>104</v>
      </c>
      <c r="C2135">
        <v>171</v>
      </c>
      <c r="D2135">
        <v>2.0499999999999998</v>
      </c>
      <c r="E2135">
        <v>350.54999999999995</v>
      </c>
      <c r="F2135">
        <f t="shared" si="101"/>
        <v>171</v>
      </c>
      <c r="G2135">
        <f t="shared" si="99"/>
        <v>0.05</v>
      </c>
      <c r="H2135">
        <f t="shared" si="100"/>
        <v>8.5500000000000007</v>
      </c>
    </row>
    <row r="2136" spans="1:8" x14ac:dyDescent="0.35">
      <c r="A2136" s="1">
        <v>38864</v>
      </c>
      <c r="B2136" t="s">
        <v>104</v>
      </c>
      <c r="C2136">
        <v>243</v>
      </c>
      <c r="D2136">
        <v>2.0499999999999998</v>
      </c>
      <c r="E2136">
        <v>498.15</v>
      </c>
      <c r="F2136">
        <f t="shared" si="101"/>
        <v>414</v>
      </c>
      <c r="G2136">
        <f t="shared" si="99"/>
        <v>0.05</v>
      </c>
      <c r="H2136">
        <f t="shared" si="100"/>
        <v>12.15</v>
      </c>
    </row>
    <row r="2137" spans="1:8" x14ac:dyDescent="0.35">
      <c r="A2137" s="1">
        <v>38919</v>
      </c>
      <c r="B2137" t="s">
        <v>104</v>
      </c>
      <c r="C2137">
        <v>382</v>
      </c>
      <c r="D2137">
        <v>2.0499999999999998</v>
      </c>
      <c r="E2137">
        <v>783.09999999999991</v>
      </c>
      <c r="F2137">
        <f t="shared" si="101"/>
        <v>796</v>
      </c>
      <c r="G2137">
        <f t="shared" si="99"/>
        <v>0.05</v>
      </c>
      <c r="H2137">
        <f t="shared" si="100"/>
        <v>19.100000000000001</v>
      </c>
    </row>
    <row r="2138" spans="1:8" x14ac:dyDescent="0.35">
      <c r="A2138" s="1">
        <v>38974</v>
      </c>
      <c r="B2138" t="s">
        <v>104</v>
      </c>
      <c r="C2138">
        <v>343</v>
      </c>
      <c r="D2138">
        <v>2.0499999999999998</v>
      </c>
      <c r="E2138">
        <v>703.15</v>
      </c>
      <c r="F2138">
        <f t="shared" si="101"/>
        <v>1139</v>
      </c>
      <c r="G2138">
        <f t="shared" si="99"/>
        <v>0.1</v>
      </c>
      <c r="H2138">
        <f t="shared" si="100"/>
        <v>34.300000000000004</v>
      </c>
    </row>
    <row r="2139" spans="1:8" x14ac:dyDescent="0.35">
      <c r="A2139" s="1">
        <v>39527</v>
      </c>
      <c r="B2139" t="s">
        <v>104</v>
      </c>
      <c r="C2139">
        <v>298</v>
      </c>
      <c r="D2139">
        <v>2.15</v>
      </c>
      <c r="E2139">
        <v>640.69999999999993</v>
      </c>
      <c r="F2139">
        <f t="shared" si="101"/>
        <v>1437</v>
      </c>
      <c r="G2139">
        <f t="shared" si="99"/>
        <v>0.1</v>
      </c>
      <c r="H2139">
        <f t="shared" si="100"/>
        <v>29.8</v>
      </c>
    </row>
    <row r="2140" spans="1:8" x14ac:dyDescent="0.35">
      <c r="A2140" s="1">
        <v>39549</v>
      </c>
      <c r="B2140" t="s">
        <v>104</v>
      </c>
      <c r="C2140">
        <v>477</v>
      </c>
      <c r="D2140">
        <v>2.15</v>
      </c>
      <c r="E2140">
        <v>1025.55</v>
      </c>
      <c r="F2140">
        <f t="shared" si="101"/>
        <v>1914</v>
      </c>
      <c r="G2140">
        <f t="shared" si="99"/>
        <v>0.1</v>
      </c>
      <c r="H2140">
        <f t="shared" si="100"/>
        <v>47.7</v>
      </c>
    </row>
    <row r="2141" spans="1:8" x14ac:dyDescent="0.35">
      <c r="A2141" s="1">
        <v>39584</v>
      </c>
      <c r="B2141" t="s">
        <v>104</v>
      </c>
      <c r="C2141">
        <v>431</v>
      </c>
      <c r="D2141">
        <v>2.15</v>
      </c>
      <c r="E2141">
        <v>926.65</v>
      </c>
      <c r="F2141">
        <f t="shared" si="101"/>
        <v>2345</v>
      </c>
      <c r="G2141">
        <f t="shared" si="99"/>
        <v>0.1</v>
      </c>
      <c r="H2141">
        <f t="shared" si="100"/>
        <v>43.1</v>
      </c>
    </row>
    <row r="2142" spans="1:8" x14ac:dyDescent="0.35">
      <c r="A2142" s="1">
        <v>39692</v>
      </c>
      <c r="B2142" t="s">
        <v>104</v>
      </c>
      <c r="C2142">
        <v>346</v>
      </c>
      <c r="D2142">
        <v>2.15</v>
      </c>
      <c r="E2142">
        <v>743.9</v>
      </c>
      <c r="F2142">
        <f t="shared" si="101"/>
        <v>2691</v>
      </c>
      <c r="G2142">
        <f t="shared" si="99"/>
        <v>0.1</v>
      </c>
      <c r="H2142">
        <f t="shared" si="100"/>
        <v>34.6</v>
      </c>
    </row>
    <row r="2143" spans="1:8" x14ac:dyDescent="0.35">
      <c r="A2143" s="1">
        <v>40072</v>
      </c>
      <c r="B2143" t="s">
        <v>104</v>
      </c>
      <c r="C2143">
        <v>395</v>
      </c>
      <c r="D2143">
        <v>2.13</v>
      </c>
      <c r="E2143">
        <v>841.34999999999991</v>
      </c>
      <c r="F2143">
        <f t="shared" si="101"/>
        <v>3086</v>
      </c>
      <c r="G2143">
        <f t="shared" si="99"/>
        <v>0.1</v>
      </c>
      <c r="H2143">
        <f t="shared" si="100"/>
        <v>39.5</v>
      </c>
    </row>
    <row r="2144" spans="1:8" x14ac:dyDescent="0.35">
      <c r="A2144" s="1">
        <v>40121</v>
      </c>
      <c r="B2144" t="s">
        <v>104</v>
      </c>
      <c r="C2144">
        <v>200</v>
      </c>
      <c r="D2144">
        <v>2.13</v>
      </c>
      <c r="E2144">
        <v>426</v>
      </c>
      <c r="F2144">
        <f t="shared" si="101"/>
        <v>3286</v>
      </c>
      <c r="G2144">
        <f t="shared" si="99"/>
        <v>0.1</v>
      </c>
      <c r="H2144">
        <f t="shared" si="100"/>
        <v>20</v>
      </c>
    </row>
    <row r="2145" spans="1:8" x14ac:dyDescent="0.35">
      <c r="A2145" s="1">
        <v>40350</v>
      </c>
      <c r="B2145" t="s">
        <v>104</v>
      </c>
      <c r="C2145">
        <v>260</v>
      </c>
      <c r="D2145">
        <v>2.1</v>
      </c>
      <c r="E2145">
        <v>546</v>
      </c>
      <c r="F2145">
        <f t="shared" si="101"/>
        <v>3546</v>
      </c>
      <c r="G2145">
        <f t="shared" si="99"/>
        <v>0.1</v>
      </c>
      <c r="H2145">
        <f t="shared" si="100"/>
        <v>26</v>
      </c>
    </row>
    <row r="2146" spans="1:8" x14ac:dyDescent="0.35">
      <c r="A2146" s="1">
        <v>40736</v>
      </c>
      <c r="B2146" t="s">
        <v>104</v>
      </c>
      <c r="C2146">
        <v>329</v>
      </c>
      <c r="D2146">
        <v>2.2000000000000002</v>
      </c>
      <c r="E2146">
        <v>723.80000000000007</v>
      </c>
      <c r="F2146">
        <f t="shared" si="101"/>
        <v>3875</v>
      </c>
      <c r="G2146">
        <f t="shared" si="99"/>
        <v>0.1</v>
      </c>
      <c r="H2146">
        <f t="shared" si="100"/>
        <v>32.9</v>
      </c>
    </row>
    <row r="2147" spans="1:8" x14ac:dyDescent="0.35">
      <c r="A2147" s="1">
        <v>40807</v>
      </c>
      <c r="B2147" t="s">
        <v>104</v>
      </c>
      <c r="C2147">
        <v>249</v>
      </c>
      <c r="D2147">
        <v>2.2000000000000002</v>
      </c>
      <c r="E2147">
        <v>547.80000000000007</v>
      </c>
      <c r="F2147">
        <f t="shared" si="101"/>
        <v>4124</v>
      </c>
      <c r="G2147">
        <f t="shared" si="99"/>
        <v>0.1</v>
      </c>
      <c r="H2147">
        <f t="shared" si="100"/>
        <v>24.900000000000002</v>
      </c>
    </row>
    <row r="2148" spans="1:8" x14ac:dyDescent="0.35">
      <c r="A2148" s="1">
        <v>40955</v>
      </c>
      <c r="B2148" t="s">
        <v>104</v>
      </c>
      <c r="C2148">
        <v>248</v>
      </c>
      <c r="D2148">
        <v>2.25</v>
      </c>
      <c r="E2148">
        <v>558</v>
      </c>
      <c r="F2148">
        <f t="shared" si="101"/>
        <v>4372</v>
      </c>
      <c r="G2148">
        <f t="shared" si="99"/>
        <v>0.1</v>
      </c>
      <c r="H2148">
        <f t="shared" si="100"/>
        <v>24.8</v>
      </c>
    </row>
    <row r="2149" spans="1:8" x14ac:dyDescent="0.35">
      <c r="A2149" s="1">
        <v>40971</v>
      </c>
      <c r="B2149" t="s">
        <v>104</v>
      </c>
      <c r="C2149">
        <v>221</v>
      </c>
      <c r="D2149">
        <v>2.25</v>
      </c>
      <c r="E2149">
        <v>497.25</v>
      </c>
      <c r="F2149">
        <f t="shared" si="101"/>
        <v>4593</v>
      </c>
      <c r="G2149">
        <f t="shared" si="99"/>
        <v>0.1</v>
      </c>
      <c r="H2149">
        <f t="shared" si="100"/>
        <v>22.1</v>
      </c>
    </row>
    <row r="2150" spans="1:8" x14ac:dyDescent="0.35">
      <c r="A2150" s="1">
        <v>41011</v>
      </c>
      <c r="B2150" t="s">
        <v>104</v>
      </c>
      <c r="C2150">
        <v>353</v>
      </c>
      <c r="D2150">
        <v>2.25</v>
      </c>
      <c r="E2150">
        <v>794.25</v>
      </c>
      <c r="F2150">
        <f t="shared" si="101"/>
        <v>4946</v>
      </c>
      <c r="G2150">
        <f t="shared" si="99"/>
        <v>0.1</v>
      </c>
      <c r="H2150">
        <f t="shared" si="100"/>
        <v>35.300000000000004</v>
      </c>
    </row>
    <row r="2151" spans="1:8" x14ac:dyDescent="0.35">
      <c r="A2151" s="1">
        <v>41147</v>
      </c>
      <c r="B2151" t="s">
        <v>104</v>
      </c>
      <c r="C2151">
        <v>344</v>
      </c>
      <c r="D2151">
        <v>2.25</v>
      </c>
      <c r="E2151">
        <v>774</v>
      </c>
      <c r="F2151">
        <f t="shared" si="101"/>
        <v>5290</v>
      </c>
      <c r="G2151">
        <f t="shared" si="99"/>
        <v>0.1</v>
      </c>
      <c r="H2151">
        <f t="shared" si="100"/>
        <v>34.4</v>
      </c>
    </row>
    <row r="2152" spans="1:8" x14ac:dyDescent="0.35">
      <c r="A2152" s="1">
        <v>41346</v>
      </c>
      <c r="B2152" t="s">
        <v>104</v>
      </c>
      <c r="C2152">
        <v>424</v>
      </c>
      <c r="D2152">
        <v>2.2200000000000002</v>
      </c>
      <c r="E2152">
        <v>941.28000000000009</v>
      </c>
      <c r="F2152">
        <f t="shared" si="101"/>
        <v>5714</v>
      </c>
      <c r="G2152">
        <f t="shared" si="99"/>
        <v>0.1</v>
      </c>
      <c r="H2152">
        <f t="shared" si="100"/>
        <v>42.400000000000006</v>
      </c>
    </row>
    <row r="2153" spans="1:8" x14ac:dyDescent="0.35">
      <c r="A2153" s="1">
        <v>41476</v>
      </c>
      <c r="B2153" t="s">
        <v>104</v>
      </c>
      <c r="C2153">
        <v>125</v>
      </c>
      <c r="D2153">
        <v>2.2200000000000002</v>
      </c>
      <c r="E2153">
        <v>277.5</v>
      </c>
      <c r="F2153">
        <f t="shared" si="101"/>
        <v>5839</v>
      </c>
      <c r="G2153">
        <f t="shared" si="99"/>
        <v>0.1</v>
      </c>
      <c r="H2153">
        <f t="shared" si="100"/>
        <v>12.5</v>
      </c>
    </row>
    <row r="2154" spans="1:8" x14ac:dyDescent="0.35">
      <c r="A2154" s="1">
        <v>41491</v>
      </c>
      <c r="B2154" t="s">
        <v>104</v>
      </c>
      <c r="C2154">
        <v>338</v>
      </c>
      <c r="D2154">
        <v>2.2200000000000002</v>
      </c>
      <c r="E2154">
        <v>750.36</v>
      </c>
      <c r="F2154">
        <f t="shared" si="101"/>
        <v>6177</v>
      </c>
      <c r="G2154">
        <f t="shared" si="99"/>
        <v>0.1</v>
      </c>
      <c r="H2154">
        <f t="shared" si="100"/>
        <v>33.800000000000004</v>
      </c>
    </row>
    <row r="2155" spans="1:8" x14ac:dyDescent="0.35">
      <c r="A2155" s="1">
        <v>41503</v>
      </c>
      <c r="B2155" t="s">
        <v>104</v>
      </c>
      <c r="C2155">
        <v>166</v>
      </c>
      <c r="D2155">
        <v>2.2200000000000002</v>
      </c>
      <c r="E2155">
        <v>368.52000000000004</v>
      </c>
      <c r="F2155">
        <f t="shared" si="101"/>
        <v>6343</v>
      </c>
      <c r="G2155">
        <f t="shared" si="99"/>
        <v>0.1</v>
      </c>
      <c r="H2155">
        <f t="shared" si="100"/>
        <v>16.600000000000001</v>
      </c>
    </row>
    <row r="2156" spans="1:8" x14ac:dyDescent="0.35">
      <c r="A2156" s="1">
        <v>41647</v>
      </c>
      <c r="B2156" t="s">
        <v>104</v>
      </c>
      <c r="C2156">
        <v>143</v>
      </c>
      <c r="D2156">
        <v>2.23</v>
      </c>
      <c r="E2156">
        <v>318.89</v>
      </c>
      <c r="F2156">
        <f t="shared" si="101"/>
        <v>6486</v>
      </c>
      <c r="G2156">
        <f t="shared" si="99"/>
        <v>0.1</v>
      </c>
      <c r="H2156">
        <f t="shared" si="100"/>
        <v>14.3</v>
      </c>
    </row>
    <row r="2157" spans="1:8" x14ac:dyDescent="0.35">
      <c r="A2157" s="1">
        <v>41736</v>
      </c>
      <c r="B2157" t="s">
        <v>104</v>
      </c>
      <c r="C2157">
        <v>422</v>
      </c>
      <c r="D2157">
        <v>2.23</v>
      </c>
      <c r="E2157">
        <v>941.06</v>
      </c>
      <c r="F2157">
        <f t="shared" si="101"/>
        <v>6908</v>
      </c>
      <c r="G2157">
        <f t="shared" si="99"/>
        <v>0.1</v>
      </c>
      <c r="H2157">
        <f t="shared" si="100"/>
        <v>42.2</v>
      </c>
    </row>
    <row r="2158" spans="1:8" x14ac:dyDescent="0.35">
      <c r="A2158" s="1">
        <v>41789</v>
      </c>
      <c r="B2158" t="s">
        <v>104</v>
      </c>
      <c r="C2158">
        <v>197</v>
      </c>
      <c r="D2158">
        <v>2.23</v>
      </c>
      <c r="E2158">
        <v>439.31</v>
      </c>
      <c r="F2158">
        <f t="shared" si="101"/>
        <v>7105</v>
      </c>
      <c r="G2158">
        <f t="shared" si="99"/>
        <v>0.1</v>
      </c>
      <c r="H2158">
        <f t="shared" si="100"/>
        <v>19.700000000000003</v>
      </c>
    </row>
    <row r="2159" spans="1:8" x14ac:dyDescent="0.35">
      <c r="A2159" s="1">
        <v>41818</v>
      </c>
      <c r="B2159" t="s">
        <v>104</v>
      </c>
      <c r="C2159">
        <v>361</v>
      </c>
      <c r="D2159">
        <v>2.23</v>
      </c>
      <c r="E2159">
        <v>805.03</v>
      </c>
      <c r="F2159">
        <f t="shared" si="101"/>
        <v>7466</v>
      </c>
      <c r="G2159">
        <f t="shared" si="99"/>
        <v>0.1</v>
      </c>
      <c r="H2159">
        <f t="shared" si="100"/>
        <v>36.1</v>
      </c>
    </row>
    <row r="2160" spans="1:8" x14ac:dyDescent="0.35">
      <c r="A2160" s="1">
        <v>41886</v>
      </c>
      <c r="B2160" t="s">
        <v>104</v>
      </c>
      <c r="C2160">
        <v>106</v>
      </c>
      <c r="D2160">
        <v>2.23</v>
      </c>
      <c r="E2160">
        <v>236.38</v>
      </c>
      <c r="F2160">
        <f t="shared" si="101"/>
        <v>7572</v>
      </c>
      <c r="G2160">
        <f t="shared" si="99"/>
        <v>0.1</v>
      </c>
      <c r="H2160">
        <f t="shared" si="100"/>
        <v>10.600000000000001</v>
      </c>
    </row>
    <row r="2161" spans="1:8" x14ac:dyDescent="0.35">
      <c r="A2161" s="1">
        <v>41892</v>
      </c>
      <c r="B2161" t="s">
        <v>104</v>
      </c>
      <c r="C2161">
        <v>332</v>
      </c>
      <c r="D2161">
        <v>2.23</v>
      </c>
      <c r="E2161">
        <v>740.36</v>
      </c>
      <c r="F2161">
        <f t="shared" si="101"/>
        <v>7904</v>
      </c>
      <c r="G2161">
        <f t="shared" si="99"/>
        <v>0.1</v>
      </c>
      <c r="H2161">
        <f t="shared" si="100"/>
        <v>33.200000000000003</v>
      </c>
    </row>
    <row r="2162" spans="1:8" x14ac:dyDescent="0.35">
      <c r="A2162" s="1">
        <v>38437</v>
      </c>
      <c r="B2162" t="s">
        <v>34</v>
      </c>
      <c r="C2162">
        <v>7</v>
      </c>
      <c r="D2162">
        <v>2</v>
      </c>
      <c r="E2162">
        <v>14</v>
      </c>
      <c r="F2162">
        <f t="shared" si="101"/>
        <v>7</v>
      </c>
      <c r="G2162">
        <f t="shared" si="99"/>
        <v>0</v>
      </c>
      <c r="H2162">
        <f t="shared" si="100"/>
        <v>0</v>
      </c>
    </row>
    <row r="2163" spans="1:8" x14ac:dyDescent="0.35">
      <c r="A2163" s="1">
        <v>39494</v>
      </c>
      <c r="B2163" t="s">
        <v>34</v>
      </c>
      <c r="C2163">
        <v>9</v>
      </c>
      <c r="D2163">
        <v>2.15</v>
      </c>
      <c r="E2163">
        <v>19.349999999999998</v>
      </c>
      <c r="F2163">
        <f t="shared" si="101"/>
        <v>16</v>
      </c>
      <c r="G2163">
        <f t="shared" si="99"/>
        <v>0</v>
      </c>
      <c r="H2163">
        <f t="shared" si="100"/>
        <v>0</v>
      </c>
    </row>
  </sheetData>
  <sortState xmlns:xlrd2="http://schemas.microsoft.com/office/spreadsheetml/2017/richdata2" ref="A2:E2163">
    <sortCondition ref="B2:B2163"/>
    <sortCondition ref="A2:A21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C85-7521-4743-B3E6-02BC4891E18E}">
  <dimension ref="A1:N2163"/>
  <sheetViews>
    <sheetView topLeftCell="C1" zoomScale="70" zoomScaleNormal="70" workbookViewId="0">
      <selection activeCell="N2" sqref="N1:N2"/>
    </sheetView>
  </sheetViews>
  <sheetFormatPr defaultRowHeight="14.5" x14ac:dyDescent="0.35"/>
  <cols>
    <col min="1" max="1" width="15.08984375" customWidth="1"/>
    <col min="2" max="2" width="12.36328125" customWidth="1"/>
    <col min="3" max="3" width="25.1796875" customWidth="1"/>
    <col min="4" max="4" width="12.26953125" customWidth="1"/>
    <col min="5" max="5" width="20.1796875" customWidth="1"/>
    <col min="9" max="9" width="22.08984375" customWidth="1"/>
  </cols>
  <sheetData>
    <row r="1" spans="1:14" x14ac:dyDescent="0.35">
      <c r="A1" s="3" t="s">
        <v>242</v>
      </c>
      <c r="B1" s="3" t="s">
        <v>243</v>
      </c>
      <c r="C1" s="3" t="s">
        <v>244</v>
      </c>
      <c r="D1" s="3" t="s">
        <v>251</v>
      </c>
      <c r="E1" s="3" t="s">
        <v>252</v>
      </c>
      <c r="F1" s="3" t="s">
        <v>273</v>
      </c>
      <c r="G1" s="3" t="s">
        <v>276</v>
      </c>
      <c r="H1" s="3" t="s">
        <v>274</v>
      </c>
      <c r="I1" s="3" t="s">
        <v>275</v>
      </c>
      <c r="J1" s="3" t="s">
        <v>279</v>
      </c>
      <c r="K1" s="3" t="s">
        <v>277</v>
      </c>
      <c r="L1" s="3" t="s">
        <v>278</v>
      </c>
      <c r="N1" s="3" t="s">
        <v>280</v>
      </c>
    </row>
    <row r="2" spans="1:14" x14ac:dyDescent="0.35">
      <c r="A2" s="1">
        <v>38353</v>
      </c>
      <c r="B2" t="s">
        <v>2</v>
      </c>
      <c r="C2">
        <v>10</v>
      </c>
      <c r="D2">
        <v>2</v>
      </c>
      <c r="E2">
        <v>20</v>
      </c>
      <c r="F2">
        <f>MONTH(A2)</f>
        <v>1</v>
      </c>
      <c r="G2">
        <v>0</v>
      </c>
      <c r="H2">
        <v>500000</v>
      </c>
      <c r="I2">
        <f>H2-C2</f>
        <v>499990</v>
      </c>
      <c r="J2">
        <f>IF(AND(G2 = 1, I2&lt;500000), 500000-I2,  0)</f>
        <v>0</v>
      </c>
      <c r="K2">
        <f>ROUNDUP(J2/1000, 0)*1000</f>
        <v>0</v>
      </c>
      <c r="L2">
        <f>I2+K2</f>
        <v>499990</v>
      </c>
      <c r="N2" s="3">
        <f>COUNTIF(K2:K2163, "&gt;= 4000")</f>
        <v>14</v>
      </c>
    </row>
    <row r="3" spans="1:14" x14ac:dyDescent="0.35">
      <c r="A3" s="1">
        <v>38356</v>
      </c>
      <c r="B3" t="s">
        <v>3</v>
      </c>
      <c r="C3">
        <v>2</v>
      </c>
      <c r="D3">
        <v>2</v>
      </c>
      <c r="E3">
        <v>4</v>
      </c>
      <c r="F3">
        <f t="shared" ref="F3:F66" si="0">MONTH(A3)</f>
        <v>1</v>
      </c>
      <c r="G3">
        <f>IF(F4&lt;&gt;F3, 1, 0)</f>
        <v>0</v>
      </c>
      <c r="H3">
        <f>L2</f>
        <v>499990</v>
      </c>
      <c r="I3">
        <f t="shared" ref="I3:I66" si="1">H3-C3</f>
        <v>499988</v>
      </c>
      <c r="J3">
        <f t="shared" ref="J3:J66" si="2">IF(AND(G3 = 1, I3&lt;500000), 500000-I3,  0)</f>
        <v>0</v>
      </c>
      <c r="K3">
        <f t="shared" ref="K3:K66" si="3">ROUNDUP(J3/1000, 0)*1000</f>
        <v>0</v>
      </c>
      <c r="L3">
        <f t="shared" ref="L3:L66" si="4">I3+K3</f>
        <v>499988</v>
      </c>
    </row>
    <row r="4" spans="1:14" x14ac:dyDescent="0.35">
      <c r="A4" s="1">
        <v>38357</v>
      </c>
      <c r="B4" t="s">
        <v>4</v>
      </c>
      <c r="C4">
        <v>2</v>
      </c>
      <c r="D4">
        <v>2</v>
      </c>
      <c r="E4">
        <v>4</v>
      </c>
      <c r="F4">
        <f t="shared" si="0"/>
        <v>1</v>
      </c>
      <c r="G4">
        <f t="shared" ref="G4:G67" si="5">IF(F5&lt;&gt;F4, 1, 0)</f>
        <v>0</v>
      </c>
      <c r="H4">
        <f t="shared" ref="H4:H67" si="6">L3</f>
        <v>499988</v>
      </c>
      <c r="I4">
        <f t="shared" si="1"/>
        <v>499986</v>
      </c>
      <c r="J4">
        <f t="shared" si="2"/>
        <v>0</v>
      </c>
      <c r="K4">
        <f t="shared" si="3"/>
        <v>0</v>
      </c>
      <c r="L4">
        <f t="shared" si="4"/>
        <v>499986</v>
      </c>
    </row>
    <row r="5" spans="1:14" x14ac:dyDescent="0.35">
      <c r="A5" s="1">
        <v>38362</v>
      </c>
      <c r="B5" t="s">
        <v>5</v>
      </c>
      <c r="C5">
        <v>5</v>
      </c>
      <c r="D5">
        <v>2</v>
      </c>
      <c r="E5">
        <v>10</v>
      </c>
      <c r="F5">
        <f t="shared" si="0"/>
        <v>1</v>
      </c>
      <c r="G5">
        <f t="shared" si="5"/>
        <v>0</v>
      </c>
      <c r="H5">
        <f t="shared" si="6"/>
        <v>499986</v>
      </c>
      <c r="I5">
        <f t="shared" si="1"/>
        <v>499981</v>
      </c>
      <c r="J5">
        <f t="shared" si="2"/>
        <v>0</v>
      </c>
      <c r="K5">
        <f t="shared" si="3"/>
        <v>0</v>
      </c>
      <c r="L5">
        <f t="shared" si="4"/>
        <v>499981</v>
      </c>
    </row>
    <row r="6" spans="1:14" x14ac:dyDescent="0.35">
      <c r="A6" s="1">
        <v>38363</v>
      </c>
      <c r="B6" t="s">
        <v>6</v>
      </c>
      <c r="C6">
        <v>14</v>
      </c>
      <c r="D6">
        <v>2</v>
      </c>
      <c r="E6">
        <v>28</v>
      </c>
      <c r="F6">
        <f t="shared" si="0"/>
        <v>1</v>
      </c>
      <c r="G6">
        <f t="shared" si="5"/>
        <v>0</v>
      </c>
      <c r="H6">
        <f t="shared" si="6"/>
        <v>499981</v>
      </c>
      <c r="I6">
        <f t="shared" si="1"/>
        <v>499967</v>
      </c>
      <c r="J6">
        <f t="shared" si="2"/>
        <v>0</v>
      </c>
      <c r="K6">
        <f t="shared" si="3"/>
        <v>0</v>
      </c>
      <c r="L6">
        <f t="shared" si="4"/>
        <v>499967</v>
      </c>
    </row>
    <row r="7" spans="1:14" x14ac:dyDescent="0.35">
      <c r="A7" s="1">
        <v>38365</v>
      </c>
      <c r="B7" t="s">
        <v>7</v>
      </c>
      <c r="C7">
        <v>436</v>
      </c>
      <c r="D7">
        <v>2</v>
      </c>
      <c r="E7">
        <v>872</v>
      </c>
      <c r="F7">
        <f t="shared" si="0"/>
        <v>1</v>
      </c>
      <c r="G7">
        <f t="shared" si="5"/>
        <v>0</v>
      </c>
      <c r="H7">
        <f t="shared" si="6"/>
        <v>499967</v>
      </c>
      <c r="I7">
        <f t="shared" si="1"/>
        <v>499531</v>
      </c>
      <c r="J7">
        <f t="shared" si="2"/>
        <v>0</v>
      </c>
      <c r="K7">
        <f t="shared" si="3"/>
        <v>0</v>
      </c>
      <c r="L7">
        <f t="shared" si="4"/>
        <v>499531</v>
      </c>
    </row>
    <row r="8" spans="1:14" x14ac:dyDescent="0.35">
      <c r="A8" s="1">
        <v>38366</v>
      </c>
      <c r="B8" t="s">
        <v>8</v>
      </c>
      <c r="C8">
        <v>95</v>
      </c>
      <c r="D8">
        <v>2</v>
      </c>
      <c r="E8">
        <v>190</v>
      </c>
      <c r="F8">
        <f t="shared" si="0"/>
        <v>1</v>
      </c>
      <c r="G8">
        <f t="shared" si="5"/>
        <v>0</v>
      </c>
      <c r="H8">
        <f t="shared" si="6"/>
        <v>499531</v>
      </c>
      <c r="I8">
        <f t="shared" si="1"/>
        <v>499436</v>
      </c>
      <c r="J8">
        <f t="shared" si="2"/>
        <v>0</v>
      </c>
      <c r="K8">
        <f t="shared" si="3"/>
        <v>0</v>
      </c>
      <c r="L8">
        <f t="shared" si="4"/>
        <v>499436</v>
      </c>
    </row>
    <row r="9" spans="1:14" x14ac:dyDescent="0.35">
      <c r="A9" s="1">
        <v>38370</v>
      </c>
      <c r="B9" t="s">
        <v>9</v>
      </c>
      <c r="C9">
        <v>350</v>
      </c>
      <c r="D9">
        <v>2</v>
      </c>
      <c r="E9">
        <v>700</v>
      </c>
      <c r="F9">
        <f t="shared" si="0"/>
        <v>1</v>
      </c>
      <c r="G9">
        <f t="shared" si="5"/>
        <v>0</v>
      </c>
      <c r="H9">
        <f t="shared" si="6"/>
        <v>499436</v>
      </c>
      <c r="I9">
        <f t="shared" si="1"/>
        <v>499086</v>
      </c>
      <c r="J9">
        <f t="shared" si="2"/>
        <v>0</v>
      </c>
      <c r="K9">
        <f t="shared" si="3"/>
        <v>0</v>
      </c>
      <c r="L9">
        <f t="shared" si="4"/>
        <v>499086</v>
      </c>
    </row>
    <row r="10" spans="1:14" x14ac:dyDescent="0.35">
      <c r="A10" s="1">
        <v>38371</v>
      </c>
      <c r="B10" t="s">
        <v>9</v>
      </c>
      <c r="C10">
        <v>231</v>
      </c>
      <c r="D10">
        <v>2</v>
      </c>
      <c r="E10">
        <v>462</v>
      </c>
      <c r="F10">
        <f t="shared" si="0"/>
        <v>1</v>
      </c>
      <c r="G10">
        <f t="shared" si="5"/>
        <v>0</v>
      </c>
      <c r="H10">
        <f t="shared" si="6"/>
        <v>499086</v>
      </c>
      <c r="I10">
        <f t="shared" si="1"/>
        <v>498855</v>
      </c>
      <c r="J10">
        <f t="shared" si="2"/>
        <v>0</v>
      </c>
      <c r="K10">
        <f t="shared" si="3"/>
        <v>0</v>
      </c>
      <c r="L10">
        <f t="shared" si="4"/>
        <v>498855</v>
      </c>
    </row>
    <row r="11" spans="1:14" x14ac:dyDescent="0.35">
      <c r="A11" s="1">
        <v>38372</v>
      </c>
      <c r="B11" t="s">
        <v>10</v>
      </c>
      <c r="C11">
        <v>38</v>
      </c>
      <c r="D11">
        <v>2</v>
      </c>
      <c r="E11">
        <v>76</v>
      </c>
      <c r="F11">
        <f t="shared" si="0"/>
        <v>1</v>
      </c>
      <c r="G11">
        <f t="shared" si="5"/>
        <v>0</v>
      </c>
      <c r="H11">
        <f t="shared" si="6"/>
        <v>498855</v>
      </c>
      <c r="I11">
        <f t="shared" si="1"/>
        <v>498817</v>
      </c>
      <c r="J11">
        <f t="shared" si="2"/>
        <v>0</v>
      </c>
      <c r="K11">
        <f t="shared" si="3"/>
        <v>0</v>
      </c>
      <c r="L11">
        <f t="shared" si="4"/>
        <v>498817</v>
      </c>
    </row>
    <row r="12" spans="1:14" x14ac:dyDescent="0.35">
      <c r="A12" s="1">
        <v>38374</v>
      </c>
      <c r="B12" t="s">
        <v>11</v>
      </c>
      <c r="C12">
        <v>440</v>
      </c>
      <c r="D12">
        <v>2</v>
      </c>
      <c r="E12">
        <v>880</v>
      </c>
      <c r="F12">
        <f t="shared" si="0"/>
        <v>1</v>
      </c>
      <c r="G12">
        <f t="shared" si="5"/>
        <v>0</v>
      </c>
      <c r="H12">
        <f t="shared" si="6"/>
        <v>498817</v>
      </c>
      <c r="I12">
        <f t="shared" si="1"/>
        <v>498377</v>
      </c>
      <c r="J12">
        <f t="shared" si="2"/>
        <v>0</v>
      </c>
      <c r="K12">
        <f t="shared" si="3"/>
        <v>0</v>
      </c>
      <c r="L12">
        <f t="shared" si="4"/>
        <v>498377</v>
      </c>
    </row>
    <row r="13" spans="1:14" x14ac:dyDescent="0.35">
      <c r="A13" s="1">
        <v>38376</v>
      </c>
      <c r="B13" t="s">
        <v>12</v>
      </c>
      <c r="C13">
        <v>120</v>
      </c>
      <c r="D13">
        <v>2</v>
      </c>
      <c r="E13">
        <v>240</v>
      </c>
      <c r="F13">
        <f t="shared" si="0"/>
        <v>1</v>
      </c>
      <c r="G13">
        <f t="shared" si="5"/>
        <v>0</v>
      </c>
      <c r="H13">
        <f t="shared" si="6"/>
        <v>498377</v>
      </c>
      <c r="I13">
        <f t="shared" si="1"/>
        <v>498257</v>
      </c>
      <c r="J13">
        <f t="shared" si="2"/>
        <v>0</v>
      </c>
      <c r="K13">
        <f t="shared" si="3"/>
        <v>0</v>
      </c>
      <c r="L13">
        <f t="shared" si="4"/>
        <v>498257</v>
      </c>
    </row>
    <row r="14" spans="1:14" x14ac:dyDescent="0.35">
      <c r="A14" s="1">
        <v>38377</v>
      </c>
      <c r="B14" t="s">
        <v>13</v>
      </c>
      <c r="C14">
        <v>11</v>
      </c>
      <c r="D14">
        <v>2</v>
      </c>
      <c r="E14">
        <v>22</v>
      </c>
      <c r="F14">
        <f t="shared" si="0"/>
        <v>1</v>
      </c>
      <c r="G14">
        <f t="shared" si="5"/>
        <v>0</v>
      </c>
      <c r="H14">
        <f t="shared" si="6"/>
        <v>498257</v>
      </c>
      <c r="I14">
        <f t="shared" si="1"/>
        <v>498246</v>
      </c>
      <c r="J14">
        <f t="shared" si="2"/>
        <v>0</v>
      </c>
      <c r="K14">
        <f t="shared" si="3"/>
        <v>0</v>
      </c>
      <c r="L14">
        <f t="shared" si="4"/>
        <v>498246</v>
      </c>
    </row>
    <row r="15" spans="1:14" x14ac:dyDescent="0.35">
      <c r="A15" s="1">
        <v>38378</v>
      </c>
      <c r="B15" t="s">
        <v>14</v>
      </c>
      <c r="C15">
        <v>36</v>
      </c>
      <c r="D15">
        <v>2</v>
      </c>
      <c r="E15">
        <v>72</v>
      </c>
      <c r="F15">
        <f t="shared" si="0"/>
        <v>1</v>
      </c>
      <c r="G15">
        <f t="shared" si="5"/>
        <v>0</v>
      </c>
      <c r="H15">
        <f t="shared" si="6"/>
        <v>498246</v>
      </c>
      <c r="I15">
        <f t="shared" si="1"/>
        <v>498210</v>
      </c>
      <c r="J15">
        <f t="shared" si="2"/>
        <v>0</v>
      </c>
      <c r="K15">
        <f t="shared" si="3"/>
        <v>0</v>
      </c>
      <c r="L15">
        <f t="shared" si="4"/>
        <v>498210</v>
      </c>
    </row>
    <row r="16" spans="1:14" x14ac:dyDescent="0.35">
      <c r="A16" s="1">
        <v>38379</v>
      </c>
      <c r="B16" t="s">
        <v>12</v>
      </c>
      <c r="C16">
        <v>51</v>
      </c>
      <c r="D16">
        <v>2</v>
      </c>
      <c r="E16">
        <v>102</v>
      </c>
      <c r="F16">
        <f t="shared" si="0"/>
        <v>1</v>
      </c>
      <c r="G16">
        <f t="shared" si="5"/>
        <v>1</v>
      </c>
      <c r="H16">
        <f t="shared" si="6"/>
        <v>498210</v>
      </c>
      <c r="I16">
        <f t="shared" si="1"/>
        <v>498159</v>
      </c>
      <c r="J16">
        <f t="shared" si="2"/>
        <v>1841</v>
      </c>
      <c r="K16">
        <f t="shared" si="3"/>
        <v>2000</v>
      </c>
      <c r="L16">
        <f t="shared" si="4"/>
        <v>500159</v>
      </c>
    </row>
    <row r="17" spans="1:12" x14ac:dyDescent="0.35">
      <c r="A17" s="1">
        <v>38385</v>
      </c>
      <c r="B17" t="s">
        <v>9</v>
      </c>
      <c r="C17">
        <v>465</v>
      </c>
      <c r="D17">
        <v>2</v>
      </c>
      <c r="E17">
        <v>930</v>
      </c>
      <c r="F17">
        <f t="shared" si="0"/>
        <v>2</v>
      </c>
      <c r="G17">
        <f t="shared" si="5"/>
        <v>0</v>
      </c>
      <c r="H17">
        <f t="shared" si="6"/>
        <v>500159</v>
      </c>
      <c r="I17">
        <f t="shared" si="1"/>
        <v>499694</v>
      </c>
      <c r="J17">
        <f t="shared" si="2"/>
        <v>0</v>
      </c>
      <c r="K17">
        <f t="shared" si="3"/>
        <v>0</v>
      </c>
      <c r="L17">
        <f t="shared" si="4"/>
        <v>499694</v>
      </c>
    </row>
    <row r="18" spans="1:12" x14ac:dyDescent="0.35">
      <c r="A18" s="1">
        <v>38386</v>
      </c>
      <c r="B18" t="s">
        <v>15</v>
      </c>
      <c r="C18">
        <v>8</v>
      </c>
      <c r="D18">
        <v>2</v>
      </c>
      <c r="E18">
        <v>16</v>
      </c>
      <c r="F18">
        <f t="shared" si="0"/>
        <v>2</v>
      </c>
      <c r="G18">
        <f t="shared" si="5"/>
        <v>0</v>
      </c>
      <c r="H18">
        <f t="shared" si="6"/>
        <v>499694</v>
      </c>
      <c r="I18">
        <f t="shared" si="1"/>
        <v>499686</v>
      </c>
      <c r="J18">
        <f t="shared" si="2"/>
        <v>0</v>
      </c>
      <c r="K18">
        <f t="shared" si="3"/>
        <v>0</v>
      </c>
      <c r="L18">
        <f t="shared" si="4"/>
        <v>499686</v>
      </c>
    </row>
    <row r="19" spans="1:12" x14ac:dyDescent="0.35">
      <c r="A19" s="1">
        <v>38388</v>
      </c>
      <c r="B19" t="s">
        <v>16</v>
      </c>
      <c r="C19">
        <v>287</v>
      </c>
      <c r="D19">
        <v>2</v>
      </c>
      <c r="E19">
        <v>574</v>
      </c>
      <c r="F19">
        <f t="shared" si="0"/>
        <v>2</v>
      </c>
      <c r="G19">
        <f t="shared" si="5"/>
        <v>0</v>
      </c>
      <c r="H19">
        <f t="shared" si="6"/>
        <v>499686</v>
      </c>
      <c r="I19">
        <f t="shared" si="1"/>
        <v>499399</v>
      </c>
      <c r="J19">
        <f t="shared" si="2"/>
        <v>0</v>
      </c>
      <c r="K19">
        <f t="shared" si="3"/>
        <v>0</v>
      </c>
      <c r="L19">
        <f t="shared" si="4"/>
        <v>499399</v>
      </c>
    </row>
    <row r="20" spans="1:12" x14ac:dyDescent="0.35">
      <c r="A20" s="1">
        <v>38388</v>
      </c>
      <c r="B20" t="s">
        <v>17</v>
      </c>
      <c r="C20">
        <v>12</v>
      </c>
      <c r="D20">
        <v>2</v>
      </c>
      <c r="E20">
        <v>24</v>
      </c>
      <c r="F20">
        <f t="shared" si="0"/>
        <v>2</v>
      </c>
      <c r="G20">
        <f t="shared" si="5"/>
        <v>0</v>
      </c>
      <c r="H20">
        <f t="shared" si="6"/>
        <v>499399</v>
      </c>
      <c r="I20">
        <f t="shared" si="1"/>
        <v>499387</v>
      </c>
      <c r="J20">
        <f t="shared" si="2"/>
        <v>0</v>
      </c>
      <c r="K20">
        <f t="shared" si="3"/>
        <v>0</v>
      </c>
      <c r="L20">
        <f t="shared" si="4"/>
        <v>499387</v>
      </c>
    </row>
    <row r="21" spans="1:12" x14ac:dyDescent="0.35">
      <c r="A21" s="1">
        <v>38393</v>
      </c>
      <c r="B21" t="s">
        <v>18</v>
      </c>
      <c r="C21">
        <v>6</v>
      </c>
      <c r="D21">
        <v>2</v>
      </c>
      <c r="E21">
        <v>12</v>
      </c>
      <c r="F21">
        <f t="shared" si="0"/>
        <v>2</v>
      </c>
      <c r="G21">
        <f t="shared" si="5"/>
        <v>0</v>
      </c>
      <c r="H21">
        <f t="shared" si="6"/>
        <v>499387</v>
      </c>
      <c r="I21">
        <f t="shared" si="1"/>
        <v>499381</v>
      </c>
      <c r="J21">
        <f t="shared" si="2"/>
        <v>0</v>
      </c>
      <c r="K21">
        <f t="shared" si="3"/>
        <v>0</v>
      </c>
      <c r="L21">
        <f t="shared" si="4"/>
        <v>499381</v>
      </c>
    </row>
    <row r="22" spans="1:12" x14ac:dyDescent="0.35">
      <c r="A22" s="1">
        <v>38397</v>
      </c>
      <c r="B22" t="s">
        <v>19</v>
      </c>
      <c r="C22">
        <v>321</v>
      </c>
      <c r="D22">
        <v>2</v>
      </c>
      <c r="E22">
        <v>642</v>
      </c>
      <c r="F22">
        <f t="shared" si="0"/>
        <v>2</v>
      </c>
      <c r="G22">
        <f t="shared" si="5"/>
        <v>0</v>
      </c>
      <c r="H22">
        <f t="shared" si="6"/>
        <v>499381</v>
      </c>
      <c r="I22">
        <f t="shared" si="1"/>
        <v>499060</v>
      </c>
      <c r="J22">
        <f t="shared" si="2"/>
        <v>0</v>
      </c>
      <c r="K22">
        <f t="shared" si="3"/>
        <v>0</v>
      </c>
      <c r="L22">
        <f t="shared" si="4"/>
        <v>499060</v>
      </c>
    </row>
    <row r="23" spans="1:12" x14ac:dyDescent="0.35">
      <c r="A23" s="1">
        <v>38401</v>
      </c>
      <c r="B23" t="s">
        <v>20</v>
      </c>
      <c r="C23">
        <v>99</v>
      </c>
      <c r="D23">
        <v>2</v>
      </c>
      <c r="E23">
        <v>198</v>
      </c>
      <c r="F23">
        <f t="shared" si="0"/>
        <v>2</v>
      </c>
      <c r="G23">
        <f t="shared" si="5"/>
        <v>0</v>
      </c>
      <c r="H23">
        <f t="shared" si="6"/>
        <v>499060</v>
      </c>
      <c r="I23">
        <f t="shared" si="1"/>
        <v>498961</v>
      </c>
      <c r="J23">
        <f t="shared" si="2"/>
        <v>0</v>
      </c>
      <c r="K23">
        <f t="shared" si="3"/>
        <v>0</v>
      </c>
      <c r="L23">
        <f t="shared" si="4"/>
        <v>498961</v>
      </c>
    </row>
    <row r="24" spans="1:12" x14ac:dyDescent="0.35">
      <c r="A24" s="1">
        <v>38401</v>
      </c>
      <c r="B24" t="s">
        <v>21</v>
      </c>
      <c r="C24">
        <v>91</v>
      </c>
      <c r="D24">
        <v>2</v>
      </c>
      <c r="E24">
        <v>182</v>
      </c>
      <c r="F24">
        <f t="shared" si="0"/>
        <v>2</v>
      </c>
      <c r="G24">
        <f t="shared" si="5"/>
        <v>0</v>
      </c>
      <c r="H24">
        <f t="shared" si="6"/>
        <v>498961</v>
      </c>
      <c r="I24">
        <f t="shared" si="1"/>
        <v>498870</v>
      </c>
      <c r="J24">
        <f t="shared" si="2"/>
        <v>0</v>
      </c>
      <c r="K24">
        <f t="shared" si="3"/>
        <v>0</v>
      </c>
      <c r="L24">
        <f t="shared" si="4"/>
        <v>498870</v>
      </c>
    </row>
    <row r="25" spans="1:12" x14ac:dyDescent="0.35">
      <c r="A25" s="1">
        <v>38407</v>
      </c>
      <c r="B25" t="s">
        <v>16</v>
      </c>
      <c r="C25">
        <v>118</v>
      </c>
      <c r="D25">
        <v>2</v>
      </c>
      <c r="E25">
        <v>236</v>
      </c>
      <c r="F25">
        <f t="shared" si="0"/>
        <v>2</v>
      </c>
      <c r="G25">
        <f t="shared" si="5"/>
        <v>0</v>
      </c>
      <c r="H25">
        <f t="shared" si="6"/>
        <v>498870</v>
      </c>
      <c r="I25">
        <f t="shared" si="1"/>
        <v>498752</v>
      </c>
      <c r="J25">
        <f t="shared" si="2"/>
        <v>0</v>
      </c>
      <c r="K25">
        <f t="shared" si="3"/>
        <v>0</v>
      </c>
      <c r="L25">
        <f t="shared" si="4"/>
        <v>498752</v>
      </c>
    </row>
    <row r="26" spans="1:12" x14ac:dyDescent="0.35">
      <c r="A26" s="1">
        <v>38408</v>
      </c>
      <c r="B26" t="s">
        <v>22</v>
      </c>
      <c r="C26">
        <v>58</v>
      </c>
      <c r="D26">
        <v>2</v>
      </c>
      <c r="E26">
        <v>116</v>
      </c>
      <c r="F26">
        <f t="shared" si="0"/>
        <v>2</v>
      </c>
      <c r="G26">
        <f t="shared" si="5"/>
        <v>0</v>
      </c>
      <c r="H26">
        <f t="shared" si="6"/>
        <v>498752</v>
      </c>
      <c r="I26">
        <f t="shared" si="1"/>
        <v>498694</v>
      </c>
      <c r="J26">
        <f t="shared" si="2"/>
        <v>0</v>
      </c>
      <c r="K26">
        <f t="shared" si="3"/>
        <v>0</v>
      </c>
      <c r="L26">
        <f t="shared" si="4"/>
        <v>498694</v>
      </c>
    </row>
    <row r="27" spans="1:12" x14ac:dyDescent="0.35">
      <c r="A27" s="1">
        <v>38409</v>
      </c>
      <c r="B27" t="s">
        <v>23</v>
      </c>
      <c r="C27">
        <v>16</v>
      </c>
      <c r="D27">
        <v>2</v>
      </c>
      <c r="E27">
        <v>32</v>
      </c>
      <c r="F27">
        <f t="shared" si="0"/>
        <v>2</v>
      </c>
      <c r="G27">
        <f t="shared" si="5"/>
        <v>0</v>
      </c>
      <c r="H27">
        <f t="shared" si="6"/>
        <v>498694</v>
      </c>
      <c r="I27">
        <f t="shared" si="1"/>
        <v>498678</v>
      </c>
      <c r="J27">
        <f t="shared" si="2"/>
        <v>0</v>
      </c>
      <c r="K27">
        <f t="shared" si="3"/>
        <v>0</v>
      </c>
      <c r="L27">
        <f t="shared" si="4"/>
        <v>498678</v>
      </c>
    </row>
    <row r="28" spans="1:12" x14ac:dyDescent="0.35">
      <c r="A28" s="1">
        <v>38409</v>
      </c>
      <c r="B28" t="s">
        <v>24</v>
      </c>
      <c r="C28">
        <v>348</v>
      </c>
      <c r="D28">
        <v>2</v>
      </c>
      <c r="E28">
        <v>696</v>
      </c>
      <c r="F28">
        <f t="shared" si="0"/>
        <v>2</v>
      </c>
      <c r="G28">
        <f t="shared" si="5"/>
        <v>0</v>
      </c>
      <c r="H28">
        <f t="shared" si="6"/>
        <v>498678</v>
      </c>
      <c r="I28">
        <f t="shared" si="1"/>
        <v>498330</v>
      </c>
      <c r="J28">
        <f t="shared" si="2"/>
        <v>0</v>
      </c>
      <c r="K28">
        <f t="shared" si="3"/>
        <v>0</v>
      </c>
      <c r="L28">
        <f t="shared" si="4"/>
        <v>498330</v>
      </c>
    </row>
    <row r="29" spans="1:12" x14ac:dyDescent="0.35">
      <c r="A29" s="1">
        <v>38410</v>
      </c>
      <c r="B29" t="s">
        <v>7</v>
      </c>
      <c r="C29">
        <v>336</v>
      </c>
      <c r="D29">
        <v>2</v>
      </c>
      <c r="E29">
        <v>672</v>
      </c>
      <c r="F29">
        <f t="shared" si="0"/>
        <v>2</v>
      </c>
      <c r="G29">
        <f t="shared" si="5"/>
        <v>0</v>
      </c>
      <c r="H29">
        <f t="shared" si="6"/>
        <v>498330</v>
      </c>
      <c r="I29">
        <f t="shared" si="1"/>
        <v>497994</v>
      </c>
      <c r="J29">
        <f t="shared" si="2"/>
        <v>0</v>
      </c>
      <c r="K29">
        <f t="shared" si="3"/>
        <v>0</v>
      </c>
      <c r="L29">
        <f t="shared" si="4"/>
        <v>497994</v>
      </c>
    </row>
    <row r="30" spans="1:12" x14ac:dyDescent="0.35">
      <c r="A30" s="1">
        <v>38410</v>
      </c>
      <c r="B30" t="s">
        <v>24</v>
      </c>
      <c r="C30">
        <v>435</v>
      </c>
      <c r="D30">
        <v>2</v>
      </c>
      <c r="E30">
        <v>870</v>
      </c>
      <c r="F30">
        <f t="shared" si="0"/>
        <v>2</v>
      </c>
      <c r="G30">
        <f t="shared" si="5"/>
        <v>0</v>
      </c>
      <c r="H30">
        <f t="shared" si="6"/>
        <v>497994</v>
      </c>
      <c r="I30">
        <f t="shared" si="1"/>
        <v>497559</v>
      </c>
      <c r="J30">
        <f t="shared" si="2"/>
        <v>0</v>
      </c>
      <c r="K30">
        <f t="shared" si="3"/>
        <v>0</v>
      </c>
      <c r="L30">
        <f t="shared" si="4"/>
        <v>497559</v>
      </c>
    </row>
    <row r="31" spans="1:12" x14ac:dyDescent="0.35">
      <c r="A31" s="1">
        <v>38410</v>
      </c>
      <c r="B31" t="s">
        <v>25</v>
      </c>
      <c r="C31">
        <v>110</v>
      </c>
      <c r="D31">
        <v>2</v>
      </c>
      <c r="E31">
        <v>220</v>
      </c>
      <c r="F31">
        <f t="shared" si="0"/>
        <v>2</v>
      </c>
      <c r="G31">
        <f t="shared" si="5"/>
        <v>1</v>
      </c>
      <c r="H31">
        <f t="shared" si="6"/>
        <v>497559</v>
      </c>
      <c r="I31">
        <f t="shared" si="1"/>
        <v>497449</v>
      </c>
      <c r="J31">
        <f t="shared" si="2"/>
        <v>2551</v>
      </c>
      <c r="K31">
        <f t="shared" si="3"/>
        <v>3000</v>
      </c>
      <c r="L31">
        <f t="shared" si="4"/>
        <v>500449</v>
      </c>
    </row>
    <row r="32" spans="1:12" x14ac:dyDescent="0.35">
      <c r="A32" s="1">
        <v>38412</v>
      </c>
      <c r="B32" t="s">
        <v>26</v>
      </c>
      <c r="C32">
        <v>204</v>
      </c>
      <c r="D32">
        <v>2</v>
      </c>
      <c r="E32">
        <v>408</v>
      </c>
      <c r="F32">
        <f t="shared" si="0"/>
        <v>3</v>
      </c>
      <c r="G32">
        <f t="shared" si="5"/>
        <v>0</v>
      </c>
      <c r="H32">
        <f t="shared" si="6"/>
        <v>500449</v>
      </c>
      <c r="I32">
        <f t="shared" si="1"/>
        <v>500245</v>
      </c>
      <c r="J32">
        <f t="shared" si="2"/>
        <v>0</v>
      </c>
      <c r="K32">
        <f t="shared" si="3"/>
        <v>0</v>
      </c>
      <c r="L32">
        <f t="shared" si="4"/>
        <v>500245</v>
      </c>
    </row>
    <row r="33" spans="1:12" x14ac:dyDescent="0.35">
      <c r="A33" s="1">
        <v>38412</v>
      </c>
      <c r="B33" t="s">
        <v>20</v>
      </c>
      <c r="C33">
        <v>20</v>
      </c>
      <c r="D33">
        <v>2</v>
      </c>
      <c r="E33">
        <v>40</v>
      </c>
      <c r="F33">
        <f t="shared" si="0"/>
        <v>3</v>
      </c>
      <c r="G33">
        <f t="shared" si="5"/>
        <v>0</v>
      </c>
      <c r="H33">
        <f t="shared" si="6"/>
        <v>500245</v>
      </c>
      <c r="I33">
        <f t="shared" si="1"/>
        <v>500225</v>
      </c>
      <c r="J33">
        <f t="shared" si="2"/>
        <v>0</v>
      </c>
      <c r="K33">
        <f t="shared" si="3"/>
        <v>0</v>
      </c>
      <c r="L33">
        <f t="shared" si="4"/>
        <v>500225</v>
      </c>
    </row>
    <row r="34" spans="1:12" x14ac:dyDescent="0.35">
      <c r="A34" s="1">
        <v>38414</v>
      </c>
      <c r="B34" t="s">
        <v>27</v>
      </c>
      <c r="C34">
        <v>102</v>
      </c>
      <c r="D34">
        <v>2</v>
      </c>
      <c r="E34">
        <v>204</v>
      </c>
      <c r="F34">
        <f t="shared" si="0"/>
        <v>3</v>
      </c>
      <c r="G34">
        <f t="shared" si="5"/>
        <v>0</v>
      </c>
      <c r="H34">
        <f t="shared" si="6"/>
        <v>500225</v>
      </c>
      <c r="I34">
        <f t="shared" si="1"/>
        <v>500123</v>
      </c>
      <c r="J34">
        <f t="shared" si="2"/>
        <v>0</v>
      </c>
      <c r="K34">
        <f t="shared" si="3"/>
        <v>0</v>
      </c>
      <c r="L34">
        <f t="shared" si="4"/>
        <v>500123</v>
      </c>
    </row>
    <row r="35" spans="1:12" x14ac:dyDescent="0.35">
      <c r="A35" s="1">
        <v>38416</v>
      </c>
      <c r="B35" t="s">
        <v>28</v>
      </c>
      <c r="C35">
        <v>48</v>
      </c>
      <c r="D35">
        <v>2</v>
      </c>
      <c r="E35">
        <v>96</v>
      </c>
      <c r="F35">
        <f t="shared" si="0"/>
        <v>3</v>
      </c>
      <c r="G35">
        <f t="shared" si="5"/>
        <v>0</v>
      </c>
      <c r="H35">
        <f t="shared" si="6"/>
        <v>500123</v>
      </c>
      <c r="I35">
        <f t="shared" si="1"/>
        <v>500075</v>
      </c>
      <c r="J35">
        <f t="shared" si="2"/>
        <v>0</v>
      </c>
      <c r="K35">
        <f t="shared" si="3"/>
        <v>0</v>
      </c>
      <c r="L35">
        <f t="shared" si="4"/>
        <v>500075</v>
      </c>
    </row>
    <row r="36" spans="1:12" x14ac:dyDescent="0.35">
      <c r="A36" s="1">
        <v>38418</v>
      </c>
      <c r="B36" t="s">
        <v>24</v>
      </c>
      <c r="C36">
        <v>329</v>
      </c>
      <c r="D36">
        <v>2</v>
      </c>
      <c r="E36">
        <v>658</v>
      </c>
      <c r="F36">
        <f t="shared" si="0"/>
        <v>3</v>
      </c>
      <c r="G36">
        <f t="shared" si="5"/>
        <v>0</v>
      </c>
      <c r="H36">
        <f t="shared" si="6"/>
        <v>500075</v>
      </c>
      <c r="I36">
        <f t="shared" si="1"/>
        <v>499746</v>
      </c>
      <c r="J36">
        <f t="shared" si="2"/>
        <v>0</v>
      </c>
      <c r="K36">
        <f t="shared" si="3"/>
        <v>0</v>
      </c>
      <c r="L36">
        <f t="shared" si="4"/>
        <v>499746</v>
      </c>
    </row>
    <row r="37" spans="1:12" x14ac:dyDescent="0.35">
      <c r="A37" s="1">
        <v>38420</v>
      </c>
      <c r="B37" t="s">
        <v>29</v>
      </c>
      <c r="C37">
        <v>16</v>
      </c>
      <c r="D37">
        <v>2</v>
      </c>
      <c r="E37">
        <v>32</v>
      </c>
      <c r="F37">
        <f t="shared" si="0"/>
        <v>3</v>
      </c>
      <c r="G37">
        <f t="shared" si="5"/>
        <v>0</v>
      </c>
      <c r="H37">
        <f t="shared" si="6"/>
        <v>499746</v>
      </c>
      <c r="I37">
        <f t="shared" si="1"/>
        <v>499730</v>
      </c>
      <c r="J37">
        <f t="shared" si="2"/>
        <v>0</v>
      </c>
      <c r="K37">
        <f t="shared" si="3"/>
        <v>0</v>
      </c>
      <c r="L37">
        <f t="shared" si="4"/>
        <v>499730</v>
      </c>
    </row>
    <row r="38" spans="1:12" x14ac:dyDescent="0.35">
      <c r="A38" s="1">
        <v>38421</v>
      </c>
      <c r="B38" t="s">
        <v>30</v>
      </c>
      <c r="C38">
        <v>102</v>
      </c>
      <c r="D38">
        <v>2</v>
      </c>
      <c r="E38">
        <v>204</v>
      </c>
      <c r="F38">
        <f t="shared" si="0"/>
        <v>3</v>
      </c>
      <c r="G38">
        <f t="shared" si="5"/>
        <v>0</v>
      </c>
      <c r="H38">
        <f t="shared" si="6"/>
        <v>499730</v>
      </c>
      <c r="I38">
        <f t="shared" si="1"/>
        <v>499628</v>
      </c>
      <c r="J38">
        <f t="shared" si="2"/>
        <v>0</v>
      </c>
      <c r="K38">
        <f t="shared" si="3"/>
        <v>0</v>
      </c>
      <c r="L38">
        <f t="shared" si="4"/>
        <v>499628</v>
      </c>
    </row>
    <row r="39" spans="1:12" x14ac:dyDescent="0.35">
      <c r="A39" s="1">
        <v>38421</v>
      </c>
      <c r="B39" t="s">
        <v>16</v>
      </c>
      <c r="C39">
        <v>309</v>
      </c>
      <c r="D39">
        <v>2</v>
      </c>
      <c r="E39">
        <v>618</v>
      </c>
      <c r="F39">
        <f t="shared" si="0"/>
        <v>3</v>
      </c>
      <c r="G39">
        <f t="shared" si="5"/>
        <v>0</v>
      </c>
      <c r="H39">
        <f t="shared" si="6"/>
        <v>499628</v>
      </c>
      <c r="I39">
        <f t="shared" si="1"/>
        <v>499319</v>
      </c>
      <c r="J39">
        <f t="shared" si="2"/>
        <v>0</v>
      </c>
      <c r="K39">
        <f t="shared" si="3"/>
        <v>0</v>
      </c>
      <c r="L39">
        <f t="shared" si="4"/>
        <v>499319</v>
      </c>
    </row>
    <row r="40" spans="1:12" x14ac:dyDescent="0.35">
      <c r="A40" s="1">
        <v>38423</v>
      </c>
      <c r="B40" t="s">
        <v>7</v>
      </c>
      <c r="C40">
        <v>331</v>
      </c>
      <c r="D40">
        <v>2</v>
      </c>
      <c r="E40">
        <v>662</v>
      </c>
      <c r="F40">
        <f t="shared" si="0"/>
        <v>3</v>
      </c>
      <c r="G40">
        <f t="shared" si="5"/>
        <v>0</v>
      </c>
      <c r="H40">
        <f t="shared" si="6"/>
        <v>499319</v>
      </c>
      <c r="I40">
        <f t="shared" si="1"/>
        <v>498988</v>
      </c>
      <c r="J40">
        <f t="shared" si="2"/>
        <v>0</v>
      </c>
      <c r="K40">
        <f t="shared" si="3"/>
        <v>0</v>
      </c>
      <c r="L40">
        <f t="shared" si="4"/>
        <v>498988</v>
      </c>
    </row>
    <row r="41" spans="1:12" x14ac:dyDescent="0.35">
      <c r="A41" s="1">
        <v>38428</v>
      </c>
      <c r="B41" t="s">
        <v>31</v>
      </c>
      <c r="C41">
        <v>3</v>
      </c>
      <c r="D41">
        <v>2</v>
      </c>
      <c r="E41">
        <v>6</v>
      </c>
      <c r="F41">
        <f t="shared" si="0"/>
        <v>3</v>
      </c>
      <c r="G41">
        <f t="shared" si="5"/>
        <v>0</v>
      </c>
      <c r="H41">
        <f t="shared" si="6"/>
        <v>498988</v>
      </c>
      <c r="I41">
        <f t="shared" si="1"/>
        <v>498985</v>
      </c>
      <c r="J41">
        <f t="shared" si="2"/>
        <v>0</v>
      </c>
      <c r="K41">
        <f t="shared" si="3"/>
        <v>0</v>
      </c>
      <c r="L41">
        <f t="shared" si="4"/>
        <v>498985</v>
      </c>
    </row>
    <row r="42" spans="1:12" x14ac:dyDescent="0.35">
      <c r="A42" s="1">
        <v>38429</v>
      </c>
      <c r="B42" t="s">
        <v>32</v>
      </c>
      <c r="C42">
        <v>76</v>
      </c>
      <c r="D42">
        <v>2</v>
      </c>
      <c r="E42">
        <v>152</v>
      </c>
      <c r="F42">
        <f t="shared" si="0"/>
        <v>3</v>
      </c>
      <c r="G42">
        <f t="shared" si="5"/>
        <v>0</v>
      </c>
      <c r="H42">
        <f t="shared" si="6"/>
        <v>498985</v>
      </c>
      <c r="I42">
        <f t="shared" si="1"/>
        <v>498909</v>
      </c>
      <c r="J42">
        <f t="shared" si="2"/>
        <v>0</v>
      </c>
      <c r="K42">
        <f t="shared" si="3"/>
        <v>0</v>
      </c>
      <c r="L42">
        <f t="shared" si="4"/>
        <v>498909</v>
      </c>
    </row>
    <row r="43" spans="1:12" x14ac:dyDescent="0.35">
      <c r="A43" s="1">
        <v>38429</v>
      </c>
      <c r="B43" t="s">
        <v>33</v>
      </c>
      <c r="C43">
        <v>196</v>
      </c>
      <c r="D43">
        <v>2</v>
      </c>
      <c r="E43">
        <v>392</v>
      </c>
      <c r="F43">
        <f t="shared" si="0"/>
        <v>3</v>
      </c>
      <c r="G43">
        <f t="shared" si="5"/>
        <v>0</v>
      </c>
      <c r="H43">
        <f t="shared" si="6"/>
        <v>498909</v>
      </c>
      <c r="I43">
        <f t="shared" si="1"/>
        <v>498713</v>
      </c>
      <c r="J43">
        <f t="shared" si="2"/>
        <v>0</v>
      </c>
      <c r="K43">
        <f t="shared" si="3"/>
        <v>0</v>
      </c>
      <c r="L43">
        <f t="shared" si="4"/>
        <v>498713</v>
      </c>
    </row>
    <row r="44" spans="1:12" x14ac:dyDescent="0.35">
      <c r="A44" s="1">
        <v>38431</v>
      </c>
      <c r="B44" t="s">
        <v>20</v>
      </c>
      <c r="C44">
        <v>54</v>
      </c>
      <c r="D44">
        <v>2</v>
      </c>
      <c r="E44">
        <v>108</v>
      </c>
      <c r="F44">
        <f t="shared" si="0"/>
        <v>3</v>
      </c>
      <c r="G44">
        <f t="shared" si="5"/>
        <v>0</v>
      </c>
      <c r="H44">
        <f t="shared" si="6"/>
        <v>498713</v>
      </c>
      <c r="I44">
        <f t="shared" si="1"/>
        <v>498659</v>
      </c>
      <c r="J44">
        <f t="shared" si="2"/>
        <v>0</v>
      </c>
      <c r="K44">
        <f t="shared" si="3"/>
        <v>0</v>
      </c>
      <c r="L44">
        <f t="shared" si="4"/>
        <v>498659</v>
      </c>
    </row>
    <row r="45" spans="1:12" x14ac:dyDescent="0.35">
      <c r="A45" s="1">
        <v>38435</v>
      </c>
      <c r="B45" t="s">
        <v>11</v>
      </c>
      <c r="C45">
        <v>277</v>
      </c>
      <c r="D45">
        <v>2</v>
      </c>
      <c r="E45">
        <v>554</v>
      </c>
      <c r="F45">
        <f t="shared" si="0"/>
        <v>3</v>
      </c>
      <c r="G45">
        <f t="shared" si="5"/>
        <v>0</v>
      </c>
      <c r="H45">
        <f t="shared" si="6"/>
        <v>498659</v>
      </c>
      <c r="I45">
        <f t="shared" si="1"/>
        <v>498382</v>
      </c>
      <c r="J45">
        <f t="shared" si="2"/>
        <v>0</v>
      </c>
      <c r="K45">
        <f t="shared" si="3"/>
        <v>0</v>
      </c>
      <c r="L45">
        <f t="shared" si="4"/>
        <v>498382</v>
      </c>
    </row>
    <row r="46" spans="1:12" x14ac:dyDescent="0.35">
      <c r="A46" s="1">
        <v>38437</v>
      </c>
      <c r="B46" t="s">
        <v>34</v>
      </c>
      <c r="C46">
        <v>7</v>
      </c>
      <c r="D46">
        <v>2</v>
      </c>
      <c r="E46">
        <v>14</v>
      </c>
      <c r="F46">
        <f t="shared" si="0"/>
        <v>3</v>
      </c>
      <c r="G46">
        <f t="shared" si="5"/>
        <v>0</v>
      </c>
      <c r="H46">
        <f t="shared" si="6"/>
        <v>498382</v>
      </c>
      <c r="I46">
        <f t="shared" si="1"/>
        <v>498375</v>
      </c>
      <c r="J46">
        <f t="shared" si="2"/>
        <v>0</v>
      </c>
      <c r="K46">
        <f t="shared" si="3"/>
        <v>0</v>
      </c>
      <c r="L46">
        <f t="shared" si="4"/>
        <v>498375</v>
      </c>
    </row>
    <row r="47" spans="1:12" x14ac:dyDescent="0.35">
      <c r="A47" s="1">
        <v>38439</v>
      </c>
      <c r="B47" t="s">
        <v>35</v>
      </c>
      <c r="C47">
        <v>12</v>
      </c>
      <c r="D47">
        <v>2</v>
      </c>
      <c r="E47">
        <v>24</v>
      </c>
      <c r="F47">
        <f t="shared" si="0"/>
        <v>3</v>
      </c>
      <c r="G47">
        <f t="shared" si="5"/>
        <v>0</v>
      </c>
      <c r="H47">
        <f t="shared" si="6"/>
        <v>498375</v>
      </c>
      <c r="I47">
        <f t="shared" si="1"/>
        <v>498363</v>
      </c>
      <c r="J47">
        <f t="shared" si="2"/>
        <v>0</v>
      </c>
      <c r="K47">
        <f t="shared" si="3"/>
        <v>0</v>
      </c>
      <c r="L47">
        <f t="shared" si="4"/>
        <v>498363</v>
      </c>
    </row>
    <row r="48" spans="1:12" x14ac:dyDescent="0.35">
      <c r="A48" s="1">
        <v>38440</v>
      </c>
      <c r="B48" t="s">
        <v>36</v>
      </c>
      <c r="C48">
        <v>7</v>
      </c>
      <c r="D48">
        <v>2</v>
      </c>
      <c r="E48">
        <v>14</v>
      </c>
      <c r="F48">
        <f t="shared" si="0"/>
        <v>3</v>
      </c>
      <c r="G48">
        <f t="shared" si="5"/>
        <v>0</v>
      </c>
      <c r="H48">
        <f t="shared" si="6"/>
        <v>498363</v>
      </c>
      <c r="I48">
        <f t="shared" si="1"/>
        <v>498356</v>
      </c>
      <c r="J48">
        <f t="shared" si="2"/>
        <v>0</v>
      </c>
      <c r="K48">
        <f t="shared" si="3"/>
        <v>0</v>
      </c>
      <c r="L48">
        <f t="shared" si="4"/>
        <v>498356</v>
      </c>
    </row>
    <row r="49" spans="1:12" x14ac:dyDescent="0.35">
      <c r="A49" s="1">
        <v>38442</v>
      </c>
      <c r="B49" t="s">
        <v>9</v>
      </c>
      <c r="C49">
        <v>416</v>
      </c>
      <c r="D49">
        <v>2</v>
      </c>
      <c r="E49">
        <v>832</v>
      </c>
      <c r="F49">
        <f t="shared" si="0"/>
        <v>3</v>
      </c>
      <c r="G49">
        <f t="shared" si="5"/>
        <v>1</v>
      </c>
      <c r="H49">
        <f t="shared" si="6"/>
        <v>498356</v>
      </c>
      <c r="I49">
        <f t="shared" si="1"/>
        <v>497940</v>
      </c>
      <c r="J49">
        <f t="shared" si="2"/>
        <v>2060</v>
      </c>
      <c r="K49">
        <f t="shared" si="3"/>
        <v>3000</v>
      </c>
      <c r="L49">
        <f t="shared" si="4"/>
        <v>500940</v>
      </c>
    </row>
    <row r="50" spans="1:12" x14ac:dyDescent="0.35">
      <c r="A50" s="1">
        <v>38445</v>
      </c>
      <c r="B50" t="s">
        <v>9</v>
      </c>
      <c r="C50">
        <v>263</v>
      </c>
      <c r="D50">
        <v>2</v>
      </c>
      <c r="E50">
        <v>526</v>
      </c>
      <c r="F50">
        <f t="shared" si="0"/>
        <v>4</v>
      </c>
      <c r="G50">
        <f t="shared" si="5"/>
        <v>0</v>
      </c>
      <c r="H50">
        <f t="shared" si="6"/>
        <v>500940</v>
      </c>
      <c r="I50">
        <f t="shared" si="1"/>
        <v>500677</v>
      </c>
      <c r="J50">
        <f t="shared" si="2"/>
        <v>0</v>
      </c>
      <c r="K50">
        <f t="shared" si="3"/>
        <v>0</v>
      </c>
      <c r="L50">
        <f t="shared" si="4"/>
        <v>500677</v>
      </c>
    </row>
    <row r="51" spans="1:12" x14ac:dyDescent="0.35">
      <c r="A51" s="1">
        <v>38448</v>
      </c>
      <c r="B51" t="s">
        <v>3</v>
      </c>
      <c r="C51">
        <v>15</v>
      </c>
      <c r="D51">
        <v>2</v>
      </c>
      <c r="E51">
        <v>30</v>
      </c>
      <c r="F51">
        <f t="shared" si="0"/>
        <v>4</v>
      </c>
      <c r="G51">
        <f t="shared" si="5"/>
        <v>0</v>
      </c>
      <c r="H51">
        <f t="shared" si="6"/>
        <v>500677</v>
      </c>
      <c r="I51">
        <f t="shared" si="1"/>
        <v>500662</v>
      </c>
      <c r="J51">
        <f t="shared" si="2"/>
        <v>0</v>
      </c>
      <c r="K51">
        <f t="shared" si="3"/>
        <v>0</v>
      </c>
      <c r="L51">
        <f t="shared" si="4"/>
        <v>500662</v>
      </c>
    </row>
    <row r="52" spans="1:12" x14ac:dyDescent="0.35">
      <c r="A52" s="1">
        <v>38452</v>
      </c>
      <c r="B52" t="s">
        <v>27</v>
      </c>
      <c r="C52">
        <v>194</v>
      </c>
      <c r="D52">
        <v>2</v>
      </c>
      <c r="E52">
        <v>388</v>
      </c>
      <c r="F52">
        <f t="shared" si="0"/>
        <v>4</v>
      </c>
      <c r="G52">
        <f t="shared" si="5"/>
        <v>0</v>
      </c>
      <c r="H52">
        <f t="shared" si="6"/>
        <v>500662</v>
      </c>
      <c r="I52">
        <f t="shared" si="1"/>
        <v>500468</v>
      </c>
      <c r="J52">
        <f t="shared" si="2"/>
        <v>0</v>
      </c>
      <c r="K52">
        <f t="shared" si="3"/>
        <v>0</v>
      </c>
      <c r="L52">
        <f t="shared" si="4"/>
        <v>500468</v>
      </c>
    </row>
    <row r="53" spans="1:12" x14ac:dyDescent="0.35">
      <c r="A53" s="1">
        <v>38453</v>
      </c>
      <c r="B53" t="s">
        <v>37</v>
      </c>
      <c r="C53">
        <v>120</v>
      </c>
      <c r="D53">
        <v>2</v>
      </c>
      <c r="E53">
        <v>240</v>
      </c>
      <c r="F53">
        <f t="shared" si="0"/>
        <v>4</v>
      </c>
      <c r="G53">
        <f t="shared" si="5"/>
        <v>0</v>
      </c>
      <c r="H53">
        <f t="shared" si="6"/>
        <v>500468</v>
      </c>
      <c r="I53">
        <f t="shared" si="1"/>
        <v>500348</v>
      </c>
      <c r="J53">
        <f t="shared" si="2"/>
        <v>0</v>
      </c>
      <c r="K53">
        <f t="shared" si="3"/>
        <v>0</v>
      </c>
      <c r="L53">
        <f t="shared" si="4"/>
        <v>500348</v>
      </c>
    </row>
    <row r="54" spans="1:12" x14ac:dyDescent="0.35">
      <c r="A54" s="1">
        <v>38454</v>
      </c>
      <c r="B54" t="s">
        <v>9</v>
      </c>
      <c r="C54">
        <v>175</v>
      </c>
      <c r="D54">
        <v>2</v>
      </c>
      <c r="E54">
        <v>350</v>
      </c>
      <c r="F54">
        <f t="shared" si="0"/>
        <v>4</v>
      </c>
      <c r="G54">
        <f t="shared" si="5"/>
        <v>0</v>
      </c>
      <c r="H54">
        <f t="shared" si="6"/>
        <v>500348</v>
      </c>
      <c r="I54">
        <f t="shared" si="1"/>
        <v>500173</v>
      </c>
      <c r="J54">
        <f t="shared" si="2"/>
        <v>0</v>
      </c>
      <c r="K54">
        <f t="shared" si="3"/>
        <v>0</v>
      </c>
      <c r="L54">
        <f t="shared" si="4"/>
        <v>500173</v>
      </c>
    </row>
    <row r="55" spans="1:12" x14ac:dyDescent="0.35">
      <c r="A55" s="1">
        <v>38456</v>
      </c>
      <c r="B55" t="s">
        <v>38</v>
      </c>
      <c r="C55">
        <v>12</v>
      </c>
      <c r="D55">
        <v>2</v>
      </c>
      <c r="E55">
        <v>24</v>
      </c>
      <c r="F55">
        <f t="shared" si="0"/>
        <v>4</v>
      </c>
      <c r="G55">
        <f t="shared" si="5"/>
        <v>0</v>
      </c>
      <c r="H55">
        <f t="shared" si="6"/>
        <v>500173</v>
      </c>
      <c r="I55">
        <f t="shared" si="1"/>
        <v>500161</v>
      </c>
      <c r="J55">
        <f t="shared" si="2"/>
        <v>0</v>
      </c>
      <c r="K55">
        <f t="shared" si="3"/>
        <v>0</v>
      </c>
      <c r="L55">
        <f t="shared" si="4"/>
        <v>500161</v>
      </c>
    </row>
    <row r="56" spans="1:12" x14ac:dyDescent="0.35">
      <c r="A56" s="1">
        <v>38457</v>
      </c>
      <c r="B56" t="s">
        <v>39</v>
      </c>
      <c r="C56">
        <v>174</v>
      </c>
      <c r="D56">
        <v>2</v>
      </c>
      <c r="E56">
        <v>348</v>
      </c>
      <c r="F56">
        <f t="shared" si="0"/>
        <v>4</v>
      </c>
      <c r="G56">
        <f t="shared" si="5"/>
        <v>0</v>
      </c>
      <c r="H56">
        <f t="shared" si="6"/>
        <v>500161</v>
      </c>
      <c r="I56">
        <f t="shared" si="1"/>
        <v>499987</v>
      </c>
      <c r="J56">
        <f t="shared" si="2"/>
        <v>0</v>
      </c>
      <c r="K56">
        <f t="shared" si="3"/>
        <v>0</v>
      </c>
      <c r="L56">
        <f t="shared" si="4"/>
        <v>499987</v>
      </c>
    </row>
    <row r="57" spans="1:12" x14ac:dyDescent="0.35">
      <c r="A57" s="1">
        <v>38458</v>
      </c>
      <c r="B57" t="s">
        <v>40</v>
      </c>
      <c r="C57">
        <v>3</v>
      </c>
      <c r="D57">
        <v>2</v>
      </c>
      <c r="E57">
        <v>6</v>
      </c>
      <c r="F57">
        <f t="shared" si="0"/>
        <v>4</v>
      </c>
      <c r="G57">
        <f t="shared" si="5"/>
        <v>0</v>
      </c>
      <c r="H57">
        <f t="shared" si="6"/>
        <v>499987</v>
      </c>
      <c r="I57">
        <f t="shared" si="1"/>
        <v>499984</v>
      </c>
      <c r="J57">
        <f t="shared" si="2"/>
        <v>0</v>
      </c>
      <c r="K57">
        <f t="shared" si="3"/>
        <v>0</v>
      </c>
      <c r="L57">
        <f t="shared" si="4"/>
        <v>499984</v>
      </c>
    </row>
    <row r="58" spans="1:12" x14ac:dyDescent="0.35">
      <c r="A58" s="1">
        <v>38459</v>
      </c>
      <c r="B58" t="s">
        <v>41</v>
      </c>
      <c r="C58">
        <v>149</v>
      </c>
      <c r="D58">
        <v>2</v>
      </c>
      <c r="E58">
        <v>298</v>
      </c>
      <c r="F58">
        <f t="shared" si="0"/>
        <v>4</v>
      </c>
      <c r="G58">
        <f t="shared" si="5"/>
        <v>0</v>
      </c>
      <c r="H58">
        <f t="shared" si="6"/>
        <v>499984</v>
      </c>
      <c r="I58">
        <f t="shared" si="1"/>
        <v>499835</v>
      </c>
      <c r="J58">
        <f t="shared" si="2"/>
        <v>0</v>
      </c>
      <c r="K58">
        <f t="shared" si="3"/>
        <v>0</v>
      </c>
      <c r="L58">
        <f t="shared" si="4"/>
        <v>499835</v>
      </c>
    </row>
    <row r="59" spans="1:12" x14ac:dyDescent="0.35">
      <c r="A59" s="1">
        <v>38460</v>
      </c>
      <c r="B59" t="s">
        <v>19</v>
      </c>
      <c r="C59">
        <v>492</v>
      </c>
      <c r="D59">
        <v>2</v>
      </c>
      <c r="E59">
        <v>984</v>
      </c>
      <c r="F59">
        <f t="shared" si="0"/>
        <v>4</v>
      </c>
      <c r="G59">
        <f t="shared" si="5"/>
        <v>0</v>
      </c>
      <c r="H59">
        <f t="shared" si="6"/>
        <v>499835</v>
      </c>
      <c r="I59">
        <f t="shared" si="1"/>
        <v>499343</v>
      </c>
      <c r="J59">
        <f t="shared" si="2"/>
        <v>0</v>
      </c>
      <c r="K59">
        <f t="shared" si="3"/>
        <v>0</v>
      </c>
      <c r="L59">
        <f t="shared" si="4"/>
        <v>499343</v>
      </c>
    </row>
    <row r="60" spans="1:12" x14ac:dyDescent="0.35">
      <c r="A60" s="1">
        <v>38460</v>
      </c>
      <c r="B60" t="s">
        <v>42</v>
      </c>
      <c r="C60">
        <v>2</v>
      </c>
      <c r="D60">
        <v>2</v>
      </c>
      <c r="E60">
        <v>4</v>
      </c>
      <c r="F60">
        <f t="shared" si="0"/>
        <v>4</v>
      </c>
      <c r="G60">
        <f t="shared" si="5"/>
        <v>0</v>
      </c>
      <c r="H60">
        <f t="shared" si="6"/>
        <v>499343</v>
      </c>
      <c r="I60">
        <f t="shared" si="1"/>
        <v>499341</v>
      </c>
      <c r="J60">
        <f t="shared" si="2"/>
        <v>0</v>
      </c>
      <c r="K60">
        <f t="shared" si="3"/>
        <v>0</v>
      </c>
      <c r="L60">
        <f t="shared" si="4"/>
        <v>499341</v>
      </c>
    </row>
    <row r="61" spans="1:12" x14ac:dyDescent="0.35">
      <c r="A61" s="1">
        <v>38461</v>
      </c>
      <c r="B61" t="s">
        <v>16</v>
      </c>
      <c r="C61">
        <v>298</v>
      </c>
      <c r="D61">
        <v>2</v>
      </c>
      <c r="E61">
        <v>596</v>
      </c>
      <c r="F61">
        <f t="shared" si="0"/>
        <v>4</v>
      </c>
      <c r="G61">
        <f t="shared" si="5"/>
        <v>0</v>
      </c>
      <c r="H61">
        <f t="shared" si="6"/>
        <v>499341</v>
      </c>
      <c r="I61">
        <f t="shared" si="1"/>
        <v>499043</v>
      </c>
      <c r="J61">
        <f t="shared" si="2"/>
        <v>0</v>
      </c>
      <c r="K61">
        <f t="shared" si="3"/>
        <v>0</v>
      </c>
      <c r="L61">
        <f t="shared" si="4"/>
        <v>499043</v>
      </c>
    </row>
    <row r="62" spans="1:12" x14ac:dyDescent="0.35">
      <c r="A62" s="1">
        <v>38472</v>
      </c>
      <c r="B62" t="s">
        <v>19</v>
      </c>
      <c r="C62">
        <v>201</v>
      </c>
      <c r="D62">
        <v>2</v>
      </c>
      <c r="E62">
        <v>402</v>
      </c>
      <c r="F62">
        <f t="shared" si="0"/>
        <v>4</v>
      </c>
      <c r="G62">
        <f t="shared" si="5"/>
        <v>1</v>
      </c>
      <c r="H62">
        <f t="shared" si="6"/>
        <v>499043</v>
      </c>
      <c r="I62">
        <f t="shared" si="1"/>
        <v>498842</v>
      </c>
      <c r="J62">
        <f t="shared" si="2"/>
        <v>1158</v>
      </c>
      <c r="K62">
        <f t="shared" si="3"/>
        <v>2000</v>
      </c>
      <c r="L62">
        <f t="shared" si="4"/>
        <v>500842</v>
      </c>
    </row>
    <row r="63" spans="1:12" x14ac:dyDescent="0.35">
      <c r="A63" s="1">
        <v>38473</v>
      </c>
      <c r="B63" t="s">
        <v>43</v>
      </c>
      <c r="C63">
        <v>15</v>
      </c>
      <c r="D63">
        <v>2</v>
      </c>
      <c r="E63">
        <v>30</v>
      </c>
      <c r="F63">
        <f t="shared" si="0"/>
        <v>5</v>
      </c>
      <c r="G63">
        <f t="shared" si="5"/>
        <v>0</v>
      </c>
      <c r="H63">
        <f t="shared" si="6"/>
        <v>500842</v>
      </c>
      <c r="I63">
        <f t="shared" si="1"/>
        <v>500827</v>
      </c>
      <c r="J63">
        <f t="shared" si="2"/>
        <v>0</v>
      </c>
      <c r="K63">
        <f t="shared" si="3"/>
        <v>0</v>
      </c>
      <c r="L63">
        <f t="shared" si="4"/>
        <v>500827</v>
      </c>
    </row>
    <row r="64" spans="1:12" x14ac:dyDescent="0.35">
      <c r="A64" s="1">
        <v>38473</v>
      </c>
      <c r="B64" t="s">
        <v>16</v>
      </c>
      <c r="C64">
        <v>319</v>
      </c>
      <c r="D64">
        <v>2</v>
      </c>
      <c r="E64">
        <v>638</v>
      </c>
      <c r="F64">
        <f t="shared" si="0"/>
        <v>5</v>
      </c>
      <c r="G64">
        <f t="shared" si="5"/>
        <v>0</v>
      </c>
      <c r="H64">
        <f t="shared" si="6"/>
        <v>500827</v>
      </c>
      <c r="I64">
        <f t="shared" si="1"/>
        <v>500508</v>
      </c>
      <c r="J64">
        <f t="shared" si="2"/>
        <v>0</v>
      </c>
      <c r="K64">
        <f t="shared" si="3"/>
        <v>0</v>
      </c>
      <c r="L64">
        <f t="shared" si="4"/>
        <v>500508</v>
      </c>
    </row>
    <row r="65" spans="1:12" x14ac:dyDescent="0.35">
      <c r="A65" s="1">
        <v>38474</v>
      </c>
      <c r="B65" t="s">
        <v>44</v>
      </c>
      <c r="C65">
        <v>9</v>
      </c>
      <c r="D65">
        <v>2</v>
      </c>
      <c r="E65">
        <v>18</v>
      </c>
      <c r="F65">
        <f t="shared" si="0"/>
        <v>5</v>
      </c>
      <c r="G65">
        <f t="shared" si="5"/>
        <v>0</v>
      </c>
      <c r="H65">
        <f t="shared" si="6"/>
        <v>500508</v>
      </c>
      <c r="I65">
        <f t="shared" si="1"/>
        <v>500499</v>
      </c>
      <c r="J65">
        <f t="shared" si="2"/>
        <v>0</v>
      </c>
      <c r="K65">
        <f t="shared" si="3"/>
        <v>0</v>
      </c>
      <c r="L65">
        <f t="shared" si="4"/>
        <v>500499</v>
      </c>
    </row>
    <row r="66" spans="1:12" x14ac:dyDescent="0.35">
      <c r="A66" s="1">
        <v>38476</v>
      </c>
      <c r="B66" t="s">
        <v>45</v>
      </c>
      <c r="C66">
        <v>15</v>
      </c>
      <c r="D66">
        <v>2</v>
      </c>
      <c r="E66">
        <v>30</v>
      </c>
      <c r="F66">
        <f t="shared" si="0"/>
        <v>5</v>
      </c>
      <c r="G66">
        <f t="shared" si="5"/>
        <v>0</v>
      </c>
      <c r="H66">
        <f t="shared" si="6"/>
        <v>500499</v>
      </c>
      <c r="I66">
        <f t="shared" si="1"/>
        <v>500484</v>
      </c>
      <c r="J66">
        <f t="shared" si="2"/>
        <v>0</v>
      </c>
      <c r="K66">
        <f t="shared" si="3"/>
        <v>0</v>
      </c>
      <c r="L66">
        <f t="shared" si="4"/>
        <v>500484</v>
      </c>
    </row>
    <row r="67" spans="1:12" x14ac:dyDescent="0.35">
      <c r="A67" s="1">
        <v>38479</v>
      </c>
      <c r="B67" t="s">
        <v>24</v>
      </c>
      <c r="C67">
        <v>444</v>
      </c>
      <c r="D67">
        <v>2</v>
      </c>
      <c r="E67">
        <v>888</v>
      </c>
      <c r="F67">
        <f t="shared" ref="F67:F130" si="7">MONTH(A67)</f>
        <v>5</v>
      </c>
      <c r="G67">
        <f t="shared" si="5"/>
        <v>0</v>
      </c>
      <c r="H67">
        <f t="shared" si="6"/>
        <v>500484</v>
      </c>
      <c r="I67">
        <f t="shared" ref="I67:I130" si="8">H67-C67</f>
        <v>500040</v>
      </c>
      <c r="J67">
        <f t="shared" ref="J67:J130" si="9">IF(AND(G67 = 1, I67&lt;500000), 500000-I67,  0)</f>
        <v>0</v>
      </c>
      <c r="K67">
        <f t="shared" ref="K67:K130" si="10">ROUNDUP(J67/1000, 0)*1000</f>
        <v>0</v>
      </c>
      <c r="L67">
        <f t="shared" ref="L67:L130" si="11">I67+K67</f>
        <v>500040</v>
      </c>
    </row>
    <row r="68" spans="1:12" x14ac:dyDescent="0.35">
      <c r="A68" s="1">
        <v>38479</v>
      </c>
      <c r="B68" t="s">
        <v>46</v>
      </c>
      <c r="C68">
        <v>13</v>
      </c>
      <c r="D68">
        <v>2</v>
      </c>
      <c r="E68">
        <v>26</v>
      </c>
      <c r="F68">
        <f t="shared" si="7"/>
        <v>5</v>
      </c>
      <c r="G68">
        <f t="shared" ref="G68:G131" si="12">IF(F69&lt;&gt;F68, 1, 0)</f>
        <v>0</v>
      </c>
      <c r="H68">
        <f t="shared" ref="H68:H131" si="13">L67</f>
        <v>500040</v>
      </c>
      <c r="I68">
        <f t="shared" si="8"/>
        <v>500027</v>
      </c>
      <c r="J68">
        <f t="shared" si="9"/>
        <v>0</v>
      </c>
      <c r="K68">
        <f t="shared" si="10"/>
        <v>0</v>
      </c>
      <c r="L68">
        <f t="shared" si="11"/>
        <v>500027</v>
      </c>
    </row>
    <row r="69" spans="1:12" x14ac:dyDescent="0.35">
      <c r="A69" s="1">
        <v>38481</v>
      </c>
      <c r="B69" t="s">
        <v>47</v>
      </c>
      <c r="C69">
        <v>366</v>
      </c>
      <c r="D69">
        <v>2</v>
      </c>
      <c r="E69">
        <v>732</v>
      </c>
      <c r="F69">
        <f t="shared" si="7"/>
        <v>5</v>
      </c>
      <c r="G69">
        <f t="shared" si="12"/>
        <v>0</v>
      </c>
      <c r="H69">
        <f t="shared" si="13"/>
        <v>500027</v>
      </c>
      <c r="I69">
        <f t="shared" si="8"/>
        <v>499661</v>
      </c>
      <c r="J69">
        <f t="shared" si="9"/>
        <v>0</v>
      </c>
      <c r="K69">
        <f t="shared" si="10"/>
        <v>0</v>
      </c>
      <c r="L69">
        <f t="shared" si="11"/>
        <v>499661</v>
      </c>
    </row>
    <row r="70" spans="1:12" x14ac:dyDescent="0.35">
      <c r="A70" s="1">
        <v>38492</v>
      </c>
      <c r="B70" t="s">
        <v>11</v>
      </c>
      <c r="C70">
        <v>259</v>
      </c>
      <c r="D70">
        <v>2</v>
      </c>
      <c r="E70">
        <v>518</v>
      </c>
      <c r="F70">
        <f t="shared" si="7"/>
        <v>5</v>
      </c>
      <c r="G70">
        <f t="shared" si="12"/>
        <v>0</v>
      </c>
      <c r="H70">
        <f t="shared" si="13"/>
        <v>499661</v>
      </c>
      <c r="I70">
        <f t="shared" si="8"/>
        <v>499402</v>
      </c>
      <c r="J70">
        <f t="shared" si="9"/>
        <v>0</v>
      </c>
      <c r="K70">
        <f t="shared" si="10"/>
        <v>0</v>
      </c>
      <c r="L70">
        <f t="shared" si="11"/>
        <v>499402</v>
      </c>
    </row>
    <row r="71" spans="1:12" x14ac:dyDescent="0.35">
      <c r="A71" s="1">
        <v>38493</v>
      </c>
      <c r="B71" t="s">
        <v>48</v>
      </c>
      <c r="C71">
        <v>16</v>
      </c>
      <c r="D71">
        <v>2</v>
      </c>
      <c r="E71">
        <v>32</v>
      </c>
      <c r="F71">
        <f t="shared" si="7"/>
        <v>5</v>
      </c>
      <c r="G71">
        <f t="shared" si="12"/>
        <v>0</v>
      </c>
      <c r="H71">
        <f t="shared" si="13"/>
        <v>499402</v>
      </c>
      <c r="I71">
        <f t="shared" si="8"/>
        <v>499386</v>
      </c>
      <c r="J71">
        <f t="shared" si="9"/>
        <v>0</v>
      </c>
      <c r="K71">
        <f t="shared" si="10"/>
        <v>0</v>
      </c>
      <c r="L71">
        <f t="shared" si="11"/>
        <v>499386</v>
      </c>
    </row>
    <row r="72" spans="1:12" x14ac:dyDescent="0.35">
      <c r="A72" s="1">
        <v>38496</v>
      </c>
      <c r="B72" t="s">
        <v>30</v>
      </c>
      <c r="C72">
        <v>49</v>
      </c>
      <c r="D72">
        <v>2</v>
      </c>
      <c r="E72">
        <v>98</v>
      </c>
      <c r="F72">
        <f t="shared" si="7"/>
        <v>5</v>
      </c>
      <c r="G72">
        <f t="shared" si="12"/>
        <v>0</v>
      </c>
      <c r="H72">
        <f t="shared" si="13"/>
        <v>499386</v>
      </c>
      <c r="I72">
        <f t="shared" si="8"/>
        <v>499337</v>
      </c>
      <c r="J72">
        <f t="shared" si="9"/>
        <v>0</v>
      </c>
      <c r="K72">
        <f t="shared" si="10"/>
        <v>0</v>
      </c>
      <c r="L72">
        <f t="shared" si="11"/>
        <v>499337</v>
      </c>
    </row>
    <row r="73" spans="1:12" x14ac:dyDescent="0.35">
      <c r="A73" s="1">
        <v>38497</v>
      </c>
      <c r="B73" t="s">
        <v>49</v>
      </c>
      <c r="C73">
        <v>3</v>
      </c>
      <c r="D73">
        <v>2</v>
      </c>
      <c r="E73">
        <v>6</v>
      </c>
      <c r="F73">
        <f t="shared" si="7"/>
        <v>5</v>
      </c>
      <c r="G73">
        <f t="shared" si="12"/>
        <v>0</v>
      </c>
      <c r="H73">
        <f t="shared" si="13"/>
        <v>499337</v>
      </c>
      <c r="I73">
        <f t="shared" si="8"/>
        <v>499334</v>
      </c>
      <c r="J73">
        <f t="shared" si="9"/>
        <v>0</v>
      </c>
      <c r="K73">
        <f t="shared" si="10"/>
        <v>0</v>
      </c>
      <c r="L73">
        <f t="shared" si="11"/>
        <v>499334</v>
      </c>
    </row>
    <row r="74" spans="1:12" x14ac:dyDescent="0.35">
      <c r="A74" s="1">
        <v>38497</v>
      </c>
      <c r="B74" t="s">
        <v>24</v>
      </c>
      <c r="C74">
        <v>251</v>
      </c>
      <c r="D74">
        <v>2</v>
      </c>
      <c r="E74">
        <v>502</v>
      </c>
      <c r="F74">
        <f t="shared" si="7"/>
        <v>5</v>
      </c>
      <c r="G74">
        <f t="shared" si="12"/>
        <v>0</v>
      </c>
      <c r="H74">
        <f t="shared" si="13"/>
        <v>499334</v>
      </c>
      <c r="I74">
        <f t="shared" si="8"/>
        <v>499083</v>
      </c>
      <c r="J74">
        <f t="shared" si="9"/>
        <v>0</v>
      </c>
      <c r="K74">
        <f t="shared" si="10"/>
        <v>0</v>
      </c>
      <c r="L74">
        <f t="shared" si="11"/>
        <v>499083</v>
      </c>
    </row>
    <row r="75" spans="1:12" x14ac:dyDescent="0.35">
      <c r="A75" s="1">
        <v>38499</v>
      </c>
      <c r="B75" t="s">
        <v>32</v>
      </c>
      <c r="C75">
        <v>179</v>
      </c>
      <c r="D75">
        <v>2</v>
      </c>
      <c r="E75">
        <v>358</v>
      </c>
      <c r="F75">
        <f t="shared" si="7"/>
        <v>5</v>
      </c>
      <c r="G75">
        <f t="shared" si="12"/>
        <v>0</v>
      </c>
      <c r="H75">
        <f t="shared" si="13"/>
        <v>499083</v>
      </c>
      <c r="I75">
        <f t="shared" si="8"/>
        <v>498904</v>
      </c>
      <c r="J75">
        <f t="shared" si="9"/>
        <v>0</v>
      </c>
      <c r="K75">
        <f t="shared" si="10"/>
        <v>0</v>
      </c>
      <c r="L75">
        <f t="shared" si="11"/>
        <v>498904</v>
      </c>
    </row>
    <row r="76" spans="1:12" x14ac:dyDescent="0.35">
      <c r="A76" s="1">
        <v>38501</v>
      </c>
      <c r="B76" t="s">
        <v>12</v>
      </c>
      <c r="C76">
        <v>116</v>
      </c>
      <c r="D76">
        <v>2</v>
      </c>
      <c r="E76">
        <v>232</v>
      </c>
      <c r="F76">
        <f t="shared" si="7"/>
        <v>5</v>
      </c>
      <c r="G76">
        <f t="shared" si="12"/>
        <v>0</v>
      </c>
      <c r="H76">
        <f t="shared" si="13"/>
        <v>498904</v>
      </c>
      <c r="I76">
        <f t="shared" si="8"/>
        <v>498788</v>
      </c>
      <c r="J76">
        <f t="shared" si="9"/>
        <v>0</v>
      </c>
      <c r="K76">
        <f t="shared" si="10"/>
        <v>0</v>
      </c>
      <c r="L76">
        <f t="shared" si="11"/>
        <v>498788</v>
      </c>
    </row>
    <row r="77" spans="1:12" x14ac:dyDescent="0.35">
      <c r="A77" s="1">
        <v>38501</v>
      </c>
      <c r="B77" t="s">
        <v>50</v>
      </c>
      <c r="C77">
        <v>13</v>
      </c>
      <c r="D77">
        <v>2</v>
      </c>
      <c r="E77">
        <v>26</v>
      </c>
      <c r="F77">
        <f t="shared" si="7"/>
        <v>5</v>
      </c>
      <c r="G77">
        <f t="shared" si="12"/>
        <v>0</v>
      </c>
      <c r="H77">
        <f t="shared" si="13"/>
        <v>498788</v>
      </c>
      <c r="I77">
        <f t="shared" si="8"/>
        <v>498775</v>
      </c>
      <c r="J77">
        <f t="shared" si="9"/>
        <v>0</v>
      </c>
      <c r="K77">
        <f t="shared" si="10"/>
        <v>0</v>
      </c>
      <c r="L77">
        <f t="shared" si="11"/>
        <v>498775</v>
      </c>
    </row>
    <row r="78" spans="1:12" x14ac:dyDescent="0.35">
      <c r="A78" s="1">
        <v>38503</v>
      </c>
      <c r="B78" t="s">
        <v>51</v>
      </c>
      <c r="C78">
        <v>3</v>
      </c>
      <c r="D78">
        <v>2</v>
      </c>
      <c r="E78">
        <v>6</v>
      </c>
      <c r="F78">
        <f t="shared" si="7"/>
        <v>5</v>
      </c>
      <c r="G78">
        <f t="shared" si="12"/>
        <v>0</v>
      </c>
      <c r="H78">
        <f t="shared" si="13"/>
        <v>498775</v>
      </c>
      <c r="I78">
        <f t="shared" si="8"/>
        <v>498772</v>
      </c>
      <c r="J78">
        <f t="shared" si="9"/>
        <v>0</v>
      </c>
      <c r="K78">
        <f t="shared" si="10"/>
        <v>0</v>
      </c>
      <c r="L78">
        <f t="shared" si="11"/>
        <v>498772</v>
      </c>
    </row>
    <row r="79" spans="1:12" x14ac:dyDescent="0.35">
      <c r="A79" s="1">
        <v>38503</v>
      </c>
      <c r="B79" t="s">
        <v>52</v>
      </c>
      <c r="C79">
        <v>253</v>
      </c>
      <c r="D79">
        <v>2</v>
      </c>
      <c r="E79">
        <v>506</v>
      </c>
      <c r="F79">
        <f t="shared" si="7"/>
        <v>5</v>
      </c>
      <c r="G79">
        <f t="shared" si="12"/>
        <v>1</v>
      </c>
      <c r="H79">
        <f t="shared" si="13"/>
        <v>498772</v>
      </c>
      <c r="I79">
        <f t="shared" si="8"/>
        <v>498519</v>
      </c>
      <c r="J79">
        <f t="shared" si="9"/>
        <v>1481</v>
      </c>
      <c r="K79">
        <f t="shared" si="10"/>
        <v>2000</v>
      </c>
      <c r="L79">
        <f t="shared" si="11"/>
        <v>500519</v>
      </c>
    </row>
    <row r="80" spans="1:12" x14ac:dyDescent="0.35">
      <c r="A80" s="1">
        <v>38510</v>
      </c>
      <c r="B80" t="s">
        <v>25</v>
      </c>
      <c r="C80">
        <v>83</v>
      </c>
      <c r="D80">
        <v>2</v>
      </c>
      <c r="E80">
        <v>166</v>
      </c>
      <c r="F80">
        <f t="shared" si="7"/>
        <v>6</v>
      </c>
      <c r="G80">
        <f t="shared" si="12"/>
        <v>0</v>
      </c>
      <c r="H80">
        <f t="shared" si="13"/>
        <v>500519</v>
      </c>
      <c r="I80">
        <f t="shared" si="8"/>
        <v>500436</v>
      </c>
      <c r="J80">
        <f t="shared" si="9"/>
        <v>0</v>
      </c>
      <c r="K80">
        <f t="shared" si="10"/>
        <v>0</v>
      </c>
      <c r="L80">
        <f t="shared" si="11"/>
        <v>500436</v>
      </c>
    </row>
    <row r="81" spans="1:12" x14ac:dyDescent="0.35">
      <c r="A81" s="1">
        <v>38512</v>
      </c>
      <c r="B81" t="s">
        <v>20</v>
      </c>
      <c r="C81">
        <v>177</v>
      </c>
      <c r="D81">
        <v>2</v>
      </c>
      <c r="E81">
        <v>354</v>
      </c>
      <c r="F81">
        <f t="shared" si="7"/>
        <v>6</v>
      </c>
      <c r="G81">
        <f t="shared" si="12"/>
        <v>0</v>
      </c>
      <c r="H81">
        <f t="shared" si="13"/>
        <v>500436</v>
      </c>
      <c r="I81">
        <f t="shared" si="8"/>
        <v>500259</v>
      </c>
      <c r="J81">
        <f t="shared" si="9"/>
        <v>0</v>
      </c>
      <c r="K81">
        <f t="shared" si="10"/>
        <v>0</v>
      </c>
      <c r="L81">
        <f t="shared" si="11"/>
        <v>500259</v>
      </c>
    </row>
    <row r="82" spans="1:12" x14ac:dyDescent="0.35">
      <c r="A82" s="1">
        <v>38512</v>
      </c>
      <c r="B82" t="s">
        <v>53</v>
      </c>
      <c r="C82">
        <v>7</v>
      </c>
      <c r="D82">
        <v>2</v>
      </c>
      <c r="E82">
        <v>14</v>
      </c>
      <c r="F82">
        <f t="shared" si="7"/>
        <v>6</v>
      </c>
      <c r="G82">
        <f t="shared" si="12"/>
        <v>0</v>
      </c>
      <c r="H82">
        <f t="shared" si="13"/>
        <v>500259</v>
      </c>
      <c r="I82">
        <f t="shared" si="8"/>
        <v>500252</v>
      </c>
      <c r="J82">
        <f t="shared" si="9"/>
        <v>0</v>
      </c>
      <c r="K82">
        <f t="shared" si="10"/>
        <v>0</v>
      </c>
      <c r="L82">
        <f t="shared" si="11"/>
        <v>500252</v>
      </c>
    </row>
    <row r="83" spans="1:12" x14ac:dyDescent="0.35">
      <c r="A83" s="1">
        <v>38513</v>
      </c>
      <c r="B83" t="s">
        <v>54</v>
      </c>
      <c r="C83">
        <v>46</v>
      </c>
      <c r="D83">
        <v>2</v>
      </c>
      <c r="E83">
        <v>92</v>
      </c>
      <c r="F83">
        <f t="shared" si="7"/>
        <v>6</v>
      </c>
      <c r="G83">
        <f t="shared" si="12"/>
        <v>0</v>
      </c>
      <c r="H83">
        <f t="shared" si="13"/>
        <v>500252</v>
      </c>
      <c r="I83">
        <f t="shared" si="8"/>
        <v>500206</v>
      </c>
      <c r="J83">
        <f t="shared" si="9"/>
        <v>0</v>
      </c>
      <c r="K83">
        <f t="shared" si="10"/>
        <v>0</v>
      </c>
      <c r="L83">
        <f t="shared" si="11"/>
        <v>500206</v>
      </c>
    </row>
    <row r="84" spans="1:12" x14ac:dyDescent="0.35">
      <c r="A84" s="1">
        <v>38514</v>
      </c>
      <c r="B84" t="s">
        <v>55</v>
      </c>
      <c r="C84">
        <v>2</v>
      </c>
      <c r="D84">
        <v>2</v>
      </c>
      <c r="E84">
        <v>4</v>
      </c>
      <c r="F84">
        <f t="shared" si="7"/>
        <v>6</v>
      </c>
      <c r="G84">
        <f t="shared" si="12"/>
        <v>0</v>
      </c>
      <c r="H84">
        <f t="shared" si="13"/>
        <v>500206</v>
      </c>
      <c r="I84">
        <f t="shared" si="8"/>
        <v>500204</v>
      </c>
      <c r="J84">
        <f t="shared" si="9"/>
        <v>0</v>
      </c>
      <c r="K84">
        <f t="shared" si="10"/>
        <v>0</v>
      </c>
      <c r="L84">
        <f t="shared" si="11"/>
        <v>500204</v>
      </c>
    </row>
    <row r="85" spans="1:12" x14ac:dyDescent="0.35">
      <c r="A85" s="1">
        <v>38515</v>
      </c>
      <c r="B85" t="s">
        <v>5</v>
      </c>
      <c r="C85">
        <v>9</v>
      </c>
      <c r="D85">
        <v>2</v>
      </c>
      <c r="E85">
        <v>18</v>
      </c>
      <c r="F85">
        <f t="shared" si="7"/>
        <v>6</v>
      </c>
      <c r="G85">
        <f t="shared" si="12"/>
        <v>0</v>
      </c>
      <c r="H85">
        <f t="shared" si="13"/>
        <v>500204</v>
      </c>
      <c r="I85">
        <f t="shared" si="8"/>
        <v>500195</v>
      </c>
      <c r="J85">
        <f t="shared" si="9"/>
        <v>0</v>
      </c>
      <c r="K85">
        <f t="shared" si="10"/>
        <v>0</v>
      </c>
      <c r="L85">
        <f t="shared" si="11"/>
        <v>500195</v>
      </c>
    </row>
    <row r="86" spans="1:12" x14ac:dyDescent="0.35">
      <c r="A86" s="1">
        <v>38517</v>
      </c>
      <c r="B86" t="s">
        <v>56</v>
      </c>
      <c r="C86">
        <v>3</v>
      </c>
      <c r="D86">
        <v>2</v>
      </c>
      <c r="E86">
        <v>6</v>
      </c>
      <c r="F86">
        <f t="shared" si="7"/>
        <v>6</v>
      </c>
      <c r="G86">
        <f t="shared" si="12"/>
        <v>0</v>
      </c>
      <c r="H86">
        <f t="shared" si="13"/>
        <v>500195</v>
      </c>
      <c r="I86">
        <f t="shared" si="8"/>
        <v>500192</v>
      </c>
      <c r="J86">
        <f t="shared" si="9"/>
        <v>0</v>
      </c>
      <c r="K86">
        <f t="shared" si="10"/>
        <v>0</v>
      </c>
      <c r="L86">
        <f t="shared" si="11"/>
        <v>500192</v>
      </c>
    </row>
    <row r="87" spans="1:12" x14ac:dyDescent="0.35">
      <c r="A87" s="1">
        <v>38517</v>
      </c>
      <c r="B87" t="s">
        <v>57</v>
      </c>
      <c r="C87">
        <v>67</v>
      </c>
      <c r="D87">
        <v>2</v>
      </c>
      <c r="E87">
        <v>134</v>
      </c>
      <c r="F87">
        <f t="shared" si="7"/>
        <v>6</v>
      </c>
      <c r="G87">
        <f t="shared" si="12"/>
        <v>0</v>
      </c>
      <c r="H87">
        <f t="shared" si="13"/>
        <v>500192</v>
      </c>
      <c r="I87">
        <f t="shared" si="8"/>
        <v>500125</v>
      </c>
      <c r="J87">
        <f t="shared" si="9"/>
        <v>0</v>
      </c>
      <c r="K87">
        <f t="shared" si="10"/>
        <v>0</v>
      </c>
      <c r="L87">
        <f t="shared" si="11"/>
        <v>500125</v>
      </c>
    </row>
    <row r="88" spans="1:12" x14ac:dyDescent="0.35">
      <c r="A88" s="1">
        <v>38517</v>
      </c>
      <c r="B88" t="s">
        <v>47</v>
      </c>
      <c r="C88">
        <v>425</v>
      </c>
      <c r="D88">
        <v>2</v>
      </c>
      <c r="E88">
        <v>850</v>
      </c>
      <c r="F88">
        <f t="shared" si="7"/>
        <v>6</v>
      </c>
      <c r="G88">
        <f t="shared" si="12"/>
        <v>0</v>
      </c>
      <c r="H88">
        <f t="shared" si="13"/>
        <v>500125</v>
      </c>
      <c r="I88">
        <f t="shared" si="8"/>
        <v>499700</v>
      </c>
      <c r="J88">
        <f t="shared" si="9"/>
        <v>0</v>
      </c>
      <c r="K88">
        <f t="shared" si="10"/>
        <v>0</v>
      </c>
      <c r="L88">
        <f t="shared" si="11"/>
        <v>499700</v>
      </c>
    </row>
    <row r="89" spans="1:12" x14ac:dyDescent="0.35">
      <c r="A89" s="1">
        <v>38518</v>
      </c>
      <c r="B89" t="s">
        <v>7</v>
      </c>
      <c r="C89">
        <v>453</v>
      </c>
      <c r="D89">
        <v>2</v>
      </c>
      <c r="E89">
        <v>906</v>
      </c>
      <c r="F89">
        <f t="shared" si="7"/>
        <v>6</v>
      </c>
      <c r="G89">
        <f t="shared" si="12"/>
        <v>0</v>
      </c>
      <c r="H89">
        <f t="shared" si="13"/>
        <v>499700</v>
      </c>
      <c r="I89">
        <f t="shared" si="8"/>
        <v>499247</v>
      </c>
      <c r="J89">
        <f t="shared" si="9"/>
        <v>0</v>
      </c>
      <c r="K89">
        <f t="shared" si="10"/>
        <v>0</v>
      </c>
      <c r="L89">
        <f t="shared" si="11"/>
        <v>499247</v>
      </c>
    </row>
    <row r="90" spans="1:12" x14ac:dyDescent="0.35">
      <c r="A90" s="1">
        <v>38523</v>
      </c>
      <c r="B90" t="s">
        <v>24</v>
      </c>
      <c r="C90">
        <v>212</v>
      </c>
      <c r="D90">
        <v>2</v>
      </c>
      <c r="E90">
        <v>424</v>
      </c>
      <c r="F90">
        <f t="shared" si="7"/>
        <v>6</v>
      </c>
      <c r="G90">
        <f t="shared" si="12"/>
        <v>0</v>
      </c>
      <c r="H90">
        <f t="shared" si="13"/>
        <v>499247</v>
      </c>
      <c r="I90">
        <f t="shared" si="8"/>
        <v>499035</v>
      </c>
      <c r="J90">
        <f t="shared" si="9"/>
        <v>0</v>
      </c>
      <c r="K90">
        <f t="shared" si="10"/>
        <v>0</v>
      </c>
      <c r="L90">
        <f t="shared" si="11"/>
        <v>499035</v>
      </c>
    </row>
    <row r="91" spans="1:12" x14ac:dyDescent="0.35">
      <c r="A91" s="1">
        <v>38525</v>
      </c>
      <c r="B91" t="s">
        <v>58</v>
      </c>
      <c r="C91">
        <v>19</v>
      </c>
      <c r="D91">
        <v>2</v>
      </c>
      <c r="E91">
        <v>38</v>
      </c>
      <c r="F91">
        <f t="shared" si="7"/>
        <v>6</v>
      </c>
      <c r="G91">
        <f t="shared" si="12"/>
        <v>0</v>
      </c>
      <c r="H91">
        <f t="shared" si="13"/>
        <v>499035</v>
      </c>
      <c r="I91">
        <f t="shared" si="8"/>
        <v>499016</v>
      </c>
      <c r="J91">
        <f t="shared" si="9"/>
        <v>0</v>
      </c>
      <c r="K91">
        <f t="shared" si="10"/>
        <v>0</v>
      </c>
      <c r="L91">
        <f t="shared" si="11"/>
        <v>499016</v>
      </c>
    </row>
    <row r="92" spans="1:12" x14ac:dyDescent="0.35">
      <c r="A92" s="1">
        <v>38526</v>
      </c>
      <c r="B92" t="s">
        <v>8</v>
      </c>
      <c r="C92">
        <v>81</v>
      </c>
      <c r="D92">
        <v>2</v>
      </c>
      <c r="E92">
        <v>162</v>
      </c>
      <c r="F92">
        <f t="shared" si="7"/>
        <v>6</v>
      </c>
      <c r="G92">
        <f t="shared" si="12"/>
        <v>0</v>
      </c>
      <c r="H92">
        <f t="shared" si="13"/>
        <v>499016</v>
      </c>
      <c r="I92">
        <f t="shared" si="8"/>
        <v>498935</v>
      </c>
      <c r="J92">
        <f t="shared" si="9"/>
        <v>0</v>
      </c>
      <c r="K92">
        <f t="shared" si="10"/>
        <v>0</v>
      </c>
      <c r="L92">
        <f t="shared" si="11"/>
        <v>498935</v>
      </c>
    </row>
    <row r="93" spans="1:12" x14ac:dyDescent="0.35">
      <c r="A93" s="1">
        <v>38528</v>
      </c>
      <c r="B93" t="s">
        <v>59</v>
      </c>
      <c r="C93">
        <v>7</v>
      </c>
      <c r="D93">
        <v>2</v>
      </c>
      <c r="E93">
        <v>14</v>
      </c>
      <c r="F93">
        <f t="shared" si="7"/>
        <v>6</v>
      </c>
      <c r="G93">
        <f t="shared" si="12"/>
        <v>0</v>
      </c>
      <c r="H93">
        <f t="shared" si="13"/>
        <v>498935</v>
      </c>
      <c r="I93">
        <f t="shared" si="8"/>
        <v>498928</v>
      </c>
      <c r="J93">
        <f t="shared" si="9"/>
        <v>0</v>
      </c>
      <c r="K93">
        <f t="shared" si="10"/>
        <v>0</v>
      </c>
      <c r="L93">
        <f t="shared" si="11"/>
        <v>498928</v>
      </c>
    </row>
    <row r="94" spans="1:12" x14ac:dyDescent="0.35">
      <c r="A94" s="1">
        <v>38529</v>
      </c>
      <c r="B94" t="s">
        <v>60</v>
      </c>
      <c r="C94">
        <v>179</v>
      </c>
      <c r="D94">
        <v>2</v>
      </c>
      <c r="E94">
        <v>358</v>
      </c>
      <c r="F94">
        <f t="shared" si="7"/>
        <v>6</v>
      </c>
      <c r="G94">
        <f t="shared" si="12"/>
        <v>0</v>
      </c>
      <c r="H94">
        <f t="shared" si="13"/>
        <v>498928</v>
      </c>
      <c r="I94">
        <f t="shared" si="8"/>
        <v>498749</v>
      </c>
      <c r="J94">
        <f t="shared" si="9"/>
        <v>0</v>
      </c>
      <c r="K94">
        <f t="shared" si="10"/>
        <v>0</v>
      </c>
      <c r="L94">
        <f t="shared" si="11"/>
        <v>498749</v>
      </c>
    </row>
    <row r="95" spans="1:12" x14ac:dyDescent="0.35">
      <c r="A95" s="1">
        <v>38531</v>
      </c>
      <c r="B95" t="s">
        <v>16</v>
      </c>
      <c r="C95">
        <v>222</v>
      </c>
      <c r="D95">
        <v>2</v>
      </c>
      <c r="E95">
        <v>444</v>
      </c>
      <c r="F95">
        <f t="shared" si="7"/>
        <v>6</v>
      </c>
      <c r="G95">
        <f t="shared" si="12"/>
        <v>0</v>
      </c>
      <c r="H95">
        <f t="shared" si="13"/>
        <v>498749</v>
      </c>
      <c r="I95">
        <f t="shared" si="8"/>
        <v>498527</v>
      </c>
      <c r="J95">
        <f t="shared" si="9"/>
        <v>0</v>
      </c>
      <c r="K95">
        <f t="shared" si="10"/>
        <v>0</v>
      </c>
      <c r="L95">
        <f t="shared" si="11"/>
        <v>498527</v>
      </c>
    </row>
    <row r="96" spans="1:12" x14ac:dyDescent="0.35">
      <c r="A96" s="1">
        <v>38532</v>
      </c>
      <c r="B96" t="s">
        <v>61</v>
      </c>
      <c r="C96">
        <v>14</v>
      </c>
      <c r="D96">
        <v>2</v>
      </c>
      <c r="E96">
        <v>28</v>
      </c>
      <c r="F96">
        <f t="shared" si="7"/>
        <v>6</v>
      </c>
      <c r="G96">
        <f t="shared" si="12"/>
        <v>1</v>
      </c>
      <c r="H96">
        <f t="shared" si="13"/>
        <v>498527</v>
      </c>
      <c r="I96">
        <f t="shared" si="8"/>
        <v>498513</v>
      </c>
      <c r="J96">
        <f t="shared" si="9"/>
        <v>1487</v>
      </c>
      <c r="K96">
        <f t="shared" si="10"/>
        <v>2000</v>
      </c>
      <c r="L96">
        <f t="shared" si="11"/>
        <v>500513</v>
      </c>
    </row>
    <row r="97" spans="1:12" x14ac:dyDescent="0.35">
      <c r="A97" s="1">
        <v>38534</v>
      </c>
      <c r="B97" t="s">
        <v>62</v>
      </c>
      <c r="C97">
        <v>15</v>
      </c>
      <c r="D97">
        <v>2</v>
      </c>
      <c r="E97">
        <v>30</v>
      </c>
      <c r="F97">
        <f t="shared" si="7"/>
        <v>7</v>
      </c>
      <c r="G97">
        <f t="shared" si="12"/>
        <v>0</v>
      </c>
      <c r="H97">
        <f t="shared" si="13"/>
        <v>500513</v>
      </c>
      <c r="I97">
        <f t="shared" si="8"/>
        <v>500498</v>
      </c>
      <c r="J97">
        <f t="shared" si="9"/>
        <v>0</v>
      </c>
      <c r="K97">
        <f t="shared" si="10"/>
        <v>0</v>
      </c>
      <c r="L97">
        <f t="shared" si="11"/>
        <v>500498</v>
      </c>
    </row>
    <row r="98" spans="1:12" x14ac:dyDescent="0.35">
      <c r="A98" s="1">
        <v>38536</v>
      </c>
      <c r="B98" t="s">
        <v>63</v>
      </c>
      <c r="C98">
        <v>97</v>
      </c>
      <c r="D98">
        <v>2</v>
      </c>
      <c r="E98">
        <v>194</v>
      </c>
      <c r="F98">
        <f t="shared" si="7"/>
        <v>7</v>
      </c>
      <c r="G98">
        <f t="shared" si="12"/>
        <v>0</v>
      </c>
      <c r="H98">
        <f t="shared" si="13"/>
        <v>500498</v>
      </c>
      <c r="I98">
        <f t="shared" si="8"/>
        <v>500401</v>
      </c>
      <c r="J98">
        <f t="shared" si="9"/>
        <v>0</v>
      </c>
      <c r="K98">
        <f t="shared" si="10"/>
        <v>0</v>
      </c>
      <c r="L98">
        <f t="shared" si="11"/>
        <v>500401</v>
      </c>
    </row>
    <row r="99" spans="1:12" x14ac:dyDescent="0.35">
      <c r="A99" s="1">
        <v>38542</v>
      </c>
      <c r="B99" t="s">
        <v>22</v>
      </c>
      <c r="C99">
        <v>142</v>
      </c>
      <c r="D99">
        <v>2</v>
      </c>
      <c r="E99">
        <v>284</v>
      </c>
      <c r="F99">
        <f t="shared" si="7"/>
        <v>7</v>
      </c>
      <c r="G99">
        <f t="shared" si="12"/>
        <v>0</v>
      </c>
      <c r="H99">
        <f t="shared" si="13"/>
        <v>500401</v>
      </c>
      <c r="I99">
        <f t="shared" si="8"/>
        <v>500259</v>
      </c>
      <c r="J99">
        <f t="shared" si="9"/>
        <v>0</v>
      </c>
      <c r="K99">
        <f t="shared" si="10"/>
        <v>0</v>
      </c>
      <c r="L99">
        <f t="shared" si="11"/>
        <v>500259</v>
      </c>
    </row>
    <row r="100" spans="1:12" x14ac:dyDescent="0.35">
      <c r="A100" s="1">
        <v>38546</v>
      </c>
      <c r="B100" t="s">
        <v>47</v>
      </c>
      <c r="C100">
        <v>214</v>
      </c>
      <c r="D100">
        <v>2</v>
      </c>
      <c r="E100">
        <v>428</v>
      </c>
      <c r="F100">
        <f t="shared" si="7"/>
        <v>7</v>
      </c>
      <c r="G100">
        <f t="shared" si="12"/>
        <v>0</v>
      </c>
      <c r="H100">
        <f t="shared" si="13"/>
        <v>500259</v>
      </c>
      <c r="I100">
        <f t="shared" si="8"/>
        <v>500045</v>
      </c>
      <c r="J100">
        <f t="shared" si="9"/>
        <v>0</v>
      </c>
      <c r="K100">
        <f t="shared" si="10"/>
        <v>0</v>
      </c>
      <c r="L100">
        <f t="shared" si="11"/>
        <v>500045</v>
      </c>
    </row>
    <row r="101" spans="1:12" x14ac:dyDescent="0.35">
      <c r="A101" s="1">
        <v>38546</v>
      </c>
      <c r="B101" t="s">
        <v>16</v>
      </c>
      <c r="C101">
        <v>408</v>
      </c>
      <c r="D101">
        <v>2</v>
      </c>
      <c r="E101">
        <v>816</v>
      </c>
      <c r="F101">
        <f t="shared" si="7"/>
        <v>7</v>
      </c>
      <c r="G101">
        <f t="shared" si="12"/>
        <v>0</v>
      </c>
      <c r="H101">
        <f t="shared" si="13"/>
        <v>500045</v>
      </c>
      <c r="I101">
        <f t="shared" si="8"/>
        <v>499637</v>
      </c>
      <c r="J101">
        <f t="shared" si="9"/>
        <v>0</v>
      </c>
      <c r="K101">
        <f t="shared" si="10"/>
        <v>0</v>
      </c>
      <c r="L101">
        <f t="shared" si="11"/>
        <v>499637</v>
      </c>
    </row>
    <row r="102" spans="1:12" x14ac:dyDescent="0.35">
      <c r="A102" s="1">
        <v>38547</v>
      </c>
      <c r="B102" t="s">
        <v>14</v>
      </c>
      <c r="C102">
        <v>144</v>
      </c>
      <c r="D102">
        <v>2</v>
      </c>
      <c r="E102">
        <v>288</v>
      </c>
      <c r="F102">
        <f t="shared" si="7"/>
        <v>7</v>
      </c>
      <c r="G102">
        <f t="shared" si="12"/>
        <v>0</v>
      </c>
      <c r="H102">
        <f t="shared" si="13"/>
        <v>499637</v>
      </c>
      <c r="I102">
        <f t="shared" si="8"/>
        <v>499493</v>
      </c>
      <c r="J102">
        <f t="shared" si="9"/>
        <v>0</v>
      </c>
      <c r="K102">
        <f t="shared" si="10"/>
        <v>0</v>
      </c>
      <c r="L102">
        <f t="shared" si="11"/>
        <v>499493</v>
      </c>
    </row>
    <row r="103" spans="1:12" x14ac:dyDescent="0.35">
      <c r="A103" s="1">
        <v>38547</v>
      </c>
      <c r="B103" t="s">
        <v>8</v>
      </c>
      <c r="C103">
        <v>173</v>
      </c>
      <c r="D103">
        <v>2</v>
      </c>
      <c r="E103">
        <v>346</v>
      </c>
      <c r="F103">
        <f t="shared" si="7"/>
        <v>7</v>
      </c>
      <c r="G103">
        <f t="shared" si="12"/>
        <v>0</v>
      </c>
      <c r="H103">
        <f t="shared" si="13"/>
        <v>499493</v>
      </c>
      <c r="I103">
        <f t="shared" si="8"/>
        <v>499320</v>
      </c>
      <c r="J103">
        <f t="shared" si="9"/>
        <v>0</v>
      </c>
      <c r="K103">
        <f t="shared" si="10"/>
        <v>0</v>
      </c>
      <c r="L103">
        <f t="shared" si="11"/>
        <v>499320</v>
      </c>
    </row>
    <row r="104" spans="1:12" x14ac:dyDescent="0.35">
      <c r="A104" s="1">
        <v>38549</v>
      </c>
      <c r="B104" t="s">
        <v>64</v>
      </c>
      <c r="C104">
        <v>15</v>
      </c>
      <c r="D104">
        <v>2</v>
      </c>
      <c r="E104">
        <v>30</v>
      </c>
      <c r="F104">
        <f t="shared" si="7"/>
        <v>7</v>
      </c>
      <c r="G104">
        <f t="shared" si="12"/>
        <v>0</v>
      </c>
      <c r="H104">
        <f t="shared" si="13"/>
        <v>499320</v>
      </c>
      <c r="I104">
        <f t="shared" si="8"/>
        <v>499305</v>
      </c>
      <c r="J104">
        <f t="shared" si="9"/>
        <v>0</v>
      </c>
      <c r="K104">
        <f t="shared" si="10"/>
        <v>0</v>
      </c>
      <c r="L104">
        <f t="shared" si="11"/>
        <v>499305</v>
      </c>
    </row>
    <row r="105" spans="1:12" x14ac:dyDescent="0.35">
      <c r="A105" s="1">
        <v>38551</v>
      </c>
      <c r="B105" t="s">
        <v>52</v>
      </c>
      <c r="C105">
        <v>433</v>
      </c>
      <c r="D105">
        <v>2</v>
      </c>
      <c r="E105">
        <v>866</v>
      </c>
      <c r="F105">
        <f t="shared" si="7"/>
        <v>7</v>
      </c>
      <c r="G105">
        <f t="shared" si="12"/>
        <v>0</v>
      </c>
      <c r="H105">
        <f t="shared" si="13"/>
        <v>499305</v>
      </c>
      <c r="I105">
        <f t="shared" si="8"/>
        <v>498872</v>
      </c>
      <c r="J105">
        <f t="shared" si="9"/>
        <v>0</v>
      </c>
      <c r="K105">
        <f t="shared" si="10"/>
        <v>0</v>
      </c>
      <c r="L105">
        <f t="shared" si="11"/>
        <v>498872</v>
      </c>
    </row>
    <row r="106" spans="1:12" x14ac:dyDescent="0.35">
      <c r="A106" s="1">
        <v>38555</v>
      </c>
      <c r="B106" t="s">
        <v>65</v>
      </c>
      <c r="C106">
        <v>137</v>
      </c>
      <c r="D106">
        <v>2</v>
      </c>
      <c r="E106">
        <v>274</v>
      </c>
      <c r="F106">
        <f t="shared" si="7"/>
        <v>7</v>
      </c>
      <c r="G106">
        <f t="shared" si="12"/>
        <v>0</v>
      </c>
      <c r="H106">
        <f t="shared" si="13"/>
        <v>498872</v>
      </c>
      <c r="I106">
        <f t="shared" si="8"/>
        <v>498735</v>
      </c>
      <c r="J106">
        <f t="shared" si="9"/>
        <v>0</v>
      </c>
      <c r="K106">
        <f t="shared" si="10"/>
        <v>0</v>
      </c>
      <c r="L106">
        <f t="shared" si="11"/>
        <v>498735</v>
      </c>
    </row>
    <row r="107" spans="1:12" x14ac:dyDescent="0.35">
      <c r="A107" s="1">
        <v>38558</v>
      </c>
      <c r="B107" t="s">
        <v>52</v>
      </c>
      <c r="C107">
        <v>118</v>
      </c>
      <c r="D107">
        <v>2</v>
      </c>
      <c r="E107">
        <v>236</v>
      </c>
      <c r="F107">
        <f t="shared" si="7"/>
        <v>7</v>
      </c>
      <c r="G107">
        <f t="shared" si="12"/>
        <v>0</v>
      </c>
      <c r="H107">
        <f t="shared" si="13"/>
        <v>498735</v>
      </c>
      <c r="I107">
        <f t="shared" si="8"/>
        <v>498617</v>
      </c>
      <c r="J107">
        <f t="shared" si="9"/>
        <v>0</v>
      </c>
      <c r="K107">
        <f t="shared" si="10"/>
        <v>0</v>
      </c>
      <c r="L107">
        <f t="shared" si="11"/>
        <v>498617</v>
      </c>
    </row>
    <row r="108" spans="1:12" x14ac:dyDescent="0.35">
      <c r="A108" s="1">
        <v>38558</v>
      </c>
      <c r="B108" t="s">
        <v>11</v>
      </c>
      <c r="C108">
        <v>158</v>
      </c>
      <c r="D108">
        <v>2</v>
      </c>
      <c r="E108">
        <v>316</v>
      </c>
      <c r="F108">
        <f t="shared" si="7"/>
        <v>7</v>
      </c>
      <c r="G108">
        <f t="shared" si="12"/>
        <v>0</v>
      </c>
      <c r="H108">
        <f t="shared" si="13"/>
        <v>498617</v>
      </c>
      <c r="I108">
        <f t="shared" si="8"/>
        <v>498459</v>
      </c>
      <c r="J108">
        <f t="shared" si="9"/>
        <v>0</v>
      </c>
      <c r="K108">
        <f t="shared" si="10"/>
        <v>0</v>
      </c>
      <c r="L108">
        <f t="shared" si="11"/>
        <v>498459</v>
      </c>
    </row>
    <row r="109" spans="1:12" x14ac:dyDescent="0.35">
      <c r="A109" s="1">
        <v>38559</v>
      </c>
      <c r="B109" t="s">
        <v>46</v>
      </c>
      <c r="C109">
        <v>13</v>
      </c>
      <c r="D109">
        <v>2</v>
      </c>
      <c r="E109">
        <v>26</v>
      </c>
      <c r="F109">
        <f t="shared" si="7"/>
        <v>7</v>
      </c>
      <c r="G109">
        <f t="shared" si="12"/>
        <v>0</v>
      </c>
      <c r="H109">
        <f t="shared" si="13"/>
        <v>498459</v>
      </c>
      <c r="I109">
        <f t="shared" si="8"/>
        <v>498446</v>
      </c>
      <c r="J109">
        <f t="shared" si="9"/>
        <v>0</v>
      </c>
      <c r="K109">
        <f t="shared" si="10"/>
        <v>0</v>
      </c>
      <c r="L109">
        <f t="shared" si="11"/>
        <v>498446</v>
      </c>
    </row>
    <row r="110" spans="1:12" x14ac:dyDescent="0.35">
      <c r="A110" s="1">
        <v>38560</v>
      </c>
      <c r="B110" t="s">
        <v>66</v>
      </c>
      <c r="C110">
        <v>2</v>
      </c>
      <c r="D110">
        <v>2</v>
      </c>
      <c r="E110">
        <v>4</v>
      </c>
      <c r="F110">
        <f t="shared" si="7"/>
        <v>7</v>
      </c>
      <c r="G110">
        <f t="shared" si="12"/>
        <v>0</v>
      </c>
      <c r="H110">
        <f t="shared" si="13"/>
        <v>498446</v>
      </c>
      <c r="I110">
        <f t="shared" si="8"/>
        <v>498444</v>
      </c>
      <c r="J110">
        <f t="shared" si="9"/>
        <v>0</v>
      </c>
      <c r="K110">
        <f t="shared" si="10"/>
        <v>0</v>
      </c>
      <c r="L110">
        <f t="shared" si="11"/>
        <v>498444</v>
      </c>
    </row>
    <row r="111" spans="1:12" x14ac:dyDescent="0.35">
      <c r="A111" s="1">
        <v>38562</v>
      </c>
      <c r="B111" t="s">
        <v>52</v>
      </c>
      <c r="C111">
        <v>467</v>
      </c>
      <c r="D111">
        <v>2</v>
      </c>
      <c r="E111">
        <v>934</v>
      </c>
      <c r="F111">
        <f t="shared" si="7"/>
        <v>7</v>
      </c>
      <c r="G111">
        <f t="shared" si="12"/>
        <v>0</v>
      </c>
      <c r="H111">
        <f t="shared" si="13"/>
        <v>498444</v>
      </c>
      <c r="I111">
        <f t="shared" si="8"/>
        <v>497977</v>
      </c>
      <c r="J111">
        <f t="shared" si="9"/>
        <v>0</v>
      </c>
      <c r="K111">
        <f t="shared" si="10"/>
        <v>0</v>
      </c>
      <c r="L111">
        <f t="shared" si="11"/>
        <v>497977</v>
      </c>
    </row>
    <row r="112" spans="1:12" x14ac:dyDescent="0.35">
      <c r="A112" s="1">
        <v>38563</v>
      </c>
      <c r="B112" t="s">
        <v>67</v>
      </c>
      <c r="C112">
        <v>9</v>
      </c>
      <c r="D112">
        <v>2</v>
      </c>
      <c r="E112">
        <v>18</v>
      </c>
      <c r="F112">
        <f t="shared" si="7"/>
        <v>7</v>
      </c>
      <c r="G112">
        <f t="shared" si="12"/>
        <v>1</v>
      </c>
      <c r="H112">
        <f t="shared" si="13"/>
        <v>497977</v>
      </c>
      <c r="I112">
        <f t="shared" si="8"/>
        <v>497968</v>
      </c>
      <c r="J112">
        <f t="shared" si="9"/>
        <v>2032</v>
      </c>
      <c r="K112">
        <f t="shared" si="10"/>
        <v>3000</v>
      </c>
      <c r="L112">
        <f t="shared" si="11"/>
        <v>500968</v>
      </c>
    </row>
    <row r="113" spans="1:12" x14ac:dyDescent="0.35">
      <c r="A113" s="1">
        <v>38567</v>
      </c>
      <c r="B113" t="s">
        <v>68</v>
      </c>
      <c r="C113">
        <v>189</v>
      </c>
      <c r="D113">
        <v>2</v>
      </c>
      <c r="E113">
        <v>378</v>
      </c>
      <c r="F113">
        <f t="shared" si="7"/>
        <v>8</v>
      </c>
      <c r="G113">
        <f t="shared" si="12"/>
        <v>0</v>
      </c>
      <c r="H113">
        <f t="shared" si="13"/>
        <v>500968</v>
      </c>
      <c r="I113">
        <f t="shared" si="8"/>
        <v>500779</v>
      </c>
      <c r="J113">
        <f t="shared" si="9"/>
        <v>0</v>
      </c>
      <c r="K113">
        <f t="shared" si="10"/>
        <v>0</v>
      </c>
      <c r="L113">
        <f t="shared" si="11"/>
        <v>500779</v>
      </c>
    </row>
    <row r="114" spans="1:12" x14ac:dyDescent="0.35">
      <c r="A114" s="1">
        <v>38568</v>
      </c>
      <c r="B114" t="s">
        <v>69</v>
      </c>
      <c r="C114">
        <v>19</v>
      </c>
      <c r="D114">
        <v>2</v>
      </c>
      <c r="E114">
        <v>38</v>
      </c>
      <c r="F114">
        <f t="shared" si="7"/>
        <v>8</v>
      </c>
      <c r="G114">
        <f t="shared" si="12"/>
        <v>0</v>
      </c>
      <c r="H114">
        <f t="shared" si="13"/>
        <v>500779</v>
      </c>
      <c r="I114">
        <f t="shared" si="8"/>
        <v>500760</v>
      </c>
      <c r="J114">
        <f t="shared" si="9"/>
        <v>0</v>
      </c>
      <c r="K114">
        <f t="shared" si="10"/>
        <v>0</v>
      </c>
      <c r="L114">
        <f t="shared" si="11"/>
        <v>500760</v>
      </c>
    </row>
    <row r="115" spans="1:12" x14ac:dyDescent="0.35">
      <c r="A115" s="1">
        <v>38569</v>
      </c>
      <c r="B115" t="s">
        <v>11</v>
      </c>
      <c r="C115">
        <v>172</v>
      </c>
      <c r="D115">
        <v>2</v>
      </c>
      <c r="E115">
        <v>344</v>
      </c>
      <c r="F115">
        <f t="shared" si="7"/>
        <v>8</v>
      </c>
      <c r="G115">
        <f t="shared" si="12"/>
        <v>0</v>
      </c>
      <c r="H115">
        <f t="shared" si="13"/>
        <v>500760</v>
      </c>
      <c r="I115">
        <f t="shared" si="8"/>
        <v>500588</v>
      </c>
      <c r="J115">
        <f t="shared" si="9"/>
        <v>0</v>
      </c>
      <c r="K115">
        <f t="shared" si="10"/>
        <v>0</v>
      </c>
      <c r="L115">
        <f t="shared" si="11"/>
        <v>500588</v>
      </c>
    </row>
    <row r="116" spans="1:12" x14ac:dyDescent="0.35">
      <c r="A116" s="1">
        <v>38570</v>
      </c>
      <c r="B116" t="s">
        <v>57</v>
      </c>
      <c r="C116">
        <v>84</v>
      </c>
      <c r="D116">
        <v>2</v>
      </c>
      <c r="E116">
        <v>168</v>
      </c>
      <c r="F116">
        <f t="shared" si="7"/>
        <v>8</v>
      </c>
      <c r="G116">
        <f t="shared" si="12"/>
        <v>0</v>
      </c>
      <c r="H116">
        <f t="shared" si="13"/>
        <v>500588</v>
      </c>
      <c r="I116">
        <f t="shared" si="8"/>
        <v>500504</v>
      </c>
      <c r="J116">
        <f t="shared" si="9"/>
        <v>0</v>
      </c>
      <c r="K116">
        <f t="shared" si="10"/>
        <v>0</v>
      </c>
      <c r="L116">
        <f t="shared" si="11"/>
        <v>500504</v>
      </c>
    </row>
    <row r="117" spans="1:12" x14ac:dyDescent="0.35">
      <c r="A117" s="1">
        <v>38570</v>
      </c>
      <c r="B117" t="s">
        <v>70</v>
      </c>
      <c r="C117">
        <v>8</v>
      </c>
      <c r="D117">
        <v>2</v>
      </c>
      <c r="E117">
        <v>16</v>
      </c>
      <c r="F117">
        <f t="shared" si="7"/>
        <v>8</v>
      </c>
      <c r="G117">
        <f t="shared" si="12"/>
        <v>0</v>
      </c>
      <c r="H117">
        <f t="shared" si="13"/>
        <v>500504</v>
      </c>
      <c r="I117">
        <f t="shared" si="8"/>
        <v>500496</v>
      </c>
      <c r="J117">
        <f t="shared" si="9"/>
        <v>0</v>
      </c>
      <c r="K117">
        <f t="shared" si="10"/>
        <v>0</v>
      </c>
      <c r="L117">
        <f t="shared" si="11"/>
        <v>500496</v>
      </c>
    </row>
    <row r="118" spans="1:12" x14ac:dyDescent="0.35">
      <c r="A118" s="1">
        <v>38570</v>
      </c>
      <c r="B118" t="s">
        <v>71</v>
      </c>
      <c r="C118">
        <v>66</v>
      </c>
      <c r="D118">
        <v>2</v>
      </c>
      <c r="E118">
        <v>132</v>
      </c>
      <c r="F118">
        <f t="shared" si="7"/>
        <v>8</v>
      </c>
      <c r="G118">
        <f t="shared" si="12"/>
        <v>0</v>
      </c>
      <c r="H118">
        <f t="shared" si="13"/>
        <v>500496</v>
      </c>
      <c r="I118">
        <f t="shared" si="8"/>
        <v>500430</v>
      </c>
      <c r="J118">
        <f t="shared" si="9"/>
        <v>0</v>
      </c>
      <c r="K118">
        <f t="shared" si="10"/>
        <v>0</v>
      </c>
      <c r="L118">
        <f t="shared" si="11"/>
        <v>500430</v>
      </c>
    </row>
    <row r="119" spans="1:12" x14ac:dyDescent="0.35">
      <c r="A119" s="1">
        <v>38571</v>
      </c>
      <c r="B119" t="s">
        <v>39</v>
      </c>
      <c r="C119">
        <v>35</v>
      </c>
      <c r="D119">
        <v>2</v>
      </c>
      <c r="E119">
        <v>70</v>
      </c>
      <c r="F119">
        <f t="shared" si="7"/>
        <v>8</v>
      </c>
      <c r="G119">
        <f t="shared" si="12"/>
        <v>0</v>
      </c>
      <c r="H119">
        <f t="shared" si="13"/>
        <v>500430</v>
      </c>
      <c r="I119">
        <f t="shared" si="8"/>
        <v>500395</v>
      </c>
      <c r="J119">
        <f t="shared" si="9"/>
        <v>0</v>
      </c>
      <c r="K119">
        <f t="shared" si="10"/>
        <v>0</v>
      </c>
      <c r="L119">
        <f t="shared" si="11"/>
        <v>500395</v>
      </c>
    </row>
    <row r="120" spans="1:12" x14ac:dyDescent="0.35">
      <c r="A120" s="1">
        <v>38572</v>
      </c>
      <c r="B120" t="s">
        <v>32</v>
      </c>
      <c r="C120">
        <v>91</v>
      </c>
      <c r="D120">
        <v>2</v>
      </c>
      <c r="E120">
        <v>182</v>
      </c>
      <c r="F120">
        <f t="shared" si="7"/>
        <v>8</v>
      </c>
      <c r="G120">
        <f t="shared" si="12"/>
        <v>0</v>
      </c>
      <c r="H120">
        <f t="shared" si="13"/>
        <v>500395</v>
      </c>
      <c r="I120">
        <f t="shared" si="8"/>
        <v>500304</v>
      </c>
      <c r="J120">
        <f t="shared" si="9"/>
        <v>0</v>
      </c>
      <c r="K120">
        <f t="shared" si="10"/>
        <v>0</v>
      </c>
      <c r="L120">
        <f t="shared" si="11"/>
        <v>500304</v>
      </c>
    </row>
    <row r="121" spans="1:12" x14ac:dyDescent="0.35">
      <c r="A121" s="1">
        <v>38577</v>
      </c>
      <c r="B121" t="s">
        <v>9</v>
      </c>
      <c r="C121">
        <v>396</v>
      </c>
      <c r="D121">
        <v>2</v>
      </c>
      <c r="E121">
        <v>792</v>
      </c>
      <c r="F121">
        <f t="shared" si="7"/>
        <v>8</v>
      </c>
      <c r="G121">
        <f t="shared" si="12"/>
        <v>0</v>
      </c>
      <c r="H121">
        <f t="shared" si="13"/>
        <v>500304</v>
      </c>
      <c r="I121">
        <f t="shared" si="8"/>
        <v>499908</v>
      </c>
      <c r="J121">
        <f t="shared" si="9"/>
        <v>0</v>
      </c>
      <c r="K121">
        <f t="shared" si="10"/>
        <v>0</v>
      </c>
      <c r="L121">
        <f t="shared" si="11"/>
        <v>499908</v>
      </c>
    </row>
    <row r="122" spans="1:12" x14ac:dyDescent="0.35">
      <c r="A122" s="1">
        <v>38577</v>
      </c>
      <c r="B122" t="s">
        <v>72</v>
      </c>
      <c r="C122">
        <v>6</v>
      </c>
      <c r="D122">
        <v>2</v>
      </c>
      <c r="E122">
        <v>12</v>
      </c>
      <c r="F122">
        <f t="shared" si="7"/>
        <v>8</v>
      </c>
      <c r="G122">
        <f t="shared" si="12"/>
        <v>0</v>
      </c>
      <c r="H122">
        <f t="shared" si="13"/>
        <v>499908</v>
      </c>
      <c r="I122">
        <f t="shared" si="8"/>
        <v>499902</v>
      </c>
      <c r="J122">
        <f t="shared" si="9"/>
        <v>0</v>
      </c>
      <c r="K122">
        <f t="shared" si="10"/>
        <v>0</v>
      </c>
      <c r="L122">
        <f t="shared" si="11"/>
        <v>499902</v>
      </c>
    </row>
    <row r="123" spans="1:12" x14ac:dyDescent="0.35">
      <c r="A123" s="1">
        <v>38579</v>
      </c>
      <c r="B123" t="s">
        <v>30</v>
      </c>
      <c r="C123">
        <v>47</v>
      </c>
      <c r="D123">
        <v>2</v>
      </c>
      <c r="E123">
        <v>94</v>
      </c>
      <c r="F123">
        <f t="shared" si="7"/>
        <v>8</v>
      </c>
      <c r="G123">
        <f t="shared" si="12"/>
        <v>0</v>
      </c>
      <c r="H123">
        <f t="shared" si="13"/>
        <v>499902</v>
      </c>
      <c r="I123">
        <f t="shared" si="8"/>
        <v>499855</v>
      </c>
      <c r="J123">
        <f t="shared" si="9"/>
        <v>0</v>
      </c>
      <c r="K123">
        <f t="shared" si="10"/>
        <v>0</v>
      </c>
      <c r="L123">
        <f t="shared" si="11"/>
        <v>499855</v>
      </c>
    </row>
    <row r="124" spans="1:12" x14ac:dyDescent="0.35">
      <c r="A124" s="1">
        <v>38581</v>
      </c>
      <c r="B124" t="s">
        <v>21</v>
      </c>
      <c r="C124">
        <v>41</v>
      </c>
      <c r="D124">
        <v>2</v>
      </c>
      <c r="E124">
        <v>82</v>
      </c>
      <c r="F124">
        <f t="shared" si="7"/>
        <v>8</v>
      </c>
      <c r="G124">
        <f t="shared" si="12"/>
        <v>0</v>
      </c>
      <c r="H124">
        <f t="shared" si="13"/>
        <v>499855</v>
      </c>
      <c r="I124">
        <f t="shared" si="8"/>
        <v>499814</v>
      </c>
      <c r="J124">
        <f t="shared" si="9"/>
        <v>0</v>
      </c>
      <c r="K124">
        <f t="shared" si="10"/>
        <v>0</v>
      </c>
      <c r="L124">
        <f t="shared" si="11"/>
        <v>499814</v>
      </c>
    </row>
    <row r="125" spans="1:12" x14ac:dyDescent="0.35">
      <c r="A125" s="1">
        <v>38582</v>
      </c>
      <c r="B125" t="s">
        <v>73</v>
      </c>
      <c r="C125">
        <v>136</v>
      </c>
      <c r="D125">
        <v>2</v>
      </c>
      <c r="E125">
        <v>272</v>
      </c>
      <c r="F125">
        <f t="shared" si="7"/>
        <v>8</v>
      </c>
      <c r="G125">
        <f t="shared" si="12"/>
        <v>0</v>
      </c>
      <c r="H125">
        <f t="shared" si="13"/>
        <v>499814</v>
      </c>
      <c r="I125">
        <f t="shared" si="8"/>
        <v>499678</v>
      </c>
      <c r="J125">
        <f t="shared" si="9"/>
        <v>0</v>
      </c>
      <c r="K125">
        <f t="shared" si="10"/>
        <v>0</v>
      </c>
      <c r="L125">
        <f t="shared" si="11"/>
        <v>499678</v>
      </c>
    </row>
    <row r="126" spans="1:12" x14ac:dyDescent="0.35">
      <c r="A126" s="1">
        <v>38583</v>
      </c>
      <c r="B126" t="s">
        <v>74</v>
      </c>
      <c r="C126">
        <v>16</v>
      </c>
      <c r="D126">
        <v>2</v>
      </c>
      <c r="E126">
        <v>32</v>
      </c>
      <c r="F126">
        <f t="shared" si="7"/>
        <v>8</v>
      </c>
      <c r="G126">
        <f t="shared" si="12"/>
        <v>0</v>
      </c>
      <c r="H126">
        <f t="shared" si="13"/>
        <v>499678</v>
      </c>
      <c r="I126">
        <f t="shared" si="8"/>
        <v>499662</v>
      </c>
      <c r="J126">
        <f t="shared" si="9"/>
        <v>0</v>
      </c>
      <c r="K126">
        <f t="shared" si="10"/>
        <v>0</v>
      </c>
      <c r="L126">
        <f t="shared" si="11"/>
        <v>499662</v>
      </c>
    </row>
    <row r="127" spans="1:12" x14ac:dyDescent="0.35">
      <c r="A127" s="1">
        <v>38585</v>
      </c>
      <c r="B127" t="s">
        <v>75</v>
      </c>
      <c r="C127">
        <v>18</v>
      </c>
      <c r="D127">
        <v>2</v>
      </c>
      <c r="E127">
        <v>36</v>
      </c>
      <c r="F127">
        <f t="shared" si="7"/>
        <v>8</v>
      </c>
      <c r="G127">
        <f t="shared" si="12"/>
        <v>0</v>
      </c>
      <c r="H127">
        <f t="shared" si="13"/>
        <v>499662</v>
      </c>
      <c r="I127">
        <f t="shared" si="8"/>
        <v>499644</v>
      </c>
      <c r="J127">
        <f t="shared" si="9"/>
        <v>0</v>
      </c>
      <c r="K127">
        <f t="shared" si="10"/>
        <v>0</v>
      </c>
      <c r="L127">
        <f t="shared" si="11"/>
        <v>499644</v>
      </c>
    </row>
    <row r="128" spans="1:12" x14ac:dyDescent="0.35">
      <c r="A128" s="1">
        <v>38589</v>
      </c>
      <c r="B128" t="s">
        <v>76</v>
      </c>
      <c r="C128">
        <v>11</v>
      </c>
      <c r="D128">
        <v>2</v>
      </c>
      <c r="E128">
        <v>22</v>
      </c>
      <c r="F128">
        <f t="shared" si="7"/>
        <v>8</v>
      </c>
      <c r="G128">
        <f t="shared" si="12"/>
        <v>0</v>
      </c>
      <c r="H128">
        <f t="shared" si="13"/>
        <v>499644</v>
      </c>
      <c r="I128">
        <f t="shared" si="8"/>
        <v>499633</v>
      </c>
      <c r="J128">
        <f t="shared" si="9"/>
        <v>0</v>
      </c>
      <c r="K128">
        <f t="shared" si="10"/>
        <v>0</v>
      </c>
      <c r="L128">
        <f t="shared" si="11"/>
        <v>499633</v>
      </c>
    </row>
    <row r="129" spans="1:12" x14ac:dyDescent="0.35">
      <c r="A129" s="1">
        <v>38589</v>
      </c>
      <c r="B129" t="s">
        <v>77</v>
      </c>
      <c r="C129">
        <v>8</v>
      </c>
      <c r="D129">
        <v>2</v>
      </c>
      <c r="E129">
        <v>16</v>
      </c>
      <c r="F129">
        <f t="shared" si="7"/>
        <v>8</v>
      </c>
      <c r="G129">
        <f t="shared" si="12"/>
        <v>0</v>
      </c>
      <c r="H129">
        <f t="shared" si="13"/>
        <v>499633</v>
      </c>
      <c r="I129">
        <f t="shared" si="8"/>
        <v>499625</v>
      </c>
      <c r="J129">
        <f t="shared" si="9"/>
        <v>0</v>
      </c>
      <c r="K129">
        <f t="shared" si="10"/>
        <v>0</v>
      </c>
      <c r="L129">
        <f t="shared" si="11"/>
        <v>499625</v>
      </c>
    </row>
    <row r="130" spans="1:12" x14ac:dyDescent="0.35">
      <c r="A130" s="1">
        <v>38589</v>
      </c>
      <c r="B130" t="s">
        <v>78</v>
      </c>
      <c r="C130">
        <v>16</v>
      </c>
      <c r="D130">
        <v>2</v>
      </c>
      <c r="E130">
        <v>32</v>
      </c>
      <c r="F130">
        <f t="shared" si="7"/>
        <v>8</v>
      </c>
      <c r="G130">
        <f t="shared" si="12"/>
        <v>0</v>
      </c>
      <c r="H130">
        <f t="shared" si="13"/>
        <v>499625</v>
      </c>
      <c r="I130">
        <f t="shared" si="8"/>
        <v>499609</v>
      </c>
      <c r="J130">
        <f t="shared" si="9"/>
        <v>0</v>
      </c>
      <c r="K130">
        <f t="shared" si="10"/>
        <v>0</v>
      </c>
      <c r="L130">
        <f t="shared" si="11"/>
        <v>499609</v>
      </c>
    </row>
    <row r="131" spans="1:12" x14ac:dyDescent="0.35">
      <c r="A131" s="1">
        <v>38589</v>
      </c>
      <c r="B131" t="s">
        <v>30</v>
      </c>
      <c r="C131">
        <v>54</v>
      </c>
      <c r="D131">
        <v>2</v>
      </c>
      <c r="E131">
        <v>108</v>
      </c>
      <c r="F131">
        <f t="shared" ref="F131:F194" si="14">MONTH(A131)</f>
        <v>8</v>
      </c>
      <c r="G131">
        <f t="shared" si="12"/>
        <v>0</v>
      </c>
      <c r="H131">
        <f t="shared" si="13"/>
        <v>499609</v>
      </c>
      <c r="I131">
        <f t="shared" ref="I131:I194" si="15">H131-C131</f>
        <v>499555</v>
      </c>
      <c r="J131">
        <f t="shared" ref="J131:J194" si="16">IF(AND(G131 = 1, I131&lt;500000), 500000-I131,  0)</f>
        <v>0</v>
      </c>
      <c r="K131">
        <f t="shared" ref="K131:K194" si="17">ROUNDUP(J131/1000, 0)*1000</f>
        <v>0</v>
      </c>
      <c r="L131">
        <f t="shared" ref="L131:L194" si="18">I131+K131</f>
        <v>499555</v>
      </c>
    </row>
    <row r="132" spans="1:12" x14ac:dyDescent="0.35">
      <c r="A132" s="1">
        <v>38590</v>
      </c>
      <c r="B132" t="s">
        <v>52</v>
      </c>
      <c r="C132">
        <v>299</v>
      </c>
      <c r="D132">
        <v>2</v>
      </c>
      <c r="E132">
        <v>598</v>
      </c>
      <c r="F132">
        <f t="shared" si="14"/>
        <v>8</v>
      </c>
      <c r="G132">
        <f t="shared" ref="G132:G195" si="19">IF(F133&lt;&gt;F132, 1, 0)</f>
        <v>0</v>
      </c>
      <c r="H132">
        <f t="shared" ref="H132:H195" si="20">L131</f>
        <v>499555</v>
      </c>
      <c r="I132">
        <f t="shared" si="15"/>
        <v>499256</v>
      </c>
      <c r="J132">
        <f t="shared" si="16"/>
        <v>0</v>
      </c>
      <c r="K132">
        <f t="shared" si="17"/>
        <v>0</v>
      </c>
      <c r="L132">
        <f t="shared" si="18"/>
        <v>499256</v>
      </c>
    </row>
    <row r="133" spans="1:12" x14ac:dyDescent="0.35">
      <c r="A133" s="1">
        <v>38592</v>
      </c>
      <c r="B133" t="s">
        <v>71</v>
      </c>
      <c r="C133">
        <v>168</v>
      </c>
      <c r="D133">
        <v>2</v>
      </c>
      <c r="E133">
        <v>336</v>
      </c>
      <c r="F133">
        <f t="shared" si="14"/>
        <v>8</v>
      </c>
      <c r="G133">
        <f t="shared" si="19"/>
        <v>0</v>
      </c>
      <c r="H133">
        <f t="shared" si="20"/>
        <v>499256</v>
      </c>
      <c r="I133">
        <f t="shared" si="15"/>
        <v>499088</v>
      </c>
      <c r="J133">
        <f t="shared" si="16"/>
        <v>0</v>
      </c>
      <c r="K133">
        <f t="shared" si="17"/>
        <v>0</v>
      </c>
      <c r="L133">
        <f t="shared" si="18"/>
        <v>499088</v>
      </c>
    </row>
    <row r="134" spans="1:12" x14ac:dyDescent="0.35">
      <c r="A134" s="1">
        <v>38593</v>
      </c>
      <c r="B134" t="s">
        <v>11</v>
      </c>
      <c r="C134">
        <v>106</v>
      </c>
      <c r="D134">
        <v>2</v>
      </c>
      <c r="E134">
        <v>212</v>
      </c>
      <c r="F134">
        <f t="shared" si="14"/>
        <v>8</v>
      </c>
      <c r="G134">
        <f t="shared" si="19"/>
        <v>0</v>
      </c>
      <c r="H134">
        <f t="shared" si="20"/>
        <v>499088</v>
      </c>
      <c r="I134">
        <f t="shared" si="15"/>
        <v>498982</v>
      </c>
      <c r="J134">
        <f t="shared" si="16"/>
        <v>0</v>
      </c>
      <c r="K134">
        <f t="shared" si="17"/>
        <v>0</v>
      </c>
      <c r="L134">
        <f t="shared" si="18"/>
        <v>498982</v>
      </c>
    </row>
    <row r="135" spans="1:12" x14ac:dyDescent="0.35">
      <c r="A135" s="1">
        <v>38594</v>
      </c>
      <c r="B135" t="s">
        <v>14</v>
      </c>
      <c r="C135">
        <v>41</v>
      </c>
      <c r="D135">
        <v>2</v>
      </c>
      <c r="E135">
        <v>82</v>
      </c>
      <c r="F135">
        <f t="shared" si="14"/>
        <v>8</v>
      </c>
      <c r="G135">
        <f t="shared" si="19"/>
        <v>0</v>
      </c>
      <c r="H135">
        <f t="shared" si="20"/>
        <v>498982</v>
      </c>
      <c r="I135">
        <f t="shared" si="15"/>
        <v>498941</v>
      </c>
      <c r="J135">
        <f t="shared" si="16"/>
        <v>0</v>
      </c>
      <c r="K135">
        <f t="shared" si="17"/>
        <v>0</v>
      </c>
      <c r="L135">
        <f t="shared" si="18"/>
        <v>498941</v>
      </c>
    </row>
    <row r="136" spans="1:12" x14ac:dyDescent="0.35">
      <c r="A136" s="1">
        <v>38594</v>
      </c>
      <c r="B136" t="s">
        <v>41</v>
      </c>
      <c r="C136">
        <v>31</v>
      </c>
      <c r="D136">
        <v>2</v>
      </c>
      <c r="E136">
        <v>62</v>
      </c>
      <c r="F136">
        <f t="shared" si="14"/>
        <v>8</v>
      </c>
      <c r="G136">
        <f t="shared" si="19"/>
        <v>1</v>
      </c>
      <c r="H136">
        <f t="shared" si="20"/>
        <v>498941</v>
      </c>
      <c r="I136">
        <f t="shared" si="15"/>
        <v>498910</v>
      </c>
      <c r="J136">
        <f t="shared" si="16"/>
        <v>1090</v>
      </c>
      <c r="K136">
        <f t="shared" si="17"/>
        <v>2000</v>
      </c>
      <c r="L136">
        <f t="shared" si="18"/>
        <v>500910</v>
      </c>
    </row>
    <row r="137" spans="1:12" x14ac:dyDescent="0.35">
      <c r="A137" s="1">
        <v>38596</v>
      </c>
      <c r="B137" t="s">
        <v>79</v>
      </c>
      <c r="C137">
        <v>8</v>
      </c>
      <c r="D137">
        <v>2</v>
      </c>
      <c r="E137">
        <v>16</v>
      </c>
      <c r="F137">
        <f t="shared" si="14"/>
        <v>9</v>
      </c>
      <c r="G137">
        <f t="shared" si="19"/>
        <v>0</v>
      </c>
      <c r="H137">
        <f t="shared" si="20"/>
        <v>500910</v>
      </c>
      <c r="I137">
        <f t="shared" si="15"/>
        <v>500902</v>
      </c>
      <c r="J137">
        <f t="shared" si="16"/>
        <v>0</v>
      </c>
      <c r="K137">
        <f t="shared" si="17"/>
        <v>0</v>
      </c>
      <c r="L137">
        <f t="shared" si="18"/>
        <v>500902</v>
      </c>
    </row>
    <row r="138" spans="1:12" x14ac:dyDescent="0.35">
      <c r="A138" s="1">
        <v>38599</v>
      </c>
      <c r="B138" t="s">
        <v>21</v>
      </c>
      <c r="C138">
        <v>63</v>
      </c>
      <c r="D138">
        <v>2</v>
      </c>
      <c r="E138">
        <v>126</v>
      </c>
      <c r="F138">
        <f t="shared" si="14"/>
        <v>9</v>
      </c>
      <c r="G138">
        <f t="shared" si="19"/>
        <v>0</v>
      </c>
      <c r="H138">
        <f t="shared" si="20"/>
        <v>500902</v>
      </c>
      <c r="I138">
        <f t="shared" si="15"/>
        <v>500839</v>
      </c>
      <c r="J138">
        <f t="shared" si="16"/>
        <v>0</v>
      </c>
      <c r="K138">
        <f t="shared" si="17"/>
        <v>0</v>
      </c>
      <c r="L138">
        <f t="shared" si="18"/>
        <v>500839</v>
      </c>
    </row>
    <row r="139" spans="1:12" x14ac:dyDescent="0.35">
      <c r="A139" s="1">
        <v>38602</v>
      </c>
      <c r="B139" t="s">
        <v>7</v>
      </c>
      <c r="C139">
        <v>368</v>
      </c>
      <c r="D139">
        <v>2</v>
      </c>
      <c r="E139">
        <v>736</v>
      </c>
      <c r="F139">
        <f t="shared" si="14"/>
        <v>9</v>
      </c>
      <c r="G139">
        <f t="shared" si="19"/>
        <v>0</v>
      </c>
      <c r="H139">
        <f t="shared" si="20"/>
        <v>500839</v>
      </c>
      <c r="I139">
        <f t="shared" si="15"/>
        <v>500471</v>
      </c>
      <c r="J139">
        <f t="shared" si="16"/>
        <v>0</v>
      </c>
      <c r="K139">
        <f t="shared" si="17"/>
        <v>0</v>
      </c>
      <c r="L139">
        <f t="shared" si="18"/>
        <v>500471</v>
      </c>
    </row>
    <row r="140" spans="1:12" x14ac:dyDescent="0.35">
      <c r="A140" s="1">
        <v>38603</v>
      </c>
      <c r="B140" t="s">
        <v>80</v>
      </c>
      <c r="C140">
        <v>106</v>
      </c>
      <c r="D140">
        <v>2</v>
      </c>
      <c r="E140">
        <v>212</v>
      </c>
      <c r="F140">
        <f t="shared" si="14"/>
        <v>9</v>
      </c>
      <c r="G140">
        <f t="shared" si="19"/>
        <v>0</v>
      </c>
      <c r="H140">
        <f t="shared" si="20"/>
        <v>500471</v>
      </c>
      <c r="I140">
        <f t="shared" si="15"/>
        <v>500365</v>
      </c>
      <c r="J140">
        <f t="shared" si="16"/>
        <v>0</v>
      </c>
      <c r="K140">
        <f t="shared" si="17"/>
        <v>0</v>
      </c>
      <c r="L140">
        <f t="shared" si="18"/>
        <v>500365</v>
      </c>
    </row>
    <row r="141" spans="1:12" x14ac:dyDescent="0.35">
      <c r="A141" s="1">
        <v>38604</v>
      </c>
      <c r="B141" t="s">
        <v>10</v>
      </c>
      <c r="C141">
        <v>47</v>
      </c>
      <c r="D141">
        <v>2</v>
      </c>
      <c r="E141">
        <v>94</v>
      </c>
      <c r="F141">
        <f t="shared" si="14"/>
        <v>9</v>
      </c>
      <c r="G141">
        <f t="shared" si="19"/>
        <v>0</v>
      </c>
      <c r="H141">
        <f t="shared" si="20"/>
        <v>500365</v>
      </c>
      <c r="I141">
        <f t="shared" si="15"/>
        <v>500318</v>
      </c>
      <c r="J141">
        <f t="shared" si="16"/>
        <v>0</v>
      </c>
      <c r="K141">
        <f t="shared" si="17"/>
        <v>0</v>
      </c>
      <c r="L141">
        <f t="shared" si="18"/>
        <v>500318</v>
      </c>
    </row>
    <row r="142" spans="1:12" x14ac:dyDescent="0.35">
      <c r="A142" s="1">
        <v>38604</v>
      </c>
      <c r="B142" t="s">
        <v>52</v>
      </c>
      <c r="C142">
        <v>447</v>
      </c>
      <c r="D142">
        <v>2</v>
      </c>
      <c r="E142">
        <v>894</v>
      </c>
      <c r="F142">
        <f t="shared" si="14"/>
        <v>9</v>
      </c>
      <c r="G142">
        <f t="shared" si="19"/>
        <v>0</v>
      </c>
      <c r="H142">
        <f t="shared" si="20"/>
        <v>500318</v>
      </c>
      <c r="I142">
        <f t="shared" si="15"/>
        <v>499871</v>
      </c>
      <c r="J142">
        <f t="shared" si="16"/>
        <v>0</v>
      </c>
      <c r="K142">
        <f t="shared" si="17"/>
        <v>0</v>
      </c>
      <c r="L142">
        <f t="shared" si="18"/>
        <v>499871</v>
      </c>
    </row>
    <row r="143" spans="1:12" x14ac:dyDescent="0.35">
      <c r="A143" s="1">
        <v>38605</v>
      </c>
      <c r="B143" t="s">
        <v>71</v>
      </c>
      <c r="C143">
        <v>106</v>
      </c>
      <c r="D143">
        <v>2</v>
      </c>
      <c r="E143">
        <v>212</v>
      </c>
      <c r="F143">
        <f t="shared" si="14"/>
        <v>9</v>
      </c>
      <c r="G143">
        <f t="shared" si="19"/>
        <v>0</v>
      </c>
      <c r="H143">
        <f t="shared" si="20"/>
        <v>499871</v>
      </c>
      <c r="I143">
        <f t="shared" si="15"/>
        <v>499765</v>
      </c>
      <c r="J143">
        <f t="shared" si="16"/>
        <v>0</v>
      </c>
      <c r="K143">
        <f t="shared" si="17"/>
        <v>0</v>
      </c>
      <c r="L143">
        <f t="shared" si="18"/>
        <v>499765</v>
      </c>
    </row>
    <row r="144" spans="1:12" x14ac:dyDescent="0.35">
      <c r="A144" s="1">
        <v>38606</v>
      </c>
      <c r="B144" t="s">
        <v>81</v>
      </c>
      <c r="C144">
        <v>13</v>
      </c>
      <c r="D144">
        <v>2</v>
      </c>
      <c r="E144">
        <v>26</v>
      </c>
      <c r="F144">
        <f t="shared" si="14"/>
        <v>9</v>
      </c>
      <c r="G144">
        <f t="shared" si="19"/>
        <v>0</v>
      </c>
      <c r="H144">
        <f t="shared" si="20"/>
        <v>499765</v>
      </c>
      <c r="I144">
        <f t="shared" si="15"/>
        <v>499752</v>
      </c>
      <c r="J144">
        <f t="shared" si="16"/>
        <v>0</v>
      </c>
      <c r="K144">
        <f t="shared" si="17"/>
        <v>0</v>
      </c>
      <c r="L144">
        <f t="shared" si="18"/>
        <v>499752</v>
      </c>
    </row>
    <row r="145" spans="1:12" x14ac:dyDescent="0.35">
      <c r="A145" s="1">
        <v>38606</v>
      </c>
      <c r="B145" t="s">
        <v>54</v>
      </c>
      <c r="C145">
        <v>89</v>
      </c>
      <c r="D145">
        <v>2</v>
      </c>
      <c r="E145">
        <v>178</v>
      </c>
      <c r="F145">
        <f t="shared" si="14"/>
        <v>9</v>
      </c>
      <c r="G145">
        <f t="shared" si="19"/>
        <v>0</v>
      </c>
      <c r="H145">
        <f t="shared" si="20"/>
        <v>499752</v>
      </c>
      <c r="I145">
        <f t="shared" si="15"/>
        <v>499663</v>
      </c>
      <c r="J145">
        <f t="shared" si="16"/>
        <v>0</v>
      </c>
      <c r="K145">
        <f t="shared" si="17"/>
        <v>0</v>
      </c>
      <c r="L145">
        <f t="shared" si="18"/>
        <v>499663</v>
      </c>
    </row>
    <row r="146" spans="1:12" x14ac:dyDescent="0.35">
      <c r="A146" s="1">
        <v>38606</v>
      </c>
      <c r="B146" t="s">
        <v>33</v>
      </c>
      <c r="C146">
        <v>105</v>
      </c>
      <c r="D146">
        <v>2</v>
      </c>
      <c r="E146">
        <v>210</v>
      </c>
      <c r="F146">
        <f t="shared" si="14"/>
        <v>9</v>
      </c>
      <c r="G146">
        <f t="shared" si="19"/>
        <v>0</v>
      </c>
      <c r="H146">
        <f t="shared" si="20"/>
        <v>499663</v>
      </c>
      <c r="I146">
        <f t="shared" si="15"/>
        <v>499558</v>
      </c>
      <c r="J146">
        <f t="shared" si="16"/>
        <v>0</v>
      </c>
      <c r="K146">
        <f t="shared" si="17"/>
        <v>0</v>
      </c>
      <c r="L146">
        <f t="shared" si="18"/>
        <v>499558</v>
      </c>
    </row>
    <row r="147" spans="1:12" x14ac:dyDescent="0.35">
      <c r="A147" s="1">
        <v>38606</v>
      </c>
      <c r="B147" t="s">
        <v>9</v>
      </c>
      <c r="C147">
        <v>147</v>
      </c>
      <c r="D147">
        <v>2</v>
      </c>
      <c r="E147">
        <v>294</v>
      </c>
      <c r="F147">
        <f t="shared" si="14"/>
        <v>9</v>
      </c>
      <c r="G147">
        <f t="shared" si="19"/>
        <v>0</v>
      </c>
      <c r="H147">
        <f t="shared" si="20"/>
        <v>499558</v>
      </c>
      <c r="I147">
        <f t="shared" si="15"/>
        <v>499411</v>
      </c>
      <c r="J147">
        <f t="shared" si="16"/>
        <v>0</v>
      </c>
      <c r="K147">
        <f t="shared" si="17"/>
        <v>0</v>
      </c>
      <c r="L147">
        <f t="shared" si="18"/>
        <v>499411</v>
      </c>
    </row>
    <row r="148" spans="1:12" x14ac:dyDescent="0.35">
      <c r="A148" s="1">
        <v>38608</v>
      </c>
      <c r="B148" t="s">
        <v>11</v>
      </c>
      <c r="C148">
        <v>309</v>
      </c>
      <c r="D148">
        <v>2</v>
      </c>
      <c r="E148">
        <v>618</v>
      </c>
      <c r="F148">
        <f t="shared" si="14"/>
        <v>9</v>
      </c>
      <c r="G148">
        <f t="shared" si="19"/>
        <v>0</v>
      </c>
      <c r="H148">
        <f t="shared" si="20"/>
        <v>499411</v>
      </c>
      <c r="I148">
        <f t="shared" si="15"/>
        <v>499102</v>
      </c>
      <c r="J148">
        <f t="shared" si="16"/>
        <v>0</v>
      </c>
      <c r="K148">
        <f t="shared" si="17"/>
        <v>0</v>
      </c>
      <c r="L148">
        <f t="shared" si="18"/>
        <v>499102</v>
      </c>
    </row>
    <row r="149" spans="1:12" x14ac:dyDescent="0.35">
      <c r="A149" s="1">
        <v>38610</v>
      </c>
      <c r="B149" t="s">
        <v>30</v>
      </c>
      <c r="C149">
        <v>47</v>
      </c>
      <c r="D149">
        <v>2</v>
      </c>
      <c r="E149">
        <v>94</v>
      </c>
      <c r="F149">
        <f t="shared" si="14"/>
        <v>9</v>
      </c>
      <c r="G149">
        <f t="shared" si="19"/>
        <v>0</v>
      </c>
      <c r="H149">
        <f t="shared" si="20"/>
        <v>499102</v>
      </c>
      <c r="I149">
        <f t="shared" si="15"/>
        <v>499055</v>
      </c>
      <c r="J149">
        <f t="shared" si="16"/>
        <v>0</v>
      </c>
      <c r="K149">
        <f t="shared" si="17"/>
        <v>0</v>
      </c>
      <c r="L149">
        <f t="shared" si="18"/>
        <v>499055</v>
      </c>
    </row>
    <row r="150" spans="1:12" x14ac:dyDescent="0.35">
      <c r="A150" s="1">
        <v>38612</v>
      </c>
      <c r="B150" t="s">
        <v>52</v>
      </c>
      <c r="C150">
        <v>404</v>
      </c>
      <c r="D150">
        <v>2</v>
      </c>
      <c r="E150">
        <v>808</v>
      </c>
      <c r="F150">
        <f t="shared" si="14"/>
        <v>9</v>
      </c>
      <c r="G150">
        <f t="shared" si="19"/>
        <v>0</v>
      </c>
      <c r="H150">
        <f t="shared" si="20"/>
        <v>499055</v>
      </c>
      <c r="I150">
        <f t="shared" si="15"/>
        <v>498651</v>
      </c>
      <c r="J150">
        <f t="shared" si="16"/>
        <v>0</v>
      </c>
      <c r="K150">
        <f t="shared" si="17"/>
        <v>0</v>
      </c>
      <c r="L150">
        <f t="shared" si="18"/>
        <v>498651</v>
      </c>
    </row>
    <row r="151" spans="1:12" x14ac:dyDescent="0.35">
      <c r="A151" s="1">
        <v>38612</v>
      </c>
      <c r="B151" t="s">
        <v>82</v>
      </c>
      <c r="C151">
        <v>39</v>
      </c>
      <c r="D151">
        <v>2</v>
      </c>
      <c r="E151">
        <v>78</v>
      </c>
      <c r="F151">
        <f t="shared" si="14"/>
        <v>9</v>
      </c>
      <c r="G151">
        <f t="shared" si="19"/>
        <v>0</v>
      </c>
      <c r="H151">
        <f t="shared" si="20"/>
        <v>498651</v>
      </c>
      <c r="I151">
        <f t="shared" si="15"/>
        <v>498612</v>
      </c>
      <c r="J151">
        <f t="shared" si="16"/>
        <v>0</v>
      </c>
      <c r="K151">
        <f t="shared" si="17"/>
        <v>0</v>
      </c>
      <c r="L151">
        <f t="shared" si="18"/>
        <v>498612</v>
      </c>
    </row>
    <row r="152" spans="1:12" x14ac:dyDescent="0.35">
      <c r="A152" s="1">
        <v>38612</v>
      </c>
      <c r="B152" t="s">
        <v>14</v>
      </c>
      <c r="C152">
        <v>61</v>
      </c>
      <c r="D152">
        <v>2</v>
      </c>
      <c r="E152">
        <v>122</v>
      </c>
      <c r="F152">
        <f t="shared" si="14"/>
        <v>9</v>
      </c>
      <c r="G152">
        <f t="shared" si="19"/>
        <v>0</v>
      </c>
      <c r="H152">
        <f t="shared" si="20"/>
        <v>498612</v>
      </c>
      <c r="I152">
        <f t="shared" si="15"/>
        <v>498551</v>
      </c>
      <c r="J152">
        <f t="shared" si="16"/>
        <v>0</v>
      </c>
      <c r="K152">
        <f t="shared" si="17"/>
        <v>0</v>
      </c>
      <c r="L152">
        <f t="shared" si="18"/>
        <v>498551</v>
      </c>
    </row>
    <row r="153" spans="1:12" x14ac:dyDescent="0.35">
      <c r="A153" s="1">
        <v>38615</v>
      </c>
      <c r="B153" t="s">
        <v>68</v>
      </c>
      <c r="C153">
        <v>89</v>
      </c>
      <c r="D153">
        <v>2</v>
      </c>
      <c r="E153">
        <v>178</v>
      </c>
      <c r="F153">
        <f t="shared" si="14"/>
        <v>9</v>
      </c>
      <c r="G153">
        <f t="shared" si="19"/>
        <v>0</v>
      </c>
      <c r="H153">
        <f t="shared" si="20"/>
        <v>498551</v>
      </c>
      <c r="I153">
        <f t="shared" si="15"/>
        <v>498462</v>
      </c>
      <c r="J153">
        <f t="shared" si="16"/>
        <v>0</v>
      </c>
      <c r="K153">
        <f t="shared" si="17"/>
        <v>0</v>
      </c>
      <c r="L153">
        <f t="shared" si="18"/>
        <v>498462</v>
      </c>
    </row>
    <row r="154" spans="1:12" x14ac:dyDescent="0.35">
      <c r="A154" s="1">
        <v>38617</v>
      </c>
      <c r="B154" t="s">
        <v>25</v>
      </c>
      <c r="C154">
        <v>127</v>
      </c>
      <c r="D154">
        <v>2</v>
      </c>
      <c r="E154">
        <v>254</v>
      </c>
      <c r="F154">
        <f t="shared" si="14"/>
        <v>9</v>
      </c>
      <c r="G154">
        <f t="shared" si="19"/>
        <v>0</v>
      </c>
      <c r="H154">
        <f t="shared" si="20"/>
        <v>498462</v>
      </c>
      <c r="I154">
        <f t="shared" si="15"/>
        <v>498335</v>
      </c>
      <c r="J154">
        <f t="shared" si="16"/>
        <v>0</v>
      </c>
      <c r="K154">
        <f t="shared" si="17"/>
        <v>0</v>
      </c>
      <c r="L154">
        <f t="shared" si="18"/>
        <v>498335</v>
      </c>
    </row>
    <row r="155" spans="1:12" x14ac:dyDescent="0.35">
      <c r="A155" s="1">
        <v>38620</v>
      </c>
      <c r="B155" t="s">
        <v>20</v>
      </c>
      <c r="C155">
        <v>81</v>
      </c>
      <c r="D155">
        <v>2</v>
      </c>
      <c r="E155">
        <v>162</v>
      </c>
      <c r="F155">
        <f t="shared" si="14"/>
        <v>9</v>
      </c>
      <c r="G155">
        <f t="shared" si="19"/>
        <v>0</v>
      </c>
      <c r="H155">
        <f t="shared" si="20"/>
        <v>498335</v>
      </c>
      <c r="I155">
        <f t="shared" si="15"/>
        <v>498254</v>
      </c>
      <c r="J155">
        <f t="shared" si="16"/>
        <v>0</v>
      </c>
      <c r="K155">
        <f t="shared" si="17"/>
        <v>0</v>
      </c>
      <c r="L155">
        <f t="shared" si="18"/>
        <v>498254</v>
      </c>
    </row>
    <row r="156" spans="1:12" x14ac:dyDescent="0.35">
      <c r="A156" s="1">
        <v>38623</v>
      </c>
      <c r="B156" t="s">
        <v>47</v>
      </c>
      <c r="C156">
        <v>433</v>
      </c>
      <c r="D156">
        <v>2</v>
      </c>
      <c r="E156">
        <v>866</v>
      </c>
      <c r="F156">
        <f t="shared" si="14"/>
        <v>9</v>
      </c>
      <c r="G156">
        <f t="shared" si="19"/>
        <v>0</v>
      </c>
      <c r="H156">
        <f t="shared" si="20"/>
        <v>498254</v>
      </c>
      <c r="I156">
        <f t="shared" si="15"/>
        <v>497821</v>
      </c>
      <c r="J156">
        <f t="shared" si="16"/>
        <v>0</v>
      </c>
      <c r="K156">
        <f t="shared" si="17"/>
        <v>0</v>
      </c>
      <c r="L156">
        <f t="shared" si="18"/>
        <v>497821</v>
      </c>
    </row>
    <row r="157" spans="1:12" x14ac:dyDescent="0.35">
      <c r="A157" s="1">
        <v>38623</v>
      </c>
      <c r="B157" t="s">
        <v>11</v>
      </c>
      <c r="C157">
        <v>284</v>
      </c>
      <c r="D157">
        <v>2</v>
      </c>
      <c r="E157">
        <v>568</v>
      </c>
      <c r="F157">
        <f t="shared" si="14"/>
        <v>9</v>
      </c>
      <c r="G157">
        <f t="shared" si="19"/>
        <v>0</v>
      </c>
      <c r="H157">
        <f t="shared" si="20"/>
        <v>497821</v>
      </c>
      <c r="I157">
        <f t="shared" si="15"/>
        <v>497537</v>
      </c>
      <c r="J157">
        <f t="shared" si="16"/>
        <v>0</v>
      </c>
      <c r="K157">
        <f t="shared" si="17"/>
        <v>0</v>
      </c>
      <c r="L157">
        <f t="shared" si="18"/>
        <v>497537</v>
      </c>
    </row>
    <row r="158" spans="1:12" x14ac:dyDescent="0.35">
      <c r="A158" s="1">
        <v>38624</v>
      </c>
      <c r="B158" t="s">
        <v>8</v>
      </c>
      <c r="C158">
        <v>122</v>
      </c>
      <c r="D158">
        <v>2</v>
      </c>
      <c r="E158">
        <v>244</v>
      </c>
      <c r="F158">
        <f t="shared" si="14"/>
        <v>9</v>
      </c>
      <c r="G158">
        <f t="shared" si="19"/>
        <v>1</v>
      </c>
      <c r="H158">
        <f t="shared" si="20"/>
        <v>497537</v>
      </c>
      <c r="I158">
        <f t="shared" si="15"/>
        <v>497415</v>
      </c>
      <c r="J158">
        <f t="shared" si="16"/>
        <v>2585</v>
      </c>
      <c r="K158">
        <f t="shared" si="17"/>
        <v>3000</v>
      </c>
      <c r="L158">
        <f t="shared" si="18"/>
        <v>500415</v>
      </c>
    </row>
    <row r="159" spans="1:12" x14ac:dyDescent="0.35">
      <c r="A159" s="1">
        <v>38626</v>
      </c>
      <c r="B159" t="s">
        <v>82</v>
      </c>
      <c r="C159">
        <v>193</v>
      </c>
      <c r="D159">
        <v>2</v>
      </c>
      <c r="E159">
        <v>386</v>
      </c>
      <c r="F159">
        <f t="shared" si="14"/>
        <v>10</v>
      </c>
      <c r="G159">
        <f t="shared" si="19"/>
        <v>0</v>
      </c>
      <c r="H159">
        <f t="shared" si="20"/>
        <v>500415</v>
      </c>
      <c r="I159">
        <f t="shared" si="15"/>
        <v>500222</v>
      </c>
      <c r="J159">
        <f t="shared" si="16"/>
        <v>0</v>
      </c>
      <c r="K159">
        <f t="shared" si="17"/>
        <v>0</v>
      </c>
      <c r="L159">
        <f t="shared" si="18"/>
        <v>500222</v>
      </c>
    </row>
    <row r="160" spans="1:12" x14ac:dyDescent="0.35">
      <c r="A160" s="1">
        <v>38628</v>
      </c>
      <c r="B160" t="s">
        <v>30</v>
      </c>
      <c r="C160">
        <v>118</v>
      </c>
      <c r="D160">
        <v>2</v>
      </c>
      <c r="E160">
        <v>236</v>
      </c>
      <c r="F160">
        <f t="shared" si="14"/>
        <v>10</v>
      </c>
      <c r="G160">
        <f t="shared" si="19"/>
        <v>0</v>
      </c>
      <c r="H160">
        <f t="shared" si="20"/>
        <v>500222</v>
      </c>
      <c r="I160">
        <f t="shared" si="15"/>
        <v>500104</v>
      </c>
      <c r="J160">
        <f t="shared" si="16"/>
        <v>0</v>
      </c>
      <c r="K160">
        <f t="shared" si="17"/>
        <v>0</v>
      </c>
      <c r="L160">
        <f t="shared" si="18"/>
        <v>500104</v>
      </c>
    </row>
    <row r="161" spans="1:12" x14ac:dyDescent="0.35">
      <c r="A161" s="1">
        <v>38629</v>
      </c>
      <c r="B161" t="s">
        <v>7</v>
      </c>
      <c r="C161">
        <v>173</v>
      </c>
      <c r="D161">
        <v>2</v>
      </c>
      <c r="E161">
        <v>346</v>
      </c>
      <c r="F161">
        <f t="shared" si="14"/>
        <v>10</v>
      </c>
      <c r="G161">
        <f t="shared" si="19"/>
        <v>0</v>
      </c>
      <c r="H161">
        <f t="shared" si="20"/>
        <v>500104</v>
      </c>
      <c r="I161">
        <f t="shared" si="15"/>
        <v>499931</v>
      </c>
      <c r="J161">
        <f t="shared" si="16"/>
        <v>0</v>
      </c>
      <c r="K161">
        <f t="shared" si="17"/>
        <v>0</v>
      </c>
      <c r="L161">
        <f t="shared" si="18"/>
        <v>499931</v>
      </c>
    </row>
    <row r="162" spans="1:12" x14ac:dyDescent="0.35">
      <c r="A162" s="1">
        <v>38632</v>
      </c>
      <c r="B162" t="s">
        <v>24</v>
      </c>
      <c r="C162">
        <v>392</v>
      </c>
      <c r="D162">
        <v>2</v>
      </c>
      <c r="E162">
        <v>784</v>
      </c>
      <c r="F162">
        <f t="shared" si="14"/>
        <v>10</v>
      </c>
      <c r="G162">
        <f t="shared" si="19"/>
        <v>0</v>
      </c>
      <c r="H162">
        <f t="shared" si="20"/>
        <v>499931</v>
      </c>
      <c r="I162">
        <f t="shared" si="15"/>
        <v>499539</v>
      </c>
      <c r="J162">
        <f t="shared" si="16"/>
        <v>0</v>
      </c>
      <c r="K162">
        <f t="shared" si="17"/>
        <v>0</v>
      </c>
      <c r="L162">
        <f t="shared" si="18"/>
        <v>499539</v>
      </c>
    </row>
    <row r="163" spans="1:12" x14ac:dyDescent="0.35">
      <c r="A163" s="1">
        <v>38633</v>
      </c>
      <c r="B163" t="s">
        <v>18</v>
      </c>
      <c r="C163">
        <v>8</v>
      </c>
      <c r="D163">
        <v>2</v>
      </c>
      <c r="E163">
        <v>16</v>
      </c>
      <c r="F163">
        <f t="shared" si="14"/>
        <v>10</v>
      </c>
      <c r="G163">
        <f t="shared" si="19"/>
        <v>0</v>
      </c>
      <c r="H163">
        <f t="shared" si="20"/>
        <v>499539</v>
      </c>
      <c r="I163">
        <f t="shared" si="15"/>
        <v>499531</v>
      </c>
      <c r="J163">
        <f t="shared" si="16"/>
        <v>0</v>
      </c>
      <c r="K163">
        <f t="shared" si="17"/>
        <v>0</v>
      </c>
      <c r="L163">
        <f t="shared" si="18"/>
        <v>499531</v>
      </c>
    </row>
    <row r="164" spans="1:12" x14ac:dyDescent="0.35">
      <c r="A164" s="1">
        <v>38638</v>
      </c>
      <c r="B164" t="s">
        <v>30</v>
      </c>
      <c r="C164">
        <v>132</v>
      </c>
      <c r="D164">
        <v>2</v>
      </c>
      <c r="E164">
        <v>264</v>
      </c>
      <c r="F164">
        <f t="shared" si="14"/>
        <v>10</v>
      </c>
      <c r="G164">
        <f t="shared" si="19"/>
        <v>0</v>
      </c>
      <c r="H164">
        <f t="shared" si="20"/>
        <v>499531</v>
      </c>
      <c r="I164">
        <f t="shared" si="15"/>
        <v>499399</v>
      </c>
      <c r="J164">
        <f t="shared" si="16"/>
        <v>0</v>
      </c>
      <c r="K164">
        <f t="shared" si="17"/>
        <v>0</v>
      </c>
      <c r="L164">
        <f t="shared" si="18"/>
        <v>499399</v>
      </c>
    </row>
    <row r="165" spans="1:12" x14ac:dyDescent="0.35">
      <c r="A165" s="1">
        <v>38638</v>
      </c>
      <c r="B165" t="s">
        <v>10</v>
      </c>
      <c r="C165">
        <v>76</v>
      </c>
      <c r="D165">
        <v>2</v>
      </c>
      <c r="E165">
        <v>152</v>
      </c>
      <c r="F165">
        <f t="shared" si="14"/>
        <v>10</v>
      </c>
      <c r="G165">
        <f t="shared" si="19"/>
        <v>0</v>
      </c>
      <c r="H165">
        <f t="shared" si="20"/>
        <v>499399</v>
      </c>
      <c r="I165">
        <f t="shared" si="15"/>
        <v>499323</v>
      </c>
      <c r="J165">
        <f t="shared" si="16"/>
        <v>0</v>
      </c>
      <c r="K165">
        <f t="shared" si="17"/>
        <v>0</v>
      </c>
      <c r="L165">
        <f t="shared" si="18"/>
        <v>499323</v>
      </c>
    </row>
    <row r="166" spans="1:12" x14ac:dyDescent="0.35">
      <c r="A166" s="1">
        <v>38639</v>
      </c>
      <c r="B166" t="s">
        <v>83</v>
      </c>
      <c r="C166">
        <v>17</v>
      </c>
      <c r="D166">
        <v>2</v>
      </c>
      <c r="E166">
        <v>34</v>
      </c>
      <c r="F166">
        <f t="shared" si="14"/>
        <v>10</v>
      </c>
      <c r="G166">
        <f t="shared" si="19"/>
        <v>0</v>
      </c>
      <c r="H166">
        <f t="shared" si="20"/>
        <v>499323</v>
      </c>
      <c r="I166">
        <f t="shared" si="15"/>
        <v>499306</v>
      </c>
      <c r="J166">
        <f t="shared" si="16"/>
        <v>0</v>
      </c>
      <c r="K166">
        <f t="shared" si="17"/>
        <v>0</v>
      </c>
      <c r="L166">
        <f t="shared" si="18"/>
        <v>499306</v>
      </c>
    </row>
    <row r="167" spans="1:12" x14ac:dyDescent="0.35">
      <c r="A167" s="1">
        <v>38640</v>
      </c>
      <c r="B167" t="s">
        <v>84</v>
      </c>
      <c r="C167">
        <v>17</v>
      </c>
      <c r="D167">
        <v>2</v>
      </c>
      <c r="E167">
        <v>34</v>
      </c>
      <c r="F167">
        <f t="shared" si="14"/>
        <v>10</v>
      </c>
      <c r="G167">
        <f t="shared" si="19"/>
        <v>0</v>
      </c>
      <c r="H167">
        <f t="shared" si="20"/>
        <v>499306</v>
      </c>
      <c r="I167">
        <f t="shared" si="15"/>
        <v>499289</v>
      </c>
      <c r="J167">
        <f t="shared" si="16"/>
        <v>0</v>
      </c>
      <c r="K167">
        <f t="shared" si="17"/>
        <v>0</v>
      </c>
      <c r="L167">
        <f t="shared" si="18"/>
        <v>499289</v>
      </c>
    </row>
    <row r="168" spans="1:12" x14ac:dyDescent="0.35">
      <c r="A168" s="1">
        <v>38643</v>
      </c>
      <c r="B168" t="s">
        <v>85</v>
      </c>
      <c r="C168">
        <v>2</v>
      </c>
      <c r="D168">
        <v>2</v>
      </c>
      <c r="E168">
        <v>4</v>
      </c>
      <c r="F168">
        <f t="shared" si="14"/>
        <v>10</v>
      </c>
      <c r="G168">
        <f t="shared" si="19"/>
        <v>0</v>
      </c>
      <c r="H168">
        <f t="shared" si="20"/>
        <v>499289</v>
      </c>
      <c r="I168">
        <f t="shared" si="15"/>
        <v>499287</v>
      </c>
      <c r="J168">
        <f t="shared" si="16"/>
        <v>0</v>
      </c>
      <c r="K168">
        <f t="shared" si="17"/>
        <v>0</v>
      </c>
      <c r="L168">
        <f t="shared" si="18"/>
        <v>499287</v>
      </c>
    </row>
    <row r="169" spans="1:12" x14ac:dyDescent="0.35">
      <c r="A169" s="1">
        <v>38645</v>
      </c>
      <c r="B169" t="s">
        <v>21</v>
      </c>
      <c r="C169">
        <v>125</v>
      </c>
      <c r="D169">
        <v>2</v>
      </c>
      <c r="E169">
        <v>250</v>
      </c>
      <c r="F169">
        <f t="shared" si="14"/>
        <v>10</v>
      </c>
      <c r="G169">
        <f t="shared" si="19"/>
        <v>0</v>
      </c>
      <c r="H169">
        <f t="shared" si="20"/>
        <v>499287</v>
      </c>
      <c r="I169">
        <f t="shared" si="15"/>
        <v>499162</v>
      </c>
      <c r="J169">
        <f t="shared" si="16"/>
        <v>0</v>
      </c>
      <c r="K169">
        <f t="shared" si="17"/>
        <v>0</v>
      </c>
      <c r="L169">
        <f t="shared" si="18"/>
        <v>499162</v>
      </c>
    </row>
    <row r="170" spans="1:12" x14ac:dyDescent="0.35">
      <c r="A170" s="1">
        <v>38646</v>
      </c>
      <c r="B170" t="s">
        <v>52</v>
      </c>
      <c r="C170">
        <v>234</v>
      </c>
      <c r="D170">
        <v>2</v>
      </c>
      <c r="E170">
        <v>468</v>
      </c>
      <c r="F170">
        <f t="shared" si="14"/>
        <v>10</v>
      </c>
      <c r="G170">
        <f t="shared" si="19"/>
        <v>0</v>
      </c>
      <c r="H170">
        <f t="shared" si="20"/>
        <v>499162</v>
      </c>
      <c r="I170">
        <f t="shared" si="15"/>
        <v>498928</v>
      </c>
      <c r="J170">
        <f t="shared" si="16"/>
        <v>0</v>
      </c>
      <c r="K170">
        <f t="shared" si="17"/>
        <v>0</v>
      </c>
      <c r="L170">
        <f t="shared" si="18"/>
        <v>498928</v>
      </c>
    </row>
    <row r="171" spans="1:12" x14ac:dyDescent="0.35">
      <c r="A171" s="1">
        <v>38652</v>
      </c>
      <c r="B171" t="s">
        <v>71</v>
      </c>
      <c r="C171">
        <v>53</v>
      </c>
      <c r="D171">
        <v>2</v>
      </c>
      <c r="E171">
        <v>106</v>
      </c>
      <c r="F171">
        <f t="shared" si="14"/>
        <v>10</v>
      </c>
      <c r="G171">
        <f t="shared" si="19"/>
        <v>0</v>
      </c>
      <c r="H171">
        <f t="shared" si="20"/>
        <v>498928</v>
      </c>
      <c r="I171">
        <f t="shared" si="15"/>
        <v>498875</v>
      </c>
      <c r="J171">
        <f t="shared" si="16"/>
        <v>0</v>
      </c>
      <c r="K171">
        <f t="shared" si="17"/>
        <v>0</v>
      </c>
      <c r="L171">
        <f t="shared" si="18"/>
        <v>498875</v>
      </c>
    </row>
    <row r="172" spans="1:12" x14ac:dyDescent="0.35">
      <c r="A172" s="1">
        <v>38653</v>
      </c>
      <c r="B172" t="s">
        <v>39</v>
      </c>
      <c r="C172">
        <v>165</v>
      </c>
      <c r="D172">
        <v>2</v>
      </c>
      <c r="E172">
        <v>330</v>
      </c>
      <c r="F172">
        <f t="shared" si="14"/>
        <v>10</v>
      </c>
      <c r="G172">
        <f t="shared" si="19"/>
        <v>0</v>
      </c>
      <c r="H172">
        <f t="shared" si="20"/>
        <v>498875</v>
      </c>
      <c r="I172">
        <f t="shared" si="15"/>
        <v>498710</v>
      </c>
      <c r="J172">
        <f t="shared" si="16"/>
        <v>0</v>
      </c>
      <c r="K172">
        <f t="shared" si="17"/>
        <v>0</v>
      </c>
      <c r="L172">
        <f t="shared" si="18"/>
        <v>498710</v>
      </c>
    </row>
    <row r="173" spans="1:12" x14ac:dyDescent="0.35">
      <c r="A173" s="1">
        <v>38653</v>
      </c>
      <c r="B173" t="s">
        <v>12</v>
      </c>
      <c r="C173">
        <v>177</v>
      </c>
      <c r="D173">
        <v>2</v>
      </c>
      <c r="E173">
        <v>354</v>
      </c>
      <c r="F173">
        <f t="shared" si="14"/>
        <v>10</v>
      </c>
      <c r="G173">
        <f t="shared" si="19"/>
        <v>0</v>
      </c>
      <c r="H173">
        <f t="shared" si="20"/>
        <v>498710</v>
      </c>
      <c r="I173">
        <f t="shared" si="15"/>
        <v>498533</v>
      </c>
      <c r="J173">
        <f t="shared" si="16"/>
        <v>0</v>
      </c>
      <c r="K173">
        <f t="shared" si="17"/>
        <v>0</v>
      </c>
      <c r="L173">
        <f t="shared" si="18"/>
        <v>498533</v>
      </c>
    </row>
    <row r="174" spans="1:12" x14ac:dyDescent="0.35">
      <c r="A174" s="1">
        <v>38655</v>
      </c>
      <c r="B174" t="s">
        <v>20</v>
      </c>
      <c r="C174">
        <v>103</v>
      </c>
      <c r="D174">
        <v>2</v>
      </c>
      <c r="E174">
        <v>206</v>
      </c>
      <c r="F174">
        <f t="shared" si="14"/>
        <v>10</v>
      </c>
      <c r="G174">
        <f t="shared" si="19"/>
        <v>1</v>
      </c>
      <c r="H174">
        <f t="shared" si="20"/>
        <v>498533</v>
      </c>
      <c r="I174">
        <f t="shared" si="15"/>
        <v>498430</v>
      </c>
      <c r="J174">
        <f t="shared" si="16"/>
        <v>1570</v>
      </c>
      <c r="K174">
        <f t="shared" si="17"/>
        <v>2000</v>
      </c>
      <c r="L174">
        <f t="shared" si="18"/>
        <v>500430</v>
      </c>
    </row>
    <row r="175" spans="1:12" x14ac:dyDescent="0.35">
      <c r="A175" s="1">
        <v>38657</v>
      </c>
      <c r="B175" t="s">
        <v>86</v>
      </c>
      <c r="C175">
        <v>2</v>
      </c>
      <c r="D175">
        <v>2</v>
      </c>
      <c r="E175">
        <v>4</v>
      </c>
      <c r="F175">
        <f t="shared" si="14"/>
        <v>11</v>
      </c>
      <c r="G175">
        <f t="shared" si="19"/>
        <v>0</v>
      </c>
      <c r="H175">
        <f t="shared" si="20"/>
        <v>500430</v>
      </c>
      <c r="I175">
        <f t="shared" si="15"/>
        <v>500428</v>
      </c>
      <c r="J175">
        <f t="shared" si="16"/>
        <v>0</v>
      </c>
      <c r="K175">
        <f t="shared" si="17"/>
        <v>0</v>
      </c>
      <c r="L175">
        <f t="shared" si="18"/>
        <v>500428</v>
      </c>
    </row>
    <row r="176" spans="1:12" x14ac:dyDescent="0.35">
      <c r="A176" s="1">
        <v>38657</v>
      </c>
      <c r="B176" t="s">
        <v>11</v>
      </c>
      <c r="C176">
        <v>279</v>
      </c>
      <c r="D176">
        <v>2</v>
      </c>
      <c r="E176">
        <v>558</v>
      </c>
      <c r="F176">
        <f t="shared" si="14"/>
        <v>11</v>
      </c>
      <c r="G176">
        <f t="shared" si="19"/>
        <v>0</v>
      </c>
      <c r="H176">
        <f t="shared" si="20"/>
        <v>500428</v>
      </c>
      <c r="I176">
        <f t="shared" si="15"/>
        <v>500149</v>
      </c>
      <c r="J176">
        <f t="shared" si="16"/>
        <v>0</v>
      </c>
      <c r="K176">
        <f t="shared" si="17"/>
        <v>0</v>
      </c>
      <c r="L176">
        <f t="shared" si="18"/>
        <v>500149</v>
      </c>
    </row>
    <row r="177" spans="1:12" x14ac:dyDescent="0.35">
      <c r="A177" s="1">
        <v>38662</v>
      </c>
      <c r="B177" t="s">
        <v>32</v>
      </c>
      <c r="C177">
        <v>185</v>
      </c>
      <c r="D177">
        <v>2</v>
      </c>
      <c r="E177">
        <v>370</v>
      </c>
      <c r="F177">
        <f t="shared" si="14"/>
        <v>11</v>
      </c>
      <c r="G177">
        <f t="shared" si="19"/>
        <v>0</v>
      </c>
      <c r="H177">
        <f t="shared" si="20"/>
        <v>500149</v>
      </c>
      <c r="I177">
        <f t="shared" si="15"/>
        <v>499964</v>
      </c>
      <c r="J177">
        <f t="shared" si="16"/>
        <v>0</v>
      </c>
      <c r="K177">
        <f t="shared" si="17"/>
        <v>0</v>
      </c>
      <c r="L177">
        <f t="shared" si="18"/>
        <v>499964</v>
      </c>
    </row>
    <row r="178" spans="1:12" x14ac:dyDescent="0.35">
      <c r="A178" s="1">
        <v>38663</v>
      </c>
      <c r="B178" t="s">
        <v>9</v>
      </c>
      <c r="C178">
        <v>434</v>
      </c>
      <c r="D178">
        <v>2</v>
      </c>
      <c r="E178">
        <v>868</v>
      </c>
      <c r="F178">
        <f t="shared" si="14"/>
        <v>11</v>
      </c>
      <c r="G178">
        <f t="shared" si="19"/>
        <v>0</v>
      </c>
      <c r="H178">
        <f t="shared" si="20"/>
        <v>499964</v>
      </c>
      <c r="I178">
        <f t="shared" si="15"/>
        <v>499530</v>
      </c>
      <c r="J178">
        <f t="shared" si="16"/>
        <v>0</v>
      </c>
      <c r="K178">
        <f t="shared" si="17"/>
        <v>0</v>
      </c>
      <c r="L178">
        <f t="shared" si="18"/>
        <v>499530</v>
      </c>
    </row>
    <row r="179" spans="1:12" x14ac:dyDescent="0.35">
      <c r="A179" s="1">
        <v>38667</v>
      </c>
      <c r="B179" t="s">
        <v>87</v>
      </c>
      <c r="C179">
        <v>10</v>
      </c>
      <c r="D179">
        <v>2</v>
      </c>
      <c r="E179">
        <v>20</v>
      </c>
      <c r="F179">
        <f t="shared" si="14"/>
        <v>11</v>
      </c>
      <c r="G179">
        <f t="shared" si="19"/>
        <v>0</v>
      </c>
      <c r="H179">
        <f t="shared" si="20"/>
        <v>499530</v>
      </c>
      <c r="I179">
        <f t="shared" si="15"/>
        <v>499520</v>
      </c>
      <c r="J179">
        <f t="shared" si="16"/>
        <v>0</v>
      </c>
      <c r="K179">
        <f t="shared" si="17"/>
        <v>0</v>
      </c>
      <c r="L179">
        <f t="shared" si="18"/>
        <v>499520</v>
      </c>
    </row>
    <row r="180" spans="1:12" x14ac:dyDescent="0.35">
      <c r="A180" s="1">
        <v>38669</v>
      </c>
      <c r="B180" t="s">
        <v>88</v>
      </c>
      <c r="C180">
        <v>9</v>
      </c>
      <c r="D180">
        <v>2</v>
      </c>
      <c r="E180">
        <v>18</v>
      </c>
      <c r="F180">
        <f t="shared" si="14"/>
        <v>11</v>
      </c>
      <c r="G180">
        <f t="shared" si="19"/>
        <v>0</v>
      </c>
      <c r="H180">
        <f t="shared" si="20"/>
        <v>499520</v>
      </c>
      <c r="I180">
        <f t="shared" si="15"/>
        <v>499511</v>
      </c>
      <c r="J180">
        <f t="shared" si="16"/>
        <v>0</v>
      </c>
      <c r="K180">
        <f t="shared" si="17"/>
        <v>0</v>
      </c>
      <c r="L180">
        <f t="shared" si="18"/>
        <v>499511</v>
      </c>
    </row>
    <row r="181" spans="1:12" x14ac:dyDescent="0.35">
      <c r="A181" s="1">
        <v>38670</v>
      </c>
      <c r="B181" t="s">
        <v>26</v>
      </c>
      <c r="C181">
        <v>383</v>
      </c>
      <c r="D181">
        <v>2</v>
      </c>
      <c r="E181">
        <v>766</v>
      </c>
      <c r="F181">
        <f t="shared" si="14"/>
        <v>11</v>
      </c>
      <c r="G181">
        <f t="shared" si="19"/>
        <v>0</v>
      </c>
      <c r="H181">
        <f t="shared" si="20"/>
        <v>499511</v>
      </c>
      <c r="I181">
        <f t="shared" si="15"/>
        <v>499128</v>
      </c>
      <c r="J181">
        <f t="shared" si="16"/>
        <v>0</v>
      </c>
      <c r="K181">
        <f t="shared" si="17"/>
        <v>0</v>
      </c>
      <c r="L181">
        <f t="shared" si="18"/>
        <v>499128</v>
      </c>
    </row>
    <row r="182" spans="1:12" x14ac:dyDescent="0.35">
      <c r="A182" s="1">
        <v>38670</v>
      </c>
      <c r="B182" t="s">
        <v>32</v>
      </c>
      <c r="C182">
        <v>189</v>
      </c>
      <c r="D182">
        <v>2</v>
      </c>
      <c r="E182">
        <v>378</v>
      </c>
      <c r="F182">
        <f t="shared" si="14"/>
        <v>11</v>
      </c>
      <c r="G182">
        <f t="shared" si="19"/>
        <v>0</v>
      </c>
      <c r="H182">
        <f t="shared" si="20"/>
        <v>499128</v>
      </c>
      <c r="I182">
        <f t="shared" si="15"/>
        <v>498939</v>
      </c>
      <c r="J182">
        <f t="shared" si="16"/>
        <v>0</v>
      </c>
      <c r="K182">
        <f t="shared" si="17"/>
        <v>0</v>
      </c>
      <c r="L182">
        <f t="shared" si="18"/>
        <v>498939</v>
      </c>
    </row>
    <row r="183" spans="1:12" x14ac:dyDescent="0.35">
      <c r="A183" s="1">
        <v>38672</v>
      </c>
      <c r="B183" t="s">
        <v>14</v>
      </c>
      <c r="C183">
        <v>161</v>
      </c>
      <c r="D183">
        <v>2</v>
      </c>
      <c r="E183">
        <v>322</v>
      </c>
      <c r="F183">
        <f t="shared" si="14"/>
        <v>11</v>
      </c>
      <c r="G183">
        <f t="shared" si="19"/>
        <v>0</v>
      </c>
      <c r="H183">
        <f t="shared" si="20"/>
        <v>498939</v>
      </c>
      <c r="I183">
        <f t="shared" si="15"/>
        <v>498778</v>
      </c>
      <c r="J183">
        <f t="shared" si="16"/>
        <v>0</v>
      </c>
      <c r="K183">
        <f t="shared" si="17"/>
        <v>0</v>
      </c>
      <c r="L183">
        <f t="shared" si="18"/>
        <v>498778</v>
      </c>
    </row>
    <row r="184" spans="1:12" x14ac:dyDescent="0.35">
      <c r="A184" s="1">
        <v>38672</v>
      </c>
      <c r="B184" t="s">
        <v>65</v>
      </c>
      <c r="C184">
        <v>115</v>
      </c>
      <c r="D184">
        <v>2</v>
      </c>
      <c r="E184">
        <v>230</v>
      </c>
      <c r="F184">
        <f t="shared" si="14"/>
        <v>11</v>
      </c>
      <c r="G184">
        <f t="shared" si="19"/>
        <v>0</v>
      </c>
      <c r="H184">
        <f t="shared" si="20"/>
        <v>498778</v>
      </c>
      <c r="I184">
        <f t="shared" si="15"/>
        <v>498663</v>
      </c>
      <c r="J184">
        <f t="shared" si="16"/>
        <v>0</v>
      </c>
      <c r="K184">
        <f t="shared" si="17"/>
        <v>0</v>
      </c>
      <c r="L184">
        <f t="shared" si="18"/>
        <v>498663</v>
      </c>
    </row>
    <row r="185" spans="1:12" x14ac:dyDescent="0.35">
      <c r="A185" s="1">
        <v>38674</v>
      </c>
      <c r="B185" t="s">
        <v>71</v>
      </c>
      <c r="C185">
        <v>58</v>
      </c>
      <c r="D185">
        <v>2</v>
      </c>
      <c r="E185">
        <v>116</v>
      </c>
      <c r="F185">
        <f t="shared" si="14"/>
        <v>11</v>
      </c>
      <c r="G185">
        <f t="shared" si="19"/>
        <v>0</v>
      </c>
      <c r="H185">
        <f t="shared" si="20"/>
        <v>498663</v>
      </c>
      <c r="I185">
        <f t="shared" si="15"/>
        <v>498605</v>
      </c>
      <c r="J185">
        <f t="shared" si="16"/>
        <v>0</v>
      </c>
      <c r="K185">
        <f t="shared" si="17"/>
        <v>0</v>
      </c>
      <c r="L185">
        <f t="shared" si="18"/>
        <v>498605</v>
      </c>
    </row>
    <row r="186" spans="1:12" x14ac:dyDescent="0.35">
      <c r="A186" s="1">
        <v>38674</v>
      </c>
      <c r="B186" t="s">
        <v>89</v>
      </c>
      <c r="C186">
        <v>16</v>
      </c>
      <c r="D186">
        <v>2</v>
      </c>
      <c r="E186">
        <v>32</v>
      </c>
      <c r="F186">
        <f t="shared" si="14"/>
        <v>11</v>
      </c>
      <c r="G186">
        <f t="shared" si="19"/>
        <v>0</v>
      </c>
      <c r="H186">
        <f t="shared" si="20"/>
        <v>498605</v>
      </c>
      <c r="I186">
        <f t="shared" si="15"/>
        <v>498589</v>
      </c>
      <c r="J186">
        <f t="shared" si="16"/>
        <v>0</v>
      </c>
      <c r="K186">
        <f t="shared" si="17"/>
        <v>0</v>
      </c>
      <c r="L186">
        <f t="shared" si="18"/>
        <v>498589</v>
      </c>
    </row>
    <row r="187" spans="1:12" x14ac:dyDescent="0.35">
      <c r="A187" s="1">
        <v>38675</v>
      </c>
      <c r="B187" t="s">
        <v>55</v>
      </c>
      <c r="C187">
        <v>17</v>
      </c>
      <c r="D187">
        <v>2</v>
      </c>
      <c r="E187">
        <v>34</v>
      </c>
      <c r="F187">
        <f t="shared" si="14"/>
        <v>11</v>
      </c>
      <c r="G187">
        <f t="shared" si="19"/>
        <v>0</v>
      </c>
      <c r="H187">
        <f t="shared" si="20"/>
        <v>498589</v>
      </c>
      <c r="I187">
        <f t="shared" si="15"/>
        <v>498572</v>
      </c>
      <c r="J187">
        <f t="shared" si="16"/>
        <v>0</v>
      </c>
      <c r="K187">
        <f t="shared" si="17"/>
        <v>0</v>
      </c>
      <c r="L187">
        <f t="shared" si="18"/>
        <v>498572</v>
      </c>
    </row>
    <row r="188" spans="1:12" x14ac:dyDescent="0.35">
      <c r="A188" s="1">
        <v>38676</v>
      </c>
      <c r="B188" t="s">
        <v>7</v>
      </c>
      <c r="C188">
        <v>177</v>
      </c>
      <c r="D188">
        <v>2</v>
      </c>
      <c r="E188">
        <v>354</v>
      </c>
      <c r="F188">
        <f t="shared" si="14"/>
        <v>11</v>
      </c>
      <c r="G188">
        <f t="shared" si="19"/>
        <v>0</v>
      </c>
      <c r="H188">
        <f t="shared" si="20"/>
        <v>498572</v>
      </c>
      <c r="I188">
        <f t="shared" si="15"/>
        <v>498395</v>
      </c>
      <c r="J188">
        <f t="shared" si="16"/>
        <v>0</v>
      </c>
      <c r="K188">
        <f t="shared" si="17"/>
        <v>0</v>
      </c>
      <c r="L188">
        <f t="shared" si="18"/>
        <v>498395</v>
      </c>
    </row>
    <row r="189" spans="1:12" x14ac:dyDescent="0.35">
      <c r="A189" s="1">
        <v>38677</v>
      </c>
      <c r="B189" t="s">
        <v>80</v>
      </c>
      <c r="C189">
        <v>33</v>
      </c>
      <c r="D189">
        <v>2</v>
      </c>
      <c r="E189">
        <v>66</v>
      </c>
      <c r="F189">
        <f t="shared" si="14"/>
        <v>11</v>
      </c>
      <c r="G189">
        <f t="shared" si="19"/>
        <v>0</v>
      </c>
      <c r="H189">
        <f t="shared" si="20"/>
        <v>498395</v>
      </c>
      <c r="I189">
        <f t="shared" si="15"/>
        <v>498362</v>
      </c>
      <c r="J189">
        <f t="shared" si="16"/>
        <v>0</v>
      </c>
      <c r="K189">
        <f t="shared" si="17"/>
        <v>0</v>
      </c>
      <c r="L189">
        <f t="shared" si="18"/>
        <v>498362</v>
      </c>
    </row>
    <row r="190" spans="1:12" x14ac:dyDescent="0.35">
      <c r="A190" s="1">
        <v>38680</v>
      </c>
      <c r="B190" t="s">
        <v>20</v>
      </c>
      <c r="C190">
        <v>60</v>
      </c>
      <c r="D190">
        <v>2</v>
      </c>
      <c r="E190">
        <v>120</v>
      </c>
      <c r="F190">
        <f t="shared" si="14"/>
        <v>11</v>
      </c>
      <c r="G190">
        <f t="shared" si="19"/>
        <v>0</v>
      </c>
      <c r="H190">
        <f t="shared" si="20"/>
        <v>498362</v>
      </c>
      <c r="I190">
        <f t="shared" si="15"/>
        <v>498302</v>
      </c>
      <c r="J190">
        <f t="shared" si="16"/>
        <v>0</v>
      </c>
      <c r="K190">
        <f t="shared" si="17"/>
        <v>0</v>
      </c>
      <c r="L190">
        <f t="shared" si="18"/>
        <v>498302</v>
      </c>
    </row>
    <row r="191" spans="1:12" x14ac:dyDescent="0.35">
      <c r="A191" s="1">
        <v>38682</v>
      </c>
      <c r="B191" t="s">
        <v>90</v>
      </c>
      <c r="C191">
        <v>8</v>
      </c>
      <c r="D191">
        <v>2</v>
      </c>
      <c r="E191">
        <v>16</v>
      </c>
      <c r="F191">
        <f t="shared" si="14"/>
        <v>11</v>
      </c>
      <c r="G191">
        <f t="shared" si="19"/>
        <v>1</v>
      </c>
      <c r="H191">
        <f t="shared" si="20"/>
        <v>498302</v>
      </c>
      <c r="I191">
        <f t="shared" si="15"/>
        <v>498294</v>
      </c>
      <c r="J191">
        <f t="shared" si="16"/>
        <v>1706</v>
      </c>
      <c r="K191">
        <f t="shared" si="17"/>
        <v>2000</v>
      </c>
      <c r="L191">
        <f t="shared" si="18"/>
        <v>500294</v>
      </c>
    </row>
    <row r="192" spans="1:12" x14ac:dyDescent="0.35">
      <c r="A192" s="1">
        <v>38687</v>
      </c>
      <c r="B192" t="s">
        <v>11</v>
      </c>
      <c r="C192">
        <v>317</v>
      </c>
      <c r="D192">
        <v>2</v>
      </c>
      <c r="E192">
        <v>634</v>
      </c>
      <c r="F192">
        <f t="shared" si="14"/>
        <v>12</v>
      </c>
      <c r="G192">
        <f t="shared" si="19"/>
        <v>0</v>
      </c>
      <c r="H192">
        <f t="shared" si="20"/>
        <v>500294</v>
      </c>
      <c r="I192">
        <f t="shared" si="15"/>
        <v>499977</v>
      </c>
      <c r="J192">
        <f t="shared" si="16"/>
        <v>0</v>
      </c>
      <c r="K192">
        <f t="shared" si="17"/>
        <v>0</v>
      </c>
      <c r="L192">
        <f t="shared" si="18"/>
        <v>499977</v>
      </c>
    </row>
    <row r="193" spans="1:12" x14ac:dyDescent="0.35">
      <c r="A193" s="1">
        <v>38689</v>
      </c>
      <c r="B193" t="s">
        <v>91</v>
      </c>
      <c r="C193">
        <v>3</v>
      </c>
      <c r="D193">
        <v>2</v>
      </c>
      <c r="E193">
        <v>6</v>
      </c>
      <c r="F193">
        <f t="shared" si="14"/>
        <v>12</v>
      </c>
      <c r="G193">
        <f t="shared" si="19"/>
        <v>0</v>
      </c>
      <c r="H193">
        <f t="shared" si="20"/>
        <v>499977</v>
      </c>
      <c r="I193">
        <f t="shared" si="15"/>
        <v>499974</v>
      </c>
      <c r="J193">
        <f t="shared" si="16"/>
        <v>0</v>
      </c>
      <c r="K193">
        <f t="shared" si="17"/>
        <v>0</v>
      </c>
      <c r="L193">
        <f t="shared" si="18"/>
        <v>499974</v>
      </c>
    </row>
    <row r="194" spans="1:12" x14ac:dyDescent="0.35">
      <c r="A194" s="1">
        <v>38691</v>
      </c>
      <c r="B194" t="s">
        <v>92</v>
      </c>
      <c r="C194">
        <v>16</v>
      </c>
      <c r="D194">
        <v>2</v>
      </c>
      <c r="E194">
        <v>32</v>
      </c>
      <c r="F194">
        <f t="shared" si="14"/>
        <v>12</v>
      </c>
      <c r="G194">
        <f t="shared" si="19"/>
        <v>0</v>
      </c>
      <c r="H194">
        <f t="shared" si="20"/>
        <v>499974</v>
      </c>
      <c r="I194">
        <f t="shared" si="15"/>
        <v>499958</v>
      </c>
      <c r="J194">
        <f t="shared" si="16"/>
        <v>0</v>
      </c>
      <c r="K194">
        <f t="shared" si="17"/>
        <v>0</v>
      </c>
      <c r="L194">
        <f t="shared" si="18"/>
        <v>499958</v>
      </c>
    </row>
    <row r="195" spans="1:12" x14ac:dyDescent="0.35">
      <c r="A195" s="1">
        <v>38700</v>
      </c>
      <c r="B195" t="s">
        <v>67</v>
      </c>
      <c r="C195">
        <v>2</v>
      </c>
      <c r="D195">
        <v>2</v>
      </c>
      <c r="E195">
        <v>4</v>
      </c>
      <c r="F195">
        <f t="shared" ref="F195:F258" si="21">MONTH(A195)</f>
        <v>12</v>
      </c>
      <c r="G195">
        <f t="shared" si="19"/>
        <v>0</v>
      </c>
      <c r="H195">
        <f t="shared" si="20"/>
        <v>499958</v>
      </c>
      <c r="I195">
        <f t="shared" ref="I195:I258" si="22">H195-C195</f>
        <v>499956</v>
      </c>
      <c r="J195">
        <f t="shared" ref="J195:J258" si="23">IF(AND(G195 = 1, I195&lt;500000), 500000-I195,  0)</f>
        <v>0</v>
      </c>
      <c r="K195">
        <f t="shared" ref="K195:K258" si="24">ROUNDUP(J195/1000, 0)*1000</f>
        <v>0</v>
      </c>
      <c r="L195">
        <f t="shared" ref="L195:L258" si="25">I195+K195</f>
        <v>499956</v>
      </c>
    </row>
    <row r="196" spans="1:12" x14ac:dyDescent="0.35">
      <c r="A196" s="1">
        <v>38705</v>
      </c>
      <c r="B196" t="s">
        <v>12</v>
      </c>
      <c r="C196">
        <v>161</v>
      </c>
      <c r="D196">
        <v>2</v>
      </c>
      <c r="E196">
        <v>322</v>
      </c>
      <c r="F196">
        <f t="shared" si="21"/>
        <v>12</v>
      </c>
      <c r="G196">
        <f t="shared" ref="G196:G259" si="26">IF(F197&lt;&gt;F196, 1, 0)</f>
        <v>0</v>
      </c>
      <c r="H196">
        <f t="shared" ref="H196:H259" si="27">L195</f>
        <v>499956</v>
      </c>
      <c r="I196">
        <f t="shared" si="22"/>
        <v>499795</v>
      </c>
      <c r="J196">
        <f t="shared" si="23"/>
        <v>0</v>
      </c>
      <c r="K196">
        <f t="shared" si="24"/>
        <v>0</v>
      </c>
      <c r="L196">
        <f t="shared" si="25"/>
        <v>499795</v>
      </c>
    </row>
    <row r="197" spans="1:12" x14ac:dyDescent="0.35">
      <c r="A197" s="1">
        <v>38708</v>
      </c>
      <c r="B197" t="s">
        <v>39</v>
      </c>
      <c r="C197">
        <v>187</v>
      </c>
      <c r="D197">
        <v>2</v>
      </c>
      <c r="E197">
        <v>374</v>
      </c>
      <c r="F197">
        <f t="shared" si="21"/>
        <v>12</v>
      </c>
      <c r="G197">
        <f t="shared" si="26"/>
        <v>0</v>
      </c>
      <c r="H197">
        <f t="shared" si="27"/>
        <v>499795</v>
      </c>
      <c r="I197">
        <f t="shared" si="22"/>
        <v>499608</v>
      </c>
      <c r="J197">
        <f t="shared" si="23"/>
        <v>0</v>
      </c>
      <c r="K197">
        <f t="shared" si="24"/>
        <v>0</v>
      </c>
      <c r="L197">
        <f t="shared" si="25"/>
        <v>499608</v>
      </c>
    </row>
    <row r="198" spans="1:12" x14ac:dyDescent="0.35">
      <c r="A198" s="1">
        <v>38708</v>
      </c>
      <c r="B198" t="s">
        <v>93</v>
      </c>
      <c r="C198">
        <v>17</v>
      </c>
      <c r="D198">
        <v>2</v>
      </c>
      <c r="E198">
        <v>34</v>
      </c>
      <c r="F198">
        <f t="shared" si="21"/>
        <v>12</v>
      </c>
      <c r="G198">
        <f t="shared" si="26"/>
        <v>0</v>
      </c>
      <c r="H198">
        <f t="shared" si="27"/>
        <v>499608</v>
      </c>
      <c r="I198">
        <f t="shared" si="22"/>
        <v>499591</v>
      </c>
      <c r="J198">
        <f t="shared" si="23"/>
        <v>0</v>
      </c>
      <c r="K198">
        <f t="shared" si="24"/>
        <v>0</v>
      </c>
      <c r="L198">
        <f t="shared" si="25"/>
        <v>499591</v>
      </c>
    </row>
    <row r="199" spans="1:12" x14ac:dyDescent="0.35">
      <c r="A199" s="1">
        <v>38709</v>
      </c>
      <c r="B199" t="s">
        <v>94</v>
      </c>
      <c r="C199">
        <v>5</v>
      </c>
      <c r="D199">
        <v>2</v>
      </c>
      <c r="E199">
        <v>10</v>
      </c>
      <c r="F199">
        <f t="shared" si="21"/>
        <v>12</v>
      </c>
      <c r="G199">
        <f t="shared" si="26"/>
        <v>0</v>
      </c>
      <c r="H199">
        <f t="shared" si="27"/>
        <v>499591</v>
      </c>
      <c r="I199">
        <f t="shared" si="22"/>
        <v>499586</v>
      </c>
      <c r="J199">
        <f t="shared" si="23"/>
        <v>0</v>
      </c>
      <c r="K199">
        <f t="shared" si="24"/>
        <v>0</v>
      </c>
      <c r="L199">
        <f t="shared" si="25"/>
        <v>499586</v>
      </c>
    </row>
    <row r="200" spans="1:12" x14ac:dyDescent="0.35">
      <c r="A200" s="1">
        <v>38711</v>
      </c>
      <c r="B200" t="s">
        <v>55</v>
      </c>
      <c r="C200">
        <v>10</v>
      </c>
      <c r="D200">
        <v>2</v>
      </c>
      <c r="E200">
        <v>20</v>
      </c>
      <c r="F200">
        <f t="shared" si="21"/>
        <v>12</v>
      </c>
      <c r="G200">
        <f t="shared" si="26"/>
        <v>0</v>
      </c>
      <c r="H200">
        <f t="shared" si="27"/>
        <v>499586</v>
      </c>
      <c r="I200">
        <f t="shared" si="22"/>
        <v>499576</v>
      </c>
      <c r="J200">
        <f t="shared" si="23"/>
        <v>0</v>
      </c>
      <c r="K200">
        <f t="shared" si="24"/>
        <v>0</v>
      </c>
      <c r="L200">
        <f t="shared" si="25"/>
        <v>499576</v>
      </c>
    </row>
    <row r="201" spans="1:12" x14ac:dyDescent="0.35">
      <c r="A201" s="1">
        <v>38711</v>
      </c>
      <c r="B201" t="s">
        <v>16</v>
      </c>
      <c r="C201">
        <v>225</v>
      </c>
      <c r="D201">
        <v>2</v>
      </c>
      <c r="E201">
        <v>450</v>
      </c>
      <c r="F201">
        <f t="shared" si="21"/>
        <v>12</v>
      </c>
      <c r="G201">
        <f t="shared" si="26"/>
        <v>0</v>
      </c>
      <c r="H201">
        <f t="shared" si="27"/>
        <v>499576</v>
      </c>
      <c r="I201">
        <f t="shared" si="22"/>
        <v>499351</v>
      </c>
      <c r="J201">
        <f t="shared" si="23"/>
        <v>0</v>
      </c>
      <c r="K201">
        <f t="shared" si="24"/>
        <v>0</v>
      </c>
      <c r="L201">
        <f t="shared" si="25"/>
        <v>499351</v>
      </c>
    </row>
    <row r="202" spans="1:12" x14ac:dyDescent="0.35">
      <c r="A202" s="1">
        <v>38716</v>
      </c>
      <c r="B202" t="s">
        <v>19</v>
      </c>
      <c r="C202">
        <v>367</v>
      </c>
      <c r="D202">
        <v>2</v>
      </c>
      <c r="E202">
        <v>734</v>
      </c>
      <c r="F202">
        <f t="shared" si="21"/>
        <v>12</v>
      </c>
      <c r="G202">
        <f t="shared" si="26"/>
        <v>1</v>
      </c>
      <c r="H202">
        <f t="shared" si="27"/>
        <v>499351</v>
      </c>
      <c r="I202">
        <f t="shared" si="22"/>
        <v>498984</v>
      </c>
      <c r="J202">
        <f t="shared" si="23"/>
        <v>1016</v>
      </c>
      <c r="K202">
        <f t="shared" si="24"/>
        <v>2000</v>
      </c>
      <c r="L202">
        <f t="shared" si="25"/>
        <v>500984</v>
      </c>
    </row>
    <row r="203" spans="1:12" x14ac:dyDescent="0.35">
      <c r="A203" s="1">
        <v>38721</v>
      </c>
      <c r="B203" t="s">
        <v>16</v>
      </c>
      <c r="C203">
        <v>295</v>
      </c>
      <c r="D203">
        <v>2.0499999999999998</v>
      </c>
      <c r="E203">
        <v>604.75</v>
      </c>
      <c r="F203">
        <f t="shared" si="21"/>
        <v>1</v>
      </c>
      <c r="G203">
        <f t="shared" si="26"/>
        <v>0</v>
      </c>
      <c r="H203">
        <f t="shared" si="27"/>
        <v>500984</v>
      </c>
      <c r="I203">
        <f t="shared" si="22"/>
        <v>500689</v>
      </c>
      <c r="J203">
        <f t="shared" si="23"/>
        <v>0</v>
      </c>
      <c r="K203">
        <f t="shared" si="24"/>
        <v>0</v>
      </c>
      <c r="L203">
        <f t="shared" si="25"/>
        <v>500689</v>
      </c>
    </row>
    <row r="204" spans="1:12" x14ac:dyDescent="0.35">
      <c r="A204" s="1">
        <v>38725</v>
      </c>
      <c r="B204" t="s">
        <v>57</v>
      </c>
      <c r="C204">
        <v>26</v>
      </c>
      <c r="D204">
        <v>2.0499999999999998</v>
      </c>
      <c r="E204">
        <v>53.3</v>
      </c>
      <c r="F204">
        <f t="shared" si="21"/>
        <v>1</v>
      </c>
      <c r="G204">
        <f t="shared" si="26"/>
        <v>0</v>
      </c>
      <c r="H204">
        <f t="shared" si="27"/>
        <v>500689</v>
      </c>
      <c r="I204">
        <f t="shared" si="22"/>
        <v>500663</v>
      </c>
      <c r="J204">
        <f t="shared" si="23"/>
        <v>0</v>
      </c>
      <c r="K204">
        <f t="shared" si="24"/>
        <v>0</v>
      </c>
      <c r="L204">
        <f t="shared" si="25"/>
        <v>500663</v>
      </c>
    </row>
    <row r="205" spans="1:12" x14ac:dyDescent="0.35">
      <c r="A205" s="1">
        <v>38725</v>
      </c>
      <c r="B205" t="s">
        <v>95</v>
      </c>
      <c r="C205">
        <v>16</v>
      </c>
      <c r="D205">
        <v>2.0499999999999998</v>
      </c>
      <c r="E205">
        <v>32.799999999999997</v>
      </c>
      <c r="F205">
        <f t="shared" si="21"/>
        <v>1</v>
      </c>
      <c r="G205">
        <f t="shared" si="26"/>
        <v>0</v>
      </c>
      <c r="H205">
        <f t="shared" si="27"/>
        <v>500663</v>
      </c>
      <c r="I205">
        <f t="shared" si="22"/>
        <v>500647</v>
      </c>
      <c r="J205">
        <f t="shared" si="23"/>
        <v>0</v>
      </c>
      <c r="K205">
        <f t="shared" si="24"/>
        <v>0</v>
      </c>
      <c r="L205">
        <f t="shared" si="25"/>
        <v>500647</v>
      </c>
    </row>
    <row r="206" spans="1:12" x14ac:dyDescent="0.35">
      <c r="A206" s="1">
        <v>38729</v>
      </c>
      <c r="B206" t="s">
        <v>11</v>
      </c>
      <c r="C206">
        <v>165</v>
      </c>
      <c r="D206">
        <v>2.0499999999999998</v>
      </c>
      <c r="E206">
        <v>338.24999999999994</v>
      </c>
      <c r="F206">
        <f t="shared" si="21"/>
        <v>1</v>
      </c>
      <c r="G206">
        <f t="shared" si="26"/>
        <v>0</v>
      </c>
      <c r="H206">
        <f t="shared" si="27"/>
        <v>500647</v>
      </c>
      <c r="I206">
        <f t="shared" si="22"/>
        <v>500482</v>
      </c>
      <c r="J206">
        <f t="shared" si="23"/>
        <v>0</v>
      </c>
      <c r="K206">
        <f t="shared" si="24"/>
        <v>0</v>
      </c>
      <c r="L206">
        <f t="shared" si="25"/>
        <v>500482</v>
      </c>
    </row>
    <row r="207" spans="1:12" x14ac:dyDescent="0.35">
      <c r="A207" s="1">
        <v>38729</v>
      </c>
      <c r="B207" t="s">
        <v>96</v>
      </c>
      <c r="C207">
        <v>20</v>
      </c>
      <c r="D207">
        <v>2.0499999999999998</v>
      </c>
      <c r="E207">
        <v>41</v>
      </c>
      <c r="F207">
        <f t="shared" si="21"/>
        <v>1</v>
      </c>
      <c r="G207">
        <f t="shared" si="26"/>
        <v>0</v>
      </c>
      <c r="H207">
        <f t="shared" si="27"/>
        <v>500482</v>
      </c>
      <c r="I207">
        <f t="shared" si="22"/>
        <v>500462</v>
      </c>
      <c r="J207">
        <f t="shared" si="23"/>
        <v>0</v>
      </c>
      <c r="K207">
        <f t="shared" si="24"/>
        <v>0</v>
      </c>
      <c r="L207">
        <f t="shared" si="25"/>
        <v>500462</v>
      </c>
    </row>
    <row r="208" spans="1:12" x14ac:dyDescent="0.35">
      <c r="A208" s="1">
        <v>38734</v>
      </c>
      <c r="B208" t="s">
        <v>97</v>
      </c>
      <c r="C208">
        <v>2</v>
      </c>
      <c r="D208">
        <v>2.0499999999999998</v>
      </c>
      <c r="E208">
        <v>4.0999999999999996</v>
      </c>
      <c r="F208">
        <f t="shared" si="21"/>
        <v>1</v>
      </c>
      <c r="G208">
        <f t="shared" si="26"/>
        <v>0</v>
      </c>
      <c r="H208">
        <f t="shared" si="27"/>
        <v>500462</v>
      </c>
      <c r="I208">
        <f t="shared" si="22"/>
        <v>500460</v>
      </c>
      <c r="J208">
        <f t="shared" si="23"/>
        <v>0</v>
      </c>
      <c r="K208">
        <f t="shared" si="24"/>
        <v>0</v>
      </c>
      <c r="L208">
        <f t="shared" si="25"/>
        <v>500460</v>
      </c>
    </row>
    <row r="209" spans="1:12" x14ac:dyDescent="0.35">
      <c r="A209" s="1">
        <v>38734</v>
      </c>
      <c r="B209" t="s">
        <v>98</v>
      </c>
      <c r="C209">
        <v>7</v>
      </c>
      <c r="D209">
        <v>2.0499999999999998</v>
      </c>
      <c r="E209">
        <v>14.349999999999998</v>
      </c>
      <c r="F209">
        <f t="shared" si="21"/>
        <v>1</v>
      </c>
      <c r="G209">
        <f t="shared" si="26"/>
        <v>0</v>
      </c>
      <c r="H209">
        <f t="shared" si="27"/>
        <v>500460</v>
      </c>
      <c r="I209">
        <f t="shared" si="22"/>
        <v>500453</v>
      </c>
      <c r="J209">
        <f t="shared" si="23"/>
        <v>0</v>
      </c>
      <c r="K209">
        <f t="shared" si="24"/>
        <v>0</v>
      </c>
      <c r="L209">
        <f t="shared" si="25"/>
        <v>500453</v>
      </c>
    </row>
    <row r="210" spans="1:12" x14ac:dyDescent="0.35">
      <c r="A210" s="1">
        <v>38734</v>
      </c>
      <c r="B210" t="s">
        <v>31</v>
      </c>
      <c r="C210">
        <v>7</v>
      </c>
      <c r="D210">
        <v>2.0499999999999998</v>
      </c>
      <c r="E210">
        <v>14.349999999999998</v>
      </c>
      <c r="F210">
        <f t="shared" si="21"/>
        <v>1</v>
      </c>
      <c r="G210">
        <f t="shared" si="26"/>
        <v>0</v>
      </c>
      <c r="H210">
        <f t="shared" si="27"/>
        <v>500453</v>
      </c>
      <c r="I210">
        <f t="shared" si="22"/>
        <v>500446</v>
      </c>
      <c r="J210">
        <f t="shared" si="23"/>
        <v>0</v>
      </c>
      <c r="K210">
        <f t="shared" si="24"/>
        <v>0</v>
      </c>
      <c r="L210">
        <f t="shared" si="25"/>
        <v>500446</v>
      </c>
    </row>
    <row r="211" spans="1:12" x14ac:dyDescent="0.35">
      <c r="A211" s="1">
        <v>38734</v>
      </c>
      <c r="B211" t="s">
        <v>80</v>
      </c>
      <c r="C211">
        <v>72</v>
      </c>
      <c r="D211">
        <v>2.0499999999999998</v>
      </c>
      <c r="E211">
        <v>147.6</v>
      </c>
      <c r="F211">
        <f t="shared" si="21"/>
        <v>1</v>
      </c>
      <c r="G211">
        <f t="shared" si="26"/>
        <v>0</v>
      </c>
      <c r="H211">
        <f t="shared" si="27"/>
        <v>500446</v>
      </c>
      <c r="I211">
        <f t="shared" si="22"/>
        <v>500374</v>
      </c>
      <c r="J211">
        <f t="shared" si="23"/>
        <v>0</v>
      </c>
      <c r="K211">
        <f t="shared" si="24"/>
        <v>0</v>
      </c>
      <c r="L211">
        <f t="shared" si="25"/>
        <v>500374</v>
      </c>
    </row>
    <row r="212" spans="1:12" x14ac:dyDescent="0.35">
      <c r="A212" s="1">
        <v>38735</v>
      </c>
      <c r="B212" t="s">
        <v>73</v>
      </c>
      <c r="C212">
        <v>59</v>
      </c>
      <c r="D212">
        <v>2.0499999999999998</v>
      </c>
      <c r="E212">
        <v>120.94999999999999</v>
      </c>
      <c r="F212">
        <f t="shared" si="21"/>
        <v>1</v>
      </c>
      <c r="G212">
        <f t="shared" si="26"/>
        <v>0</v>
      </c>
      <c r="H212">
        <f t="shared" si="27"/>
        <v>500374</v>
      </c>
      <c r="I212">
        <f t="shared" si="22"/>
        <v>500315</v>
      </c>
      <c r="J212">
        <f t="shared" si="23"/>
        <v>0</v>
      </c>
      <c r="K212">
        <f t="shared" si="24"/>
        <v>0</v>
      </c>
      <c r="L212">
        <f t="shared" si="25"/>
        <v>500315</v>
      </c>
    </row>
    <row r="213" spans="1:12" x14ac:dyDescent="0.35">
      <c r="A213" s="1">
        <v>38736</v>
      </c>
      <c r="B213" t="s">
        <v>47</v>
      </c>
      <c r="C213">
        <v>212</v>
      </c>
      <c r="D213">
        <v>2.0499999999999998</v>
      </c>
      <c r="E213">
        <v>434.59999999999997</v>
      </c>
      <c r="F213">
        <f t="shared" si="21"/>
        <v>1</v>
      </c>
      <c r="G213">
        <f t="shared" si="26"/>
        <v>0</v>
      </c>
      <c r="H213">
        <f t="shared" si="27"/>
        <v>500315</v>
      </c>
      <c r="I213">
        <f t="shared" si="22"/>
        <v>500103</v>
      </c>
      <c r="J213">
        <f t="shared" si="23"/>
        <v>0</v>
      </c>
      <c r="K213">
        <f t="shared" si="24"/>
        <v>0</v>
      </c>
      <c r="L213">
        <f t="shared" si="25"/>
        <v>500103</v>
      </c>
    </row>
    <row r="214" spans="1:12" x14ac:dyDescent="0.35">
      <c r="A214" s="1">
        <v>38741</v>
      </c>
      <c r="B214" t="s">
        <v>19</v>
      </c>
      <c r="C214">
        <v>195</v>
      </c>
      <c r="D214">
        <v>2.0499999999999998</v>
      </c>
      <c r="E214">
        <v>399.74999999999994</v>
      </c>
      <c r="F214">
        <f t="shared" si="21"/>
        <v>1</v>
      </c>
      <c r="G214">
        <f t="shared" si="26"/>
        <v>0</v>
      </c>
      <c r="H214">
        <f t="shared" si="27"/>
        <v>500103</v>
      </c>
      <c r="I214">
        <f t="shared" si="22"/>
        <v>499908</v>
      </c>
      <c r="J214">
        <f t="shared" si="23"/>
        <v>0</v>
      </c>
      <c r="K214">
        <f t="shared" si="24"/>
        <v>0</v>
      </c>
      <c r="L214">
        <f t="shared" si="25"/>
        <v>499908</v>
      </c>
    </row>
    <row r="215" spans="1:12" x14ac:dyDescent="0.35">
      <c r="A215" s="1">
        <v>38741</v>
      </c>
      <c r="B215" t="s">
        <v>59</v>
      </c>
      <c r="C215">
        <v>16</v>
      </c>
      <c r="D215">
        <v>2.0499999999999998</v>
      </c>
      <c r="E215">
        <v>32.799999999999997</v>
      </c>
      <c r="F215">
        <f t="shared" si="21"/>
        <v>1</v>
      </c>
      <c r="G215">
        <f t="shared" si="26"/>
        <v>0</v>
      </c>
      <c r="H215">
        <f t="shared" si="27"/>
        <v>499908</v>
      </c>
      <c r="I215">
        <f t="shared" si="22"/>
        <v>499892</v>
      </c>
      <c r="J215">
        <f t="shared" si="23"/>
        <v>0</v>
      </c>
      <c r="K215">
        <f t="shared" si="24"/>
        <v>0</v>
      </c>
      <c r="L215">
        <f t="shared" si="25"/>
        <v>499892</v>
      </c>
    </row>
    <row r="216" spans="1:12" x14ac:dyDescent="0.35">
      <c r="A216" s="1">
        <v>38745</v>
      </c>
      <c r="B216" t="s">
        <v>14</v>
      </c>
      <c r="C216">
        <v>187</v>
      </c>
      <c r="D216">
        <v>2.0499999999999998</v>
      </c>
      <c r="E216">
        <v>383.34999999999997</v>
      </c>
      <c r="F216">
        <f t="shared" si="21"/>
        <v>1</v>
      </c>
      <c r="G216">
        <f t="shared" si="26"/>
        <v>1</v>
      </c>
      <c r="H216">
        <f t="shared" si="27"/>
        <v>499892</v>
      </c>
      <c r="I216">
        <f t="shared" si="22"/>
        <v>499705</v>
      </c>
      <c r="J216">
        <f t="shared" si="23"/>
        <v>295</v>
      </c>
      <c r="K216">
        <f t="shared" si="24"/>
        <v>1000</v>
      </c>
      <c r="L216">
        <f t="shared" si="25"/>
        <v>500705</v>
      </c>
    </row>
    <row r="217" spans="1:12" x14ac:dyDescent="0.35">
      <c r="A217" s="1">
        <v>38751</v>
      </c>
      <c r="B217" t="s">
        <v>19</v>
      </c>
      <c r="C217">
        <v>369</v>
      </c>
      <c r="D217">
        <v>2.0499999999999998</v>
      </c>
      <c r="E217">
        <v>756.44999999999993</v>
      </c>
      <c r="F217">
        <f t="shared" si="21"/>
        <v>2</v>
      </c>
      <c r="G217">
        <f t="shared" si="26"/>
        <v>0</v>
      </c>
      <c r="H217">
        <f t="shared" si="27"/>
        <v>500705</v>
      </c>
      <c r="I217">
        <f t="shared" si="22"/>
        <v>500336</v>
      </c>
      <c r="J217">
        <f t="shared" si="23"/>
        <v>0</v>
      </c>
      <c r="K217">
        <f t="shared" si="24"/>
        <v>0</v>
      </c>
      <c r="L217">
        <f t="shared" si="25"/>
        <v>500336</v>
      </c>
    </row>
    <row r="218" spans="1:12" x14ac:dyDescent="0.35">
      <c r="A218" s="1">
        <v>38754</v>
      </c>
      <c r="B218" t="s">
        <v>37</v>
      </c>
      <c r="C218">
        <v>190</v>
      </c>
      <c r="D218">
        <v>2.0499999999999998</v>
      </c>
      <c r="E218">
        <v>389.49999999999994</v>
      </c>
      <c r="F218">
        <f t="shared" si="21"/>
        <v>2</v>
      </c>
      <c r="G218">
        <f t="shared" si="26"/>
        <v>0</v>
      </c>
      <c r="H218">
        <f t="shared" si="27"/>
        <v>500336</v>
      </c>
      <c r="I218">
        <f t="shared" si="22"/>
        <v>500146</v>
      </c>
      <c r="J218">
        <f t="shared" si="23"/>
        <v>0</v>
      </c>
      <c r="K218">
        <f t="shared" si="24"/>
        <v>0</v>
      </c>
      <c r="L218">
        <f t="shared" si="25"/>
        <v>500146</v>
      </c>
    </row>
    <row r="219" spans="1:12" x14ac:dyDescent="0.35">
      <c r="A219" s="1">
        <v>38754</v>
      </c>
      <c r="B219" t="s">
        <v>16</v>
      </c>
      <c r="C219">
        <v>453</v>
      </c>
      <c r="D219">
        <v>2.0499999999999998</v>
      </c>
      <c r="E219">
        <v>928.64999999999986</v>
      </c>
      <c r="F219">
        <f t="shared" si="21"/>
        <v>2</v>
      </c>
      <c r="G219">
        <f t="shared" si="26"/>
        <v>0</v>
      </c>
      <c r="H219">
        <f t="shared" si="27"/>
        <v>500146</v>
      </c>
      <c r="I219">
        <f t="shared" si="22"/>
        <v>499693</v>
      </c>
      <c r="J219">
        <f t="shared" si="23"/>
        <v>0</v>
      </c>
      <c r="K219">
        <f t="shared" si="24"/>
        <v>0</v>
      </c>
      <c r="L219">
        <f t="shared" si="25"/>
        <v>499693</v>
      </c>
    </row>
    <row r="220" spans="1:12" x14ac:dyDescent="0.35">
      <c r="A220" s="1">
        <v>38754</v>
      </c>
      <c r="B220" t="s">
        <v>24</v>
      </c>
      <c r="C220">
        <v>223</v>
      </c>
      <c r="D220">
        <v>2.0499999999999998</v>
      </c>
      <c r="E220">
        <v>457.15</v>
      </c>
      <c r="F220">
        <f t="shared" si="21"/>
        <v>2</v>
      </c>
      <c r="G220">
        <f t="shared" si="26"/>
        <v>0</v>
      </c>
      <c r="H220">
        <f t="shared" si="27"/>
        <v>499693</v>
      </c>
      <c r="I220">
        <f t="shared" si="22"/>
        <v>499470</v>
      </c>
      <c r="J220">
        <f t="shared" si="23"/>
        <v>0</v>
      </c>
      <c r="K220">
        <f t="shared" si="24"/>
        <v>0</v>
      </c>
      <c r="L220">
        <f t="shared" si="25"/>
        <v>499470</v>
      </c>
    </row>
    <row r="221" spans="1:12" x14ac:dyDescent="0.35">
      <c r="A221" s="1">
        <v>38755</v>
      </c>
      <c r="B221" t="s">
        <v>66</v>
      </c>
      <c r="C221">
        <v>1</v>
      </c>
      <c r="D221">
        <v>2.0499999999999998</v>
      </c>
      <c r="E221">
        <v>2.0499999999999998</v>
      </c>
      <c r="F221">
        <f t="shared" si="21"/>
        <v>2</v>
      </c>
      <c r="G221">
        <f t="shared" si="26"/>
        <v>0</v>
      </c>
      <c r="H221">
        <f t="shared" si="27"/>
        <v>499470</v>
      </c>
      <c r="I221">
        <f t="shared" si="22"/>
        <v>499469</v>
      </c>
      <c r="J221">
        <f t="shared" si="23"/>
        <v>0</v>
      </c>
      <c r="K221">
        <f t="shared" si="24"/>
        <v>0</v>
      </c>
      <c r="L221">
        <f t="shared" si="25"/>
        <v>499469</v>
      </c>
    </row>
    <row r="222" spans="1:12" x14ac:dyDescent="0.35">
      <c r="A222" s="1">
        <v>38757</v>
      </c>
      <c r="B222" t="s">
        <v>57</v>
      </c>
      <c r="C222">
        <v>170</v>
      </c>
      <c r="D222">
        <v>2.0499999999999998</v>
      </c>
      <c r="E222">
        <v>348.49999999999994</v>
      </c>
      <c r="F222">
        <f t="shared" si="21"/>
        <v>2</v>
      </c>
      <c r="G222">
        <f t="shared" si="26"/>
        <v>0</v>
      </c>
      <c r="H222">
        <f t="shared" si="27"/>
        <v>499469</v>
      </c>
      <c r="I222">
        <f t="shared" si="22"/>
        <v>499299</v>
      </c>
      <c r="J222">
        <f t="shared" si="23"/>
        <v>0</v>
      </c>
      <c r="K222">
        <f t="shared" si="24"/>
        <v>0</v>
      </c>
      <c r="L222">
        <f t="shared" si="25"/>
        <v>499299</v>
      </c>
    </row>
    <row r="223" spans="1:12" x14ac:dyDescent="0.35">
      <c r="A223" s="1">
        <v>38757</v>
      </c>
      <c r="B223" t="s">
        <v>88</v>
      </c>
      <c r="C223">
        <v>19</v>
      </c>
      <c r="D223">
        <v>2.0499999999999998</v>
      </c>
      <c r="E223">
        <v>38.949999999999996</v>
      </c>
      <c r="F223">
        <f t="shared" si="21"/>
        <v>2</v>
      </c>
      <c r="G223">
        <f t="shared" si="26"/>
        <v>0</v>
      </c>
      <c r="H223">
        <f t="shared" si="27"/>
        <v>499299</v>
      </c>
      <c r="I223">
        <f t="shared" si="22"/>
        <v>499280</v>
      </c>
      <c r="J223">
        <f t="shared" si="23"/>
        <v>0</v>
      </c>
      <c r="K223">
        <f t="shared" si="24"/>
        <v>0</v>
      </c>
      <c r="L223">
        <f t="shared" si="25"/>
        <v>499280</v>
      </c>
    </row>
    <row r="224" spans="1:12" x14ac:dyDescent="0.35">
      <c r="A224" s="1">
        <v>38757</v>
      </c>
      <c r="B224" t="s">
        <v>19</v>
      </c>
      <c r="C224">
        <v>464</v>
      </c>
      <c r="D224">
        <v>2.0499999999999998</v>
      </c>
      <c r="E224">
        <v>951.19999999999993</v>
      </c>
      <c r="F224">
        <f t="shared" si="21"/>
        <v>2</v>
      </c>
      <c r="G224">
        <f t="shared" si="26"/>
        <v>0</v>
      </c>
      <c r="H224">
        <f t="shared" si="27"/>
        <v>499280</v>
      </c>
      <c r="I224">
        <f t="shared" si="22"/>
        <v>498816</v>
      </c>
      <c r="J224">
        <f t="shared" si="23"/>
        <v>0</v>
      </c>
      <c r="K224">
        <f t="shared" si="24"/>
        <v>0</v>
      </c>
      <c r="L224">
        <f t="shared" si="25"/>
        <v>498816</v>
      </c>
    </row>
    <row r="225" spans="1:12" x14ac:dyDescent="0.35">
      <c r="A225" s="1">
        <v>38761</v>
      </c>
      <c r="B225" t="s">
        <v>9</v>
      </c>
      <c r="C225">
        <v>230</v>
      </c>
      <c r="D225">
        <v>2.0499999999999998</v>
      </c>
      <c r="E225">
        <v>471.49999999999994</v>
      </c>
      <c r="F225">
        <f t="shared" si="21"/>
        <v>2</v>
      </c>
      <c r="G225">
        <f t="shared" si="26"/>
        <v>0</v>
      </c>
      <c r="H225">
        <f t="shared" si="27"/>
        <v>498816</v>
      </c>
      <c r="I225">
        <f t="shared" si="22"/>
        <v>498586</v>
      </c>
      <c r="J225">
        <f t="shared" si="23"/>
        <v>0</v>
      </c>
      <c r="K225">
        <f t="shared" si="24"/>
        <v>0</v>
      </c>
      <c r="L225">
        <f t="shared" si="25"/>
        <v>498586</v>
      </c>
    </row>
    <row r="226" spans="1:12" x14ac:dyDescent="0.35">
      <c r="A226" s="1">
        <v>38765</v>
      </c>
      <c r="B226" t="s">
        <v>11</v>
      </c>
      <c r="C226">
        <v>387</v>
      </c>
      <c r="D226">
        <v>2.0499999999999998</v>
      </c>
      <c r="E226">
        <v>793.34999999999991</v>
      </c>
      <c r="F226">
        <f t="shared" si="21"/>
        <v>2</v>
      </c>
      <c r="G226">
        <f t="shared" si="26"/>
        <v>0</v>
      </c>
      <c r="H226">
        <f t="shared" si="27"/>
        <v>498586</v>
      </c>
      <c r="I226">
        <f t="shared" si="22"/>
        <v>498199</v>
      </c>
      <c r="J226">
        <f t="shared" si="23"/>
        <v>0</v>
      </c>
      <c r="K226">
        <f t="shared" si="24"/>
        <v>0</v>
      </c>
      <c r="L226">
        <f t="shared" si="25"/>
        <v>498199</v>
      </c>
    </row>
    <row r="227" spans="1:12" x14ac:dyDescent="0.35">
      <c r="A227" s="1">
        <v>38766</v>
      </c>
      <c r="B227" t="s">
        <v>47</v>
      </c>
      <c r="C227">
        <v>264</v>
      </c>
      <c r="D227">
        <v>2.0499999999999998</v>
      </c>
      <c r="E227">
        <v>541.19999999999993</v>
      </c>
      <c r="F227">
        <f t="shared" si="21"/>
        <v>2</v>
      </c>
      <c r="G227">
        <f t="shared" si="26"/>
        <v>0</v>
      </c>
      <c r="H227">
        <f t="shared" si="27"/>
        <v>498199</v>
      </c>
      <c r="I227">
        <f t="shared" si="22"/>
        <v>497935</v>
      </c>
      <c r="J227">
        <f t="shared" si="23"/>
        <v>0</v>
      </c>
      <c r="K227">
        <f t="shared" si="24"/>
        <v>0</v>
      </c>
      <c r="L227">
        <f t="shared" si="25"/>
        <v>497935</v>
      </c>
    </row>
    <row r="228" spans="1:12" x14ac:dyDescent="0.35">
      <c r="A228" s="1">
        <v>38767</v>
      </c>
      <c r="B228" t="s">
        <v>20</v>
      </c>
      <c r="C228">
        <v>163</v>
      </c>
      <c r="D228">
        <v>2.0499999999999998</v>
      </c>
      <c r="E228">
        <v>334.15</v>
      </c>
      <c r="F228">
        <f t="shared" si="21"/>
        <v>2</v>
      </c>
      <c r="G228">
        <f t="shared" si="26"/>
        <v>0</v>
      </c>
      <c r="H228">
        <f t="shared" si="27"/>
        <v>497935</v>
      </c>
      <c r="I228">
        <f t="shared" si="22"/>
        <v>497772</v>
      </c>
      <c r="J228">
        <f t="shared" si="23"/>
        <v>0</v>
      </c>
      <c r="K228">
        <f t="shared" si="24"/>
        <v>0</v>
      </c>
      <c r="L228">
        <f t="shared" si="25"/>
        <v>497772</v>
      </c>
    </row>
    <row r="229" spans="1:12" x14ac:dyDescent="0.35">
      <c r="A229" s="1">
        <v>38768</v>
      </c>
      <c r="B229" t="s">
        <v>38</v>
      </c>
      <c r="C229">
        <v>14</v>
      </c>
      <c r="D229">
        <v>2.0499999999999998</v>
      </c>
      <c r="E229">
        <v>28.699999999999996</v>
      </c>
      <c r="F229">
        <f t="shared" si="21"/>
        <v>2</v>
      </c>
      <c r="G229">
        <f t="shared" si="26"/>
        <v>0</v>
      </c>
      <c r="H229">
        <f t="shared" si="27"/>
        <v>497772</v>
      </c>
      <c r="I229">
        <f t="shared" si="22"/>
        <v>497758</v>
      </c>
      <c r="J229">
        <f t="shared" si="23"/>
        <v>0</v>
      </c>
      <c r="K229">
        <f t="shared" si="24"/>
        <v>0</v>
      </c>
      <c r="L229">
        <f t="shared" si="25"/>
        <v>497758</v>
      </c>
    </row>
    <row r="230" spans="1:12" x14ac:dyDescent="0.35">
      <c r="A230" s="1">
        <v>38769</v>
      </c>
      <c r="B230" t="s">
        <v>73</v>
      </c>
      <c r="C230">
        <v>98</v>
      </c>
      <c r="D230">
        <v>2.0499999999999998</v>
      </c>
      <c r="E230">
        <v>200.89999999999998</v>
      </c>
      <c r="F230">
        <f t="shared" si="21"/>
        <v>2</v>
      </c>
      <c r="G230">
        <f t="shared" si="26"/>
        <v>1</v>
      </c>
      <c r="H230">
        <f t="shared" si="27"/>
        <v>497758</v>
      </c>
      <c r="I230">
        <f t="shared" si="22"/>
        <v>497660</v>
      </c>
      <c r="J230">
        <f t="shared" si="23"/>
        <v>2340</v>
      </c>
      <c r="K230">
        <f t="shared" si="24"/>
        <v>3000</v>
      </c>
      <c r="L230">
        <f t="shared" si="25"/>
        <v>500660</v>
      </c>
    </row>
    <row r="231" spans="1:12" x14ac:dyDescent="0.35">
      <c r="A231" s="1">
        <v>38780</v>
      </c>
      <c r="B231" t="s">
        <v>99</v>
      </c>
      <c r="C231">
        <v>16</v>
      </c>
      <c r="D231">
        <v>2.0499999999999998</v>
      </c>
      <c r="E231">
        <v>32.799999999999997</v>
      </c>
      <c r="F231">
        <f t="shared" si="21"/>
        <v>3</v>
      </c>
      <c r="G231">
        <f t="shared" si="26"/>
        <v>0</v>
      </c>
      <c r="H231">
        <f t="shared" si="27"/>
        <v>500660</v>
      </c>
      <c r="I231">
        <f t="shared" si="22"/>
        <v>500644</v>
      </c>
      <c r="J231">
        <f t="shared" si="23"/>
        <v>0</v>
      </c>
      <c r="K231">
        <f t="shared" si="24"/>
        <v>0</v>
      </c>
      <c r="L231">
        <f t="shared" si="25"/>
        <v>500644</v>
      </c>
    </row>
    <row r="232" spans="1:12" x14ac:dyDescent="0.35">
      <c r="A232" s="1">
        <v>38780</v>
      </c>
      <c r="B232" t="s">
        <v>28</v>
      </c>
      <c r="C232">
        <v>80</v>
      </c>
      <c r="D232">
        <v>2.0499999999999998</v>
      </c>
      <c r="E232">
        <v>164</v>
      </c>
      <c r="F232">
        <f t="shared" si="21"/>
        <v>3</v>
      </c>
      <c r="G232">
        <f t="shared" si="26"/>
        <v>0</v>
      </c>
      <c r="H232">
        <f t="shared" si="27"/>
        <v>500644</v>
      </c>
      <c r="I232">
        <f t="shared" si="22"/>
        <v>500564</v>
      </c>
      <c r="J232">
        <f t="shared" si="23"/>
        <v>0</v>
      </c>
      <c r="K232">
        <f t="shared" si="24"/>
        <v>0</v>
      </c>
      <c r="L232">
        <f t="shared" si="25"/>
        <v>500564</v>
      </c>
    </row>
    <row r="233" spans="1:12" x14ac:dyDescent="0.35">
      <c r="A233" s="1">
        <v>38784</v>
      </c>
      <c r="B233" t="s">
        <v>41</v>
      </c>
      <c r="C233">
        <v>127</v>
      </c>
      <c r="D233">
        <v>2.0499999999999998</v>
      </c>
      <c r="E233">
        <v>260.34999999999997</v>
      </c>
      <c r="F233">
        <f t="shared" si="21"/>
        <v>3</v>
      </c>
      <c r="G233">
        <f t="shared" si="26"/>
        <v>0</v>
      </c>
      <c r="H233">
        <f t="shared" si="27"/>
        <v>500564</v>
      </c>
      <c r="I233">
        <f t="shared" si="22"/>
        <v>500437</v>
      </c>
      <c r="J233">
        <f t="shared" si="23"/>
        <v>0</v>
      </c>
      <c r="K233">
        <f t="shared" si="24"/>
        <v>0</v>
      </c>
      <c r="L233">
        <f t="shared" si="25"/>
        <v>500437</v>
      </c>
    </row>
    <row r="234" spans="1:12" x14ac:dyDescent="0.35">
      <c r="A234" s="1">
        <v>38786</v>
      </c>
      <c r="B234" t="s">
        <v>21</v>
      </c>
      <c r="C234">
        <v>170</v>
      </c>
      <c r="D234">
        <v>2.0499999999999998</v>
      </c>
      <c r="E234">
        <v>348.49999999999994</v>
      </c>
      <c r="F234">
        <f t="shared" si="21"/>
        <v>3</v>
      </c>
      <c r="G234">
        <f t="shared" si="26"/>
        <v>0</v>
      </c>
      <c r="H234">
        <f t="shared" si="27"/>
        <v>500437</v>
      </c>
      <c r="I234">
        <f t="shared" si="22"/>
        <v>500267</v>
      </c>
      <c r="J234">
        <f t="shared" si="23"/>
        <v>0</v>
      </c>
      <c r="K234">
        <f t="shared" si="24"/>
        <v>0</v>
      </c>
      <c r="L234">
        <f t="shared" si="25"/>
        <v>500267</v>
      </c>
    </row>
    <row r="235" spans="1:12" x14ac:dyDescent="0.35">
      <c r="A235" s="1">
        <v>38787</v>
      </c>
      <c r="B235" t="s">
        <v>63</v>
      </c>
      <c r="C235">
        <v>28</v>
      </c>
      <c r="D235">
        <v>2.0499999999999998</v>
      </c>
      <c r="E235">
        <v>57.399999999999991</v>
      </c>
      <c r="F235">
        <f t="shared" si="21"/>
        <v>3</v>
      </c>
      <c r="G235">
        <f t="shared" si="26"/>
        <v>0</v>
      </c>
      <c r="H235">
        <f t="shared" si="27"/>
        <v>500267</v>
      </c>
      <c r="I235">
        <f t="shared" si="22"/>
        <v>500239</v>
      </c>
      <c r="J235">
        <f t="shared" si="23"/>
        <v>0</v>
      </c>
      <c r="K235">
        <f t="shared" si="24"/>
        <v>0</v>
      </c>
      <c r="L235">
        <f t="shared" si="25"/>
        <v>500239</v>
      </c>
    </row>
    <row r="236" spans="1:12" x14ac:dyDescent="0.35">
      <c r="A236" s="1">
        <v>38788</v>
      </c>
      <c r="B236" t="s">
        <v>100</v>
      </c>
      <c r="C236">
        <v>12</v>
      </c>
      <c r="D236">
        <v>2.0499999999999998</v>
      </c>
      <c r="E236">
        <v>24.599999999999998</v>
      </c>
      <c r="F236">
        <f t="shared" si="21"/>
        <v>3</v>
      </c>
      <c r="G236">
        <f t="shared" si="26"/>
        <v>0</v>
      </c>
      <c r="H236">
        <f t="shared" si="27"/>
        <v>500239</v>
      </c>
      <c r="I236">
        <f t="shared" si="22"/>
        <v>500227</v>
      </c>
      <c r="J236">
        <f t="shared" si="23"/>
        <v>0</v>
      </c>
      <c r="K236">
        <f t="shared" si="24"/>
        <v>0</v>
      </c>
      <c r="L236">
        <f t="shared" si="25"/>
        <v>500227</v>
      </c>
    </row>
    <row r="237" spans="1:12" x14ac:dyDescent="0.35">
      <c r="A237" s="1">
        <v>38790</v>
      </c>
      <c r="B237" t="s">
        <v>101</v>
      </c>
      <c r="C237">
        <v>10</v>
      </c>
      <c r="D237">
        <v>2.0499999999999998</v>
      </c>
      <c r="E237">
        <v>20.5</v>
      </c>
      <c r="F237">
        <f t="shared" si="21"/>
        <v>3</v>
      </c>
      <c r="G237">
        <f t="shared" si="26"/>
        <v>0</v>
      </c>
      <c r="H237">
        <f t="shared" si="27"/>
        <v>500227</v>
      </c>
      <c r="I237">
        <f t="shared" si="22"/>
        <v>500217</v>
      </c>
      <c r="J237">
        <f t="shared" si="23"/>
        <v>0</v>
      </c>
      <c r="K237">
        <f t="shared" si="24"/>
        <v>0</v>
      </c>
      <c r="L237">
        <f t="shared" si="25"/>
        <v>500217</v>
      </c>
    </row>
    <row r="238" spans="1:12" x14ac:dyDescent="0.35">
      <c r="A238" s="1">
        <v>38791</v>
      </c>
      <c r="B238" t="s">
        <v>32</v>
      </c>
      <c r="C238">
        <v>65</v>
      </c>
      <c r="D238">
        <v>2.0499999999999998</v>
      </c>
      <c r="E238">
        <v>133.25</v>
      </c>
      <c r="F238">
        <f t="shared" si="21"/>
        <v>3</v>
      </c>
      <c r="G238">
        <f t="shared" si="26"/>
        <v>0</v>
      </c>
      <c r="H238">
        <f t="shared" si="27"/>
        <v>500217</v>
      </c>
      <c r="I238">
        <f t="shared" si="22"/>
        <v>500152</v>
      </c>
      <c r="J238">
        <f t="shared" si="23"/>
        <v>0</v>
      </c>
      <c r="K238">
        <f t="shared" si="24"/>
        <v>0</v>
      </c>
      <c r="L238">
        <f t="shared" si="25"/>
        <v>500152</v>
      </c>
    </row>
    <row r="239" spans="1:12" x14ac:dyDescent="0.35">
      <c r="A239" s="1">
        <v>38792</v>
      </c>
      <c r="B239" t="s">
        <v>102</v>
      </c>
      <c r="C239">
        <v>17</v>
      </c>
      <c r="D239">
        <v>2.0499999999999998</v>
      </c>
      <c r="E239">
        <v>34.849999999999994</v>
      </c>
      <c r="F239">
        <f t="shared" si="21"/>
        <v>3</v>
      </c>
      <c r="G239">
        <f t="shared" si="26"/>
        <v>0</v>
      </c>
      <c r="H239">
        <f t="shared" si="27"/>
        <v>500152</v>
      </c>
      <c r="I239">
        <f t="shared" si="22"/>
        <v>500135</v>
      </c>
      <c r="J239">
        <f t="shared" si="23"/>
        <v>0</v>
      </c>
      <c r="K239">
        <f t="shared" si="24"/>
        <v>0</v>
      </c>
      <c r="L239">
        <f t="shared" si="25"/>
        <v>500135</v>
      </c>
    </row>
    <row r="240" spans="1:12" x14ac:dyDescent="0.35">
      <c r="A240" s="1">
        <v>38792</v>
      </c>
      <c r="B240" t="s">
        <v>11</v>
      </c>
      <c r="C240">
        <v>262</v>
      </c>
      <c r="D240">
        <v>2.0499999999999998</v>
      </c>
      <c r="E240">
        <v>537.09999999999991</v>
      </c>
      <c r="F240">
        <f t="shared" si="21"/>
        <v>3</v>
      </c>
      <c r="G240">
        <f t="shared" si="26"/>
        <v>0</v>
      </c>
      <c r="H240">
        <f t="shared" si="27"/>
        <v>500135</v>
      </c>
      <c r="I240">
        <f t="shared" si="22"/>
        <v>499873</v>
      </c>
      <c r="J240">
        <f t="shared" si="23"/>
        <v>0</v>
      </c>
      <c r="K240">
        <f t="shared" si="24"/>
        <v>0</v>
      </c>
      <c r="L240">
        <f t="shared" si="25"/>
        <v>499873</v>
      </c>
    </row>
    <row r="241" spans="1:12" x14ac:dyDescent="0.35">
      <c r="A241" s="1">
        <v>38792</v>
      </c>
      <c r="B241" t="s">
        <v>103</v>
      </c>
      <c r="C241">
        <v>20</v>
      </c>
      <c r="D241">
        <v>2.0499999999999998</v>
      </c>
      <c r="E241">
        <v>41</v>
      </c>
      <c r="F241">
        <f t="shared" si="21"/>
        <v>3</v>
      </c>
      <c r="G241">
        <f t="shared" si="26"/>
        <v>0</v>
      </c>
      <c r="H241">
        <f t="shared" si="27"/>
        <v>499873</v>
      </c>
      <c r="I241">
        <f t="shared" si="22"/>
        <v>499853</v>
      </c>
      <c r="J241">
        <f t="shared" si="23"/>
        <v>0</v>
      </c>
      <c r="K241">
        <f t="shared" si="24"/>
        <v>0</v>
      </c>
      <c r="L241">
        <f t="shared" si="25"/>
        <v>499853</v>
      </c>
    </row>
    <row r="242" spans="1:12" x14ac:dyDescent="0.35">
      <c r="A242" s="1">
        <v>38801</v>
      </c>
      <c r="B242" t="s">
        <v>9</v>
      </c>
      <c r="C242">
        <v>224</v>
      </c>
      <c r="D242">
        <v>2.0499999999999998</v>
      </c>
      <c r="E242">
        <v>459.19999999999993</v>
      </c>
      <c r="F242">
        <f t="shared" si="21"/>
        <v>3</v>
      </c>
      <c r="G242">
        <f t="shared" si="26"/>
        <v>1</v>
      </c>
      <c r="H242">
        <f t="shared" si="27"/>
        <v>499853</v>
      </c>
      <c r="I242">
        <f t="shared" si="22"/>
        <v>499629</v>
      </c>
      <c r="J242">
        <f t="shared" si="23"/>
        <v>371</v>
      </c>
      <c r="K242">
        <f t="shared" si="24"/>
        <v>1000</v>
      </c>
      <c r="L242">
        <f t="shared" si="25"/>
        <v>500629</v>
      </c>
    </row>
    <row r="243" spans="1:12" x14ac:dyDescent="0.35">
      <c r="A243" s="1">
        <v>38808</v>
      </c>
      <c r="B243" t="s">
        <v>54</v>
      </c>
      <c r="C243">
        <v>199</v>
      </c>
      <c r="D243">
        <v>2.0499999999999998</v>
      </c>
      <c r="E243">
        <v>407.95</v>
      </c>
      <c r="F243">
        <f t="shared" si="21"/>
        <v>4</v>
      </c>
      <c r="G243">
        <f t="shared" si="26"/>
        <v>0</v>
      </c>
      <c r="H243">
        <f t="shared" si="27"/>
        <v>500629</v>
      </c>
      <c r="I243">
        <f t="shared" si="22"/>
        <v>500430</v>
      </c>
      <c r="J243">
        <f t="shared" si="23"/>
        <v>0</v>
      </c>
      <c r="K243">
        <f t="shared" si="24"/>
        <v>0</v>
      </c>
      <c r="L243">
        <f t="shared" si="25"/>
        <v>500430</v>
      </c>
    </row>
    <row r="244" spans="1:12" x14ac:dyDescent="0.35">
      <c r="A244" s="1">
        <v>38813</v>
      </c>
      <c r="B244" t="s">
        <v>32</v>
      </c>
      <c r="C244">
        <v>70</v>
      </c>
      <c r="D244">
        <v>2.0499999999999998</v>
      </c>
      <c r="E244">
        <v>143.5</v>
      </c>
      <c r="F244">
        <f t="shared" si="21"/>
        <v>4</v>
      </c>
      <c r="G244">
        <f t="shared" si="26"/>
        <v>0</v>
      </c>
      <c r="H244">
        <f t="shared" si="27"/>
        <v>500430</v>
      </c>
      <c r="I244">
        <f t="shared" si="22"/>
        <v>500360</v>
      </c>
      <c r="J244">
        <f t="shared" si="23"/>
        <v>0</v>
      </c>
      <c r="K244">
        <f t="shared" si="24"/>
        <v>0</v>
      </c>
      <c r="L244">
        <f t="shared" si="25"/>
        <v>500360</v>
      </c>
    </row>
    <row r="245" spans="1:12" x14ac:dyDescent="0.35">
      <c r="A245" s="1">
        <v>38815</v>
      </c>
      <c r="B245" t="s">
        <v>104</v>
      </c>
      <c r="C245">
        <v>171</v>
      </c>
      <c r="D245">
        <v>2.0499999999999998</v>
      </c>
      <c r="E245">
        <v>350.54999999999995</v>
      </c>
      <c r="F245">
        <f t="shared" si="21"/>
        <v>4</v>
      </c>
      <c r="G245">
        <f t="shared" si="26"/>
        <v>0</v>
      </c>
      <c r="H245">
        <f t="shared" si="27"/>
        <v>500360</v>
      </c>
      <c r="I245">
        <f t="shared" si="22"/>
        <v>500189</v>
      </c>
      <c r="J245">
        <f t="shared" si="23"/>
        <v>0</v>
      </c>
      <c r="K245">
        <f t="shared" si="24"/>
        <v>0</v>
      </c>
      <c r="L245">
        <f t="shared" si="25"/>
        <v>500189</v>
      </c>
    </row>
    <row r="246" spans="1:12" x14ac:dyDescent="0.35">
      <c r="A246" s="1">
        <v>38815</v>
      </c>
      <c r="B246" t="s">
        <v>105</v>
      </c>
      <c r="C246">
        <v>1</v>
      </c>
      <c r="D246">
        <v>2.0499999999999998</v>
      </c>
      <c r="E246">
        <v>2.0499999999999998</v>
      </c>
      <c r="F246">
        <f t="shared" si="21"/>
        <v>4</v>
      </c>
      <c r="G246">
        <f t="shared" si="26"/>
        <v>0</v>
      </c>
      <c r="H246">
        <f t="shared" si="27"/>
        <v>500189</v>
      </c>
      <c r="I246">
        <f t="shared" si="22"/>
        <v>500188</v>
      </c>
      <c r="J246">
        <f t="shared" si="23"/>
        <v>0</v>
      </c>
      <c r="K246">
        <f t="shared" si="24"/>
        <v>0</v>
      </c>
      <c r="L246">
        <f t="shared" si="25"/>
        <v>500188</v>
      </c>
    </row>
    <row r="247" spans="1:12" x14ac:dyDescent="0.35">
      <c r="A247" s="1">
        <v>38817</v>
      </c>
      <c r="B247" t="s">
        <v>96</v>
      </c>
      <c r="C247">
        <v>13</v>
      </c>
      <c r="D247">
        <v>2.0499999999999998</v>
      </c>
      <c r="E247">
        <v>26.65</v>
      </c>
      <c r="F247">
        <f t="shared" si="21"/>
        <v>4</v>
      </c>
      <c r="G247">
        <f t="shared" si="26"/>
        <v>0</v>
      </c>
      <c r="H247">
        <f t="shared" si="27"/>
        <v>500188</v>
      </c>
      <c r="I247">
        <f t="shared" si="22"/>
        <v>500175</v>
      </c>
      <c r="J247">
        <f t="shared" si="23"/>
        <v>0</v>
      </c>
      <c r="K247">
        <f t="shared" si="24"/>
        <v>0</v>
      </c>
      <c r="L247">
        <f t="shared" si="25"/>
        <v>500175</v>
      </c>
    </row>
    <row r="248" spans="1:12" x14ac:dyDescent="0.35">
      <c r="A248" s="1">
        <v>38818</v>
      </c>
      <c r="B248" t="s">
        <v>11</v>
      </c>
      <c r="C248">
        <v>293</v>
      </c>
      <c r="D248">
        <v>2.0499999999999998</v>
      </c>
      <c r="E248">
        <v>600.65</v>
      </c>
      <c r="F248">
        <f t="shared" si="21"/>
        <v>4</v>
      </c>
      <c r="G248">
        <f t="shared" si="26"/>
        <v>0</v>
      </c>
      <c r="H248">
        <f t="shared" si="27"/>
        <v>500175</v>
      </c>
      <c r="I248">
        <f t="shared" si="22"/>
        <v>499882</v>
      </c>
      <c r="J248">
        <f t="shared" si="23"/>
        <v>0</v>
      </c>
      <c r="K248">
        <f t="shared" si="24"/>
        <v>0</v>
      </c>
      <c r="L248">
        <f t="shared" si="25"/>
        <v>499882</v>
      </c>
    </row>
    <row r="249" spans="1:12" x14ac:dyDescent="0.35">
      <c r="A249" s="1">
        <v>38818</v>
      </c>
      <c r="B249" t="s">
        <v>89</v>
      </c>
      <c r="C249">
        <v>11</v>
      </c>
      <c r="D249">
        <v>2.0499999999999998</v>
      </c>
      <c r="E249">
        <v>22.549999999999997</v>
      </c>
      <c r="F249">
        <f t="shared" si="21"/>
        <v>4</v>
      </c>
      <c r="G249">
        <f t="shared" si="26"/>
        <v>0</v>
      </c>
      <c r="H249">
        <f t="shared" si="27"/>
        <v>499882</v>
      </c>
      <c r="I249">
        <f t="shared" si="22"/>
        <v>499871</v>
      </c>
      <c r="J249">
        <f t="shared" si="23"/>
        <v>0</v>
      </c>
      <c r="K249">
        <f t="shared" si="24"/>
        <v>0</v>
      </c>
      <c r="L249">
        <f t="shared" si="25"/>
        <v>499871</v>
      </c>
    </row>
    <row r="250" spans="1:12" x14ac:dyDescent="0.35">
      <c r="A250" s="1">
        <v>38820</v>
      </c>
      <c r="B250" t="s">
        <v>52</v>
      </c>
      <c r="C250">
        <v>162</v>
      </c>
      <c r="D250">
        <v>2.0499999999999998</v>
      </c>
      <c r="E250">
        <v>332.09999999999997</v>
      </c>
      <c r="F250">
        <f t="shared" si="21"/>
        <v>4</v>
      </c>
      <c r="G250">
        <f t="shared" si="26"/>
        <v>0</v>
      </c>
      <c r="H250">
        <f t="shared" si="27"/>
        <v>499871</v>
      </c>
      <c r="I250">
        <f t="shared" si="22"/>
        <v>499709</v>
      </c>
      <c r="J250">
        <f t="shared" si="23"/>
        <v>0</v>
      </c>
      <c r="K250">
        <f t="shared" si="24"/>
        <v>0</v>
      </c>
      <c r="L250">
        <f t="shared" si="25"/>
        <v>499709</v>
      </c>
    </row>
    <row r="251" spans="1:12" x14ac:dyDescent="0.35">
      <c r="A251" s="1">
        <v>38821</v>
      </c>
      <c r="B251" t="s">
        <v>60</v>
      </c>
      <c r="C251">
        <v>187</v>
      </c>
      <c r="D251">
        <v>2.0499999999999998</v>
      </c>
      <c r="E251">
        <v>383.34999999999997</v>
      </c>
      <c r="F251">
        <f t="shared" si="21"/>
        <v>4</v>
      </c>
      <c r="G251">
        <f t="shared" si="26"/>
        <v>0</v>
      </c>
      <c r="H251">
        <f t="shared" si="27"/>
        <v>499709</v>
      </c>
      <c r="I251">
        <f t="shared" si="22"/>
        <v>499522</v>
      </c>
      <c r="J251">
        <f t="shared" si="23"/>
        <v>0</v>
      </c>
      <c r="K251">
        <f t="shared" si="24"/>
        <v>0</v>
      </c>
      <c r="L251">
        <f t="shared" si="25"/>
        <v>499522</v>
      </c>
    </row>
    <row r="252" spans="1:12" x14ac:dyDescent="0.35">
      <c r="A252" s="1">
        <v>38822</v>
      </c>
      <c r="B252" t="s">
        <v>20</v>
      </c>
      <c r="C252">
        <v>192</v>
      </c>
      <c r="D252">
        <v>2.0499999999999998</v>
      </c>
      <c r="E252">
        <v>393.59999999999997</v>
      </c>
      <c r="F252">
        <f t="shared" si="21"/>
        <v>4</v>
      </c>
      <c r="G252">
        <f t="shared" si="26"/>
        <v>0</v>
      </c>
      <c r="H252">
        <f t="shared" si="27"/>
        <v>499522</v>
      </c>
      <c r="I252">
        <f t="shared" si="22"/>
        <v>499330</v>
      </c>
      <c r="J252">
        <f t="shared" si="23"/>
        <v>0</v>
      </c>
      <c r="K252">
        <f t="shared" si="24"/>
        <v>0</v>
      </c>
      <c r="L252">
        <f t="shared" si="25"/>
        <v>499330</v>
      </c>
    </row>
    <row r="253" spans="1:12" x14ac:dyDescent="0.35">
      <c r="A253" s="1">
        <v>38824</v>
      </c>
      <c r="B253" t="s">
        <v>26</v>
      </c>
      <c r="C253">
        <v>127</v>
      </c>
      <c r="D253">
        <v>2.0499999999999998</v>
      </c>
      <c r="E253">
        <v>260.34999999999997</v>
      </c>
      <c r="F253">
        <f t="shared" si="21"/>
        <v>4</v>
      </c>
      <c r="G253">
        <f t="shared" si="26"/>
        <v>0</v>
      </c>
      <c r="H253">
        <f t="shared" si="27"/>
        <v>499330</v>
      </c>
      <c r="I253">
        <f t="shared" si="22"/>
        <v>499203</v>
      </c>
      <c r="J253">
        <f t="shared" si="23"/>
        <v>0</v>
      </c>
      <c r="K253">
        <f t="shared" si="24"/>
        <v>0</v>
      </c>
      <c r="L253">
        <f t="shared" si="25"/>
        <v>499203</v>
      </c>
    </row>
    <row r="254" spans="1:12" x14ac:dyDescent="0.35">
      <c r="A254" s="1">
        <v>38826</v>
      </c>
      <c r="B254" t="s">
        <v>11</v>
      </c>
      <c r="C254">
        <v>198</v>
      </c>
      <c r="D254">
        <v>2.0499999999999998</v>
      </c>
      <c r="E254">
        <v>405.9</v>
      </c>
      <c r="F254">
        <f t="shared" si="21"/>
        <v>4</v>
      </c>
      <c r="G254">
        <f t="shared" si="26"/>
        <v>0</v>
      </c>
      <c r="H254">
        <f t="shared" si="27"/>
        <v>499203</v>
      </c>
      <c r="I254">
        <f t="shared" si="22"/>
        <v>499005</v>
      </c>
      <c r="J254">
        <f t="shared" si="23"/>
        <v>0</v>
      </c>
      <c r="K254">
        <f t="shared" si="24"/>
        <v>0</v>
      </c>
      <c r="L254">
        <f t="shared" si="25"/>
        <v>499005</v>
      </c>
    </row>
    <row r="255" spans="1:12" x14ac:dyDescent="0.35">
      <c r="A255" s="1">
        <v>38826</v>
      </c>
      <c r="B255" t="s">
        <v>106</v>
      </c>
      <c r="C255">
        <v>4</v>
      </c>
      <c r="D255">
        <v>2.0499999999999998</v>
      </c>
      <c r="E255">
        <v>8.1999999999999993</v>
      </c>
      <c r="F255">
        <f t="shared" si="21"/>
        <v>4</v>
      </c>
      <c r="G255">
        <f t="shared" si="26"/>
        <v>0</v>
      </c>
      <c r="H255">
        <f t="shared" si="27"/>
        <v>499005</v>
      </c>
      <c r="I255">
        <f t="shared" si="22"/>
        <v>499001</v>
      </c>
      <c r="J255">
        <f t="shared" si="23"/>
        <v>0</v>
      </c>
      <c r="K255">
        <f t="shared" si="24"/>
        <v>0</v>
      </c>
      <c r="L255">
        <f t="shared" si="25"/>
        <v>499001</v>
      </c>
    </row>
    <row r="256" spans="1:12" x14ac:dyDescent="0.35">
      <c r="A256" s="1">
        <v>38826</v>
      </c>
      <c r="B256" t="s">
        <v>19</v>
      </c>
      <c r="C256">
        <v>110</v>
      </c>
      <c r="D256">
        <v>2.0499999999999998</v>
      </c>
      <c r="E256">
        <v>225.49999999999997</v>
      </c>
      <c r="F256">
        <f t="shared" si="21"/>
        <v>4</v>
      </c>
      <c r="G256">
        <f t="shared" si="26"/>
        <v>0</v>
      </c>
      <c r="H256">
        <f t="shared" si="27"/>
        <v>499001</v>
      </c>
      <c r="I256">
        <f t="shared" si="22"/>
        <v>498891</v>
      </c>
      <c r="J256">
        <f t="shared" si="23"/>
        <v>0</v>
      </c>
      <c r="K256">
        <f t="shared" si="24"/>
        <v>0</v>
      </c>
      <c r="L256">
        <f t="shared" si="25"/>
        <v>498891</v>
      </c>
    </row>
    <row r="257" spans="1:12" x14ac:dyDescent="0.35">
      <c r="A257" s="1">
        <v>38826</v>
      </c>
      <c r="B257" t="s">
        <v>20</v>
      </c>
      <c r="C257">
        <v>123</v>
      </c>
      <c r="D257">
        <v>2.0499999999999998</v>
      </c>
      <c r="E257">
        <v>252.14999999999998</v>
      </c>
      <c r="F257">
        <f t="shared" si="21"/>
        <v>4</v>
      </c>
      <c r="G257">
        <f t="shared" si="26"/>
        <v>0</v>
      </c>
      <c r="H257">
        <f t="shared" si="27"/>
        <v>498891</v>
      </c>
      <c r="I257">
        <f t="shared" si="22"/>
        <v>498768</v>
      </c>
      <c r="J257">
        <f t="shared" si="23"/>
        <v>0</v>
      </c>
      <c r="K257">
        <f t="shared" si="24"/>
        <v>0</v>
      </c>
      <c r="L257">
        <f t="shared" si="25"/>
        <v>498768</v>
      </c>
    </row>
    <row r="258" spans="1:12" x14ac:dyDescent="0.35">
      <c r="A258" s="1">
        <v>38827</v>
      </c>
      <c r="B258" t="s">
        <v>68</v>
      </c>
      <c r="C258">
        <v>159</v>
      </c>
      <c r="D258">
        <v>2.0499999999999998</v>
      </c>
      <c r="E258">
        <v>325.95</v>
      </c>
      <c r="F258">
        <f t="shared" si="21"/>
        <v>4</v>
      </c>
      <c r="G258">
        <f t="shared" si="26"/>
        <v>0</v>
      </c>
      <c r="H258">
        <f t="shared" si="27"/>
        <v>498768</v>
      </c>
      <c r="I258">
        <f t="shared" si="22"/>
        <v>498609</v>
      </c>
      <c r="J258">
        <f t="shared" si="23"/>
        <v>0</v>
      </c>
      <c r="K258">
        <f t="shared" si="24"/>
        <v>0</v>
      </c>
      <c r="L258">
        <f t="shared" si="25"/>
        <v>498609</v>
      </c>
    </row>
    <row r="259" spans="1:12" x14ac:dyDescent="0.35">
      <c r="A259" s="1">
        <v>38828</v>
      </c>
      <c r="B259" t="s">
        <v>107</v>
      </c>
      <c r="C259">
        <v>19</v>
      </c>
      <c r="D259">
        <v>2.0499999999999998</v>
      </c>
      <c r="E259">
        <v>38.949999999999996</v>
      </c>
      <c r="F259">
        <f t="shared" ref="F259:F322" si="28">MONTH(A259)</f>
        <v>4</v>
      </c>
      <c r="G259">
        <f t="shared" si="26"/>
        <v>0</v>
      </c>
      <c r="H259">
        <f t="shared" si="27"/>
        <v>498609</v>
      </c>
      <c r="I259">
        <f t="shared" ref="I259:I322" si="29">H259-C259</f>
        <v>498590</v>
      </c>
      <c r="J259">
        <f t="shared" ref="J259:J322" si="30">IF(AND(G259 = 1, I259&lt;500000), 500000-I259,  0)</f>
        <v>0</v>
      </c>
      <c r="K259">
        <f t="shared" ref="K259:K322" si="31">ROUNDUP(J259/1000, 0)*1000</f>
        <v>0</v>
      </c>
      <c r="L259">
        <f t="shared" ref="L259:L322" si="32">I259+K259</f>
        <v>498590</v>
      </c>
    </row>
    <row r="260" spans="1:12" x14ac:dyDescent="0.35">
      <c r="A260" s="1">
        <v>38834</v>
      </c>
      <c r="B260" t="s">
        <v>24</v>
      </c>
      <c r="C260">
        <v>289</v>
      </c>
      <c r="D260">
        <v>2.0499999999999998</v>
      </c>
      <c r="E260">
        <v>592.44999999999993</v>
      </c>
      <c r="F260">
        <f t="shared" si="28"/>
        <v>4</v>
      </c>
      <c r="G260">
        <f t="shared" ref="G260:G323" si="33">IF(F261&lt;&gt;F260, 1, 0)</f>
        <v>0</v>
      </c>
      <c r="H260">
        <f t="shared" ref="H260:H323" si="34">L259</f>
        <v>498590</v>
      </c>
      <c r="I260">
        <f t="shared" si="29"/>
        <v>498301</v>
      </c>
      <c r="J260">
        <f t="shared" si="30"/>
        <v>0</v>
      </c>
      <c r="K260">
        <f t="shared" si="31"/>
        <v>0</v>
      </c>
      <c r="L260">
        <f t="shared" si="32"/>
        <v>498301</v>
      </c>
    </row>
    <row r="261" spans="1:12" x14ac:dyDescent="0.35">
      <c r="A261" s="1">
        <v>38834</v>
      </c>
      <c r="B261" t="s">
        <v>25</v>
      </c>
      <c r="C261">
        <v>136</v>
      </c>
      <c r="D261">
        <v>2.0499999999999998</v>
      </c>
      <c r="E261">
        <v>278.79999999999995</v>
      </c>
      <c r="F261">
        <f t="shared" si="28"/>
        <v>4</v>
      </c>
      <c r="G261">
        <f t="shared" si="33"/>
        <v>1</v>
      </c>
      <c r="H261">
        <f t="shared" si="34"/>
        <v>498301</v>
      </c>
      <c r="I261">
        <f t="shared" si="29"/>
        <v>498165</v>
      </c>
      <c r="J261">
        <f t="shared" si="30"/>
        <v>1835</v>
      </c>
      <c r="K261">
        <f t="shared" si="31"/>
        <v>2000</v>
      </c>
      <c r="L261">
        <f t="shared" si="32"/>
        <v>500165</v>
      </c>
    </row>
    <row r="262" spans="1:12" x14ac:dyDescent="0.35">
      <c r="A262" s="1">
        <v>38845</v>
      </c>
      <c r="B262" t="s">
        <v>27</v>
      </c>
      <c r="C262">
        <v>41</v>
      </c>
      <c r="D262">
        <v>2.0499999999999998</v>
      </c>
      <c r="E262">
        <v>84.05</v>
      </c>
      <c r="F262">
        <f t="shared" si="28"/>
        <v>5</v>
      </c>
      <c r="G262">
        <f t="shared" si="33"/>
        <v>0</v>
      </c>
      <c r="H262">
        <f t="shared" si="34"/>
        <v>500165</v>
      </c>
      <c r="I262">
        <f t="shared" si="29"/>
        <v>500124</v>
      </c>
      <c r="J262">
        <f t="shared" si="30"/>
        <v>0</v>
      </c>
      <c r="K262">
        <f t="shared" si="31"/>
        <v>0</v>
      </c>
      <c r="L262">
        <f t="shared" si="32"/>
        <v>500124</v>
      </c>
    </row>
    <row r="263" spans="1:12" x14ac:dyDescent="0.35">
      <c r="A263" s="1">
        <v>38846</v>
      </c>
      <c r="B263" t="s">
        <v>47</v>
      </c>
      <c r="C263">
        <v>385</v>
      </c>
      <c r="D263">
        <v>2.0499999999999998</v>
      </c>
      <c r="E263">
        <v>789.24999999999989</v>
      </c>
      <c r="F263">
        <f t="shared" si="28"/>
        <v>5</v>
      </c>
      <c r="G263">
        <f t="shared" si="33"/>
        <v>0</v>
      </c>
      <c r="H263">
        <f t="shared" si="34"/>
        <v>500124</v>
      </c>
      <c r="I263">
        <f t="shared" si="29"/>
        <v>499739</v>
      </c>
      <c r="J263">
        <f t="shared" si="30"/>
        <v>0</v>
      </c>
      <c r="K263">
        <f t="shared" si="31"/>
        <v>0</v>
      </c>
      <c r="L263">
        <f t="shared" si="32"/>
        <v>499739</v>
      </c>
    </row>
    <row r="264" spans="1:12" x14ac:dyDescent="0.35">
      <c r="A264" s="1">
        <v>38847</v>
      </c>
      <c r="B264" t="s">
        <v>108</v>
      </c>
      <c r="C264">
        <v>17</v>
      </c>
      <c r="D264">
        <v>2.0499999999999998</v>
      </c>
      <c r="E264">
        <v>34.849999999999994</v>
      </c>
      <c r="F264">
        <f t="shared" si="28"/>
        <v>5</v>
      </c>
      <c r="G264">
        <f t="shared" si="33"/>
        <v>0</v>
      </c>
      <c r="H264">
        <f t="shared" si="34"/>
        <v>499739</v>
      </c>
      <c r="I264">
        <f t="shared" si="29"/>
        <v>499722</v>
      </c>
      <c r="J264">
        <f t="shared" si="30"/>
        <v>0</v>
      </c>
      <c r="K264">
        <f t="shared" si="31"/>
        <v>0</v>
      </c>
      <c r="L264">
        <f t="shared" si="32"/>
        <v>499722</v>
      </c>
    </row>
    <row r="265" spans="1:12" x14ac:dyDescent="0.35">
      <c r="A265" s="1">
        <v>38847</v>
      </c>
      <c r="B265" t="s">
        <v>109</v>
      </c>
      <c r="C265">
        <v>20</v>
      </c>
      <c r="D265">
        <v>2.0499999999999998</v>
      </c>
      <c r="E265">
        <v>41</v>
      </c>
      <c r="F265">
        <f t="shared" si="28"/>
        <v>5</v>
      </c>
      <c r="G265">
        <f t="shared" si="33"/>
        <v>0</v>
      </c>
      <c r="H265">
        <f t="shared" si="34"/>
        <v>499722</v>
      </c>
      <c r="I265">
        <f t="shared" si="29"/>
        <v>499702</v>
      </c>
      <c r="J265">
        <f t="shared" si="30"/>
        <v>0</v>
      </c>
      <c r="K265">
        <f t="shared" si="31"/>
        <v>0</v>
      </c>
      <c r="L265">
        <f t="shared" si="32"/>
        <v>499702</v>
      </c>
    </row>
    <row r="266" spans="1:12" x14ac:dyDescent="0.35">
      <c r="A266" s="1">
        <v>38851</v>
      </c>
      <c r="B266" t="s">
        <v>110</v>
      </c>
      <c r="C266">
        <v>19</v>
      </c>
      <c r="D266">
        <v>2.0499999999999998</v>
      </c>
      <c r="E266">
        <v>38.949999999999996</v>
      </c>
      <c r="F266">
        <f t="shared" si="28"/>
        <v>5</v>
      </c>
      <c r="G266">
        <f t="shared" si="33"/>
        <v>0</v>
      </c>
      <c r="H266">
        <f t="shared" si="34"/>
        <v>499702</v>
      </c>
      <c r="I266">
        <f t="shared" si="29"/>
        <v>499683</v>
      </c>
      <c r="J266">
        <f t="shared" si="30"/>
        <v>0</v>
      </c>
      <c r="K266">
        <f t="shared" si="31"/>
        <v>0</v>
      </c>
      <c r="L266">
        <f t="shared" si="32"/>
        <v>499683</v>
      </c>
    </row>
    <row r="267" spans="1:12" x14ac:dyDescent="0.35">
      <c r="A267" s="1">
        <v>38852</v>
      </c>
      <c r="B267" t="s">
        <v>45</v>
      </c>
      <c r="C267">
        <v>13</v>
      </c>
      <c r="D267">
        <v>2.0499999999999998</v>
      </c>
      <c r="E267">
        <v>26.65</v>
      </c>
      <c r="F267">
        <f t="shared" si="28"/>
        <v>5</v>
      </c>
      <c r="G267">
        <f t="shared" si="33"/>
        <v>0</v>
      </c>
      <c r="H267">
        <f t="shared" si="34"/>
        <v>499683</v>
      </c>
      <c r="I267">
        <f t="shared" si="29"/>
        <v>499670</v>
      </c>
      <c r="J267">
        <f t="shared" si="30"/>
        <v>0</v>
      </c>
      <c r="K267">
        <f t="shared" si="31"/>
        <v>0</v>
      </c>
      <c r="L267">
        <f t="shared" si="32"/>
        <v>499670</v>
      </c>
    </row>
    <row r="268" spans="1:12" x14ac:dyDescent="0.35">
      <c r="A268" s="1">
        <v>38853</v>
      </c>
      <c r="B268" t="s">
        <v>99</v>
      </c>
      <c r="C268">
        <v>13</v>
      </c>
      <c r="D268">
        <v>2.0499999999999998</v>
      </c>
      <c r="E268">
        <v>26.65</v>
      </c>
      <c r="F268">
        <f t="shared" si="28"/>
        <v>5</v>
      </c>
      <c r="G268">
        <f t="shared" si="33"/>
        <v>0</v>
      </c>
      <c r="H268">
        <f t="shared" si="34"/>
        <v>499670</v>
      </c>
      <c r="I268">
        <f t="shared" si="29"/>
        <v>499657</v>
      </c>
      <c r="J268">
        <f t="shared" si="30"/>
        <v>0</v>
      </c>
      <c r="K268">
        <f t="shared" si="31"/>
        <v>0</v>
      </c>
      <c r="L268">
        <f t="shared" si="32"/>
        <v>499657</v>
      </c>
    </row>
    <row r="269" spans="1:12" x14ac:dyDescent="0.35">
      <c r="A269" s="1">
        <v>38855</v>
      </c>
      <c r="B269" t="s">
        <v>82</v>
      </c>
      <c r="C269">
        <v>168</v>
      </c>
      <c r="D269">
        <v>2.0499999999999998</v>
      </c>
      <c r="E269">
        <v>344.4</v>
      </c>
      <c r="F269">
        <f t="shared" si="28"/>
        <v>5</v>
      </c>
      <c r="G269">
        <f t="shared" si="33"/>
        <v>0</v>
      </c>
      <c r="H269">
        <f t="shared" si="34"/>
        <v>499657</v>
      </c>
      <c r="I269">
        <f t="shared" si="29"/>
        <v>499489</v>
      </c>
      <c r="J269">
        <f t="shared" si="30"/>
        <v>0</v>
      </c>
      <c r="K269">
        <f t="shared" si="31"/>
        <v>0</v>
      </c>
      <c r="L269">
        <f t="shared" si="32"/>
        <v>499489</v>
      </c>
    </row>
    <row r="270" spans="1:12" x14ac:dyDescent="0.35">
      <c r="A270" s="1">
        <v>38855</v>
      </c>
      <c r="B270" t="s">
        <v>111</v>
      </c>
      <c r="C270">
        <v>18</v>
      </c>
      <c r="D270">
        <v>2.0499999999999998</v>
      </c>
      <c r="E270">
        <v>36.9</v>
      </c>
      <c r="F270">
        <f t="shared" si="28"/>
        <v>5</v>
      </c>
      <c r="G270">
        <f t="shared" si="33"/>
        <v>0</v>
      </c>
      <c r="H270">
        <f t="shared" si="34"/>
        <v>499489</v>
      </c>
      <c r="I270">
        <f t="shared" si="29"/>
        <v>499471</v>
      </c>
      <c r="J270">
        <f t="shared" si="30"/>
        <v>0</v>
      </c>
      <c r="K270">
        <f t="shared" si="31"/>
        <v>0</v>
      </c>
      <c r="L270">
        <f t="shared" si="32"/>
        <v>499471</v>
      </c>
    </row>
    <row r="271" spans="1:12" x14ac:dyDescent="0.35">
      <c r="A271" s="1">
        <v>38855</v>
      </c>
      <c r="B271" t="s">
        <v>16</v>
      </c>
      <c r="C271">
        <v>131</v>
      </c>
      <c r="D271">
        <v>2.0499999999999998</v>
      </c>
      <c r="E271">
        <v>268.54999999999995</v>
      </c>
      <c r="F271">
        <f t="shared" si="28"/>
        <v>5</v>
      </c>
      <c r="G271">
        <f t="shared" si="33"/>
        <v>0</v>
      </c>
      <c r="H271">
        <f t="shared" si="34"/>
        <v>499471</v>
      </c>
      <c r="I271">
        <f t="shared" si="29"/>
        <v>499340</v>
      </c>
      <c r="J271">
        <f t="shared" si="30"/>
        <v>0</v>
      </c>
      <c r="K271">
        <f t="shared" si="31"/>
        <v>0</v>
      </c>
      <c r="L271">
        <f t="shared" si="32"/>
        <v>499340</v>
      </c>
    </row>
    <row r="272" spans="1:12" x14ac:dyDescent="0.35">
      <c r="A272" s="1">
        <v>38856</v>
      </c>
      <c r="B272" t="s">
        <v>24</v>
      </c>
      <c r="C272">
        <v>187</v>
      </c>
      <c r="D272">
        <v>2.0499999999999998</v>
      </c>
      <c r="E272">
        <v>383.34999999999997</v>
      </c>
      <c r="F272">
        <f t="shared" si="28"/>
        <v>5</v>
      </c>
      <c r="G272">
        <f t="shared" si="33"/>
        <v>0</v>
      </c>
      <c r="H272">
        <f t="shared" si="34"/>
        <v>499340</v>
      </c>
      <c r="I272">
        <f t="shared" si="29"/>
        <v>499153</v>
      </c>
      <c r="J272">
        <f t="shared" si="30"/>
        <v>0</v>
      </c>
      <c r="K272">
        <f t="shared" si="31"/>
        <v>0</v>
      </c>
      <c r="L272">
        <f t="shared" si="32"/>
        <v>499153</v>
      </c>
    </row>
    <row r="273" spans="1:12" x14ac:dyDescent="0.35">
      <c r="A273" s="1">
        <v>38857</v>
      </c>
      <c r="B273" t="s">
        <v>26</v>
      </c>
      <c r="C273">
        <v>412</v>
      </c>
      <c r="D273">
        <v>2.0499999999999998</v>
      </c>
      <c r="E273">
        <v>844.59999999999991</v>
      </c>
      <c r="F273">
        <f t="shared" si="28"/>
        <v>5</v>
      </c>
      <c r="G273">
        <f t="shared" si="33"/>
        <v>0</v>
      </c>
      <c r="H273">
        <f t="shared" si="34"/>
        <v>499153</v>
      </c>
      <c r="I273">
        <f t="shared" si="29"/>
        <v>498741</v>
      </c>
      <c r="J273">
        <f t="shared" si="30"/>
        <v>0</v>
      </c>
      <c r="K273">
        <f t="shared" si="31"/>
        <v>0</v>
      </c>
      <c r="L273">
        <f t="shared" si="32"/>
        <v>498741</v>
      </c>
    </row>
    <row r="274" spans="1:12" x14ac:dyDescent="0.35">
      <c r="A274" s="1">
        <v>38859</v>
      </c>
      <c r="B274" t="s">
        <v>8</v>
      </c>
      <c r="C274">
        <v>40</v>
      </c>
      <c r="D274">
        <v>2.0499999999999998</v>
      </c>
      <c r="E274">
        <v>82</v>
      </c>
      <c r="F274">
        <f t="shared" si="28"/>
        <v>5</v>
      </c>
      <c r="G274">
        <f t="shared" si="33"/>
        <v>0</v>
      </c>
      <c r="H274">
        <f t="shared" si="34"/>
        <v>498741</v>
      </c>
      <c r="I274">
        <f t="shared" si="29"/>
        <v>498701</v>
      </c>
      <c r="J274">
        <f t="shared" si="30"/>
        <v>0</v>
      </c>
      <c r="K274">
        <f t="shared" si="31"/>
        <v>0</v>
      </c>
      <c r="L274">
        <f t="shared" si="32"/>
        <v>498701</v>
      </c>
    </row>
    <row r="275" spans="1:12" x14ac:dyDescent="0.35">
      <c r="A275" s="1">
        <v>38860</v>
      </c>
      <c r="B275" t="s">
        <v>39</v>
      </c>
      <c r="C275">
        <v>166</v>
      </c>
      <c r="D275">
        <v>2.0499999999999998</v>
      </c>
      <c r="E275">
        <v>340.29999999999995</v>
      </c>
      <c r="F275">
        <f t="shared" si="28"/>
        <v>5</v>
      </c>
      <c r="G275">
        <f t="shared" si="33"/>
        <v>0</v>
      </c>
      <c r="H275">
        <f t="shared" si="34"/>
        <v>498701</v>
      </c>
      <c r="I275">
        <f t="shared" si="29"/>
        <v>498535</v>
      </c>
      <c r="J275">
        <f t="shared" si="30"/>
        <v>0</v>
      </c>
      <c r="K275">
        <f t="shared" si="31"/>
        <v>0</v>
      </c>
      <c r="L275">
        <f t="shared" si="32"/>
        <v>498535</v>
      </c>
    </row>
    <row r="276" spans="1:12" x14ac:dyDescent="0.35">
      <c r="A276" s="1">
        <v>38861</v>
      </c>
      <c r="B276" t="s">
        <v>68</v>
      </c>
      <c r="C276">
        <v>173</v>
      </c>
      <c r="D276">
        <v>2.0499999999999998</v>
      </c>
      <c r="E276">
        <v>354.65</v>
      </c>
      <c r="F276">
        <f t="shared" si="28"/>
        <v>5</v>
      </c>
      <c r="G276">
        <f t="shared" si="33"/>
        <v>0</v>
      </c>
      <c r="H276">
        <f t="shared" si="34"/>
        <v>498535</v>
      </c>
      <c r="I276">
        <f t="shared" si="29"/>
        <v>498362</v>
      </c>
      <c r="J276">
        <f t="shared" si="30"/>
        <v>0</v>
      </c>
      <c r="K276">
        <f t="shared" si="31"/>
        <v>0</v>
      </c>
      <c r="L276">
        <f t="shared" si="32"/>
        <v>498362</v>
      </c>
    </row>
    <row r="277" spans="1:12" x14ac:dyDescent="0.35">
      <c r="A277" s="1">
        <v>38862</v>
      </c>
      <c r="B277" t="s">
        <v>112</v>
      </c>
      <c r="C277">
        <v>2</v>
      </c>
      <c r="D277">
        <v>2.0499999999999998</v>
      </c>
      <c r="E277">
        <v>4.0999999999999996</v>
      </c>
      <c r="F277">
        <f t="shared" si="28"/>
        <v>5</v>
      </c>
      <c r="G277">
        <f t="shared" si="33"/>
        <v>0</v>
      </c>
      <c r="H277">
        <f t="shared" si="34"/>
        <v>498362</v>
      </c>
      <c r="I277">
        <f t="shared" si="29"/>
        <v>498360</v>
      </c>
      <c r="J277">
        <f t="shared" si="30"/>
        <v>0</v>
      </c>
      <c r="K277">
        <f t="shared" si="31"/>
        <v>0</v>
      </c>
      <c r="L277">
        <f t="shared" si="32"/>
        <v>498360</v>
      </c>
    </row>
    <row r="278" spans="1:12" x14ac:dyDescent="0.35">
      <c r="A278" s="1">
        <v>38862</v>
      </c>
      <c r="B278" t="s">
        <v>113</v>
      </c>
      <c r="C278">
        <v>18</v>
      </c>
      <c r="D278">
        <v>2.0499999999999998</v>
      </c>
      <c r="E278">
        <v>36.9</v>
      </c>
      <c r="F278">
        <f t="shared" si="28"/>
        <v>5</v>
      </c>
      <c r="G278">
        <f t="shared" si="33"/>
        <v>0</v>
      </c>
      <c r="H278">
        <f t="shared" si="34"/>
        <v>498360</v>
      </c>
      <c r="I278">
        <f t="shared" si="29"/>
        <v>498342</v>
      </c>
      <c r="J278">
        <f t="shared" si="30"/>
        <v>0</v>
      </c>
      <c r="K278">
        <f t="shared" si="31"/>
        <v>0</v>
      </c>
      <c r="L278">
        <f t="shared" si="32"/>
        <v>498342</v>
      </c>
    </row>
    <row r="279" spans="1:12" x14ac:dyDescent="0.35">
      <c r="A279" s="1">
        <v>38863</v>
      </c>
      <c r="B279" t="s">
        <v>114</v>
      </c>
      <c r="C279">
        <v>15</v>
      </c>
      <c r="D279">
        <v>2.0499999999999998</v>
      </c>
      <c r="E279">
        <v>30.749999999999996</v>
      </c>
      <c r="F279">
        <f t="shared" si="28"/>
        <v>5</v>
      </c>
      <c r="G279">
        <f t="shared" si="33"/>
        <v>0</v>
      </c>
      <c r="H279">
        <f t="shared" si="34"/>
        <v>498342</v>
      </c>
      <c r="I279">
        <f t="shared" si="29"/>
        <v>498327</v>
      </c>
      <c r="J279">
        <f t="shared" si="30"/>
        <v>0</v>
      </c>
      <c r="K279">
        <f t="shared" si="31"/>
        <v>0</v>
      </c>
      <c r="L279">
        <f t="shared" si="32"/>
        <v>498327</v>
      </c>
    </row>
    <row r="280" spans="1:12" x14ac:dyDescent="0.35">
      <c r="A280" s="1">
        <v>38864</v>
      </c>
      <c r="B280" t="s">
        <v>104</v>
      </c>
      <c r="C280">
        <v>243</v>
      </c>
      <c r="D280">
        <v>2.0499999999999998</v>
      </c>
      <c r="E280">
        <v>498.15</v>
      </c>
      <c r="F280">
        <f t="shared" si="28"/>
        <v>5</v>
      </c>
      <c r="G280">
        <f t="shared" si="33"/>
        <v>0</v>
      </c>
      <c r="H280">
        <f t="shared" si="34"/>
        <v>498327</v>
      </c>
      <c r="I280">
        <f t="shared" si="29"/>
        <v>498084</v>
      </c>
      <c r="J280">
        <f t="shared" si="30"/>
        <v>0</v>
      </c>
      <c r="K280">
        <f t="shared" si="31"/>
        <v>0</v>
      </c>
      <c r="L280">
        <f t="shared" si="32"/>
        <v>498084</v>
      </c>
    </row>
    <row r="281" spans="1:12" x14ac:dyDescent="0.35">
      <c r="A281" s="1">
        <v>38865</v>
      </c>
      <c r="B281" t="s">
        <v>19</v>
      </c>
      <c r="C281">
        <v>460</v>
      </c>
      <c r="D281">
        <v>2.0499999999999998</v>
      </c>
      <c r="E281">
        <v>942.99999999999989</v>
      </c>
      <c r="F281">
        <f t="shared" si="28"/>
        <v>5</v>
      </c>
      <c r="G281">
        <f t="shared" si="33"/>
        <v>0</v>
      </c>
      <c r="H281">
        <f t="shared" si="34"/>
        <v>498084</v>
      </c>
      <c r="I281">
        <f t="shared" si="29"/>
        <v>497624</v>
      </c>
      <c r="J281">
        <f t="shared" si="30"/>
        <v>0</v>
      </c>
      <c r="K281">
        <f t="shared" si="31"/>
        <v>0</v>
      </c>
      <c r="L281">
        <f t="shared" si="32"/>
        <v>497624</v>
      </c>
    </row>
    <row r="282" spans="1:12" x14ac:dyDescent="0.35">
      <c r="A282" s="1">
        <v>38865</v>
      </c>
      <c r="B282" t="s">
        <v>115</v>
      </c>
      <c r="C282">
        <v>8</v>
      </c>
      <c r="D282">
        <v>2.0499999999999998</v>
      </c>
      <c r="E282">
        <v>16.399999999999999</v>
      </c>
      <c r="F282">
        <f t="shared" si="28"/>
        <v>5</v>
      </c>
      <c r="G282">
        <f t="shared" si="33"/>
        <v>0</v>
      </c>
      <c r="H282">
        <f t="shared" si="34"/>
        <v>497624</v>
      </c>
      <c r="I282">
        <f t="shared" si="29"/>
        <v>497616</v>
      </c>
      <c r="J282">
        <f t="shared" si="30"/>
        <v>0</v>
      </c>
      <c r="K282">
        <f t="shared" si="31"/>
        <v>0</v>
      </c>
      <c r="L282">
        <f t="shared" si="32"/>
        <v>497616</v>
      </c>
    </row>
    <row r="283" spans="1:12" x14ac:dyDescent="0.35">
      <c r="A283" s="1">
        <v>38866</v>
      </c>
      <c r="B283" t="s">
        <v>10</v>
      </c>
      <c r="C283">
        <v>150</v>
      </c>
      <c r="D283">
        <v>2.0499999999999998</v>
      </c>
      <c r="E283">
        <v>307.5</v>
      </c>
      <c r="F283">
        <f t="shared" si="28"/>
        <v>5</v>
      </c>
      <c r="G283">
        <f t="shared" si="33"/>
        <v>0</v>
      </c>
      <c r="H283">
        <f t="shared" si="34"/>
        <v>497616</v>
      </c>
      <c r="I283">
        <f t="shared" si="29"/>
        <v>497466</v>
      </c>
      <c r="J283">
        <f t="shared" si="30"/>
        <v>0</v>
      </c>
      <c r="K283">
        <f t="shared" si="31"/>
        <v>0</v>
      </c>
      <c r="L283">
        <f t="shared" si="32"/>
        <v>497466</v>
      </c>
    </row>
    <row r="284" spans="1:12" x14ac:dyDescent="0.35">
      <c r="A284" s="1">
        <v>38867</v>
      </c>
      <c r="B284" t="s">
        <v>54</v>
      </c>
      <c r="C284">
        <v>72</v>
      </c>
      <c r="D284">
        <v>2.0499999999999998</v>
      </c>
      <c r="E284">
        <v>147.6</v>
      </c>
      <c r="F284">
        <f t="shared" si="28"/>
        <v>5</v>
      </c>
      <c r="G284">
        <f t="shared" si="33"/>
        <v>0</v>
      </c>
      <c r="H284">
        <f t="shared" si="34"/>
        <v>497466</v>
      </c>
      <c r="I284">
        <f t="shared" si="29"/>
        <v>497394</v>
      </c>
      <c r="J284">
        <f t="shared" si="30"/>
        <v>0</v>
      </c>
      <c r="K284">
        <f t="shared" si="31"/>
        <v>0</v>
      </c>
      <c r="L284">
        <f t="shared" si="32"/>
        <v>497394</v>
      </c>
    </row>
    <row r="285" spans="1:12" x14ac:dyDescent="0.35">
      <c r="A285" s="1">
        <v>38867</v>
      </c>
      <c r="B285" t="s">
        <v>11</v>
      </c>
      <c r="C285">
        <v>217</v>
      </c>
      <c r="D285">
        <v>2.0499999999999998</v>
      </c>
      <c r="E285">
        <v>444.84999999999997</v>
      </c>
      <c r="F285">
        <f t="shared" si="28"/>
        <v>5</v>
      </c>
      <c r="G285">
        <f t="shared" si="33"/>
        <v>1</v>
      </c>
      <c r="H285">
        <f t="shared" si="34"/>
        <v>497394</v>
      </c>
      <c r="I285">
        <f t="shared" si="29"/>
        <v>497177</v>
      </c>
      <c r="J285">
        <f t="shared" si="30"/>
        <v>2823</v>
      </c>
      <c r="K285">
        <f t="shared" si="31"/>
        <v>3000</v>
      </c>
      <c r="L285">
        <f t="shared" si="32"/>
        <v>500177</v>
      </c>
    </row>
    <row r="286" spans="1:12" x14ac:dyDescent="0.35">
      <c r="A286" s="1">
        <v>38870</v>
      </c>
      <c r="B286" t="s">
        <v>41</v>
      </c>
      <c r="C286">
        <v>164</v>
      </c>
      <c r="D286">
        <v>2.0499999999999998</v>
      </c>
      <c r="E286">
        <v>336.2</v>
      </c>
      <c r="F286">
        <f t="shared" si="28"/>
        <v>6</v>
      </c>
      <c r="G286">
        <f t="shared" si="33"/>
        <v>0</v>
      </c>
      <c r="H286">
        <f t="shared" si="34"/>
        <v>500177</v>
      </c>
      <c r="I286">
        <f t="shared" si="29"/>
        <v>500013</v>
      </c>
      <c r="J286">
        <f t="shared" si="30"/>
        <v>0</v>
      </c>
      <c r="K286">
        <f t="shared" si="31"/>
        <v>0</v>
      </c>
      <c r="L286">
        <f t="shared" si="32"/>
        <v>500013</v>
      </c>
    </row>
    <row r="287" spans="1:12" x14ac:dyDescent="0.35">
      <c r="A287" s="1">
        <v>38870</v>
      </c>
      <c r="B287" t="s">
        <v>47</v>
      </c>
      <c r="C287">
        <v>429</v>
      </c>
      <c r="D287">
        <v>2.0499999999999998</v>
      </c>
      <c r="E287">
        <v>879.44999999999993</v>
      </c>
      <c r="F287">
        <f t="shared" si="28"/>
        <v>6</v>
      </c>
      <c r="G287">
        <f t="shared" si="33"/>
        <v>0</v>
      </c>
      <c r="H287">
        <f t="shared" si="34"/>
        <v>500013</v>
      </c>
      <c r="I287">
        <f t="shared" si="29"/>
        <v>499584</v>
      </c>
      <c r="J287">
        <f t="shared" si="30"/>
        <v>0</v>
      </c>
      <c r="K287">
        <f t="shared" si="31"/>
        <v>0</v>
      </c>
      <c r="L287">
        <f t="shared" si="32"/>
        <v>499584</v>
      </c>
    </row>
    <row r="288" spans="1:12" x14ac:dyDescent="0.35">
      <c r="A288" s="1">
        <v>38875</v>
      </c>
      <c r="B288" t="s">
        <v>10</v>
      </c>
      <c r="C288">
        <v>63</v>
      </c>
      <c r="D288">
        <v>2.0499999999999998</v>
      </c>
      <c r="E288">
        <v>129.14999999999998</v>
      </c>
      <c r="F288">
        <f t="shared" si="28"/>
        <v>6</v>
      </c>
      <c r="G288">
        <f t="shared" si="33"/>
        <v>0</v>
      </c>
      <c r="H288">
        <f t="shared" si="34"/>
        <v>499584</v>
      </c>
      <c r="I288">
        <f t="shared" si="29"/>
        <v>499521</v>
      </c>
      <c r="J288">
        <f t="shared" si="30"/>
        <v>0</v>
      </c>
      <c r="K288">
        <f t="shared" si="31"/>
        <v>0</v>
      </c>
      <c r="L288">
        <f t="shared" si="32"/>
        <v>499521</v>
      </c>
    </row>
    <row r="289" spans="1:12" x14ac:dyDescent="0.35">
      <c r="A289" s="1">
        <v>38878</v>
      </c>
      <c r="B289" t="s">
        <v>32</v>
      </c>
      <c r="C289">
        <v>106</v>
      </c>
      <c r="D289">
        <v>2.0499999999999998</v>
      </c>
      <c r="E289">
        <v>217.29999999999998</v>
      </c>
      <c r="F289">
        <f t="shared" si="28"/>
        <v>6</v>
      </c>
      <c r="G289">
        <f t="shared" si="33"/>
        <v>0</v>
      </c>
      <c r="H289">
        <f t="shared" si="34"/>
        <v>499521</v>
      </c>
      <c r="I289">
        <f t="shared" si="29"/>
        <v>499415</v>
      </c>
      <c r="J289">
        <f t="shared" si="30"/>
        <v>0</v>
      </c>
      <c r="K289">
        <f t="shared" si="31"/>
        <v>0</v>
      </c>
      <c r="L289">
        <f t="shared" si="32"/>
        <v>499415</v>
      </c>
    </row>
    <row r="290" spans="1:12" x14ac:dyDescent="0.35">
      <c r="A290" s="1">
        <v>38886</v>
      </c>
      <c r="B290" t="s">
        <v>24</v>
      </c>
      <c r="C290">
        <v>136</v>
      </c>
      <c r="D290">
        <v>2.0499999999999998</v>
      </c>
      <c r="E290">
        <v>278.79999999999995</v>
      </c>
      <c r="F290">
        <f t="shared" si="28"/>
        <v>6</v>
      </c>
      <c r="G290">
        <f t="shared" si="33"/>
        <v>0</v>
      </c>
      <c r="H290">
        <f t="shared" si="34"/>
        <v>499415</v>
      </c>
      <c r="I290">
        <f t="shared" si="29"/>
        <v>499279</v>
      </c>
      <c r="J290">
        <f t="shared" si="30"/>
        <v>0</v>
      </c>
      <c r="K290">
        <f t="shared" si="31"/>
        <v>0</v>
      </c>
      <c r="L290">
        <f t="shared" si="32"/>
        <v>499279</v>
      </c>
    </row>
    <row r="291" spans="1:12" x14ac:dyDescent="0.35">
      <c r="A291" s="1">
        <v>38887</v>
      </c>
      <c r="B291" t="s">
        <v>116</v>
      </c>
      <c r="C291">
        <v>7</v>
      </c>
      <c r="D291">
        <v>2.0499999999999998</v>
      </c>
      <c r="E291">
        <v>14.349999999999998</v>
      </c>
      <c r="F291">
        <f t="shared" si="28"/>
        <v>6</v>
      </c>
      <c r="G291">
        <f t="shared" si="33"/>
        <v>0</v>
      </c>
      <c r="H291">
        <f t="shared" si="34"/>
        <v>499279</v>
      </c>
      <c r="I291">
        <f t="shared" si="29"/>
        <v>499272</v>
      </c>
      <c r="J291">
        <f t="shared" si="30"/>
        <v>0</v>
      </c>
      <c r="K291">
        <f t="shared" si="31"/>
        <v>0</v>
      </c>
      <c r="L291">
        <f t="shared" si="32"/>
        <v>499272</v>
      </c>
    </row>
    <row r="292" spans="1:12" x14ac:dyDescent="0.35">
      <c r="A292" s="1">
        <v>38896</v>
      </c>
      <c r="B292" t="s">
        <v>14</v>
      </c>
      <c r="C292">
        <v>114</v>
      </c>
      <c r="D292">
        <v>2.0499999999999998</v>
      </c>
      <c r="E292">
        <v>233.7</v>
      </c>
      <c r="F292">
        <f t="shared" si="28"/>
        <v>6</v>
      </c>
      <c r="G292">
        <f t="shared" si="33"/>
        <v>0</v>
      </c>
      <c r="H292">
        <f t="shared" si="34"/>
        <v>499272</v>
      </c>
      <c r="I292">
        <f t="shared" si="29"/>
        <v>499158</v>
      </c>
      <c r="J292">
        <f t="shared" si="30"/>
        <v>0</v>
      </c>
      <c r="K292">
        <f t="shared" si="31"/>
        <v>0</v>
      </c>
      <c r="L292">
        <f t="shared" si="32"/>
        <v>499158</v>
      </c>
    </row>
    <row r="293" spans="1:12" x14ac:dyDescent="0.35">
      <c r="A293" s="1">
        <v>38896</v>
      </c>
      <c r="B293" t="s">
        <v>117</v>
      </c>
      <c r="C293">
        <v>12</v>
      </c>
      <c r="D293">
        <v>2.0499999999999998</v>
      </c>
      <c r="E293">
        <v>24.599999999999998</v>
      </c>
      <c r="F293">
        <f t="shared" si="28"/>
        <v>6</v>
      </c>
      <c r="G293">
        <f t="shared" si="33"/>
        <v>1</v>
      </c>
      <c r="H293">
        <f t="shared" si="34"/>
        <v>499158</v>
      </c>
      <c r="I293">
        <f t="shared" si="29"/>
        <v>499146</v>
      </c>
      <c r="J293">
        <f t="shared" si="30"/>
        <v>854</v>
      </c>
      <c r="K293">
        <f t="shared" si="31"/>
        <v>1000</v>
      </c>
      <c r="L293">
        <f t="shared" si="32"/>
        <v>500146</v>
      </c>
    </row>
    <row r="294" spans="1:12" x14ac:dyDescent="0.35">
      <c r="A294" s="1">
        <v>38902</v>
      </c>
      <c r="B294" t="s">
        <v>11</v>
      </c>
      <c r="C294">
        <v>443</v>
      </c>
      <c r="D294">
        <v>2.0499999999999998</v>
      </c>
      <c r="E294">
        <v>908.15</v>
      </c>
      <c r="F294">
        <f t="shared" si="28"/>
        <v>7</v>
      </c>
      <c r="G294">
        <f t="shared" si="33"/>
        <v>0</v>
      </c>
      <c r="H294">
        <f t="shared" si="34"/>
        <v>500146</v>
      </c>
      <c r="I294">
        <f t="shared" si="29"/>
        <v>499703</v>
      </c>
      <c r="J294">
        <f t="shared" si="30"/>
        <v>0</v>
      </c>
      <c r="K294">
        <f t="shared" si="31"/>
        <v>0</v>
      </c>
      <c r="L294">
        <f t="shared" si="32"/>
        <v>499703</v>
      </c>
    </row>
    <row r="295" spans="1:12" x14ac:dyDescent="0.35">
      <c r="A295" s="1">
        <v>38904</v>
      </c>
      <c r="B295" t="s">
        <v>54</v>
      </c>
      <c r="C295">
        <v>73</v>
      </c>
      <c r="D295">
        <v>2.0499999999999998</v>
      </c>
      <c r="E295">
        <v>149.64999999999998</v>
      </c>
      <c r="F295">
        <f t="shared" si="28"/>
        <v>7</v>
      </c>
      <c r="G295">
        <f t="shared" si="33"/>
        <v>0</v>
      </c>
      <c r="H295">
        <f t="shared" si="34"/>
        <v>499703</v>
      </c>
      <c r="I295">
        <f t="shared" si="29"/>
        <v>499630</v>
      </c>
      <c r="J295">
        <f t="shared" si="30"/>
        <v>0</v>
      </c>
      <c r="K295">
        <f t="shared" si="31"/>
        <v>0</v>
      </c>
      <c r="L295">
        <f t="shared" si="32"/>
        <v>499630</v>
      </c>
    </row>
    <row r="296" spans="1:12" x14ac:dyDescent="0.35">
      <c r="A296" s="1">
        <v>38907</v>
      </c>
      <c r="B296" t="s">
        <v>118</v>
      </c>
      <c r="C296">
        <v>15</v>
      </c>
      <c r="D296">
        <v>2.0499999999999998</v>
      </c>
      <c r="E296">
        <v>30.749999999999996</v>
      </c>
      <c r="F296">
        <f t="shared" si="28"/>
        <v>7</v>
      </c>
      <c r="G296">
        <f t="shared" si="33"/>
        <v>0</v>
      </c>
      <c r="H296">
        <f t="shared" si="34"/>
        <v>499630</v>
      </c>
      <c r="I296">
        <f t="shared" si="29"/>
        <v>499615</v>
      </c>
      <c r="J296">
        <f t="shared" si="30"/>
        <v>0</v>
      </c>
      <c r="K296">
        <f t="shared" si="31"/>
        <v>0</v>
      </c>
      <c r="L296">
        <f t="shared" si="32"/>
        <v>499615</v>
      </c>
    </row>
    <row r="297" spans="1:12" x14ac:dyDescent="0.35">
      <c r="A297" s="1">
        <v>38907</v>
      </c>
      <c r="B297" t="s">
        <v>119</v>
      </c>
      <c r="C297">
        <v>9</v>
      </c>
      <c r="D297">
        <v>2.0499999999999998</v>
      </c>
      <c r="E297">
        <v>18.45</v>
      </c>
      <c r="F297">
        <f t="shared" si="28"/>
        <v>7</v>
      </c>
      <c r="G297">
        <f t="shared" si="33"/>
        <v>0</v>
      </c>
      <c r="H297">
        <f t="shared" si="34"/>
        <v>499615</v>
      </c>
      <c r="I297">
        <f t="shared" si="29"/>
        <v>499606</v>
      </c>
      <c r="J297">
        <f t="shared" si="30"/>
        <v>0</v>
      </c>
      <c r="K297">
        <f t="shared" si="31"/>
        <v>0</v>
      </c>
      <c r="L297">
        <f t="shared" si="32"/>
        <v>499606</v>
      </c>
    </row>
    <row r="298" spans="1:12" x14ac:dyDescent="0.35">
      <c r="A298" s="1">
        <v>38908</v>
      </c>
      <c r="B298" t="s">
        <v>120</v>
      </c>
      <c r="C298">
        <v>20</v>
      </c>
      <c r="D298">
        <v>2.0499999999999998</v>
      </c>
      <c r="E298">
        <v>41</v>
      </c>
      <c r="F298">
        <f t="shared" si="28"/>
        <v>7</v>
      </c>
      <c r="G298">
        <f t="shared" si="33"/>
        <v>0</v>
      </c>
      <c r="H298">
        <f t="shared" si="34"/>
        <v>499606</v>
      </c>
      <c r="I298">
        <f t="shared" si="29"/>
        <v>499586</v>
      </c>
      <c r="J298">
        <f t="shared" si="30"/>
        <v>0</v>
      </c>
      <c r="K298">
        <f t="shared" si="31"/>
        <v>0</v>
      </c>
      <c r="L298">
        <f t="shared" si="32"/>
        <v>499586</v>
      </c>
    </row>
    <row r="299" spans="1:12" x14ac:dyDescent="0.35">
      <c r="A299" s="1">
        <v>38910</v>
      </c>
      <c r="B299" t="s">
        <v>121</v>
      </c>
      <c r="C299">
        <v>9</v>
      </c>
      <c r="D299">
        <v>2.0499999999999998</v>
      </c>
      <c r="E299">
        <v>18.45</v>
      </c>
      <c r="F299">
        <f t="shared" si="28"/>
        <v>7</v>
      </c>
      <c r="G299">
        <f t="shared" si="33"/>
        <v>0</v>
      </c>
      <c r="H299">
        <f t="shared" si="34"/>
        <v>499586</v>
      </c>
      <c r="I299">
        <f t="shared" si="29"/>
        <v>499577</v>
      </c>
      <c r="J299">
        <f t="shared" si="30"/>
        <v>0</v>
      </c>
      <c r="K299">
        <f t="shared" si="31"/>
        <v>0</v>
      </c>
      <c r="L299">
        <f t="shared" si="32"/>
        <v>499577</v>
      </c>
    </row>
    <row r="300" spans="1:12" x14ac:dyDescent="0.35">
      <c r="A300" s="1">
        <v>38911</v>
      </c>
      <c r="B300" t="s">
        <v>122</v>
      </c>
      <c r="C300">
        <v>88</v>
      </c>
      <c r="D300">
        <v>2.0499999999999998</v>
      </c>
      <c r="E300">
        <v>180.39999999999998</v>
      </c>
      <c r="F300">
        <f t="shared" si="28"/>
        <v>7</v>
      </c>
      <c r="G300">
        <f t="shared" si="33"/>
        <v>0</v>
      </c>
      <c r="H300">
        <f t="shared" si="34"/>
        <v>499577</v>
      </c>
      <c r="I300">
        <f t="shared" si="29"/>
        <v>499489</v>
      </c>
      <c r="J300">
        <f t="shared" si="30"/>
        <v>0</v>
      </c>
      <c r="K300">
        <f t="shared" si="31"/>
        <v>0</v>
      </c>
      <c r="L300">
        <f t="shared" si="32"/>
        <v>499489</v>
      </c>
    </row>
    <row r="301" spans="1:12" x14ac:dyDescent="0.35">
      <c r="A301" s="1">
        <v>38911</v>
      </c>
      <c r="B301" t="s">
        <v>9</v>
      </c>
      <c r="C301">
        <v>139</v>
      </c>
      <c r="D301">
        <v>2.0499999999999998</v>
      </c>
      <c r="E301">
        <v>284.95</v>
      </c>
      <c r="F301">
        <f t="shared" si="28"/>
        <v>7</v>
      </c>
      <c r="G301">
        <f t="shared" si="33"/>
        <v>0</v>
      </c>
      <c r="H301">
        <f t="shared" si="34"/>
        <v>499489</v>
      </c>
      <c r="I301">
        <f t="shared" si="29"/>
        <v>499350</v>
      </c>
      <c r="J301">
        <f t="shared" si="30"/>
        <v>0</v>
      </c>
      <c r="K301">
        <f t="shared" si="31"/>
        <v>0</v>
      </c>
      <c r="L301">
        <f t="shared" si="32"/>
        <v>499350</v>
      </c>
    </row>
    <row r="302" spans="1:12" x14ac:dyDescent="0.35">
      <c r="A302" s="1">
        <v>38912</v>
      </c>
      <c r="B302" t="s">
        <v>24</v>
      </c>
      <c r="C302">
        <v>346</v>
      </c>
      <c r="D302">
        <v>2.0499999999999998</v>
      </c>
      <c r="E302">
        <v>709.3</v>
      </c>
      <c r="F302">
        <f t="shared" si="28"/>
        <v>7</v>
      </c>
      <c r="G302">
        <f t="shared" si="33"/>
        <v>0</v>
      </c>
      <c r="H302">
        <f t="shared" si="34"/>
        <v>499350</v>
      </c>
      <c r="I302">
        <f t="shared" si="29"/>
        <v>499004</v>
      </c>
      <c r="J302">
        <f t="shared" si="30"/>
        <v>0</v>
      </c>
      <c r="K302">
        <f t="shared" si="31"/>
        <v>0</v>
      </c>
      <c r="L302">
        <f t="shared" si="32"/>
        <v>499004</v>
      </c>
    </row>
    <row r="303" spans="1:12" x14ac:dyDescent="0.35">
      <c r="A303" s="1">
        <v>38918</v>
      </c>
      <c r="B303" t="s">
        <v>123</v>
      </c>
      <c r="C303">
        <v>3</v>
      </c>
      <c r="D303">
        <v>2.0499999999999998</v>
      </c>
      <c r="E303">
        <v>6.1499999999999995</v>
      </c>
      <c r="F303">
        <f t="shared" si="28"/>
        <v>7</v>
      </c>
      <c r="G303">
        <f t="shared" si="33"/>
        <v>0</v>
      </c>
      <c r="H303">
        <f t="shared" si="34"/>
        <v>499004</v>
      </c>
      <c r="I303">
        <f t="shared" si="29"/>
        <v>499001</v>
      </c>
      <c r="J303">
        <f t="shared" si="30"/>
        <v>0</v>
      </c>
      <c r="K303">
        <f t="shared" si="31"/>
        <v>0</v>
      </c>
      <c r="L303">
        <f t="shared" si="32"/>
        <v>499001</v>
      </c>
    </row>
    <row r="304" spans="1:12" x14ac:dyDescent="0.35">
      <c r="A304" s="1">
        <v>38918</v>
      </c>
      <c r="B304" t="s">
        <v>124</v>
      </c>
      <c r="C304">
        <v>9</v>
      </c>
      <c r="D304">
        <v>2.0499999999999998</v>
      </c>
      <c r="E304">
        <v>18.45</v>
      </c>
      <c r="F304">
        <f t="shared" si="28"/>
        <v>7</v>
      </c>
      <c r="G304">
        <f t="shared" si="33"/>
        <v>0</v>
      </c>
      <c r="H304">
        <f t="shared" si="34"/>
        <v>499001</v>
      </c>
      <c r="I304">
        <f t="shared" si="29"/>
        <v>498992</v>
      </c>
      <c r="J304">
        <f t="shared" si="30"/>
        <v>0</v>
      </c>
      <c r="K304">
        <f t="shared" si="31"/>
        <v>0</v>
      </c>
      <c r="L304">
        <f t="shared" si="32"/>
        <v>498992</v>
      </c>
    </row>
    <row r="305" spans="1:12" x14ac:dyDescent="0.35">
      <c r="A305" s="1">
        <v>38918</v>
      </c>
      <c r="B305" t="s">
        <v>11</v>
      </c>
      <c r="C305">
        <v>323</v>
      </c>
      <c r="D305">
        <v>2.0499999999999998</v>
      </c>
      <c r="E305">
        <v>662.15</v>
      </c>
      <c r="F305">
        <f t="shared" si="28"/>
        <v>7</v>
      </c>
      <c r="G305">
        <f t="shared" si="33"/>
        <v>0</v>
      </c>
      <c r="H305">
        <f t="shared" si="34"/>
        <v>498992</v>
      </c>
      <c r="I305">
        <f t="shared" si="29"/>
        <v>498669</v>
      </c>
      <c r="J305">
        <f t="shared" si="30"/>
        <v>0</v>
      </c>
      <c r="K305">
        <f t="shared" si="31"/>
        <v>0</v>
      </c>
      <c r="L305">
        <f t="shared" si="32"/>
        <v>498669</v>
      </c>
    </row>
    <row r="306" spans="1:12" x14ac:dyDescent="0.35">
      <c r="A306" s="1">
        <v>38919</v>
      </c>
      <c r="B306" t="s">
        <v>104</v>
      </c>
      <c r="C306">
        <v>382</v>
      </c>
      <c r="D306">
        <v>2.0499999999999998</v>
      </c>
      <c r="E306">
        <v>783.09999999999991</v>
      </c>
      <c r="F306">
        <f t="shared" si="28"/>
        <v>7</v>
      </c>
      <c r="G306">
        <f t="shared" si="33"/>
        <v>0</v>
      </c>
      <c r="H306">
        <f t="shared" si="34"/>
        <v>498669</v>
      </c>
      <c r="I306">
        <f t="shared" si="29"/>
        <v>498287</v>
      </c>
      <c r="J306">
        <f t="shared" si="30"/>
        <v>0</v>
      </c>
      <c r="K306">
        <f t="shared" si="31"/>
        <v>0</v>
      </c>
      <c r="L306">
        <f t="shared" si="32"/>
        <v>498287</v>
      </c>
    </row>
    <row r="307" spans="1:12" x14ac:dyDescent="0.35">
      <c r="A307" s="1">
        <v>38923</v>
      </c>
      <c r="B307" t="s">
        <v>19</v>
      </c>
      <c r="C307">
        <v>296</v>
      </c>
      <c r="D307">
        <v>2.0499999999999998</v>
      </c>
      <c r="E307">
        <v>606.79999999999995</v>
      </c>
      <c r="F307">
        <f t="shared" si="28"/>
        <v>7</v>
      </c>
      <c r="G307">
        <f t="shared" si="33"/>
        <v>0</v>
      </c>
      <c r="H307">
        <f t="shared" si="34"/>
        <v>498287</v>
      </c>
      <c r="I307">
        <f t="shared" si="29"/>
        <v>497991</v>
      </c>
      <c r="J307">
        <f t="shared" si="30"/>
        <v>0</v>
      </c>
      <c r="K307">
        <f t="shared" si="31"/>
        <v>0</v>
      </c>
      <c r="L307">
        <f t="shared" si="32"/>
        <v>497991</v>
      </c>
    </row>
    <row r="308" spans="1:12" x14ac:dyDescent="0.35">
      <c r="A308" s="1">
        <v>38924</v>
      </c>
      <c r="B308" t="s">
        <v>7</v>
      </c>
      <c r="C308">
        <v>121</v>
      </c>
      <c r="D308">
        <v>2.0499999999999998</v>
      </c>
      <c r="E308">
        <v>248.04999999999998</v>
      </c>
      <c r="F308">
        <f t="shared" si="28"/>
        <v>7</v>
      </c>
      <c r="G308">
        <f t="shared" si="33"/>
        <v>0</v>
      </c>
      <c r="H308">
        <f t="shared" si="34"/>
        <v>497991</v>
      </c>
      <c r="I308">
        <f t="shared" si="29"/>
        <v>497870</v>
      </c>
      <c r="J308">
        <f t="shared" si="30"/>
        <v>0</v>
      </c>
      <c r="K308">
        <f t="shared" si="31"/>
        <v>0</v>
      </c>
      <c r="L308">
        <f t="shared" si="32"/>
        <v>497870</v>
      </c>
    </row>
    <row r="309" spans="1:12" x14ac:dyDescent="0.35">
      <c r="A309" s="1">
        <v>38924</v>
      </c>
      <c r="B309" t="s">
        <v>27</v>
      </c>
      <c r="C309">
        <v>157</v>
      </c>
      <c r="D309">
        <v>2.0499999999999998</v>
      </c>
      <c r="E309">
        <v>321.84999999999997</v>
      </c>
      <c r="F309">
        <f t="shared" si="28"/>
        <v>7</v>
      </c>
      <c r="G309">
        <f t="shared" si="33"/>
        <v>0</v>
      </c>
      <c r="H309">
        <f t="shared" si="34"/>
        <v>497870</v>
      </c>
      <c r="I309">
        <f t="shared" si="29"/>
        <v>497713</v>
      </c>
      <c r="J309">
        <f t="shared" si="30"/>
        <v>0</v>
      </c>
      <c r="K309">
        <f t="shared" si="31"/>
        <v>0</v>
      </c>
      <c r="L309">
        <f t="shared" si="32"/>
        <v>497713</v>
      </c>
    </row>
    <row r="310" spans="1:12" x14ac:dyDescent="0.35">
      <c r="A310" s="1">
        <v>38926</v>
      </c>
      <c r="B310" t="s">
        <v>11</v>
      </c>
      <c r="C310">
        <v>497</v>
      </c>
      <c r="D310">
        <v>2.0499999999999998</v>
      </c>
      <c r="E310">
        <v>1018.8499999999999</v>
      </c>
      <c r="F310">
        <f t="shared" si="28"/>
        <v>7</v>
      </c>
      <c r="G310">
        <f t="shared" si="33"/>
        <v>0</v>
      </c>
      <c r="H310">
        <f t="shared" si="34"/>
        <v>497713</v>
      </c>
      <c r="I310">
        <f t="shared" si="29"/>
        <v>497216</v>
      </c>
      <c r="J310">
        <f t="shared" si="30"/>
        <v>0</v>
      </c>
      <c r="K310">
        <f t="shared" si="31"/>
        <v>0</v>
      </c>
      <c r="L310">
        <f t="shared" si="32"/>
        <v>497216</v>
      </c>
    </row>
    <row r="311" spans="1:12" x14ac:dyDescent="0.35">
      <c r="A311" s="1">
        <v>38927</v>
      </c>
      <c r="B311" t="s">
        <v>11</v>
      </c>
      <c r="C311">
        <v>103</v>
      </c>
      <c r="D311">
        <v>2.0499999999999998</v>
      </c>
      <c r="E311">
        <v>211.14999999999998</v>
      </c>
      <c r="F311">
        <f t="shared" si="28"/>
        <v>7</v>
      </c>
      <c r="G311">
        <f t="shared" si="33"/>
        <v>0</v>
      </c>
      <c r="H311">
        <f t="shared" si="34"/>
        <v>497216</v>
      </c>
      <c r="I311">
        <f t="shared" si="29"/>
        <v>497113</v>
      </c>
      <c r="J311">
        <f t="shared" si="30"/>
        <v>0</v>
      </c>
      <c r="K311">
        <f t="shared" si="31"/>
        <v>0</v>
      </c>
      <c r="L311">
        <f t="shared" si="32"/>
        <v>497113</v>
      </c>
    </row>
    <row r="312" spans="1:12" x14ac:dyDescent="0.35">
      <c r="A312" s="1">
        <v>38928</v>
      </c>
      <c r="B312" t="s">
        <v>32</v>
      </c>
      <c r="C312">
        <v>142</v>
      </c>
      <c r="D312">
        <v>2.0499999999999998</v>
      </c>
      <c r="E312">
        <v>291.09999999999997</v>
      </c>
      <c r="F312">
        <f t="shared" si="28"/>
        <v>7</v>
      </c>
      <c r="G312">
        <f t="shared" si="33"/>
        <v>0</v>
      </c>
      <c r="H312">
        <f t="shared" si="34"/>
        <v>497113</v>
      </c>
      <c r="I312">
        <f t="shared" si="29"/>
        <v>496971</v>
      </c>
      <c r="J312">
        <f t="shared" si="30"/>
        <v>0</v>
      </c>
      <c r="K312">
        <f t="shared" si="31"/>
        <v>0</v>
      </c>
      <c r="L312">
        <f t="shared" si="32"/>
        <v>496971</v>
      </c>
    </row>
    <row r="313" spans="1:12" x14ac:dyDescent="0.35">
      <c r="A313" s="1">
        <v>38929</v>
      </c>
      <c r="B313" t="s">
        <v>25</v>
      </c>
      <c r="C313">
        <v>144</v>
      </c>
      <c r="D313">
        <v>2.0499999999999998</v>
      </c>
      <c r="E313">
        <v>295.2</v>
      </c>
      <c r="F313">
        <f t="shared" si="28"/>
        <v>7</v>
      </c>
      <c r="G313">
        <f t="shared" si="33"/>
        <v>1</v>
      </c>
      <c r="H313">
        <f t="shared" si="34"/>
        <v>496971</v>
      </c>
      <c r="I313">
        <f t="shared" si="29"/>
        <v>496827</v>
      </c>
      <c r="J313">
        <f t="shared" si="30"/>
        <v>3173</v>
      </c>
      <c r="K313">
        <f t="shared" si="31"/>
        <v>4000</v>
      </c>
      <c r="L313">
        <f t="shared" si="32"/>
        <v>500827</v>
      </c>
    </row>
    <row r="314" spans="1:12" x14ac:dyDescent="0.35">
      <c r="A314" s="1">
        <v>38931</v>
      </c>
      <c r="B314" t="s">
        <v>102</v>
      </c>
      <c r="C314">
        <v>8</v>
      </c>
      <c r="D314">
        <v>2.0499999999999998</v>
      </c>
      <c r="E314">
        <v>16.399999999999999</v>
      </c>
      <c r="F314">
        <f t="shared" si="28"/>
        <v>8</v>
      </c>
      <c r="G314">
        <f t="shared" si="33"/>
        <v>0</v>
      </c>
      <c r="H314">
        <f t="shared" si="34"/>
        <v>500827</v>
      </c>
      <c r="I314">
        <f t="shared" si="29"/>
        <v>500819</v>
      </c>
      <c r="J314">
        <f t="shared" si="30"/>
        <v>0</v>
      </c>
      <c r="K314">
        <f t="shared" si="31"/>
        <v>0</v>
      </c>
      <c r="L314">
        <f t="shared" si="32"/>
        <v>500819</v>
      </c>
    </row>
    <row r="315" spans="1:12" x14ac:dyDescent="0.35">
      <c r="A315" s="1">
        <v>38936</v>
      </c>
      <c r="B315" t="s">
        <v>57</v>
      </c>
      <c r="C315">
        <v>172</v>
      </c>
      <c r="D315">
        <v>2.0499999999999998</v>
      </c>
      <c r="E315">
        <v>352.59999999999997</v>
      </c>
      <c r="F315">
        <f t="shared" si="28"/>
        <v>8</v>
      </c>
      <c r="G315">
        <f t="shared" si="33"/>
        <v>0</v>
      </c>
      <c r="H315">
        <f t="shared" si="34"/>
        <v>500819</v>
      </c>
      <c r="I315">
        <f t="shared" si="29"/>
        <v>500647</v>
      </c>
      <c r="J315">
        <f t="shared" si="30"/>
        <v>0</v>
      </c>
      <c r="K315">
        <f t="shared" si="31"/>
        <v>0</v>
      </c>
      <c r="L315">
        <f t="shared" si="32"/>
        <v>500647</v>
      </c>
    </row>
    <row r="316" spans="1:12" x14ac:dyDescent="0.35">
      <c r="A316" s="1">
        <v>38940</v>
      </c>
      <c r="B316" t="s">
        <v>9</v>
      </c>
      <c r="C316">
        <v>290</v>
      </c>
      <c r="D316">
        <v>2.0499999999999998</v>
      </c>
      <c r="E316">
        <v>594.5</v>
      </c>
      <c r="F316">
        <f t="shared" si="28"/>
        <v>8</v>
      </c>
      <c r="G316">
        <f t="shared" si="33"/>
        <v>0</v>
      </c>
      <c r="H316">
        <f t="shared" si="34"/>
        <v>500647</v>
      </c>
      <c r="I316">
        <f t="shared" si="29"/>
        <v>500357</v>
      </c>
      <c r="J316">
        <f t="shared" si="30"/>
        <v>0</v>
      </c>
      <c r="K316">
        <f t="shared" si="31"/>
        <v>0</v>
      </c>
      <c r="L316">
        <f t="shared" si="32"/>
        <v>500357</v>
      </c>
    </row>
    <row r="317" spans="1:12" x14ac:dyDescent="0.35">
      <c r="A317" s="1">
        <v>38942</v>
      </c>
      <c r="B317" t="s">
        <v>16</v>
      </c>
      <c r="C317">
        <v>422</v>
      </c>
      <c r="D317">
        <v>2.0499999999999998</v>
      </c>
      <c r="E317">
        <v>865.09999999999991</v>
      </c>
      <c r="F317">
        <f t="shared" si="28"/>
        <v>8</v>
      </c>
      <c r="G317">
        <f t="shared" si="33"/>
        <v>0</v>
      </c>
      <c r="H317">
        <f t="shared" si="34"/>
        <v>500357</v>
      </c>
      <c r="I317">
        <f t="shared" si="29"/>
        <v>499935</v>
      </c>
      <c r="J317">
        <f t="shared" si="30"/>
        <v>0</v>
      </c>
      <c r="K317">
        <f t="shared" si="31"/>
        <v>0</v>
      </c>
      <c r="L317">
        <f t="shared" si="32"/>
        <v>499935</v>
      </c>
    </row>
    <row r="318" spans="1:12" x14ac:dyDescent="0.35">
      <c r="A318" s="1">
        <v>38945</v>
      </c>
      <c r="B318" t="s">
        <v>111</v>
      </c>
      <c r="C318">
        <v>12</v>
      </c>
      <c r="D318">
        <v>2.0499999999999998</v>
      </c>
      <c r="E318">
        <v>24.599999999999998</v>
      </c>
      <c r="F318">
        <f t="shared" si="28"/>
        <v>8</v>
      </c>
      <c r="G318">
        <f t="shared" si="33"/>
        <v>0</v>
      </c>
      <c r="H318">
        <f t="shared" si="34"/>
        <v>499935</v>
      </c>
      <c r="I318">
        <f t="shared" si="29"/>
        <v>499923</v>
      </c>
      <c r="J318">
        <f t="shared" si="30"/>
        <v>0</v>
      </c>
      <c r="K318">
        <f t="shared" si="31"/>
        <v>0</v>
      </c>
      <c r="L318">
        <f t="shared" si="32"/>
        <v>499923</v>
      </c>
    </row>
    <row r="319" spans="1:12" x14ac:dyDescent="0.35">
      <c r="A319" s="1">
        <v>38948</v>
      </c>
      <c r="B319" t="s">
        <v>57</v>
      </c>
      <c r="C319">
        <v>104</v>
      </c>
      <c r="D319">
        <v>2.0499999999999998</v>
      </c>
      <c r="E319">
        <v>213.2</v>
      </c>
      <c r="F319">
        <f t="shared" si="28"/>
        <v>8</v>
      </c>
      <c r="G319">
        <f t="shared" si="33"/>
        <v>0</v>
      </c>
      <c r="H319">
        <f t="shared" si="34"/>
        <v>499923</v>
      </c>
      <c r="I319">
        <f t="shared" si="29"/>
        <v>499819</v>
      </c>
      <c r="J319">
        <f t="shared" si="30"/>
        <v>0</v>
      </c>
      <c r="K319">
        <f t="shared" si="31"/>
        <v>0</v>
      </c>
      <c r="L319">
        <f t="shared" si="32"/>
        <v>499819</v>
      </c>
    </row>
    <row r="320" spans="1:12" x14ac:dyDescent="0.35">
      <c r="A320" s="1">
        <v>38949</v>
      </c>
      <c r="B320" t="s">
        <v>37</v>
      </c>
      <c r="C320">
        <v>97</v>
      </c>
      <c r="D320">
        <v>2.0499999999999998</v>
      </c>
      <c r="E320">
        <v>198.85</v>
      </c>
      <c r="F320">
        <f t="shared" si="28"/>
        <v>8</v>
      </c>
      <c r="G320">
        <f t="shared" si="33"/>
        <v>0</v>
      </c>
      <c r="H320">
        <f t="shared" si="34"/>
        <v>499819</v>
      </c>
      <c r="I320">
        <f t="shared" si="29"/>
        <v>499722</v>
      </c>
      <c r="J320">
        <f t="shared" si="30"/>
        <v>0</v>
      </c>
      <c r="K320">
        <f t="shared" si="31"/>
        <v>0</v>
      </c>
      <c r="L320">
        <f t="shared" si="32"/>
        <v>499722</v>
      </c>
    </row>
    <row r="321" spans="1:12" x14ac:dyDescent="0.35">
      <c r="A321" s="1">
        <v>38950</v>
      </c>
      <c r="B321" t="s">
        <v>28</v>
      </c>
      <c r="C321">
        <v>179</v>
      </c>
      <c r="D321">
        <v>2.0499999999999998</v>
      </c>
      <c r="E321">
        <v>366.95</v>
      </c>
      <c r="F321">
        <f t="shared" si="28"/>
        <v>8</v>
      </c>
      <c r="G321">
        <f t="shared" si="33"/>
        <v>0</v>
      </c>
      <c r="H321">
        <f t="shared" si="34"/>
        <v>499722</v>
      </c>
      <c r="I321">
        <f t="shared" si="29"/>
        <v>499543</v>
      </c>
      <c r="J321">
        <f t="shared" si="30"/>
        <v>0</v>
      </c>
      <c r="K321">
        <f t="shared" si="31"/>
        <v>0</v>
      </c>
      <c r="L321">
        <f t="shared" si="32"/>
        <v>499543</v>
      </c>
    </row>
    <row r="322" spans="1:12" x14ac:dyDescent="0.35">
      <c r="A322" s="1">
        <v>38953</v>
      </c>
      <c r="B322" t="s">
        <v>52</v>
      </c>
      <c r="C322">
        <v>256</v>
      </c>
      <c r="D322">
        <v>2.0499999999999998</v>
      </c>
      <c r="E322">
        <v>524.79999999999995</v>
      </c>
      <c r="F322">
        <f t="shared" si="28"/>
        <v>8</v>
      </c>
      <c r="G322">
        <f t="shared" si="33"/>
        <v>0</v>
      </c>
      <c r="H322">
        <f t="shared" si="34"/>
        <v>499543</v>
      </c>
      <c r="I322">
        <f t="shared" si="29"/>
        <v>499287</v>
      </c>
      <c r="J322">
        <f t="shared" si="30"/>
        <v>0</v>
      </c>
      <c r="K322">
        <f t="shared" si="31"/>
        <v>0</v>
      </c>
      <c r="L322">
        <f t="shared" si="32"/>
        <v>499287</v>
      </c>
    </row>
    <row r="323" spans="1:12" x14ac:dyDescent="0.35">
      <c r="A323" s="1">
        <v>38954</v>
      </c>
      <c r="B323" t="s">
        <v>115</v>
      </c>
      <c r="C323">
        <v>20</v>
      </c>
      <c r="D323">
        <v>2.0499999999999998</v>
      </c>
      <c r="E323">
        <v>41</v>
      </c>
      <c r="F323">
        <f t="shared" ref="F323:F386" si="35">MONTH(A323)</f>
        <v>8</v>
      </c>
      <c r="G323">
        <f t="shared" si="33"/>
        <v>0</v>
      </c>
      <c r="H323">
        <f t="shared" si="34"/>
        <v>499287</v>
      </c>
      <c r="I323">
        <f t="shared" ref="I323:I386" si="36">H323-C323</f>
        <v>499267</v>
      </c>
      <c r="J323">
        <f t="shared" ref="J323:J386" si="37">IF(AND(G323 = 1, I323&lt;500000), 500000-I323,  0)</f>
        <v>0</v>
      </c>
      <c r="K323">
        <f t="shared" ref="K323:K386" si="38">ROUNDUP(J323/1000, 0)*1000</f>
        <v>0</v>
      </c>
      <c r="L323">
        <f t="shared" ref="L323:L386" si="39">I323+K323</f>
        <v>499267</v>
      </c>
    </row>
    <row r="324" spans="1:12" x14ac:dyDescent="0.35">
      <c r="A324" s="1">
        <v>38954</v>
      </c>
      <c r="B324" t="s">
        <v>107</v>
      </c>
      <c r="C324">
        <v>10</v>
      </c>
      <c r="D324">
        <v>2.0499999999999998</v>
      </c>
      <c r="E324">
        <v>20.5</v>
      </c>
      <c r="F324">
        <f t="shared" si="35"/>
        <v>8</v>
      </c>
      <c r="G324">
        <f t="shared" ref="G324:G387" si="40">IF(F325&lt;&gt;F324, 1, 0)</f>
        <v>0</v>
      </c>
      <c r="H324">
        <f t="shared" ref="H324:H387" si="41">L323</f>
        <v>499267</v>
      </c>
      <c r="I324">
        <f t="shared" si="36"/>
        <v>499257</v>
      </c>
      <c r="J324">
        <f t="shared" si="37"/>
        <v>0</v>
      </c>
      <c r="K324">
        <f t="shared" si="38"/>
        <v>0</v>
      </c>
      <c r="L324">
        <f t="shared" si="39"/>
        <v>499257</v>
      </c>
    </row>
    <row r="325" spans="1:12" x14ac:dyDescent="0.35">
      <c r="A325" s="1">
        <v>38955</v>
      </c>
      <c r="B325" t="s">
        <v>9</v>
      </c>
      <c r="C325">
        <v>407</v>
      </c>
      <c r="D325">
        <v>2.0499999999999998</v>
      </c>
      <c r="E325">
        <v>834.34999999999991</v>
      </c>
      <c r="F325">
        <f t="shared" si="35"/>
        <v>8</v>
      </c>
      <c r="G325">
        <f t="shared" si="40"/>
        <v>0</v>
      </c>
      <c r="H325">
        <f t="shared" si="41"/>
        <v>499257</v>
      </c>
      <c r="I325">
        <f t="shared" si="36"/>
        <v>498850</v>
      </c>
      <c r="J325">
        <f t="shared" si="37"/>
        <v>0</v>
      </c>
      <c r="K325">
        <f t="shared" si="38"/>
        <v>0</v>
      </c>
      <c r="L325">
        <f t="shared" si="39"/>
        <v>498850</v>
      </c>
    </row>
    <row r="326" spans="1:12" x14ac:dyDescent="0.35">
      <c r="A326" s="1">
        <v>38956</v>
      </c>
      <c r="B326" t="s">
        <v>24</v>
      </c>
      <c r="C326">
        <v>297</v>
      </c>
      <c r="D326">
        <v>2.0499999999999998</v>
      </c>
      <c r="E326">
        <v>608.84999999999991</v>
      </c>
      <c r="F326">
        <f t="shared" si="35"/>
        <v>8</v>
      </c>
      <c r="G326">
        <f t="shared" si="40"/>
        <v>0</v>
      </c>
      <c r="H326">
        <f t="shared" si="41"/>
        <v>498850</v>
      </c>
      <c r="I326">
        <f t="shared" si="36"/>
        <v>498553</v>
      </c>
      <c r="J326">
        <f t="shared" si="37"/>
        <v>0</v>
      </c>
      <c r="K326">
        <f t="shared" si="38"/>
        <v>0</v>
      </c>
      <c r="L326">
        <f t="shared" si="39"/>
        <v>498553</v>
      </c>
    </row>
    <row r="327" spans="1:12" x14ac:dyDescent="0.35">
      <c r="A327" s="1">
        <v>38956</v>
      </c>
      <c r="B327" t="s">
        <v>73</v>
      </c>
      <c r="C327">
        <v>133</v>
      </c>
      <c r="D327">
        <v>2.0499999999999998</v>
      </c>
      <c r="E327">
        <v>272.64999999999998</v>
      </c>
      <c r="F327">
        <f t="shared" si="35"/>
        <v>8</v>
      </c>
      <c r="G327">
        <f t="shared" si="40"/>
        <v>0</v>
      </c>
      <c r="H327">
        <f t="shared" si="41"/>
        <v>498553</v>
      </c>
      <c r="I327">
        <f t="shared" si="36"/>
        <v>498420</v>
      </c>
      <c r="J327">
        <f t="shared" si="37"/>
        <v>0</v>
      </c>
      <c r="K327">
        <f t="shared" si="38"/>
        <v>0</v>
      </c>
      <c r="L327">
        <f t="shared" si="39"/>
        <v>498420</v>
      </c>
    </row>
    <row r="328" spans="1:12" x14ac:dyDescent="0.35">
      <c r="A328" s="1">
        <v>38956</v>
      </c>
      <c r="B328" t="s">
        <v>37</v>
      </c>
      <c r="C328">
        <v>33</v>
      </c>
      <c r="D328">
        <v>2.0499999999999998</v>
      </c>
      <c r="E328">
        <v>67.649999999999991</v>
      </c>
      <c r="F328">
        <f t="shared" si="35"/>
        <v>8</v>
      </c>
      <c r="G328">
        <f t="shared" si="40"/>
        <v>0</v>
      </c>
      <c r="H328">
        <f t="shared" si="41"/>
        <v>498420</v>
      </c>
      <c r="I328">
        <f t="shared" si="36"/>
        <v>498387</v>
      </c>
      <c r="J328">
        <f t="shared" si="37"/>
        <v>0</v>
      </c>
      <c r="K328">
        <f t="shared" si="38"/>
        <v>0</v>
      </c>
      <c r="L328">
        <f t="shared" si="39"/>
        <v>498387</v>
      </c>
    </row>
    <row r="329" spans="1:12" x14ac:dyDescent="0.35">
      <c r="A329" s="1">
        <v>38959</v>
      </c>
      <c r="B329" t="s">
        <v>16</v>
      </c>
      <c r="C329">
        <v>220</v>
      </c>
      <c r="D329">
        <v>2.0499999999999998</v>
      </c>
      <c r="E329">
        <v>450.99999999999994</v>
      </c>
      <c r="F329">
        <f t="shared" si="35"/>
        <v>8</v>
      </c>
      <c r="G329">
        <f t="shared" si="40"/>
        <v>0</v>
      </c>
      <c r="H329">
        <f t="shared" si="41"/>
        <v>498387</v>
      </c>
      <c r="I329">
        <f t="shared" si="36"/>
        <v>498167</v>
      </c>
      <c r="J329">
        <f t="shared" si="37"/>
        <v>0</v>
      </c>
      <c r="K329">
        <f t="shared" si="38"/>
        <v>0</v>
      </c>
      <c r="L329">
        <f t="shared" si="39"/>
        <v>498167</v>
      </c>
    </row>
    <row r="330" spans="1:12" x14ac:dyDescent="0.35">
      <c r="A330" s="1">
        <v>38959</v>
      </c>
      <c r="B330" t="s">
        <v>30</v>
      </c>
      <c r="C330">
        <v>114</v>
      </c>
      <c r="D330">
        <v>2.0499999999999998</v>
      </c>
      <c r="E330">
        <v>233.7</v>
      </c>
      <c r="F330">
        <f t="shared" si="35"/>
        <v>8</v>
      </c>
      <c r="G330">
        <f t="shared" si="40"/>
        <v>1</v>
      </c>
      <c r="H330">
        <f t="shared" si="41"/>
        <v>498167</v>
      </c>
      <c r="I330">
        <f t="shared" si="36"/>
        <v>498053</v>
      </c>
      <c r="J330">
        <f t="shared" si="37"/>
        <v>1947</v>
      </c>
      <c r="K330">
        <f t="shared" si="38"/>
        <v>2000</v>
      </c>
      <c r="L330">
        <f t="shared" si="39"/>
        <v>500053</v>
      </c>
    </row>
    <row r="331" spans="1:12" x14ac:dyDescent="0.35">
      <c r="A331" s="1">
        <v>38962</v>
      </c>
      <c r="B331" t="s">
        <v>10</v>
      </c>
      <c r="C331">
        <v>130</v>
      </c>
      <c r="D331">
        <v>2.0499999999999998</v>
      </c>
      <c r="E331">
        <v>266.5</v>
      </c>
      <c r="F331">
        <f t="shared" si="35"/>
        <v>9</v>
      </c>
      <c r="G331">
        <f t="shared" si="40"/>
        <v>0</v>
      </c>
      <c r="H331">
        <f t="shared" si="41"/>
        <v>500053</v>
      </c>
      <c r="I331">
        <f t="shared" si="36"/>
        <v>499923</v>
      </c>
      <c r="J331">
        <f t="shared" si="37"/>
        <v>0</v>
      </c>
      <c r="K331">
        <f t="shared" si="38"/>
        <v>0</v>
      </c>
      <c r="L331">
        <f t="shared" si="39"/>
        <v>499923</v>
      </c>
    </row>
    <row r="332" spans="1:12" x14ac:dyDescent="0.35">
      <c r="A332" s="1">
        <v>38962</v>
      </c>
      <c r="B332" t="s">
        <v>32</v>
      </c>
      <c r="C332">
        <v>52</v>
      </c>
      <c r="D332">
        <v>2.0499999999999998</v>
      </c>
      <c r="E332">
        <v>106.6</v>
      </c>
      <c r="F332">
        <f t="shared" si="35"/>
        <v>9</v>
      </c>
      <c r="G332">
        <f t="shared" si="40"/>
        <v>0</v>
      </c>
      <c r="H332">
        <f t="shared" si="41"/>
        <v>499923</v>
      </c>
      <c r="I332">
        <f t="shared" si="36"/>
        <v>499871</v>
      </c>
      <c r="J332">
        <f t="shared" si="37"/>
        <v>0</v>
      </c>
      <c r="K332">
        <f t="shared" si="38"/>
        <v>0</v>
      </c>
      <c r="L332">
        <f t="shared" si="39"/>
        <v>499871</v>
      </c>
    </row>
    <row r="333" spans="1:12" x14ac:dyDescent="0.35">
      <c r="A333" s="1">
        <v>38962</v>
      </c>
      <c r="B333" t="s">
        <v>30</v>
      </c>
      <c r="C333">
        <v>33</v>
      </c>
      <c r="D333">
        <v>2.0499999999999998</v>
      </c>
      <c r="E333">
        <v>67.649999999999991</v>
      </c>
      <c r="F333">
        <f t="shared" si="35"/>
        <v>9</v>
      </c>
      <c r="G333">
        <f t="shared" si="40"/>
        <v>0</v>
      </c>
      <c r="H333">
        <f t="shared" si="41"/>
        <v>499871</v>
      </c>
      <c r="I333">
        <f t="shared" si="36"/>
        <v>499838</v>
      </c>
      <c r="J333">
        <f t="shared" si="37"/>
        <v>0</v>
      </c>
      <c r="K333">
        <f t="shared" si="38"/>
        <v>0</v>
      </c>
      <c r="L333">
        <f t="shared" si="39"/>
        <v>499838</v>
      </c>
    </row>
    <row r="334" spans="1:12" x14ac:dyDescent="0.35">
      <c r="A334" s="1">
        <v>38963</v>
      </c>
      <c r="B334" t="s">
        <v>63</v>
      </c>
      <c r="C334">
        <v>57</v>
      </c>
      <c r="D334">
        <v>2.0499999999999998</v>
      </c>
      <c r="E334">
        <v>116.85</v>
      </c>
      <c r="F334">
        <f t="shared" si="35"/>
        <v>9</v>
      </c>
      <c r="G334">
        <f t="shared" si="40"/>
        <v>0</v>
      </c>
      <c r="H334">
        <f t="shared" si="41"/>
        <v>499838</v>
      </c>
      <c r="I334">
        <f t="shared" si="36"/>
        <v>499781</v>
      </c>
      <c r="J334">
        <f t="shared" si="37"/>
        <v>0</v>
      </c>
      <c r="K334">
        <f t="shared" si="38"/>
        <v>0</v>
      </c>
      <c r="L334">
        <f t="shared" si="39"/>
        <v>499781</v>
      </c>
    </row>
    <row r="335" spans="1:12" x14ac:dyDescent="0.35">
      <c r="A335" s="1">
        <v>38965</v>
      </c>
      <c r="B335" t="s">
        <v>125</v>
      </c>
      <c r="C335">
        <v>190</v>
      </c>
      <c r="D335">
        <v>2.0499999999999998</v>
      </c>
      <c r="E335">
        <v>389.49999999999994</v>
      </c>
      <c r="F335">
        <f t="shared" si="35"/>
        <v>9</v>
      </c>
      <c r="G335">
        <f t="shared" si="40"/>
        <v>0</v>
      </c>
      <c r="H335">
        <f t="shared" si="41"/>
        <v>499781</v>
      </c>
      <c r="I335">
        <f t="shared" si="36"/>
        <v>499591</v>
      </c>
      <c r="J335">
        <f t="shared" si="37"/>
        <v>0</v>
      </c>
      <c r="K335">
        <f t="shared" si="38"/>
        <v>0</v>
      </c>
      <c r="L335">
        <f t="shared" si="39"/>
        <v>499591</v>
      </c>
    </row>
    <row r="336" spans="1:12" x14ac:dyDescent="0.35">
      <c r="A336" s="1">
        <v>38965</v>
      </c>
      <c r="B336" t="s">
        <v>86</v>
      </c>
      <c r="C336">
        <v>8</v>
      </c>
      <c r="D336">
        <v>2.0499999999999998</v>
      </c>
      <c r="E336">
        <v>16.399999999999999</v>
      </c>
      <c r="F336">
        <f t="shared" si="35"/>
        <v>9</v>
      </c>
      <c r="G336">
        <f t="shared" si="40"/>
        <v>0</v>
      </c>
      <c r="H336">
        <f t="shared" si="41"/>
        <v>499591</v>
      </c>
      <c r="I336">
        <f t="shared" si="36"/>
        <v>499583</v>
      </c>
      <c r="J336">
        <f t="shared" si="37"/>
        <v>0</v>
      </c>
      <c r="K336">
        <f t="shared" si="38"/>
        <v>0</v>
      </c>
      <c r="L336">
        <f t="shared" si="39"/>
        <v>499583</v>
      </c>
    </row>
    <row r="337" spans="1:12" x14ac:dyDescent="0.35">
      <c r="A337" s="1">
        <v>38965</v>
      </c>
      <c r="B337" t="s">
        <v>9</v>
      </c>
      <c r="C337">
        <v>255</v>
      </c>
      <c r="D337">
        <v>2.0499999999999998</v>
      </c>
      <c r="E337">
        <v>522.75</v>
      </c>
      <c r="F337">
        <f t="shared" si="35"/>
        <v>9</v>
      </c>
      <c r="G337">
        <f t="shared" si="40"/>
        <v>0</v>
      </c>
      <c r="H337">
        <f t="shared" si="41"/>
        <v>499583</v>
      </c>
      <c r="I337">
        <f t="shared" si="36"/>
        <v>499328</v>
      </c>
      <c r="J337">
        <f t="shared" si="37"/>
        <v>0</v>
      </c>
      <c r="K337">
        <f t="shared" si="38"/>
        <v>0</v>
      </c>
      <c r="L337">
        <f t="shared" si="39"/>
        <v>499328</v>
      </c>
    </row>
    <row r="338" spans="1:12" x14ac:dyDescent="0.35">
      <c r="A338" s="1">
        <v>38967</v>
      </c>
      <c r="B338" t="s">
        <v>73</v>
      </c>
      <c r="C338">
        <v>108</v>
      </c>
      <c r="D338">
        <v>2.0499999999999998</v>
      </c>
      <c r="E338">
        <v>221.39999999999998</v>
      </c>
      <c r="F338">
        <f t="shared" si="35"/>
        <v>9</v>
      </c>
      <c r="G338">
        <f t="shared" si="40"/>
        <v>0</v>
      </c>
      <c r="H338">
        <f t="shared" si="41"/>
        <v>499328</v>
      </c>
      <c r="I338">
        <f t="shared" si="36"/>
        <v>499220</v>
      </c>
      <c r="J338">
        <f t="shared" si="37"/>
        <v>0</v>
      </c>
      <c r="K338">
        <f t="shared" si="38"/>
        <v>0</v>
      </c>
      <c r="L338">
        <f t="shared" si="39"/>
        <v>499220</v>
      </c>
    </row>
    <row r="339" spans="1:12" x14ac:dyDescent="0.35">
      <c r="A339" s="1">
        <v>38971</v>
      </c>
      <c r="B339" t="s">
        <v>20</v>
      </c>
      <c r="C339">
        <v>78</v>
      </c>
      <c r="D339">
        <v>2.0499999999999998</v>
      </c>
      <c r="E339">
        <v>159.89999999999998</v>
      </c>
      <c r="F339">
        <f t="shared" si="35"/>
        <v>9</v>
      </c>
      <c r="G339">
        <f t="shared" si="40"/>
        <v>0</v>
      </c>
      <c r="H339">
        <f t="shared" si="41"/>
        <v>499220</v>
      </c>
      <c r="I339">
        <f t="shared" si="36"/>
        <v>499142</v>
      </c>
      <c r="J339">
        <f t="shared" si="37"/>
        <v>0</v>
      </c>
      <c r="K339">
        <f t="shared" si="38"/>
        <v>0</v>
      </c>
      <c r="L339">
        <f t="shared" si="39"/>
        <v>499142</v>
      </c>
    </row>
    <row r="340" spans="1:12" x14ac:dyDescent="0.35">
      <c r="A340" s="1">
        <v>38972</v>
      </c>
      <c r="B340" t="s">
        <v>9</v>
      </c>
      <c r="C340">
        <v>364</v>
      </c>
      <c r="D340">
        <v>2.0499999999999998</v>
      </c>
      <c r="E340">
        <v>746.19999999999993</v>
      </c>
      <c r="F340">
        <f t="shared" si="35"/>
        <v>9</v>
      </c>
      <c r="G340">
        <f t="shared" si="40"/>
        <v>0</v>
      </c>
      <c r="H340">
        <f t="shared" si="41"/>
        <v>499142</v>
      </c>
      <c r="I340">
        <f t="shared" si="36"/>
        <v>498778</v>
      </c>
      <c r="J340">
        <f t="shared" si="37"/>
        <v>0</v>
      </c>
      <c r="K340">
        <f t="shared" si="38"/>
        <v>0</v>
      </c>
      <c r="L340">
        <f t="shared" si="39"/>
        <v>498778</v>
      </c>
    </row>
    <row r="341" spans="1:12" x14ac:dyDescent="0.35">
      <c r="A341" s="1">
        <v>38973</v>
      </c>
      <c r="B341" t="s">
        <v>68</v>
      </c>
      <c r="C341">
        <v>52</v>
      </c>
      <c r="D341">
        <v>2.0499999999999998</v>
      </c>
      <c r="E341">
        <v>106.6</v>
      </c>
      <c r="F341">
        <f t="shared" si="35"/>
        <v>9</v>
      </c>
      <c r="G341">
        <f t="shared" si="40"/>
        <v>0</v>
      </c>
      <c r="H341">
        <f t="shared" si="41"/>
        <v>498778</v>
      </c>
      <c r="I341">
        <f t="shared" si="36"/>
        <v>498726</v>
      </c>
      <c r="J341">
        <f t="shared" si="37"/>
        <v>0</v>
      </c>
      <c r="K341">
        <f t="shared" si="38"/>
        <v>0</v>
      </c>
      <c r="L341">
        <f t="shared" si="39"/>
        <v>498726</v>
      </c>
    </row>
    <row r="342" spans="1:12" x14ac:dyDescent="0.35">
      <c r="A342" s="1">
        <v>38974</v>
      </c>
      <c r="B342" t="s">
        <v>104</v>
      </c>
      <c r="C342">
        <v>343</v>
      </c>
      <c r="D342">
        <v>2.0499999999999998</v>
      </c>
      <c r="E342">
        <v>703.15</v>
      </c>
      <c r="F342">
        <f t="shared" si="35"/>
        <v>9</v>
      </c>
      <c r="G342">
        <f t="shared" si="40"/>
        <v>0</v>
      </c>
      <c r="H342">
        <f t="shared" si="41"/>
        <v>498726</v>
      </c>
      <c r="I342">
        <f t="shared" si="36"/>
        <v>498383</v>
      </c>
      <c r="J342">
        <f t="shared" si="37"/>
        <v>0</v>
      </c>
      <c r="K342">
        <f t="shared" si="38"/>
        <v>0</v>
      </c>
      <c r="L342">
        <f t="shared" si="39"/>
        <v>498383</v>
      </c>
    </row>
    <row r="343" spans="1:12" x14ac:dyDescent="0.35">
      <c r="A343" s="1">
        <v>38976</v>
      </c>
      <c r="B343" t="s">
        <v>54</v>
      </c>
      <c r="C343">
        <v>197</v>
      </c>
      <c r="D343">
        <v>2.0499999999999998</v>
      </c>
      <c r="E343">
        <v>403.84999999999997</v>
      </c>
      <c r="F343">
        <f t="shared" si="35"/>
        <v>9</v>
      </c>
      <c r="G343">
        <f t="shared" si="40"/>
        <v>0</v>
      </c>
      <c r="H343">
        <f t="shared" si="41"/>
        <v>498383</v>
      </c>
      <c r="I343">
        <f t="shared" si="36"/>
        <v>498186</v>
      </c>
      <c r="J343">
        <f t="shared" si="37"/>
        <v>0</v>
      </c>
      <c r="K343">
        <f t="shared" si="38"/>
        <v>0</v>
      </c>
      <c r="L343">
        <f t="shared" si="39"/>
        <v>498186</v>
      </c>
    </row>
    <row r="344" spans="1:12" x14ac:dyDescent="0.35">
      <c r="A344" s="1">
        <v>38977</v>
      </c>
      <c r="B344" t="s">
        <v>126</v>
      </c>
      <c r="C344">
        <v>4</v>
      </c>
      <c r="D344">
        <v>2.0499999999999998</v>
      </c>
      <c r="E344">
        <v>8.1999999999999993</v>
      </c>
      <c r="F344">
        <f t="shared" si="35"/>
        <v>9</v>
      </c>
      <c r="G344">
        <f t="shared" si="40"/>
        <v>0</v>
      </c>
      <c r="H344">
        <f t="shared" si="41"/>
        <v>498186</v>
      </c>
      <c r="I344">
        <f t="shared" si="36"/>
        <v>498182</v>
      </c>
      <c r="J344">
        <f t="shared" si="37"/>
        <v>0</v>
      </c>
      <c r="K344">
        <f t="shared" si="38"/>
        <v>0</v>
      </c>
      <c r="L344">
        <f t="shared" si="39"/>
        <v>498182</v>
      </c>
    </row>
    <row r="345" spans="1:12" x14ac:dyDescent="0.35">
      <c r="A345" s="1">
        <v>38978</v>
      </c>
      <c r="B345" t="s">
        <v>127</v>
      </c>
      <c r="C345">
        <v>8</v>
      </c>
      <c r="D345">
        <v>2.0499999999999998</v>
      </c>
      <c r="E345">
        <v>16.399999999999999</v>
      </c>
      <c r="F345">
        <f t="shared" si="35"/>
        <v>9</v>
      </c>
      <c r="G345">
        <f t="shared" si="40"/>
        <v>0</v>
      </c>
      <c r="H345">
        <f t="shared" si="41"/>
        <v>498182</v>
      </c>
      <c r="I345">
        <f t="shared" si="36"/>
        <v>498174</v>
      </c>
      <c r="J345">
        <f t="shared" si="37"/>
        <v>0</v>
      </c>
      <c r="K345">
        <f t="shared" si="38"/>
        <v>0</v>
      </c>
      <c r="L345">
        <f t="shared" si="39"/>
        <v>498174</v>
      </c>
    </row>
    <row r="346" spans="1:12" x14ac:dyDescent="0.35">
      <c r="A346" s="1">
        <v>38978</v>
      </c>
      <c r="B346" t="s">
        <v>58</v>
      </c>
      <c r="C346">
        <v>11</v>
      </c>
      <c r="D346">
        <v>2.0499999999999998</v>
      </c>
      <c r="E346">
        <v>22.549999999999997</v>
      </c>
      <c r="F346">
        <f t="shared" si="35"/>
        <v>9</v>
      </c>
      <c r="G346">
        <f t="shared" si="40"/>
        <v>0</v>
      </c>
      <c r="H346">
        <f t="shared" si="41"/>
        <v>498174</v>
      </c>
      <c r="I346">
        <f t="shared" si="36"/>
        <v>498163</v>
      </c>
      <c r="J346">
        <f t="shared" si="37"/>
        <v>0</v>
      </c>
      <c r="K346">
        <f t="shared" si="38"/>
        <v>0</v>
      </c>
      <c r="L346">
        <f t="shared" si="39"/>
        <v>498163</v>
      </c>
    </row>
    <row r="347" spans="1:12" x14ac:dyDescent="0.35">
      <c r="A347" s="1">
        <v>38978</v>
      </c>
      <c r="B347" t="s">
        <v>74</v>
      </c>
      <c r="C347">
        <v>10</v>
      </c>
      <c r="D347">
        <v>2.0499999999999998</v>
      </c>
      <c r="E347">
        <v>20.5</v>
      </c>
      <c r="F347">
        <f t="shared" si="35"/>
        <v>9</v>
      </c>
      <c r="G347">
        <f t="shared" si="40"/>
        <v>0</v>
      </c>
      <c r="H347">
        <f t="shared" si="41"/>
        <v>498163</v>
      </c>
      <c r="I347">
        <f t="shared" si="36"/>
        <v>498153</v>
      </c>
      <c r="J347">
        <f t="shared" si="37"/>
        <v>0</v>
      </c>
      <c r="K347">
        <f t="shared" si="38"/>
        <v>0</v>
      </c>
      <c r="L347">
        <f t="shared" si="39"/>
        <v>498153</v>
      </c>
    </row>
    <row r="348" spans="1:12" x14ac:dyDescent="0.35">
      <c r="A348" s="1">
        <v>38981</v>
      </c>
      <c r="B348" t="s">
        <v>63</v>
      </c>
      <c r="C348">
        <v>96</v>
      </c>
      <c r="D348">
        <v>2.0499999999999998</v>
      </c>
      <c r="E348">
        <v>196.79999999999998</v>
      </c>
      <c r="F348">
        <f t="shared" si="35"/>
        <v>9</v>
      </c>
      <c r="G348">
        <f t="shared" si="40"/>
        <v>0</v>
      </c>
      <c r="H348">
        <f t="shared" si="41"/>
        <v>498153</v>
      </c>
      <c r="I348">
        <f t="shared" si="36"/>
        <v>498057</v>
      </c>
      <c r="J348">
        <f t="shared" si="37"/>
        <v>0</v>
      </c>
      <c r="K348">
        <f t="shared" si="38"/>
        <v>0</v>
      </c>
      <c r="L348">
        <f t="shared" si="39"/>
        <v>498057</v>
      </c>
    </row>
    <row r="349" spans="1:12" x14ac:dyDescent="0.35">
      <c r="A349" s="1">
        <v>38981</v>
      </c>
      <c r="B349" t="s">
        <v>57</v>
      </c>
      <c r="C349">
        <v>30</v>
      </c>
      <c r="D349">
        <v>2.0499999999999998</v>
      </c>
      <c r="E349">
        <v>61.499999999999993</v>
      </c>
      <c r="F349">
        <f t="shared" si="35"/>
        <v>9</v>
      </c>
      <c r="G349">
        <f t="shared" si="40"/>
        <v>0</v>
      </c>
      <c r="H349">
        <f t="shared" si="41"/>
        <v>498057</v>
      </c>
      <c r="I349">
        <f t="shared" si="36"/>
        <v>498027</v>
      </c>
      <c r="J349">
        <f t="shared" si="37"/>
        <v>0</v>
      </c>
      <c r="K349">
        <f t="shared" si="38"/>
        <v>0</v>
      </c>
      <c r="L349">
        <f t="shared" si="39"/>
        <v>498027</v>
      </c>
    </row>
    <row r="350" spans="1:12" x14ac:dyDescent="0.35">
      <c r="A350" s="1">
        <v>38982</v>
      </c>
      <c r="B350" t="s">
        <v>128</v>
      </c>
      <c r="C350">
        <v>17</v>
      </c>
      <c r="D350">
        <v>2.0499999999999998</v>
      </c>
      <c r="E350">
        <v>34.849999999999994</v>
      </c>
      <c r="F350">
        <f t="shared" si="35"/>
        <v>9</v>
      </c>
      <c r="G350">
        <f t="shared" si="40"/>
        <v>0</v>
      </c>
      <c r="H350">
        <f t="shared" si="41"/>
        <v>498027</v>
      </c>
      <c r="I350">
        <f t="shared" si="36"/>
        <v>498010</v>
      </c>
      <c r="J350">
        <f t="shared" si="37"/>
        <v>0</v>
      </c>
      <c r="K350">
        <f t="shared" si="38"/>
        <v>0</v>
      </c>
      <c r="L350">
        <f t="shared" si="39"/>
        <v>498010</v>
      </c>
    </row>
    <row r="351" spans="1:12" x14ac:dyDescent="0.35">
      <c r="A351" s="1">
        <v>38985</v>
      </c>
      <c r="B351" t="s">
        <v>124</v>
      </c>
      <c r="C351">
        <v>17</v>
      </c>
      <c r="D351">
        <v>2.0499999999999998</v>
      </c>
      <c r="E351">
        <v>34.849999999999994</v>
      </c>
      <c r="F351">
        <f t="shared" si="35"/>
        <v>9</v>
      </c>
      <c r="G351">
        <f t="shared" si="40"/>
        <v>0</v>
      </c>
      <c r="H351">
        <f t="shared" si="41"/>
        <v>498010</v>
      </c>
      <c r="I351">
        <f t="shared" si="36"/>
        <v>497993</v>
      </c>
      <c r="J351">
        <f t="shared" si="37"/>
        <v>0</v>
      </c>
      <c r="K351">
        <f t="shared" si="38"/>
        <v>0</v>
      </c>
      <c r="L351">
        <f t="shared" si="39"/>
        <v>497993</v>
      </c>
    </row>
    <row r="352" spans="1:12" x14ac:dyDescent="0.35">
      <c r="A352" s="1">
        <v>38985</v>
      </c>
      <c r="B352" t="s">
        <v>14</v>
      </c>
      <c r="C352">
        <v>180</v>
      </c>
      <c r="D352">
        <v>2.0499999999999998</v>
      </c>
      <c r="E352">
        <v>368.99999999999994</v>
      </c>
      <c r="F352">
        <f t="shared" si="35"/>
        <v>9</v>
      </c>
      <c r="G352">
        <f t="shared" si="40"/>
        <v>0</v>
      </c>
      <c r="H352">
        <f t="shared" si="41"/>
        <v>497993</v>
      </c>
      <c r="I352">
        <f t="shared" si="36"/>
        <v>497813</v>
      </c>
      <c r="J352">
        <f t="shared" si="37"/>
        <v>0</v>
      </c>
      <c r="K352">
        <f t="shared" si="38"/>
        <v>0</v>
      </c>
      <c r="L352">
        <f t="shared" si="39"/>
        <v>497813</v>
      </c>
    </row>
    <row r="353" spans="1:12" x14ac:dyDescent="0.35">
      <c r="A353" s="1">
        <v>38985</v>
      </c>
      <c r="B353" t="s">
        <v>33</v>
      </c>
      <c r="C353">
        <v>94</v>
      </c>
      <c r="D353">
        <v>2.0499999999999998</v>
      </c>
      <c r="E353">
        <v>192.7</v>
      </c>
      <c r="F353">
        <f t="shared" si="35"/>
        <v>9</v>
      </c>
      <c r="G353">
        <f t="shared" si="40"/>
        <v>0</v>
      </c>
      <c r="H353">
        <f t="shared" si="41"/>
        <v>497813</v>
      </c>
      <c r="I353">
        <f t="shared" si="36"/>
        <v>497719</v>
      </c>
      <c r="J353">
        <f t="shared" si="37"/>
        <v>0</v>
      </c>
      <c r="K353">
        <f t="shared" si="38"/>
        <v>0</v>
      </c>
      <c r="L353">
        <f t="shared" si="39"/>
        <v>497719</v>
      </c>
    </row>
    <row r="354" spans="1:12" x14ac:dyDescent="0.35">
      <c r="A354" s="1">
        <v>38986</v>
      </c>
      <c r="B354" t="s">
        <v>41</v>
      </c>
      <c r="C354">
        <v>45</v>
      </c>
      <c r="D354">
        <v>2.0499999999999998</v>
      </c>
      <c r="E354">
        <v>92.249999999999986</v>
      </c>
      <c r="F354">
        <f t="shared" si="35"/>
        <v>9</v>
      </c>
      <c r="G354">
        <f t="shared" si="40"/>
        <v>0</v>
      </c>
      <c r="H354">
        <f t="shared" si="41"/>
        <v>497719</v>
      </c>
      <c r="I354">
        <f t="shared" si="36"/>
        <v>497674</v>
      </c>
      <c r="J354">
        <f t="shared" si="37"/>
        <v>0</v>
      </c>
      <c r="K354">
        <f t="shared" si="38"/>
        <v>0</v>
      </c>
      <c r="L354">
        <f t="shared" si="39"/>
        <v>497674</v>
      </c>
    </row>
    <row r="355" spans="1:12" x14ac:dyDescent="0.35">
      <c r="A355" s="1">
        <v>38987</v>
      </c>
      <c r="B355" t="s">
        <v>9</v>
      </c>
      <c r="C355">
        <v>380</v>
      </c>
      <c r="D355">
        <v>2.0499999999999998</v>
      </c>
      <c r="E355">
        <v>778.99999999999989</v>
      </c>
      <c r="F355">
        <f t="shared" si="35"/>
        <v>9</v>
      </c>
      <c r="G355">
        <f t="shared" si="40"/>
        <v>0</v>
      </c>
      <c r="H355">
        <f t="shared" si="41"/>
        <v>497674</v>
      </c>
      <c r="I355">
        <f t="shared" si="36"/>
        <v>497294</v>
      </c>
      <c r="J355">
        <f t="shared" si="37"/>
        <v>0</v>
      </c>
      <c r="K355">
        <f t="shared" si="38"/>
        <v>0</v>
      </c>
      <c r="L355">
        <f t="shared" si="39"/>
        <v>497294</v>
      </c>
    </row>
    <row r="356" spans="1:12" x14ac:dyDescent="0.35">
      <c r="A356" s="1">
        <v>38987</v>
      </c>
      <c r="B356" t="s">
        <v>45</v>
      </c>
      <c r="C356">
        <v>5</v>
      </c>
      <c r="D356">
        <v>2.0499999999999998</v>
      </c>
      <c r="E356">
        <v>10.25</v>
      </c>
      <c r="F356">
        <f t="shared" si="35"/>
        <v>9</v>
      </c>
      <c r="G356">
        <f t="shared" si="40"/>
        <v>1</v>
      </c>
      <c r="H356">
        <f t="shared" si="41"/>
        <v>497294</v>
      </c>
      <c r="I356">
        <f t="shared" si="36"/>
        <v>497289</v>
      </c>
      <c r="J356">
        <f t="shared" si="37"/>
        <v>2711</v>
      </c>
      <c r="K356">
        <f t="shared" si="38"/>
        <v>3000</v>
      </c>
      <c r="L356">
        <f t="shared" si="39"/>
        <v>500289</v>
      </c>
    </row>
    <row r="357" spans="1:12" x14ac:dyDescent="0.35">
      <c r="A357" s="1">
        <v>38991</v>
      </c>
      <c r="B357" t="s">
        <v>39</v>
      </c>
      <c r="C357">
        <v>170</v>
      </c>
      <c r="D357">
        <v>2.0499999999999998</v>
      </c>
      <c r="E357">
        <v>348.49999999999994</v>
      </c>
      <c r="F357">
        <f t="shared" si="35"/>
        <v>10</v>
      </c>
      <c r="G357">
        <f t="shared" si="40"/>
        <v>0</v>
      </c>
      <c r="H357">
        <f t="shared" si="41"/>
        <v>500289</v>
      </c>
      <c r="I357">
        <f t="shared" si="36"/>
        <v>500119</v>
      </c>
      <c r="J357">
        <f t="shared" si="37"/>
        <v>0</v>
      </c>
      <c r="K357">
        <f t="shared" si="38"/>
        <v>0</v>
      </c>
      <c r="L357">
        <f t="shared" si="39"/>
        <v>500119</v>
      </c>
    </row>
    <row r="358" spans="1:12" x14ac:dyDescent="0.35">
      <c r="A358" s="1">
        <v>38995</v>
      </c>
      <c r="B358" t="s">
        <v>47</v>
      </c>
      <c r="C358">
        <v>198</v>
      </c>
      <c r="D358">
        <v>2.0499999999999998</v>
      </c>
      <c r="E358">
        <v>405.9</v>
      </c>
      <c r="F358">
        <f t="shared" si="35"/>
        <v>10</v>
      </c>
      <c r="G358">
        <f t="shared" si="40"/>
        <v>0</v>
      </c>
      <c r="H358">
        <f t="shared" si="41"/>
        <v>500119</v>
      </c>
      <c r="I358">
        <f t="shared" si="36"/>
        <v>499921</v>
      </c>
      <c r="J358">
        <f t="shared" si="37"/>
        <v>0</v>
      </c>
      <c r="K358">
        <f t="shared" si="38"/>
        <v>0</v>
      </c>
      <c r="L358">
        <f t="shared" si="39"/>
        <v>499921</v>
      </c>
    </row>
    <row r="359" spans="1:12" x14ac:dyDescent="0.35">
      <c r="A359" s="1">
        <v>38998</v>
      </c>
      <c r="B359" t="s">
        <v>19</v>
      </c>
      <c r="C359">
        <v>283</v>
      </c>
      <c r="D359">
        <v>2.0499999999999998</v>
      </c>
      <c r="E359">
        <v>580.15</v>
      </c>
      <c r="F359">
        <f t="shared" si="35"/>
        <v>10</v>
      </c>
      <c r="G359">
        <f t="shared" si="40"/>
        <v>0</v>
      </c>
      <c r="H359">
        <f t="shared" si="41"/>
        <v>499921</v>
      </c>
      <c r="I359">
        <f t="shared" si="36"/>
        <v>499638</v>
      </c>
      <c r="J359">
        <f t="shared" si="37"/>
        <v>0</v>
      </c>
      <c r="K359">
        <f t="shared" si="38"/>
        <v>0</v>
      </c>
      <c r="L359">
        <f t="shared" si="39"/>
        <v>499638</v>
      </c>
    </row>
    <row r="360" spans="1:12" x14ac:dyDescent="0.35">
      <c r="A360" s="1">
        <v>39001</v>
      </c>
      <c r="B360" t="s">
        <v>125</v>
      </c>
      <c r="C360">
        <v>42</v>
      </c>
      <c r="D360">
        <v>2.0499999999999998</v>
      </c>
      <c r="E360">
        <v>86.1</v>
      </c>
      <c r="F360">
        <f t="shared" si="35"/>
        <v>10</v>
      </c>
      <c r="G360">
        <f t="shared" si="40"/>
        <v>0</v>
      </c>
      <c r="H360">
        <f t="shared" si="41"/>
        <v>499638</v>
      </c>
      <c r="I360">
        <f t="shared" si="36"/>
        <v>499596</v>
      </c>
      <c r="J360">
        <f t="shared" si="37"/>
        <v>0</v>
      </c>
      <c r="K360">
        <f t="shared" si="38"/>
        <v>0</v>
      </c>
      <c r="L360">
        <f t="shared" si="39"/>
        <v>499596</v>
      </c>
    </row>
    <row r="361" spans="1:12" x14ac:dyDescent="0.35">
      <c r="A361" s="1">
        <v>39003</v>
      </c>
      <c r="B361" t="s">
        <v>8</v>
      </c>
      <c r="C361">
        <v>163</v>
      </c>
      <c r="D361">
        <v>2.0499999999999998</v>
      </c>
      <c r="E361">
        <v>334.15</v>
      </c>
      <c r="F361">
        <f t="shared" si="35"/>
        <v>10</v>
      </c>
      <c r="G361">
        <f t="shared" si="40"/>
        <v>0</v>
      </c>
      <c r="H361">
        <f t="shared" si="41"/>
        <v>499596</v>
      </c>
      <c r="I361">
        <f t="shared" si="36"/>
        <v>499433</v>
      </c>
      <c r="J361">
        <f t="shared" si="37"/>
        <v>0</v>
      </c>
      <c r="K361">
        <f t="shared" si="38"/>
        <v>0</v>
      </c>
      <c r="L361">
        <f t="shared" si="39"/>
        <v>499433</v>
      </c>
    </row>
    <row r="362" spans="1:12" x14ac:dyDescent="0.35">
      <c r="A362" s="1">
        <v>39009</v>
      </c>
      <c r="B362" t="s">
        <v>19</v>
      </c>
      <c r="C362">
        <v>115</v>
      </c>
      <c r="D362">
        <v>2.0499999999999998</v>
      </c>
      <c r="E362">
        <v>235.74999999999997</v>
      </c>
      <c r="F362">
        <f t="shared" si="35"/>
        <v>10</v>
      </c>
      <c r="G362">
        <f t="shared" si="40"/>
        <v>0</v>
      </c>
      <c r="H362">
        <f t="shared" si="41"/>
        <v>499433</v>
      </c>
      <c r="I362">
        <f t="shared" si="36"/>
        <v>499318</v>
      </c>
      <c r="J362">
        <f t="shared" si="37"/>
        <v>0</v>
      </c>
      <c r="K362">
        <f t="shared" si="38"/>
        <v>0</v>
      </c>
      <c r="L362">
        <f t="shared" si="39"/>
        <v>499318</v>
      </c>
    </row>
    <row r="363" spans="1:12" x14ac:dyDescent="0.35">
      <c r="A363" s="1">
        <v>39014</v>
      </c>
      <c r="B363" t="s">
        <v>73</v>
      </c>
      <c r="C363">
        <v>75</v>
      </c>
      <c r="D363">
        <v>2.0499999999999998</v>
      </c>
      <c r="E363">
        <v>153.75</v>
      </c>
      <c r="F363">
        <f t="shared" si="35"/>
        <v>10</v>
      </c>
      <c r="G363">
        <f t="shared" si="40"/>
        <v>0</v>
      </c>
      <c r="H363">
        <f t="shared" si="41"/>
        <v>499318</v>
      </c>
      <c r="I363">
        <f t="shared" si="36"/>
        <v>499243</v>
      </c>
      <c r="J363">
        <f t="shared" si="37"/>
        <v>0</v>
      </c>
      <c r="K363">
        <f t="shared" si="38"/>
        <v>0</v>
      </c>
      <c r="L363">
        <f t="shared" si="39"/>
        <v>499243</v>
      </c>
    </row>
    <row r="364" spans="1:12" x14ac:dyDescent="0.35">
      <c r="A364" s="1">
        <v>39015</v>
      </c>
      <c r="B364" t="s">
        <v>47</v>
      </c>
      <c r="C364">
        <v>403</v>
      </c>
      <c r="D364">
        <v>2.0499999999999998</v>
      </c>
      <c r="E364">
        <v>826.15</v>
      </c>
      <c r="F364">
        <f t="shared" si="35"/>
        <v>10</v>
      </c>
      <c r="G364">
        <f t="shared" si="40"/>
        <v>0</v>
      </c>
      <c r="H364">
        <f t="shared" si="41"/>
        <v>499243</v>
      </c>
      <c r="I364">
        <f t="shared" si="36"/>
        <v>498840</v>
      </c>
      <c r="J364">
        <f t="shared" si="37"/>
        <v>0</v>
      </c>
      <c r="K364">
        <f t="shared" si="38"/>
        <v>0</v>
      </c>
      <c r="L364">
        <f t="shared" si="39"/>
        <v>498840</v>
      </c>
    </row>
    <row r="365" spans="1:12" x14ac:dyDescent="0.35">
      <c r="A365" s="1">
        <v>39019</v>
      </c>
      <c r="B365" t="s">
        <v>19</v>
      </c>
      <c r="C365">
        <v>465</v>
      </c>
      <c r="D365">
        <v>2.0499999999999998</v>
      </c>
      <c r="E365">
        <v>953.24999999999989</v>
      </c>
      <c r="F365">
        <f t="shared" si="35"/>
        <v>10</v>
      </c>
      <c r="G365">
        <f t="shared" si="40"/>
        <v>0</v>
      </c>
      <c r="H365">
        <f t="shared" si="41"/>
        <v>498840</v>
      </c>
      <c r="I365">
        <f t="shared" si="36"/>
        <v>498375</v>
      </c>
      <c r="J365">
        <f t="shared" si="37"/>
        <v>0</v>
      </c>
      <c r="K365">
        <f t="shared" si="38"/>
        <v>0</v>
      </c>
      <c r="L365">
        <f t="shared" si="39"/>
        <v>498375</v>
      </c>
    </row>
    <row r="366" spans="1:12" x14ac:dyDescent="0.35">
      <c r="A366" s="1">
        <v>39021</v>
      </c>
      <c r="B366" t="s">
        <v>8</v>
      </c>
      <c r="C366">
        <v>194</v>
      </c>
      <c r="D366">
        <v>2.0499999999999998</v>
      </c>
      <c r="E366">
        <v>397.7</v>
      </c>
      <c r="F366">
        <f t="shared" si="35"/>
        <v>10</v>
      </c>
      <c r="G366">
        <f t="shared" si="40"/>
        <v>0</v>
      </c>
      <c r="H366">
        <f t="shared" si="41"/>
        <v>498375</v>
      </c>
      <c r="I366">
        <f t="shared" si="36"/>
        <v>498181</v>
      </c>
      <c r="J366">
        <f t="shared" si="37"/>
        <v>0</v>
      </c>
      <c r="K366">
        <f t="shared" si="38"/>
        <v>0</v>
      </c>
      <c r="L366">
        <f t="shared" si="39"/>
        <v>498181</v>
      </c>
    </row>
    <row r="367" spans="1:12" x14ac:dyDescent="0.35">
      <c r="A367" s="1">
        <v>39021</v>
      </c>
      <c r="B367" t="s">
        <v>71</v>
      </c>
      <c r="C367">
        <v>122</v>
      </c>
      <c r="D367">
        <v>2.0499999999999998</v>
      </c>
      <c r="E367">
        <v>250.09999999999997</v>
      </c>
      <c r="F367">
        <f t="shared" si="35"/>
        <v>10</v>
      </c>
      <c r="G367">
        <f t="shared" si="40"/>
        <v>0</v>
      </c>
      <c r="H367">
        <f t="shared" si="41"/>
        <v>498181</v>
      </c>
      <c r="I367">
        <f t="shared" si="36"/>
        <v>498059</v>
      </c>
      <c r="J367">
        <f t="shared" si="37"/>
        <v>0</v>
      </c>
      <c r="K367">
        <f t="shared" si="38"/>
        <v>0</v>
      </c>
      <c r="L367">
        <f t="shared" si="39"/>
        <v>498059</v>
      </c>
    </row>
    <row r="368" spans="1:12" x14ac:dyDescent="0.35">
      <c r="A368" s="1">
        <v>39021</v>
      </c>
      <c r="B368" t="s">
        <v>21</v>
      </c>
      <c r="C368">
        <v>186</v>
      </c>
      <c r="D368">
        <v>2.0499999999999998</v>
      </c>
      <c r="E368">
        <v>381.29999999999995</v>
      </c>
      <c r="F368">
        <f t="shared" si="35"/>
        <v>10</v>
      </c>
      <c r="G368">
        <f t="shared" si="40"/>
        <v>1</v>
      </c>
      <c r="H368">
        <f t="shared" si="41"/>
        <v>498059</v>
      </c>
      <c r="I368">
        <f t="shared" si="36"/>
        <v>497873</v>
      </c>
      <c r="J368">
        <f t="shared" si="37"/>
        <v>2127</v>
      </c>
      <c r="K368">
        <f t="shared" si="38"/>
        <v>3000</v>
      </c>
      <c r="L368">
        <f t="shared" si="39"/>
        <v>500873</v>
      </c>
    </row>
    <row r="369" spans="1:12" x14ac:dyDescent="0.35">
      <c r="A369" s="1">
        <v>39026</v>
      </c>
      <c r="B369" t="s">
        <v>14</v>
      </c>
      <c r="C369">
        <v>137</v>
      </c>
      <c r="D369">
        <v>2.0499999999999998</v>
      </c>
      <c r="E369">
        <v>280.84999999999997</v>
      </c>
      <c r="F369">
        <f t="shared" si="35"/>
        <v>11</v>
      </c>
      <c r="G369">
        <f t="shared" si="40"/>
        <v>0</v>
      </c>
      <c r="H369">
        <f t="shared" si="41"/>
        <v>500873</v>
      </c>
      <c r="I369">
        <f t="shared" si="36"/>
        <v>500736</v>
      </c>
      <c r="J369">
        <f t="shared" si="37"/>
        <v>0</v>
      </c>
      <c r="K369">
        <f t="shared" si="38"/>
        <v>0</v>
      </c>
      <c r="L369">
        <f t="shared" si="39"/>
        <v>500736</v>
      </c>
    </row>
    <row r="370" spans="1:12" x14ac:dyDescent="0.35">
      <c r="A370" s="1">
        <v>39029</v>
      </c>
      <c r="B370" t="s">
        <v>81</v>
      </c>
      <c r="C370">
        <v>10</v>
      </c>
      <c r="D370">
        <v>2.0499999999999998</v>
      </c>
      <c r="E370">
        <v>20.5</v>
      </c>
      <c r="F370">
        <f t="shared" si="35"/>
        <v>11</v>
      </c>
      <c r="G370">
        <f t="shared" si="40"/>
        <v>0</v>
      </c>
      <c r="H370">
        <f t="shared" si="41"/>
        <v>500736</v>
      </c>
      <c r="I370">
        <f t="shared" si="36"/>
        <v>500726</v>
      </c>
      <c r="J370">
        <f t="shared" si="37"/>
        <v>0</v>
      </c>
      <c r="K370">
        <f t="shared" si="38"/>
        <v>0</v>
      </c>
      <c r="L370">
        <f t="shared" si="39"/>
        <v>500726</v>
      </c>
    </row>
    <row r="371" spans="1:12" x14ac:dyDescent="0.35">
      <c r="A371" s="1">
        <v>39032</v>
      </c>
      <c r="B371" t="s">
        <v>52</v>
      </c>
      <c r="C371">
        <v>437</v>
      </c>
      <c r="D371">
        <v>2.0499999999999998</v>
      </c>
      <c r="E371">
        <v>895.84999999999991</v>
      </c>
      <c r="F371">
        <f t="shared" si="35"/>
        <v>11</v>
      </c>
      <c r="G371">
        <f t="shared" si="40"/>
        <v>0</v>
      </c>
      <c r="H371">
        <f t="shared" si="41"/>
        <v>500726</v>
      </c>
      <c r="I371">
        <f t="shared" si="36"/>
        <v>500289</v>
      </c>
      <c r="J371">
        <f t="shared" si="37"/>
        <v>0</v>
      </c>
      <c r="K371">
        <f t="shared" si="38"/>
        <v>0</v>
      </c>
      <c r="L371">
        <f t="shared" si="39"/>
        <v>500289</v>
      </c>
    </row>
    <row r="372" spans="1:12" x14ac:dyDescent="0.35">
      <c r="A372" s="1">
        <v>39034</v>
      </c>
      <c r="B372" t="s">
        <v>129</v>
      </c>
      <c r="C372">
        <v>20</v>
      </c>
      <c r="D372">
        <v>2.0499999999999998</v>
      </c>
      <c r="E372">
        <v>41</v>
      </c>
      <c r="F372">
        <f t="shared" si="35"/>
        <v>11</v>
      </c>
      <c r="G372">
        <f t="shared" si="40"/>
        <v>0</v>
      </c>
      <c r="H372">
        <f t="shared" si="41"/>
        <v>500289</v>
      </c>
      <c r="I372">
        <f t="shared" si="36"/>
        <v>500269</v>
      </c>
      <c r="J372">
        <f t="shared" si="37"/>
        <v>0</v>
      </c>
      <c r="K372">
        <f t="shared" si="38"/>
        <v>0</v>
      </c>
      <c r="L372">
        <f t="shared" si="39"/>
        <v>500269</v>
      </c>
    </row>
    <row r="373" spans="1:12" x14ac:dyDescent="0.35">
      <c r="A373" s="1">
        <v>39035</v>
      </c>
      <c r="B373" t="s">
        <v>16</v>
      </c>
      <c r="C373">
        <v>108</v>
      </c>
      <c r="D373">
        <v>2.0499999999999998</v>
      </c>
      <c r="E373">
        <v>221.39999999999998</v>
      </c>
      <c r="F373">
        <f t="shared" si="35"/>
        <v>11</v>
      </c>
      <c r="G373">
        <f t="shared" si="40"/>
        <v>0</v>
      </c>
      <c r="H373">
        <f t="shared" si="41"/>
        <v>500269</v>
      </c>
      <c r="I373">
        <f t="shared" si="36"/>
        <v>500161</v>
      </c>
      <c r="J373">
        <f t="shared" si="37"/>
        <v>0</v>
      </c>
      <c r="K373">
        <f t="shared" si="38"/>
        <v>0</v>
      </c>
      <c r="L373">
        <f t="shared" si="39"/>
        <v>500161</v>
      </c>
    </row>
    <row r="374" spans="1:12" x14ac:dyDescent="0.35">
      <c r="A374" s="1">
        <v>39040</v>
      </c>
      <c r="B374" t="s">
        <v>39</v>
      </c>
      <c r="C374">
        <v>62</v>
      </c>
      <c r="D374">
        <v>2.0499999999999998</v>
      </c>
      <c r="E374">
        <v>127.1</v>
      </c>
      <c r="F374">
        <f t="shared" si="35"/>
        <v>11</v>
      </c>
      <c r="G374">
        <f t="shared" si="40"/>
        <v>0</v>
      </c>
      <c r="H374">
        <f t="shared" si="41"/>
        <v>500161</v>
      </c>
      <c r="I374">
        <f t="shared" si="36"/>
        <v>500099</v>
      </c>
      <c r="J374">
        <f t="shared" si="37"/>
        <v>0</v>
      </c>
      <c r="K374">
        <f t="shared" si="38"/>
        <v>0</v>
      </c>
      <c r="L374">
        <f t="shared" si="39"/>
        <v>500099</v>
      </c>
    </row>
    <row r="375" spans="1:12" x14ac:dyDescent="0.35">
      <c r="A375" s="1">
        <v>39040</v>
      </c>
      <c r="B375" t="s">
        <v>9</v>
      </c>
      <c r="C375">
        <v>426</v>
      </c>
      <c r="D375">
        <v>2.0499999999999998</v>
      </c>
      <c r="E375">
        <v>873.3</v>
      </c>
      <c r="F375">
        <f t="shared" si="35"/>
        <v>11</v>
      </c>
      <c r="G375">
        <f t="shared" si="40"/>
        <v>0</v>
      </c>
      <c r="H375">
        <f t="shared" si="41"/>
        <v>500099</v>
      </c>
      <c r="I375">
        <f t="shared" si="36"/>
        <v>499673</v>
      </c>
      <c r="J375">
        <f t="shared" si="37"/>
        <v>0</v>
      </c>
      <c r="K375">
        <f t="shared" si="38"/>
        <v>0</v>
      </c>
      <c r="L375">
        <f t="shared" si="39"/>
        <v>499673</v>
      </c>
    </row>
    <row r="376" spans="1:12" x14ac:dyDescent="0.35">
      <c r="A376" s="1">
        <v>39043</v>
      </c>
      <c r="B376" t="s">
        <v>47</v>
      </c>
      <c r="C376">
        <v>303</v>
      </c>
      <c r="D376">
        <v>2.0499999999999998</v>
      </c>
      <c r="E376">
        <v>621.15</v>
      </c>
      <c r="F376">
        <f t="shared" si="35"/>
        <v>11</v>
      </c>
      <c r="G376">
        <f t="shared" si="40"/>
        <v>0</v>
      </c>
      <c r="H376">
        <f t="shared" si="41"/>
        <v>499673</v>
      </c>
      <c r="I376">
        <f t="shared" si="36"/>
        <v>499370</v>
      </c>
      <c r="J376">
        <f t="shared" si="37"/>
        <v>0</v>
      </c>
      <c r="K376">
        <f t="shared" si="38"/>
        <v>0</v>
      </c>
      <c r="L376">
        <f t="shared" si="39"/>
        <v>499370</v>
      </c>
    </row>
    <row r="377" spans="1:12" x14ac:dyDescent="0.35">
      <c r="A377" s="1">
        <v>39044</v>
      </c>
      <c r="B377" t="s">
        <v>2</v>
      </c>
      <c r="C377">
        <v>20</v>
      </c>
      <c r="D377">
        <v>2.0499999999999998</v>
      </c>
      <c r="E377">
        <v>41</v>
      </c>
      <c r="F377">
        <f t="shared" si="35"/>
        <v>11</v>
      </c>
      <c r="G377">
        <f t="shared" si="40"/>
        <v>0</v>
      </c>
      <c r="H377">
        <f t="shared" si="41"/>
        <v>499370</v>
      </c>
      <c r="I377">
        <f t="shared" si="36"/>
        <v>499350</v>
      </c>
      <c r="J377">
        <f t="shared" si="37"/>
        <v>0</v>
      </c>
      <c r="K377">
        <f t="shared" si="38"/>
        <v>0</v>
      </c>
      <c r="L377">
        <f t="shared" si="39"/>
        <v>499350</v>
      </c>
    </row>
    <row r="378" spans="1:12" x14ac:dyDescent="0.35">
      <c r="A378" s="1">
        <v>39047</v>
      </c>
      <c r="B378" t="s">
        <v>11</v>
      </c>
      <c r="C378">
        <v>237</v>
      </c>
      <c r="D378">
        <v>2.0499999999999998</v>
      </c>
      <c r="E378">
        <v>485.84999999999997</v>
      </c>
      <c r="F378">
        <f t="shared" si="35"/>
        <v>11</v>
      </c>
      <c r="G378">
        <f t="shared" si="40"/>
        <v>0</v>
      </c>
      <c r="H378">
        <f t="shared" si="41"/>
        <v>499350</v>
      </c>
      <c r="I378">
        <f t="shared" si="36"/>
        <v>499113</v>
      </c>
      <c r="J378">
        <f t="shared" si="37"/>
        <v>0</v>
      </c>
      <c r="K378">
        <f t="shared" si="38"/>
        <v>0</v>
      </c>
      <c r="L378">
        <f t="shared" si="39"/>
        <v>499113</v>
      </c>
    </row>
    <row r="379" spans="1:12" x14ac:dyDescent="0.35">
      <c r="A379" s="1">
        <v>39048</v>
      </c>
      <c r="B379" t="s">
        <v>25</v>
      </c>
      <c r="C379">
        <v>151</v>
      </c>
      <c r="D379">
        <v>2.0499999999999998</v>
      </c>
      <c r="E379">
        <v>309.54999999999995</v>
      </c>
      <c r="F379">
        <f t="shared" si="35"/>
        <v>11</v>
      </c>
      <c r="G379">
        <f t="shared" si="40"/>
        <v>0</v>
      </c>
      <c r="H379">
        <f t="shared" si="41"/>
        <v>499113</v>
      </c>
      <c r="I379">
        <f t="shared" si="36"/>
        <v>498962</v>
      </c>
      <c r="J379">
        <f t="shared" si="37"/>
        <v>0</v>
      </c>
      <c r="K379">
        <f t="shared" si="38"/>
        <v>0</v>
      </c>
      <c r="L379">
        <f t="shared" si="39"/>
        <v>498962</v>
      </c>
    </row>
    <row r="380" spans="1:12" x14ac:dyDescent="0.35">
      <c r="A380" s="1">
        <v>39049</v>
      </c>
      <c r="B380" t="s">
        <v>130</v>
      </c>
      <c r="C380">
        <v>6</v>
      </c>
      <c r="D380">
        <v>2.0499999999999998</v>
      </c>
      <c r="E380">
        <v>12.299999999999999</v>
      </c>
      <c r="F380">
        <f t="shared" si="35"/>
        <v>11</v>
      </c>
      <c r="G380">
        <f t="shared" si="40"/>
        <v>1</v>
      </c>
      <c r="H380">
        <f t="shared" si="41"/>
        <v>498962</v>
      </c>
      <c r="I380">
        <f t="shared" si="36"/>
        <v>498956</v>
      </c>
      <c r="J380">
        <f t="shared" si="37"/>
        <v>1044</v>
      </c>
      <c r="K380">
        <f t="shared" si="38"/>
        <v>2000</v>
      </c>
      <c r="L380">
        <f t="shared" si="39"/>
        <v>500956</v>
      </c>
    </row>
    <row r="381" spans="1:12" x14ac:dyDescent="0.35">
      <c r="A381" s="1">
        <v>39052</v>
      </c>
      <c r="B381" t="s">
        <v>8</v>
      </c>
      <c r="C381">
        <v>124</v>
      </c>
      <c r="D381">
        <v>2.0499999999999998</v>
      </c>
      <c r="E381">
        <v>254.2</v>
      </c>
      <c r="F381">
        <f t="shared" si="35"/>
        <v>12</v>
      </c>
      <c r="G381">
        <f t="shared" si="40"/>
        <v>0</v>
      </c>
      <c r="H381">
        <f t="shared" si="41"/>
        <v>500956</v>
      </c>
      <c r="I381">
        <f t="shared" si="36"/>
        <v>500832</v>
      </c>
      <c r="J381">
        <f t="shared" si="37"/>
        <v>0</v>
      </c>
      <c r="K381">
        <f t="shared" si="38"/>
        <v>0</v>
      </c>
      <c r="L381">
        <f t="shared" si="39"/>
        <v>500832</v>
      </c>
    </row>
    <row r="382" spans="1:12" x14ac:dyDescent="0.35">
      <c r="A382" s="1">
        <v>39054</v>
      </c>
      <c r="B382" t="s">
        <v>131</v>
      </c>
      <c r="C382">
        <v>7</v>
      </c>
      <c r="D382">
        <v>2.0499999999999998</v>
      </c>
      <c r="E382">
        <v>14.349999999999998</v>
      </c>
      <c r="F382">
        <f t="shared" si="35"/>
        <v>12</v>
      </c>
      <c r="G382">
        <f t="shared" si="40"/>
        <v>0</v>
      </c>
      <c r="H382">
        <f t="shared" si="41"/>
        <v>500832</v>
      </c>
      <c r="I382">
        <f t="shared" si="36"/>
        <v>500825</v>
      </c>
      <c r="J382">
        <f t="shared" si="37"/>
        <v>0</v>
      </c>
      <c r="K382">
        <f t="shared" si="38"/>
        <v>0</v>
      </c>
      <c r="L382">
        <f t="shared" si="39"/>
        <v>500825</v>
      </c>
    </row>
    <row r="383" spans="1:12" x14ac:dyDescent="0.35">
      <c r="A383" s="1">
        <v>39055</v>
      </c>
      <c r="B383" t="s">
        <v>132</v>
      </c>
      <c r="C383">
        <v>7</v>
      </c>
      <c r="D383">
        <v>2.0499999999999998</v>
      </c>
      <c r="E383">
        <v>14.349999999999998</v>
      </c>
      <c r="F383">
        <f t="shared" si="35"/>
        <v>12</v>
      </c>
      <c r="G383">
        <f t="shared" si="40"/>
        <v>0</v>
      </c>
      <c r="H383">
        <f t="shared" si="41"/>
        <v>500825</v>
      </c>
      <c r="I383">
        <f t="shared" si="36"/>
        <v>500818</v>
      </c>
      <c r="J383">
        <f t="shared" si="37"/>
        <v>0</v>
      </c>
      <c r="K383">
        <f t="shared" si="38"/>
        <v>0</v>
      </c>
      <c r="L383">
        <f t="shared" si="39"/>
        <v>500818</v>
      </c>
    </row>
    <row r="384" spans="1:12" x14ac:dyDescent="0.35">
      <c r="A384" s="1">
        <v>39057</v>
      </c>
      <c r="B384" t="s">
        <v>47</v>
      </c>
      <c r="C384">
        <v>105</v>
      </c>
      <c r="D384">
        <v>2.0499999999999998</v>
      </c>
      <c r="E384">
        <v>215.24999999999997</v>
      </c>
      <c r="F384">
        <f t="shared" si="35"/>
        <v>12</v>
      </c>
      <c r="G384">
        <f t="shared" si="40"/>
        <v>0</v>
      </c>
      <c r="H384">
        <f t="shared" si="41"/>
        <v>500818</v>
      </c>
      <c r="I384">
        <f t="shared" si="36"/>
        <v>500713</v>
      </c>
      <c r="J384">
        <f t="shared" si="37"/>
        <v>0</v>
      </c>
      <c r="K384">
        <f t="shared" si="38"/>
        <v>0</v>
      </c>
      <c r="L384">
        <f t="shared" si="39"/>
        <v>500713</v>
      </c>
    </row>
    <row r="385" spans="1:12" x14ac:dyDescent="0.35">
      <c r="A385" s="1">
        <v>39058</v>
      </c>
      <c r="B385" t="s">
        <v>71</v>
      </c>
      <c r="C385">
        <v>58</v>
      </c>
      <c r="D385">
        <v>2.0499999999999998</v>
      </c>
      <c r="E385">
        <v>118.89999999999999</v>
      </c>
      <c r="F385">
        <f t="shared" si="35"/>
        <v>12</v>
      </c>
      <c r="G385">
        <f t="shared" si="40"/>
        <v>0</v>
      </c>
      <c r="H385">
        <f t="shared" si="41"/>
        <v>500713</v>
      </c>
      <c r="I385">
        <f t="shared" si="36"/>
        <v>500655</v>
      </c>
      <c r="J385">
        <f t="shared" si="37"/>
        <v>0</v>
      </c>
      <c r="K385">
        <f t="shared" si="38"/>
        <v>0</v>
      </c>
      <c r="L385">
        <f t="shared" si="39"/>
        <v>500655</v>
      </c>
    </row>
    <row r="386" spans="1:12" x14ac:dyDescent="0.35">
      <c r="A386" s="1">
        <v>39058</v>
      </c>
      <c r="B386" t="s">
        <v>133</v>
      </c>
      <c r="C386">
        <v>182</v>
      </c>
      <c r="D386">
        <v>2.0499999999999998</v>
      </c>
      <c r="E386">
        <v>373.09999999999997</v>
      </c>
      <c r="F386">
        <f t="shared" si="35"/>
        <v>12</v>
      </c>
      <c r="G386">
        <f t="shared" si="40"/>
        <v>0</v>
      </c>
      <c r="H386">
        <f t="shared" si="41"/>
        <v>500655</v>
      </c>
      <c r="I386">
        <f t="shared" si="36"/>
        <v>500473</v>
      </c>
      <c r="J386">
        <f t="shared" si="37"/>
        <v>0</v>
      </c>
      <c r="K386">
        <f t="shared" si="38"/>
        <v>0</v>
      </c>
      <c r="L386">
        <f t="shared" si="39"/>
        <v>500473</v>
      </c>
    </row>
    <row r="387" spans="1:12" x14ac:dyDescent="0.35">
      <c r="A387" s="1">
        <v>39060</v>
      </c>
      <c r="B387" t="s">
        <v>52</v>
      </c>
      <c r="C387">
        <v>163</v>
      </c>
      <c r="D387">
        <v>2.0499999999999998</v>
      </c>
      <c r="E387">
        <v>334.15</v>
      </c>
      <c r="F387">
        <f t="shared" ref="F387:F450" si="42">MONTH(A387)</f>
        <v>12</v>
      </c>
      <c r="G387">
        <f t="shared" si="40"/>
        <v>0</v>
      </c>
      <c r="H387">
        <f t="shared" si="41"/>
        <v>500473</v>
      </c>
      <c r="I387">
        <f t="shared" ref="I387:I450" si="43">H387-C387</f>
        <v>500310</v>
      </c>
      <c r="J387">
        <f t="shared" ref="J387:J450" si="44">IF(AND(G387 = 1, I387&lt;500000), 500000-I387,  0)</f>
        <v>0</v>
      </c>
      <c r="K387">
        <f t="shared" ref="K387:K450" si="45">ROUNDUP(J387/1000, 0)*1000</f>
        <v>0</v>
      </c>
      <c r="L387">
        <f t="shared" ref="L387:L450" si="46">I387+K387</f>
        <v>500310</v>
      </c>
    </row>
    <row r="388" spans="1:12" x14ac:dyDescent="0.35">
      <c r="A388" s="1">
        <v>39060</v>
      </c>
      <c r="B388" t="s">
        <v>134</v>
      </c>
      <c r="C388">
        <v>14</v>
      </c>
      <c r="D388">
        <v>2.0499999999999998</v>
      </c>
      <c r="E388">
        <v>28.699999999999996</v>
      </c>
      <c r="F388">
        <f t="shared" si="42"/>
        <v>12</v>
      </c>
      <c r="G388">
        <f t="shared" ref="G388:G451" si="47">IF(F389&lt;&gt;F388, 1, 0)</f>
        <v>0</v>
      </c>
      <c r="H388">
        <f t="shared" ref="H388:H451" si="48">L387</f>
        <v>500310</v>
      </c>
      <c r="I388">
        <f t="shared" si="43"/>
        <v>500296</v>
      </c>
      <c r="J388">
        <f t="shared" si="44"/>
        <v>0</v>
      </c>
      <c r="K388">
        <f t="shared" si="45"/>
        <v>0</v>
      </c>
      <c r="L388">
        <f t="shared" si="46"/>
        <v>500296</v>
      </c>
    </row>
    <row r="389" spans="1:12" x14ac:dyDescent="0.35">
      <c r="A389" s="1">
        <v>39061</v>
      </c>
      <c r="B389" t="s">
        <v>135</v>
      </c>
      <c r="C389">
        <v>4</v>
      </c>
      <c r="D389">
        <v>2.0499999999999998</v>
      </c>
      <c r="E389">
        <v>8.1999999999999993</v>
      </c>
      <c r="F389">
        <f t="shared" si="42"/>
        <v>12</v>
      </c>
      <c r="G389">
        <f t="shared" si="47"/>
        <v>0</v>
      </c>
      <c r="H389">
        <f t="shared" si="48"/>
        <v>500296</v>
      </c>
      <c r="I389">
        <f t="shared" si="43"/>
        <v>500292</v>
      </c>
      <c r="J389">
        <f t="shared" si="44"/>
        <v>0</v>
      </c>
      <c r="K389">
        <f t="shared" si="45"/>
        <v>0</v>
      </c>
      <c r="L389">
        <f t="shared" si="46"/>
        <v>500292</v>
      </c>
    </row>
    <row r="390" spans="1:12" x14ac:dyDescent="0.35">
      <c r="A390" s="1">
        <v>39062</v>
      </c>
      <c r="B390" t="s">
        <v>136</v>
      </c>
      <c r="C390">
        <v>13</v>
      </c>
      <c r="D390">
        <v>2.0499999999999998</v>
      </c>
      <c r="E390">
        <v>26.65</v>
      </c>
      <c r="F390">
        <f t="shared" si="42"/>
        <v>12</v>
      </c>
      <c r="G390">
        <f t="shared" si="47"/>
        <v>0</v>
      </c>
      <c r="H390">
        <f t="shared" si="48"/>
        <v>500292</v>
      </c>
      <c r="I390">
        <f t="shared" si="43"/>
        <v>500279</v>
      </c>
      <c r="J390">
        <f t="shared" si="44"/>
        <v>0</v>
      </c>
      <c r="K390">
        <f t="shared" si="45"/>
        <v>0</v>
      </c>
      <c r="L390">
        <f t="shared" si="46"/>
        <v>500279</v>
      </c>
    </row>
    <row r="391" spans="1:12" x14ac:dyDescent="0.35">
      <c r="A391" s="1">
        <v>39063</v>
      </c>
      <c r="B391" t="s">
        <v>9</v>
      </c>
      <c r="C391">
        <v>422</v>
      </c>
      <c r="D391">
        <v>2.0499999999999998</v>
      </c>
      <c r="E391">
        <v>865.09999999999991</v>
      </c>
      <c r="F391">
        <f t="shared" si="42"/>
        <v>12</v>
      </c>
      <c r="G391">
        <f t="shared" si="47"/>
        <v>0</v>
      </c>
      <c r="H391">
        <f t="shared" si="48"/>
        <v>500279</v>
      </c>
      <c r="I391">
        <f t="shared" si="43"/>
        <v>499857</v>
      </c>
      <c r="J391">
        <f t="shared" si="44"/>
        <v>0</v>
      </c>
      <c r="K391">
        <f t="shared" si="45"/>
        <v>0</v>
      </c>
      <c r="L391">
        <f t="shared" si="46"/>
        <v>499857</v>
      </c>
    </row>
    <row r="392" spans="1:12" x14ac:dyDescent="0.35">
      <c r="A392" s="1">
        <v>39064</v>
      </c>
      <c r="B392" t="s">
        <v>84</v>
      </c>
      <c r="C392">
        <v>6</v>
      </c>
      <c r="D392">
        <v>2.0499999999999998</v>
      </c>
      <c r="E392">
        <v>12.299999999999999</v>
      </c>
      <c r="F392">
        <f t="shared" si="42"/>
        <v>12</v>
      </c>
      <c r="G392">
        <f t="shared" si="47"/>
        <v>0</v>
      </c>
      <c r="H392">
        <f t="shared" si="48"/>
        <v>499857</v>
      </c>
      <c r="I392">
        <f t="shared" si="43"/>
        <v>499851</v>
      </c>
      <c r="J392">
        <f t="shared" si="44"/>
        <v>0</v>
      </c>
      <c r="K392">
        <f t="shared" si="45"/>
        <v>0</v>
      </c>
      <c r="L392">
        <f t="shared" si="46"/>
        <v>499851</v>
      </c>
    </row>
    <row r="393" spans="1:12" x14ac:dyDescent="0.35">
      <c r="A393" s="1">
        <v>39069</v>
      </c>
      <c r="B393" t="s">
        <v>137</v>
      </c>
      <c r="C393">
        <v>15</v>
      </c>
      <c r="D393">
        <v>2.0499999999999998</v>
      </c>
      <c r="E393">
        <v>30.749999999999996</v>
      </c>
      <c r="F393">
        <f t="shared" si="42"/>
        <v>12</v>
      </c>
      <c r="G393">
        <f t="shared" si="47"/>
        <v>0</v>
      </c>
      <c r="H393">
        <f t="shared" si="48"/>
        <v>499851</v>
      </c>
      <c r="I393">
        <f t="shared" si="43"/>
        <v>499836</v>
      </c>
      <c r="J393">
        <f t="shared" si="44"/>
        <v>0</v>
      </c>
      <c r="K393">
        <f t="shared" si="45"/>
        <v>0</v>
      </c>
      <c r="L393">
        <f t="shared" si="46"/>
        <v>499836</v>
      </c>
    </row>
    <row r="394" spans="1:12" x14ac:dyDescent="0.35">
      <c r="A394" s="1">
        <v>39070</v>
      </c>
      <c r="B394" t="s">
        <v>32</v>
      </c>
      <c r="C394">
        <v>168</v>
      </c>
      <c r="D394">
        <v>2.0499999999999998</v>
      </c>
      <c r="E394">
        <v>344.4</v>
      </c>
      <c r="F394">
        <f t="shared" si="42"/>
        <v>12</v>
      </c>
      <c r="G394">
        <f t="shared" si="47"/>
        <v>0</v>
      </c>
      <c r="H394">
        <f t="shared" si="48"/>
        <v>499836</v>
      </c>
      <c r="I394">
        <f t="shared" si="43"/>
        <v>499668</v>
      </c>
      <c r="J394">
        <f t="shared" si="44"/>
        <v>0</v>
      </c>
      <c r="K394">
        <f t="shared" si="45"/>
        <v>0</v>
      </c>
      <c r="L394">
        <f t="shared" si="46"/>
        <v>499668</v>
      </c>
    </row>
    <row r="395" spans="1:12" x14ac:dyDescent="0.35">
      <c r="A395" s="1">
        <v>39072</v>
      </c>
      <c r="B395" t="s">
        <v>52</v>
      </c>
      <c r="C395">
        <v>193</v>
      </c>
      <c r="D395">
        <v>2.0499999999999998</v>
      </c>
      <c r="E395">
        <v>395.65</v>
      </c>
      <c r="F395">
        <f t="shared" si="42"/>
        <v>12</v>
      </c>
      <c r="G395">
        <f t="shared" si="47"/>
        <v>0</v>
      </c>
      <c r="H395">
        <f t="shared" si="48"/>
        <v>499668</v>
      </c>
      <c r="I395">
        <f t="shared" si="43"/>
        <v>499475</v>
      </c>
      <c r="J395">
        <f t="shared" si="44"/>
        <v>0</v>
      </c>
      <c r="K395">
        <f t="shared" si="45"/>
        <v>0</v>
      </c>
      <c r="L395">
        <f t="shared" si="46"/>
        <v>499475</v>
      </c>
    </row>
    <row r="396" spans="1:12" x14ac:dyDescent="0.35">
      <c r="A396" s="1">
        <v>39078</v>
      </c>
      <c r="B396" t="s">
        <v>107</v>
      </c>
      <c r="C396">
        <v>15</v>
      </c>
      <c r="D396">
        <v>2.0499999999999998</v>
      </c>
      <c r="E396">
        <v>30.749999999999996</v>
      </c>
      <c r="F396">
        <f t="shared" si="42"/>
        <v>12</v>
      </c>
      <c r="G396">
        <f t="shared" si="47"/>
        <v>0</v>
      </c>
      <c r="H396">
        <f t="shared" si="48"/>
        <v>499475</v>
      </c>
      <c r="I396">
        <f t="shared" si="43"/>
        <v>499460</v>
      </c>
      <c r="J396">
        <f t="shared" si="44"/>
        <v>0</v>
      </c>
      <c r="K396">
        <f t="shared" si="45"/>
        <v>0</v>
      </c>
      <c r="L396">
        <f t="shared" si="46"/>
        <v>499460</v>
      </c>
    </row>
    <row r="397" spans="1:12" x14ac:dyDescent="0.35">
      <c r="A397" s="1">
        <v>39079</v>
      </c>
      <c r="B397" t="s">
        <v>25</v>
      </c>
      <c r="C397">
        <v>27</v>
      </c>
      <c r="D397">
        <v>2.0499999999999998</v>
      </c>
      <c r="E397">
        <v>55.349999999999994</v>
      </c>
      <c r="F397">
        <f t="shared" si="42"/>
        <v>12</v>
      </c>
      <c r="G397">
        <f t="shared" si="47"/>
        <v>0</v>
      </c>
      <c r="H397">
        <f t="shared" si="48"/>
        <v>499460</v>
      </c>
      <c r="I397">
        <f t="shared" si="43"/>
        <v>499433</v>
      </c>
      <c r="J397">
        <f t="shared" si="44"/>
        <v>0</v>
      </c>
      <c r="K397">
        <f t="shared" si="45"/>
        <v>0</v>
      </c>
      <c r="L397">
        <f t="shared" si="46"/>
        <v>499433</v>
      </c>
    </row>
    <row r="398" spans="1:12" x14ac:dyDescent="0.35">
      <c r="A398" s="1">
        <v>39080</v>
      </c>
      <c r="B398" t="s">
        <v>25</v>
      </c>
      <c r="C398">
        <v>116</v>
      </c>
      <c r="D398">
        <v>2.0499999999999998</v>
      </c>
      <c r="E398">
        <v>237.79999999999998</v>
      </c>
      <c r="F398">
        <f t="shared" si="42"/>
        <v>12</v>
      </c>
      <c r="G398">
        <f t="shared" si="47"/>
        <v>0</v>
      </c>
      <c r="H398">
        <f t="shared" si="48"/>
        <v>499433</v>
      </c>
      <c r="I398">
        <f t="shared" si="43"/>
        <v>499317</v>
      </c>
      <c r="J398">
        <f t="shared" si="44"/>
        <v>0</v>
      </c>
      <c r="K398">
        <f t="shared" si="45"/>
        <v>0</v>
      </c>
      <c r="L398">
        <f t="shared" si="46"/>
        <v>499317</v>
      </c>
    </row>
    <row r="399" spans="1:12" x14ac:dyDescent="0.35">
      <c r="A399" s="1">
        <v>39081</v>
      </c>
      <c r="B399" t="s">
        <v>63</v>
      </c>
      <c r="C399">
        <v>21</v>
      </c>
      <c r="D399">
        <v>2.0499999999999998</v>
      </c>
      <c r="E399">
        <v>43.05</v>
      </c>
      <c r="F399">
        <f t="shared" si="42"/>
        <v>12</v>
      </c>
      <c r="G399">
        <f t="shared" si="47"/>
        <v>0</v>
      </c>
      <c r="H399">
        <f t="shared" si="48"/>
        <v>499317</v>
      </c>
      <c r="I399">
        <f t="shared" si="43"/>
        <v>499296</v>
      </c>
      <c r="J399">
        <f t="shared" si="44"/>
        <v>0</v>
      </c>
      <c r="K399">
        <f t="shared" si="45"/>
        <v>0</v>
      </c>
      <c r="L399">
        <f t="shared" si="46"/>
        <v>499296</v>
      </c>
    </row>
    <row r="400" spans="1:12" x14ac:dyDescent="0.35">
      <c r="A400" s="1">
        <v>39081</v>
      </c>
      <c r="B400" t="s">
        <v>25</v>
      </c>
      <c r="C400">
        <v>61</v>
      </c>
      <c r="D400">
        <v>2.0499999999999998</v>
      </c>
      <c r="E400">
        <v>125.04999999999998</v>
      </c>
      <c r="F400">
        <f t="shared" si="42"/>
        <v>12</v>
      </c>
      <c r="G400">
        <f t="shared" si="47"/>
        <v>0</v>
      </c>
      <c r="H400">
        <f t="shared" si="48"/>
        <v>499296</v>
      </c>
      <c r="I400">
        <f t="shared" si="43"/>
        <v>499235</v>
      </c>
      <c r="J400">
        <f t="shared" si="44"/>
        <v>0</v>
      </c>
      <c r="K400">
        <f t="shared" si="45"/>
        <v>0</v>
      </c>
      <c r="L400">
        <f t="shared" si="46"/>
        <v>499235</v>
      </c>
    </row>
    <row r="401" spans="1:12" x14ac:dyDescent="0.35">
      <c r="A401" s="1">
        <v>39081</v>
      </c>
      <c r="B401" t="s">
        <v>19</v>
      </c>
      <c r="C401">
        <v>458</v>
      </c>
      <c r="D401">
        <v>2.0499999999999998</v>
      </c>
      <c r="E401">
        <v>938.89999999999986</v>
      </c>
      <c r="F401">
        <f t="shared" si="42"/>
        <v>12</v>
      </c>
      <c r="G401">
        <f t="shared" si="47"/>
        <v>0</v>
      </c>
      <c r="H401">
        <f t="shared" si="48"/>
        <v>499235</v>
      </c>
      <c r="I401">
        <f t="shared" si="43"/>
        <v>498777</v>
      </c>
      <c r="J401">
        <f t="shared" si="44"/>
        <v>0</v>
      </c>
      <c r="K401">
        <f t="shared" si="45"/>
        <v>0</v>
      </c>
      <c r="L401">
        <f t="shared" si="46"/>
        <v>498777</v>
      </c>
    </row>
    <row r="402" spans="1:12" x14ac:dyDescent="0.35">
      <c r="A402" s="1">
        <v>39082</v>
      </c>
      <c r="B402" t="s">
        <v>138</v>
      </c>
      <c r="C402">
        <v>19</v>
      </c>
      <c r="D402">
        <v>2.0499999999999998</v>
      </c>
      <c r="E402">
        <v>38.949999999999996</v>
      </c>
      <c r="F402">
        <f t="shared" si="42"/>
        <v>12</v>
      </c>
      <c r="G402">
        <f t="shared" si="47"/>
        <v>1</v>
      </c>
      <c r="H402">
        <f t="shared" si="48"/>
        <v>498777</v>
      </c>
      <c r="I402">
        <f t="shared" si="43"/>
        <v>498758</v>
      </c>
      <c r="J402">
        <f t="shared" si="44"/>
        <v>1242</v>
      </c>
      <c r="K402">
        <f t="shared" si="45"/>
        <v>2000</v>
      </c>
      <c r="L402">
        <f t="shared" si="46"/>
        <v>500758</v>
      </c>
    </row>
    <row r="403" spans="1:12" x14ac:dyDescent="0.35">
      <c r="A403" s="1">
        <v>39084</v>
      </c>
      <c r="B403" t="s">
        <v>57</v>
      </c>
      <c r="C403">
        <v>81</v>
      </c>
      <c r="D403">
        <v>2.09</v>
      </c>
      <c r="E403">
        <v>169.29</v>
      </c>
      <c r="F403">
        <f t="shared" si="42"/>
        <v>1</v>
      </c>
      <c r="G403">
        <f t="shared" si="47"/>
        <v>0</v>
      </c>
      <c r="H403">
        <f t="shared" si="48"/>
        <v>500758</v>
      </c>
      <c r="I403">
        <f t="shared" si="43"/>
        <v>500677</v>
      </c>
      <c r="J403">
        <f t="shared" si="44"/>
        <v>0</v>
      </c>
      <c r="K403">
        <f t="shared" si="45"/>
        <v>0</v>
      </c>
      <c r="L403">
        <f t="shared" si="46"/>
        <v>500677</v>
      </c>
    </row>
    <row r="404" spans="1:12" x14ac:dyDescent="0.35">
      <c r="A404" s="1">
        <v>39085</v>
      </c>
      <c r="B404" t="s">
        <v>20</v>
      </c>
      <c r="C404">
        <v>86</v>
      </c>
      <c r="D404">
        <v>2.09</v>
      </c>
      <c r="E404">
        <v>179.73999999999998</v>
      </c>
      <c r="F404">
        <f t="shared" si="42"/>
        <v>1</v>
      </c>
      <c r="G404">
        <f t="shared" si="47"/>
        <v>0</v>
      </c>
      <c r="H404">
        <f t="shared" si="48"/>
        <v>500677</v>
      </c>
      <c r="I404">
        <f t="shared" si="43"/>
        <v>500591</v>
      </c>
      <c r="J404">
        <f t="shared" si="44"/>
        <v>0</v>
      </c>
      <c r="K404">
        <f t="shared" si="45"/>
        <v>0</v>
      </c>
      <c r="L404">
        <f t="shared" si="46"/>
        <v>500591</v>
      </c>
    </row>
    <row r="405" spans="1:12" x14ac:dyDescent="0.35">
      <c r="A405" s="1">
        <v>39086</v>
      </c>
      <c r="B405" t="s">
        <v>9</v>
      </c>
      <c r="C405">
        <v>142</v>
      </c>
      <c r="D405">
        <v>2.09</v>
      </c>
      <c r="E405">
        <v>296.77999999999997</v>
      </c>
      <c r="F405">
        <f t="shared" si="42"/>
        <v>1</v>
      </c>
      <c r="G405">
        <f t="shared" si="47"/>
        <v>0</v>
      </c>
      <c r="H405">
        <f t="shared" si="48"/>
        <v>500591</v>
      </c>
      <c r="I405">
        <f t="shared" si="43"/>
        <v>500449</v>
      </c>
      <c r="J405">
        <f t="shared" si="44"/>
        <v>0</v>
      </c>
      <c r="K405">
        <f t="shared" si="45"/>
        <v>0</v>
      </c>
      <c r="L405">
        <f t="shared" si="46"/>
        <v>500449</v>
      </c>
    </row>
    <row r="406" spans="1:12" x14ac:dyDescent="0.35">
      <c r="A406" s="1">
        <v>39092</v>
      </c>
      <c r="B406" t="s">
        <v>19</v>
      </c>
      <c r="C406">
        <v>459</v>
      </c>
      <c r="D406">
        <v>2.09</v>
      </c>
      <c r="E406">
        <v>959.31</v>
      </c>
      <c r="F406">
        <f t="shared" si="42"/>
        <v>1</v>
      </c>
      <c r="G406">
        <f t="shared" si="47"/>
        <v>0</v>
      </c>
      <c r="H406">
        <f t="shared" si="48"/>
        <v>500449</v>
      </c>
      <c r="I406">
        <f t="shared" si="43"/>
        <v>499990</v>
      </c>
      <c r="J406">
        <f t="shared" si="44"/>
        <v>0</v>
      </c>
      <c r="K406">
        <f t="shared" si="45"/>
        <v>0</v>
      </c>
      <c r="L406">
        <f t="shared" si="46"/>
        <v>499990</v>
      </c>
    </row>
    <row r="407" spans="1:12" x14ac:dyDescent="0.35">
      <c r="A407" s="1">
        <v>39093</v>
      </c>
      <c r="B407" t="s">
        <v>42</v>
      </c>
      <c r="C407">
        <v>20</v>
      </c>
      <c r="D407">
        <v>2.09</v>
      </c>
      <c r="E407">
        <v>41.8</v>
      </c>
      <c r="F407">
        <f t="shared" si="42"/>
        <v>1</v>
      </c>
      <c r="G407">
        <f t="shared" si="47"/>
        <v>0</v>
      </c>
      <c r="H407">
        <f t="shared" si="48"/>
        <v>499990</v>
      </c>
      <c r="I407">
        <f t="shared" si="43"/>
        <v>499970</v>
      </c>
      <c r="J407">
        <f t="shared" si="44"/>
        <v>0</v>
      </c>
      <c r="K407">
        <f t="shared" si="45"/>
        <v>0</v>
      </c>
      <c r="L407">
        <f t="shared" si="46"/>
        <v>499970</v>
      </c>
    </row>
    <row r="408" spans="1:12" x14ac:dyDescent="0.35">
      <c r="A408" s="1">
        <v>39095</v>
      </c>
      <c r="B408" t="s">
        <v>47</v>
      </c>
      <c r="C408">
        <v>245</v>
      </c>
      <c r="D408">
        <v>2.09</v>
      </c>
      <c r="E408">
        <v>512.04999999999995</v>
      </c>
      <c r="F408">
        <f t="shared" si="42"/>
        <v>1</v>
      </c>
      <c r="G408">
        <f t="shared" si="47"/>
        <v>0</v>
      </c>
      <c r="H408">
        <f t="shared" si="48"/>
        <v>499970</v>
      </c>
      <c r="I408">
        <f t="shared" si="43"/>
        <v>499725</v>
      </c>
      <c r="J408">
        <f t="shared" si="44"/>
        <v>0</v>
      </c>
      <c r="K408">
        <f t="shared" si="45"/>
        <v>0</v>
      </c>
      <c r="L408">
        <f t="shared" si="46"/>
        <v>499725</v>
      </c>
    </row>
    <row r="409" spans="1:12" x14ac:dyDescent="0.35">
      <c r="A409" s="1">
        <v>39095</v>
      </c>
      <c r="B409" t="s">
        <v>102</v>
      </c>
      <c r="C409">
        <v>19</v>
      </c>
      <c r="D409">
        <v>2.09</v>
      </c>
      <c r="E409">
        <v>39.709999999999994</v>
      </c>
      <c r="F409">
        <f t="shared" si="42"/>
        <v>1</v>
      </c>
      <c r="G409">
        <f t="shared" si="47"/>
        <v>0</v>
      </c>
      <c r="H409">
        <f t="shared" si="48"/>
        <v>499725</v>
      </c>
      <c r="I409">
        <f t="shared" si="43"/>
        <v>499706</v>
      </c>
      <c r="J409">
        <f t="shared" si="44"/>
        <v>0</v>
      </c>
      <c r="K409">
        <f t="shared" si="45"/>
        <v>0</v>
      </c>
      <c r="L409">
        <f t="shared" si="46"/>
        <v>499706</v>
      </c>
    </row>
    <row r="410" spans="1:12" x14ac:dyDescent="0.35">
      <c r="A410" s="1">
        <v>39096</v>
      </c>
      <c r="B410" t="s">
        <v>12</v>
      </c>
      <c r="C410">
        <v>159</v>
      </c>
      <c r="D410">
        <v>2.09</v>
      </c>
      <c r="E410">
        <v>332.31</v>
      </c>
      <c r="F410">
        <f t="shared" si="42"/>
        <v>1</v>
      </c>
      <c r="G410">
        <f t="shared" si="47"/>
        <v>0</v>
      </c>
      <c r="H410">
        <f t="shared" si="48"/>
        <v>499706</v>
      </c>
      <c r="I410">
        <f t="shared" si="43"/>
        <v>499547</v>
      </c>
      <c r="J410">
        <f t="shared" si="44"/>
        <v>0</v>
      </c>
      <c r="K410">
        <f t="shared" si="45"/>
        <v>0</v>
      </c>
      <c r="L410">
        <f t="shared" si="46"/>
        <v>499547</v>
      </c>
    </row>
    <row r="411" spans="1:12" x14ac:dyDescent="0.35">
      <c r="A411" s="1">
        <v>39097</v>
      </c>
      <c r="B411" t="s">
        <v>25</v>
      </c>
      <c r="C411">
        <v>99</v>
      </c>
      <c r="D411">
        <v>2.09</v>
      </c>
      <c r="E411">
        <v>206.91</v>
      </c>
      <c r="F411">
        <f t="shared" si="42"/>
        <v>1</v>
      </c>
      <c r="G411">
        <f t="shared" si="47"/>
        <v>0</v>
      </c>
      <c r="H411">
        <f t="shared" si="48"/>
        <v>499547</v>
      </c>
      <c r="I411">
        <f t="shared" si="43"/>
        <v>499448</v>
      </c>
      <c r="J411">
        <f t="shared" si="44"/>
        <v>0</v>
      </c>
      <c r="K411">
        <f t="shared" si="45"/>
        <v>0</v>
      </c>
      <c r="L411">
        <f t="shared" si="46"/>
        <v>499448</v>
      </c>
    </row>
    <row r="412" spans="1:12" x14ac:dyDescent="0.35">
      <c r="A412" s="1">
        <v>39099</v>
      </c>
      <c r="B412" t="s">
        <v>24</v>
      </c>
      <c r="C412">
        <v>213</v>
      </c>
      <c r="D412">
        <v>2.09</v>
      </c>
      <c r="E412">
        <v>445.16999999999996</v>
      </c>
      <c r="F412">
        <f t="shared" si="42"/>
        <v>1</v>
      </c>
      <c r="G412">
        <f t="shared" si="47"/>
        <v>0</v>
      </c>
      <c r="H412">
        <f t="shared" si="48"/>
        <v>499448</v>
      </c>
      <c r="I412">
        <f t="shared" si="43"/>
        <v>499235</v>
      </c>
      <c r="J412">
        <f t="shared" si="44"/>
        <v>0</v>
      </c>
      <c r="K412">
        <f t="shared" si="45"/>
        <v>0</v>
      </c>
      <c r="L412">
        <f t="shared" si="46"/>
        <v>499235</v>
      </c>
    </row>
    <row r="413" spans="1:12" x14ac:dyDescent="0.35">
      <c r="A413" s="1">
        <v>39106</v>
      </c>
      <c r="B413" t="s">
        <v>16</v>
      </c>
      <c r="C413">
        <v>349</v>
      </c>
      <c r="D413">
        <v>2.09</v>
      </c>
      <c r="E413">
        <v>729.41</v>
      </c>
      <c r="F413">
        <f t="shared" si="42"/>
        <v>1</v>
      </c>
      <c r="G413">
        <f t="shared" si="47"/>
        <v>0</v>
      </c>
      <c r="H413">
        <f t="shared" si="48"/>
        <v>499235</v>
      </c>
      <c r="I413">
        <f t="shared" si="43"/>
        <v>498886</v>
      </c>
      <c r="J413">
        <f t="shared" si="44"/>
        <v>0</v>
      </c>
      <c r="K413">
        <f t="shared" si="45"/>
        <v>0</v>
      </c>
      <c r="L413">
        <f t="shared" si="46"/>
        <v>498886</v>
      </c>
    </row>
    <row r="414" spans="1:12" x14ac:dyDescent="0.35">
      <c r="A414" s="1">
        <v>39109</v>
      </c>
      <c r="B414" t="s">
        <v>19</v>
      </c>
      <c r="C414">
        <v>114</v>
      </c>
      <c r="D414">
        <v>2.09</v>
      </c>
      <c r="E414">
        <v>238.26</v>
      </c>
      <c r="F414">
        <f t="shared" si="42"/>
        <v>1</v>
      </c>
      <c r="G414">
        <f t="shared" si="47"/>
        <v>0</v>
      </c>
      <c r="H414">
        <f t="shared" si="48"/>
        <v>498886</v>
      </c>
      <c r="I414">
        <f t="shared" si="43"/>
        <v>498772</v>
      </c>
      <c r="J414">
        <f t="shared" si="44"/>
        <v>0</v>
      </c>
      <c r="K414">
        <f t="shared" si="45"/>
        <v>0</v>
      </c>
      <c r="L414">
        <f t="shared" si="46"/>
        <v>498772</v>
      </c>
    </row>
    <row r="415" spans="1:12" x14ac:dyDescent="0.35">
      <c r="A415" s="1">
        <v>39109</v>
      </c>
      <c r="B415" t="s">
        <v>29</v>
      </c>
      <c r="C415">
        <v>12</v>
      </c>
      <c r="D415">
        <v>2.09</v>
      </c>
      <c r="E415">
        <v>25.08</v>
      </c>
      <c r="F415">
        <f t="shared" si="42"/>
        <v>1</v>
      </c>
      <c r="G415">
        <f t="shared" si="47"/>
        <v>0</v>
      </c>
      <c r="H415">
        <f t="shared" si="48"/>
        <v>498772</v>
      </c>
      <c r="I415">
        <f t="shared" si="43"/>
        <v>498760</v>
      </c>
      <c r="J415">
        <f t="shared" si="44"/>
        <v>0</v>
      </c>
      <c r="K415">
        <f t="shared" si="45"/>
        <v>0</v>
      </c>
      <c r="L415">
        <f t="shared" si="46"/>
        <v>498760</v>
      </c>
    </row>
    <row r="416" spans="1:12" x14ac:dyDescent="0.35">
      <c r="A416" s="1">
        <v>39111</v>
      </c>
      <c r="B416" t="s">
        <v>101</v>
      </c>
      <c r="C416">
        <v>12</v>
      </c>
      <c r="D416">
        <v>2.09</v>
      </c>
      <c r="E416">
        <v>25.08</v>
      </c>
      <c r="F416">
        <f t="shared" si="42"/>
        <v>1</v>
      </c>
      <c r="G416">
        <f t="shared" si="47"/>
        <v>1</v>
      </c>
      <c r="H416">
        <f t="shared" si="48"/>
        <v>498760</v>
      </c>
      <c r="I416">
        <f t="shared" si="43"/>
        <v>498748</v>
      </c>
      <c r="J416">
        <f t="shared" si="44"/>
        <v>1252</v>
      </c>
      <c r="K416">
        <f t="shared" si="45"/>
        <v>2000</v>
      </c>
      <c r="L416">
        <f t="shared" si="46"/>
        <v>500748</v>
      </c>
    </row>
    <row r="417" spans="1:12" x14ac:dyDescent="0.35">
      <c r="A417" s="1">
        <v>39117</v>
      </c>
      <c r="B417" t="s">
        <v>14</v>
      </c>
      <c r="C417">
        <v>132</v>
      </c>
      <c r="D417">
        <v>2.09</v>
      </c>
      <c r="E417">
        <v>275.88</v>
      </c>
      <c r="F417">
        <f t="shared" si="42"/>
        <v>2</v>
      </c>
      <c r="G417">
        <f t="shared" si="47"/>
        <v>0</v>
      </c>
      <c r="H417">
        <f t="shared" si="48"/>
        <v>500748</v>
      </c>
      <c r="I417">
        <f t="shared" si="43"/>
        <v>500616</v>
      </c>
      <c r="J417">
        <f t="shared" si="44"/>
        <v>0</v>
      </c>
      <c r="K417">
        <f t="shared" si="45"/>
        <v>0</v>
      </c>
      <c r="L417">
        <f t="shared" si="46"/>
        <v>500616</v>
      </c>
    </row>
    <row r="418" spans="1:12" x14ac:dyDescent="0.35">
      <c r="A418" s="1">
        <v>39120</v>
      </c>
      <c r="B418" t="s">
        <v>25</v>
      </c>
      <c r="C418">
        <v>197</v>
      </c>
      <c r="D418">
        <v>2.09</v>
      </c>
      <c r="E418">
        <v>411.72999999999996</v>
      </c>
      <c r="F418">
        <f t="shared" si="42"/>
        <v>2</v>
      </c>
      <c r="G418">
        <f t="shared" si="47"/>
        <v>0</v>
      </c>
      <c r="H418">
        <f t="shared" si="48"/>
        <v>500616</v>
      </c>
      <c r="I418">
        <f t="shared" si="43"/>
        <v>500419</v>
      </c>
      <c r="J418">
        <f t="shared" si="44"/>
        <v>0</v>
      </c>
      <c r="K418">
        <f t="shared" si="45"/>
        <v>0</v>
      </c>
      <c r="L418">
        <f t="shared" si="46"/>
        <v>500419</v>
      </c>
    </row>
    <row r="419" spans="1:12" x14ac:dyDescent="0.35">
      <c r="A419" s="1">
        <v>39120</v>
      </c>
      <c r="B419" t="s">
        <v>17</v>
      </c>
      <c r="C419">
        <v>5</v>
      </c>
      <c r="D419">
        <v>2.09</v>
      </c>
      <c r="E419">
        <v>10.45</v>
      </c>
      <c r="F419">
        <f t="shared" si="42"/>
        <v>2</v>
      </c>
      <c r="G419">
        <f t="shared" si="47"/>
        <v>0</v>
      </c>
      <c r="H419">
        <f t="shared" si="48"/>
        <v>500419</v>
      </c>
      <c r="I419">
        <f t="shared" si="43"/>
        <v>500414</v>
      </c>
      <c r="J419">
        <f t="shared" si="44"/>
        <v>0</v>
      </c>
      <c r="K419">
        <f t="shared" si="45"/>
        <v>0</v>
      </c>
      <c r="L419">
        <f t="shared" si="46"/>
        <v>500414</v>
      </c>
    </row>
    <row r="420" spans="1:12" x14ac:dyDescent="0.35">
      <c r="A420" s="1">
        <v>39120</v>
      </c>
      <c r="B420" t="s">
        <v>52</v>
      </c>
      <c r="C420">
        <v>403</v>
      </c>
      <c r="D420">
        <v>2.09</v>
      </c>
      <c r="E420">
        <v>842.27</v>
      </c>
      <c r="F420">
        <f t="shared" si="42"/>
        <v>2</v>
      </c>
      <c r="G420">
        <f t="shared" si="47"/>
        <v>0</v>
      </c>
      <c r="H420">
        <f t="shared" si="48"/>
        <v>500414</v>
      </c>
      <c r="I420">
        <f t="shared" si="43"/>
        <v>500011</v>
      </c>
      <c r="J420">
        <f t="shared" si="44"/>
        <v>0</v>
      </c>
      <c r="K420">
        <f t="shared" si="45"/>
        <v>0</v>
      </c>
      <c r="L420">
        <f t="shared" si="46"/>
        <v>500011</v>
      </c>
    </row>
    <row r="421" spans="1:12" x14ac:dyDescent="0.35">
      <c r="A421" s="1">
        <v>39121</v>
      </c>
      <c r="B421" t="s">
        <v>12</v>
      </c>
      <c r="C421">
        <v>200</v>
      </c>
      <c r="D421">
        <v>2.09</v>
      </c>
      <c r="E421">
        <v>418</v>
      </c>
      <c r="F421">
        <f t="shared" si="42"/>
        <v>2</v>
      </c>
      <c r="G421">
        <f t="shared" si="47"/>
        <v>0</v>
      </c>
      <c r="H421">
        <f t="shared" si="48"/>
        <v>500011</v>
      </c>
      <c r="I421">
        <f t="shared" si="43"/>
        <v>499811</v>
      </c>
      <c r="J421">
        <f t="shared" si="44"/>
        <v>0</v>
      </c>
      <c r="K421">
        <f t="shared" si="45"/>
        <v>0</v>
      </c>
      <c r="L421">
        <f t="shared" si="46"/>
        <v>499811</v>
      </c>
    </row>
    <row r="422" spans="1:12" x14ac:dyDescent="0.35">
      <c r="A422" s="1">
        <v>39124</v>
      </c>
      <c r="B422" t="s">
        <v>71</v>
      </c>
      <c r="C422">
        <v>23</v>
      </c>
      <c r="D422">
        <v>2.09</v>
      </c>
      <c r="E422">
        <v>48.069999999999993</v>
      </c>
      <c r="F422">
        <f t="shared" si="42"/>
        <v>2</v>
      </c>
      <c r="G422">
        <f t="shared" si="47"/>
        <v>0</v>
      </c>
      <c r="H422">
        <f t="shared" si="48"/>
        <v>499811</v>
      </c>
      <c r="I422">
        <f t="shared" si="43"/>
        <v>499788</v>
      </c>
      <c r="J422">
        <f t="shared" si="44"/>
        <v>0</v>
      </c>
      <c r="K422">
        <f t="shared" si="45"/>
        <v>0</v>
      </c>
      <c r="L422">
        <f t="shared" si="46"/>
        <v>499788</v>
      </c>
    </row>
    <row r="423" spans="1:12" x14ac:dyDescent="0.35">
      <c r="A423" s="1">
        <v>39131</v>
      </c>
      <c r="B423" t="s">
        <v>47</v>
      </c>
      <c r="C423">
        <v>337</v>
      </c>
      <c r="D423">
        <v>2.09</v>
      </c>
      <c r="E423">
        <v>704.32999999999993</v>
      </c>
      <c r="F423">
        <f t="shared" si="42"/>
        <v>2</v>
      </c>
      <c r="G423">
        <f t="shared" si="47"/>
        <v>0</v>
      </c>
      <c r="H423">
        <f t="shared" si="48"/>
        <v>499788</v>
      </c>
      <c r="I423">
        <f t="shared" si="43"/>
        <v>499451</v>
      </c>
      <c r="J423">
        <f t="shared" si="44"/>
        <v>0</v>
      </c>
      <c r="K423">
        <f t="shared" si="45"/>
        <v>0</v>
      </c>
      <c r="L423">
        <f t="shared" si="46"/>
        <v>499451</v>
      </c>
    </row>
    <row r="424" spans="1:12" x14ac:dyDescent="0.35">
      <c r="A424" s="1">
        <v>39132</v>
      </c>
      <c r="B424" t="s">
        <v>7</v>
      </c>
      <c r="C424">
        <v>500</v>
      </c>
      <c r="D424">
        <v>2.09</v>
      </c>
      <c r="E424">
        <v>1045</v>
      </c>
      <c r="F424">
        <f t="shared" si="42"/>
        <v>2</v>
      </c>
      <c r="G424">
        <f t="shared" si="47"/>
        <v>0</v>
      </c>
      <c r="H424">
        <f t="shared" si="48"/>
        <v>499451</v>
      </c>
      <c r="I424">
        <f t="shared" si="43"/>
        <v>498951</v>
      </c>
      <c r="J424">
        <f t="shared" si="44"/>
        <v>0</v>
      </c>
      <c r="K424">
        <f t="shared" si="45"/>
        <v>0</v>
      </c>
      <c r="L424">
        <f t="shared" si="46"/>
        <v>498951</v>
      </c>
    </row>
    <row r="425" spans="1:12" x14ac:dyDescent="0.35">
      <c r="A425" s="1">
        <v>39132</v>
      </c>
      <c r="B425" t="s">
        <v>92</v>
      </c>
      <c r="C425">
        <v>9</v>
      </c>
      <c r="D425">
        <v>2.09</v>
      </c>
      <c r="E425">
        <v>18.809999999999999</v>
      </c>
      <c r="F425">
        <f t="shared" si="42"/>
        <v>2</v>
      </c>
      <c r="G425">
        <f t="shared" si="47"/>
        <v>0</v>
      </c>
      <c r="H425">
        <f t="shared" si="48"/>
        <v>498951</v>
      </c>
      <c r="I425">
        <f t="shared" si="43"/>
        <v>498942</v>
      </c>
      <c r="J425">
        <f t="shared" si="44"/>
        <v>0</v>
      </c>
      <c r="K425">
        <f t="shared" si="45"/>
        <v>0</v>
      </c>
      <c r="L425">
        <f t="shared" si="46"/>
        <v>498942</v>
      </c>
    </row>
    <row r="426" spans="1:12" x14ac:dyDescent="0.35">
      <c r="A426" s="1">
        <v>39134</v>
      </c>
      <c r="B426" t="s">
        <v>133</v>
      </c>
      <c r="C426">
        <v>39</v>
      </c>
      <c r="D426">
        <v>2.09</v>
      </c>
      <c r="E426">
        <v>81.509999999999991</v>
      </c>
      <c r="F426">
        <f t="shared" si="42"/>
        <v>2</v>
      </c>
      <c r="G426">
        <f t="shared" si="47"/>
        <v>0</v>
      </c>
      <c r="H426">
        <f t="shared" si="48"/>
        <v>498942</v>
      </c>
      <c r="I426">
        <f t="shared" si="43"/>
        <v>498903</v>
      </c>
      <c r="J426">
        <f t="shared" si="44"/>
        <v>0</v>
      </c>
      <c r="K426">
        <f t="shared" si="45"/>
        <v>0</v>
      </c>
      <c r="L426">
        <f t="shared" si="46"/>
        <v>498903</v>
      </c>
    </row>
    <row r="427" spans="1:12" x14ac:dyDescent="0.35">
      <c r="A427" s="1">
        <v>39139</v>
      </c>
      <c r="B427" t="s">
        <v>80</v>
      </c>
      <c r="C427">
        <v>156</v>
      </c>
      <c r="D427">
        <v>2.09</v>
      </c>
      <c r="E427">
        <v>326.03999999999996</v>
      </c>
      <c r="F427">
        <f t="shared" si="42"/>
        <v>2</v>
      </c>
      <c r="G427">
        <f t="shared" si="47"/>
        <v>0</v>
      </c>
      <c r="H427">
        <f t="shared" si="48"/>
        <v>498903</v>
      </c>
      <c r="I427">
        <f t="shared" si="43"/>
        <v>498747</v>
      </c>
      <c r="J427">
        <f t="shared" si="44"/>
        <v>0</v>
      </c>
      <c r="K427">
        <f t="shared" si="45"/>
        <v>0</v>
      </c>
      <c r="L427">
        <f t="shared" si="46"/>
        <v>498747</v>
      </c>
    </row>
    <row r="428" spans="1:12" x14ac:dyDescent="0.35">
      <c r="A428" s="1">
        <v>39140</v>
      </c>
      <c r="B428" t="s">
        <v>19</v>
      </c>
      <c r="C428">
        <v>258</v>
      </c>
      <c r="D428">
        <v>2.09</v>
      </c>
      <c r="E428">
        <v>539.21999999999991</v>
      </c>
      <c r="F428">
        <f t="shared" si="42"/>
        <v>2</v>
      </c>
      <c r="G428">
        <f t="shared" si="47"/>
        <v>0</v>
      </c>
      <c r="H428">
        <f t="shared" si="48"/>
        <v>498747</v>
      </c>
      <c r="I428">
        <f t="shared" si="43"/>
        <v>498489</v>
      </c>
      <c r="J428">
        <f t="shared" si="44"/>
        <v>0</v>
      </c>
      <c r="K428">
        <f t="shared" si="45"/>
        <v>0</v>
      </c>
      <c r="L428">
        <f t="shared" si="46"/>
        <v>498489</v>
      </c>
    </row>
    <row r="429" spans="1:12" x14ac:dyDescent="0.35">
      <c r="A429" s="1">
        <v>39140</v>
      </c>
      <c r="B429" t="s">
        <v>96</v>
      </c>
      <c r="C429">
        <v>14</v>
      </c>
      <c r="D429">
        <v>2.09</v>
      </c>
      <c r="E429">
        <v>29.259999999999998</v>
      </c>
      <c r="F429">
        <f t="shared" si="42"/>
        <v>2</v>
      </c>
      <c r="G429">
        <f t="shared" si="47"/>
        <v>1</v>
      </c>
      <c r="H429">
        <f t="shared" si="48"/>
        <v>498489</v>
      </c>
      <c r="I429">
        <f t="shared" si="43"/>
        <v>498475</v>
      </c>
      <c r="J429">
        <f t="shared" si="44"/>
        <v>1525</v>
      </c>
      <c r="K429">
        <f t="shared" si="45"/>
        <v>2000</v>
      </c>
      <c r="L429">
        <f t="shared" si="46"/>
        <v>500475</v>
      </c>
    </row>
    <row r="430" spans="1:12" x14ac:dyDescent="0.35">
      <c r="A430" s="1">
        <v>39142</v>
      </c>
      <c r="B430" t="s">
        <v>14</v>
      </c>
      <c r="C430">
        <v>91</v>
      </c>
      <c r="D430">
        <v>2.09</v>
      </c>
      <c r="E430">
        <v>190.19</v>
      </c>
      <c r="F430">
        <f t="shared" si="42"/>
        <v>3</v>
      </c>
      <c r="G430">
        <f t="shared" si="47"/>
        <v>0</v>
      </c>
      <c r="H430">
        <f t="shared" si="48"/>
        <v>500475</v>
      </c>
      <c r="I430">
        <f t="shared" si="43"/>
        <v>500384</v>
      </c>
      <c r="J430">
        <f t="shared" si="44"/>
        <v>0</v>
      </c>
      <c r="K430">
        <f t="shared" si="45"/>
        <v>0</v>
      </c>
      <c r="L430">
        <f t="shared" si="46"/>
        <v>500384</v>
      </c>
    </row>
    <row r="431" spans="1:12" x14ac:dyDescent="0.35">
      <c r="A431" s="1">
        <v>39149</v>
      </c>
      <c r="B431" t="s">
        <v>14</v>
      </c>
      <c r="C431">
        <v>68</v>
      </c>
      <c r="D431">
        <v>2.09</v>
      </c>
      <c r="E431">
        <v>142.12</v>
      </c>
      <c r="F431">
        <f t="shared" si="42"/>
        <v>3</v>
      </c>
      <c r="G431">
        <f t="shared" si="47"/>
        <v>0</v>
      </c>
      <c r="H431">
        <f t="shared" si="48"/>
        <v>500384</v>
      </c>
      <c r="I431">
        <f t="shared" si="43"/>
        <v>500316</v>
      </c>
      <c r="J431">
        <f t="shared" si="44"/>
        <v>0</v>
      </c>
      <c r="K431">
        <f t="shared" si="45"/>
        <v>0</v>
      </c>
      <c r="L431">
        <f t="shared" si="46"/>
        <v>500316</v>
      </c>
    </row>
    <row r="432" spans="1:12" x14ac:dyDescent="0.35">
      <c r="A432" s="1">
        <v>39150</v>
      </c>
      <c r="B432" t="s">
        <v>139</v>
      </c>
      <c r="C432">
        <v>13</v>
      </c>
      <c r="D432">
        <v>2.09</v>
      </c>
      <c r="E432">
        <v>27.169999999999998</v>
      </c>
      <c r="F432">
        <f t="shared" si="42"/>
        <v>3</v>
      </c>
      <c r="G432">
        <f t="shared" si="47"/>
        <v>0</v>
      </c>
      <c r="H432">
        <f t="shared" si="48"/>
        <v>500316</v>
      </c>
      <c r="I432">
        <f t="shared" si="43"/>
        <v>500303</v>
      </c>
      <c r="J432">
        <f t="shared" si="44"/>
        <v>0</v>
      </c>
      <c r="K432">
        <f t="shared" si="45"/>
        <v>0</v>
      </c>
      <c r="L432">
        <f t="shared" si="46"/>
        <v>500303</v>
      </c>
    </row>
    <row r="433" spans="1:12" x14ac:dyDescent="0.35">
      <c r="A433" s="1">
        <v>39152</v>
      </c>
      <c r="B433" t="s">
        <v>30</v>
      </c>
      <c r="C433">
        <v>118</v>
      </c>
      <c r="D433">
        <v>2.09</v>
      </c>
      <c r="E433">
        <v>246.61999999999998</v>
      </c>
      <c r="F433">
        <f t="shared" si="42"/>
        <v>3</v>
      </c>
      <c r="G433">
        <f t="shared" si="47"/>
        <v>0</v>
      </c>
      <c r="H433">
        <f t="shared" si="48"/>
        <v>500303</v>
      </c>
      <c r="I433">
        <f t="shared" si="43"/>
        <v>500185</v>
      </c>
      <c r="J433">
        <f t="shared" si="44"/>
        <v>0</v>
      </c>
      <c r="K433">
        <f t="shared" si="45"/>
        <v>0</v>
      </c>
      <c r="L433">
        <f t="shared" si="46"/>
        <v>500185</v>
      </c>
    </row>
    <row r="434" spans="1:12" x14ac:dyDescent="0.35">
      <c r="A434" s="1">
        <v>39154</v>
      </c>
      <c r="B434" t="s">
        <v>27</v>
      </c>
      <c r="C434">
        <v>54</v>
      </c>
      <c r="D434">
        <v>2.09</v>
      </c>
      <c r="E434">
        <v>112.85999999999999</v>
      </c>
      <c r="F434">
        <f t="shared" si="42"/>
        <v>3</v>
      </c>
      <c r="G434">
        <f t="shared" si="47"/>
        <v>0</v>
      </c>
      <c r="H434">
        <f t="shared" si="48"/>
        <v>500185</v>
      </c>
      <c r="I434">
        <f t="shared" si="43"/>
        <v>500131</v>
      </c>
      <c r="J434">
        <f t="shared" si="44"/>
        <v>0</v>
      </c>
      <c r="K434">
        <f t="shared" si="45"/>
        <v>0</v>
      </c>
      <c r="L434">
        <f t="shared" si="46"/>
        <v>500131</v>
      </c>
    </row>
    <row r="435" spans="1:12" x14ac:dyDescent="0.35">
      <c r="A435" s="1">
        <v>39158</v>
      </c>
      <c r="B435" t="s">
        <v>140</v>
      </c>
      <c r="C435">
        <v>10</v>
      </c>
      <c r="D435">
        <v>2.09</v>
      </c>
      <c r="E435">
        <v>20.9</v>
      </c>
      <c r="F435">
        <f t="shared" si="42"/>
        <v>3</v>
      </c>
      <c r="G435">
        <f t="shared" si="47"/>
        <v>0</v>
      </c>
      <c r="H435">
        <f t="shared" si="48"/>
        <v>500131</v>
      </c>
      <c r="I435">
        <f t="shared" si="43"/>
        <v>500121</v>
      </c>
      <c r="J435">
        <f t="shared" si="44"/>
        <v>0</v>
      </c>
      <c r="K435">
        <f t="shared" si="45"/>
        <v>0</v>
      </c>
      <c r="L435">
        <f t="shared" si="46"/>
        <v>500121</v>
      </c>
    </row>
    <row r="436" spans="1:12" x14ac:dyDescent="0.35">
      <c r="A436" s="1">
        <v>39162</v>
      </c>
      <c r="B436" t="s">
        <v>52</v>
      </c>
      <c r="C436">
        <v>339</v>
      </c>
      <c r="D436">
        <v>2.09</v>
      </c>
      <c r="E436">
        <v>708.51</v>
      </c>
      <c r="F436">
        <f t="shared" si="42"/>
        <v>3</v>
      </c>
      <c r="G436">
        <f t="shared" si="47"/>
        <v>0</v>
      </c>
      <c r="H436">
        <f t="shared" si="48"/>
        <v>500121</v>
      </c>
      <c r="I436">
        <f t="shared" si="43"/>
        <v>499782</v>
      </c>
      <c r="J436">
        <f t="shared" si="44"/>
        <v>0</v>
      </c>
      <c r="K436">
        <f t="shared" si="45"/>
        <v>0</v>
      </c>
      <c r="L436">
        <f t="shared" si="46"/>
        <v>499782</v>
      </c>
    </row>
    <row r="437" spans="1:12" x14ac:dyDescent="0.35">
      <c r="A437" s="1">
        <v>39163</v>
      </c>
      <c r="B437" t="s">
        <v>32</v>
      </c>
      <c r="C437">
        <v>80</v>
      </c>
      <c r="D437">
        <v>2.09</v>
      </c>
      <c r="E437">
        <v>167.2</v>
      </c>
      <c r="F437">
        <f t="shared" si="42"/>
        <v>3</v>
      </c>
      <c r="G437">
        <f t="shared" si="47"/>
        <v>0</v>
      </c>
      <c r="H437">
        <f t="shared" si="48"/>
        <v>499782</v>
      </c>
      <c r="I437">
        <f t="shared" si="43"/>
        <v>499702</v>
      </c>
      <c r="J437">
        <f t="shared" si="44"/>
        <v>0</v>
      </c>
      <c r="K437">
        <f t="shared" si="45"/>
        <v>0</v>
      </c>
      <c r="L437">
        <f t="shared" si="46"/>
        <v>499702</v>
      </c>
    </row>
    <row r="438" spans="1:12" x14ac:dyDescent="0.35">
      <c r="A438" s="1">
        <v>39165</v>
      </c>
      <c r="B438" t="s">
        <v>24</v>
      </c>
      <c r="C438">
        <v>431</v>
      </c>
      <c r="D438">
        <v>2.09</v>
      </c>
      <c r="E438">
        <v>900.79</v>
      </c>
      <c r="F438">
        <f t="shared" si="42"/>
        <v>3</v>
      </c>
      <c r="G438">
        <f t="shared" si="47"/>
        <v>0</v>
      </c>
      <c r="H438">
        <f t="shared" si="48"/>
        <v>499702</v>
      </c>
      <c r="I438">
        <f t="shared" si="43"/>
        <v>499271</v>
      </c>
      <c r="J438">
        <f t="shared" si="44"/>
        <v>0</v>
      </c>
      <c r="K438">
        <f t="shared" si="45"/>
        <v>0</v>
      </c>
      <c r="L438">
        <f t="shared" si="46"/>
        <v>499271</v>
      </c>
    </row>
    <row r="439" spans="1:12" x14ac:dyDescent="0.35">
      <c r="A439" s="1">
        <v>39167</v>
      </c>
      <c r="B439" t="s">
        <v>52</v>
      </c>
      <c r="C439">
        <v>268</v>
      </c>
      <c r="D439">
        <v>2.09</v>
      </c>
      <c r="E439">
        <v>560.12</v>
      </c>
      <c r="F439">
        <f t="shared" si="42"/>
        <v>3</v>
      </c>
      <c r="G439">
        <f t="shared" si="47"/>
        <v>0</v>
      </c>
      <c r="H439">
        <f t="shared" si="48"/>
        <v>499271</v>
      </c>
      <c r="I439">
        <f t="shared" si="43"/>
        <v>499003</v>
      </c>
      <c r="J439">
        <f t="shared" si="44"/>
        <v>0</v>
      </c>
      <c r="K439">
        <f t="shared" si="45"/>
        <v>0</v>
      </c>
      <c r="L439">
        <f t="shared" si="46"/>
        <v>499003</v>
      </c>
    </row>
    <row r="440" spans="1:12" x14ac:dyDescent="0.35">
      <c r="A440" s="1">
        <v>39167</v>
      </c>
      <c r="B440" t="s">
        <v>24</v>
      </c>
      <c r="C440">
        <v>440</v>
      </c>
      <c r="D440">
        <v>2.09</v>
      </c>
      <c r="E440">
        <v>919.59999999999991</v>
      </c>
      <c r="F440">
        <f t="shared" si="42"/>
        <v>3</v>
      </c>
      <c r="G440">
        <f t="shared" si="47"/>
        <v>0</v>
      </c>
      <c r="H440">
        <f t="shared" si="48"/>
        <v>499003</v>
      </c>
      <c r="I440">
        <f t="shared" si="43"/>
        <v>498563</v>
      </c>
      <c r="J440">
        <f t="shared" si="44"/>
        <v>0</v>
      </c>
      <c r="K440">
        <f t="shared" si="45"/>
        <v>0</v>
      </c>
      <c r="L440">
        <f t="shared" si="46"/>
        <v>498563</v>
      </c>
    </row>
    <row r="441" spans="1:12" x14ac:dyDescent="0.35">
      <c r="A441" s="1">
        <v>39167</v>
      </c>
      <c r="B441" t="s">
        <v>7</v>
      </c>
      <c r="C441">
        <v>396</v>
      </c>
      <c r="D441">
        <v>2.09</v>
      </c>
      <c r="E441">
        <v>827.64</v>
      </c>
      <c r="F441">
        <f t="shared" si="42"/>
        <v>3</v>
      </c>
      <c r="G441">
        <f t="shared" si="47"/>
        <v>0</v>
      </c>
      <c r="H441">
        <f t="shared" si="48"/>
        <v>498563</v>
      </c>
      <c r="I441">
        <f t="shared" si="43"/>
        <v>498167</v>
      </c>
      <c r="J441">
        <f t="shared" si="44"/>
        <v>0</v>
      </c>
      <c r="K441">
        <f t="shared" si="45"/>
        <v>0</v>
      </c>
      <c r="L441">
        <f t="shared" si="46"/>
        <v>498167</v>
      </c>
    </row>
    <row r="442" spans="1:12" x14ac:dyDescent="0.35">
      <c r="A442" s="1">
        <v>39167</v>
      </c>
      <c r="B442" t="s">
        <v>20</v>
      </c>
      <c r="C442">
        <v>157</v>
      </c>
      <c r="D442">
        <v>2.09</v>
      </c>
      <c r="E442">
        <v>328.13</v>
      </c>
      <c r="F442">
        <f t="shared" si="42"/>
        <v>3</v>
      </c>
      <c r="G442">
        <f t="shared" si="47"/>
        <v>0</v>
      </c>
      <c r="H442">
        <f t="shared" si="48"/>
        <v>498167</v>
      </c>
      <c r="I442">
        <f t="shared" si="43"/>
        <v>498010</v>
      </c>
      <c r="J442">
        <f t="shared" si="44"/>
        <v>0</v>
      </c>
      <c r="K442">
        <f t="shared" si="45"/>
        <v>0</v>
      </c>
      <c r="L442">
        <f t="shared" si="46"/>
        <v>498010</v>
      </c>
    </row>
    <row r="443" spans="1:12" x14ac:dyDescent="0.35">
      <c r="A443" s="1">
        <v>39171</v>
      </c>
      <c r="B443" t="s">
        <v>14</v>
      </c>
      <c r="C443">
        <v>194</v>
      </c>
      <c r="D443">
        <v>2.09</v>
      </c>
      <c r="E443">
        <v>405.46</v>
      </c>
      <c r="F443">
        <f t="shared" si="42"/>
        <v>3</v>
      </c>
      <c r="G443">
        <f t="shared" si="47"/>
        <v>0</v>
      </c>
      <c r="H443">
        <f t="shared" si="48"/>
        <v>498010</v>
      </c>
      <c r="I443">
        <f t="shared" si="43"/>
        <v>497816</v>
      </c>
      <c r="J443">
        <f t="shared" si="44"/>
        <v>0</v>
      </c>
      <c r="K443">
        <f t="shared" si="45"/>
        <v>0</v>
      </c>
      <c r="L443">
        <f t="shared" si="46"/>
        <v>497816</v>
      </c>
    </row>
    <row r="444" spans="1:12" x14ac:dyDescent="0.35">
      <c r="A444" s="1">
        <v>39172</v>
      </c>
      <c r="B444" t="s">
        <v>41</v>
      </c>
      <c r="C444">
        <v>156</v>
      </c>
      <c r="D444">
        <v>2.09</v>
      </c>
      <c r="E444">
        <v>326.03999999999996</v>
      </c>
      <c r="F444">
        <f t="shared" si="42"/>
        <v>3</v>
      </c>
      <c r="G444">
        <f t="shared" si="47"/>
        <v>1</v>
      </c>
      <c r="H444">
        <f t="shared" si="48"/>
        <v>497816</v>
      </c>
      <c r="I444">
        <f t="shared" si="43"/>
        <v>497660</v>
      </c>
      <c r="J444">
        <f t="shared" si="44"/>
        <v>2340</v>
      </c>
      <c r="K444">
        <f t="shared" si="45"/>
        <v>3000</v>
      </c>
      <c r="L444">
        <f t="shared" si="46"/>
        <v>500660</v>
      </c>
    </row>
    <row r="445" spans="1:12" x14ac:dyDescent="0.35">
      <c r="A445" s="1">
        <v>39173</v>
      </c>
      <c r="B445" t="s">
        <v>114</v>
      </c>
      <c r="C445">
        <v>11</v>
      </c>
      <c r="D445">
        <v>2.09</v>
      </c>
      <c r="E445">
        <v>22.99</v>
      </c>
      <c r="F445">
        <f t="shared" si="42"/>
        <v>4</v>
      </c>
      <c r="G445">
        <f t="shared" si="47"/>
        <v>0</v>
      </c>
      <c r="H445">
        <f t="shared" si="48"/>
        <v>500660</v>
      </c>
      <c r="I445">
        <f t="shared" si="43"/>
        <v>500649</v>
      </c>
      <c r="J445">
        <f t="shared" si="44"/>
        <v>0</v>
      </c>
      <c r="K445">
        <f t="shared" si="45"/>
        <v>0</v>
      </c>
      <c r="L445">
        <f t="shared" si="46"/>
        <v>500649</v>
      </c>
    </row>
    <row r="446" spans="1:12" x14ac:dyDescent="0.35">
      <c r="A446" s="1">
        <v>39174</v>
      </c>
      <c r="B446" t="s">
        <v>37</v>
      </c>
      <c r="C446">
        <v>110</v>
      </c>
      <c r="D446">
        <v>2.09</v>
      </c>
      <c r="E446">
        <v>229.89999999999998</v>
      </c>
      <c r="F446">
        <f t="shared" si="42"/>
        <v>4</v>
      </c>
      <c r="G446">
        <f t="shared" si="47"/>
        <v>0</v>
      </c>
      <c r="H446">
        <f t="shared" si="48"/>
        <v>500649</v>
      </c>
      <c r="I446">
        <f t="shared" si="43"/>
        <v>500539</v>
      </c>
      <c r="J446">
        <f t="shared" si="44"/>
        <v>0</v>
      </c>
      <c r="K446">
        <f t="shared" si="45"/>
        <v>0</v>
      </c>
      <c r="L446">
        <f t="shared" si="46"/>
        <v>500539</v>
      </c>
    </row>
    <row r="447" spans="1:12" x14ac:dyDescent="0.35">
      <c r="A447" s="1">
        <v>39176</v>
      </c>
      <c r="B447" t="s">
        <v>141</v>
      </c>
      <c r="C447">
        <v>12</v>
      </c>
      <c r="D447">
        <v>2.09</v>
      </c>
      <c r="E447">
        <v>25.08</v>
      </c>
      <c r="F447">
        <f t="shared" si="42"/>
        <v>4</v>
      </c>
      <c r="G447">
        <f t="shared" si="47"/>
        <v>0</v>
      </c>
      <c r="H447">
        <f t="shared" si="48"/>
        <v>500539</v>
      </c>
      <c r="I447">
        <f t="shared" si="43"/>
        <v>500527</v>
      </c>
      <c r="J447">
        <f t="shared" si="44"/>
        <v>0</v>
      </c>
      <c r="K447">
        <f t="shared" si="45"/>
        <v>0</v>
      </c>
      <c r="L447">
        <f t="shared" si="46"/>
        <v>500527</v>
      </c>
    </row>
    <row r="448" spans="1:12" x14ac:dyDescent="0.35">
      <c r="A448" s="1">
        <v>39177</v>
      </c>
      <c r="B448" t="s">
        <v>7</v>
      </c>
      <c r="C448">
        <v>464</v>
      </c>
      <c r="D448">
        <v>2.09</v>
      </c>
      <c r="E448">
        <v>969.76</v>
      </c>
      <c r="F448">
        <f t="shared" si="42"/>
        <v>4</v>
      </c>
      <c r="G448">
        <f t="shared" si="47"/>
        <v>0</v>
      </c>
      <c r="H448">
        <f t="shared" si="48"/>
        <v>500527</v>
      </c>
      <c r="I448">
        <f t="shared" si="43"/>
        <v>500063</v>
      </c>
      <c r="J448">
        <f t="shared" si="44"/>
        <v>0</v>
      </c>
      <c r="K448">
        <f t="shared" si="45"/>
        <v>0</v>
      </c>
      <c r="L448">
        <f t="shared" si="46"/>
        <v>500063</v>
      </c>
    </row>
    <row r="449" spans="1:12" x14ac:dyDescent="0.35">
      <c r="A449" s="1">
        <v>39178</v>
      </c>
      <c r="B449" t="s">
        <v>68</v>
      </c>
      <c r="C449">
        <v>40</v>
      </c>
      <c r="D449">
        <v>2.09</v>
      </c>
      <c r="E449">
        <v>83.6</v>
      </c>
      <c r="F449">
        <f t="shared" si="42"/>
        <v>4</v>
      </c>
      <c r="G449">
        <f t="shared" si="47"/>
        <v>0</v>
      </c>
      <c r="H449">
        <f t="shared" si="48"/>
        <v>500063</v>
      </c>
      <c r="I449">
        <f t="shared" si="43"/>
        <v>500023</v>
      </c>
      <c r="J449">
        <f t="shared" si="44"/>
        <v>0</v>
      </c>
      <c r="K449">
        <f t="shared" si="45"/>
        <v>0</v>
      </c>
      <c r="L449">
        <f t="shared" si="46"/>
        <v>500023</v>
      </c>
    </row>
    <row r="450" spans="1:12" x14ac:dyDescent="0.35">
      <c r="A450" s="1">
        <v>39179</v>
      </c>
      <c r="B450" t="s">
        <v>41</v>
      </c>
      <c r="C450">
        <v>52</v>
      </c>
      <c r="D450">
        <v>2.09</v>
      </c>
      <c r="E450">
        <v>108.67999999999999</v>
      </c>
      <c r="F450">
        <f t="shared" si="42"/>
        <v>4</v>
      </c>
      <c r="G450">
        <f t="shared" si="47"/>
        <v>0</v>
      </c>
      <c r="H450">
        <f t="shared" si="48"/>
        <v>500023</v>
      </c>
      <c r="I450">
        <f t="shared" si="43"/>
        <v>499971</v>
      </c>
      <c r="J450">
        <f t="shared" si="44"/>
        <v>0</v>
      </c>
      <c r="K450">
        <f t="shared" si="45"/>
        <v>0</v>
      </c>
      <c r="L450">
        <f t="shared" si="46"/>
        <v>499971</v>
      </c>
    </row>
    <row r="451" spans="1:12" x14ac:dyDescent="0.35">
      <c r="A451" s="1">
        <v>39184</v>
      </c>
      <c r="B451" t="s">
        <v>77</v>
      </c>
      <c r="C451">
        <v>12</v>
      </c>
      <c r="D451">
        <v>2.09</v>
      </c>
      <c r="E451">
        <v>25.08</v>
      </c>
      <c r="F451">
        <f t="shared" ref="F451:F514" si="49">MONTH(A451)</f>
        <v>4</v>
      </c>
      <c r="G451">
        <f t="shared" si="47"/>
        <v>0</v>
      </c>
      <c r="H451">
        <f t="shared" si="48"/>
        <v>499971</v>
      </c>
      <c r="I451">
        <f t="shared" ref="I451:I514" si="50">H451-C451</f>
        <v>499959</v>
      </c>
      <c r="J451">
        <f t="shared" ref="J451:J514" si="51">IF(AND(G451 = 1, I451&lt;500000), 500000-I451,  0)</f>
        <v>0</v>
      </c>
      <c r="K451">
        <f t="shared" ref="K451:K514" si="52">ROUNDUP(J451/1000, 0)*1000</f>
        <v>0</v>
      </c>
      <c r="L451">
        <f t="shared" ref="L451:L514" si="53">I451+K451</f>
        <v>499959</v>
      </c>
    </row>
    <row r="452" spans="1:12" x14ac:dyDescent="0.35">
      <c r="A452" s="1">
        <v>39186</v>
      </c>
      <c r="B452" t="s">
        <v>9</v>
      </c>
      <c r="C452">
        <v>412</v>
      </c>
      <c r="D452">
        <v>2.09</v>
      </c>
      <c r="E452">
        <v>861.07999999999993</v>
      </c>
      <c r="F452">
        <f t="shared" si="49"/>
        <v>4</v>
      </c>
      <c r="G452">
        <f t="shared" ref="G452:G515" si="54">IF(F453&lt;&gt;F452, 1, 0)</f>
        <v>0</v>
      </c>
      <c r="H452">
        <f t="shared" ref="H452:H515" si="55">L451</f>
        <v>499959</v>
      </c>
      <c r="I452">
        <f t="shared" si="50"/>
        <v>499547</v>
      </c>
      <c r="J452">
        <f t="shared" si="51"/>
        <v>0</v>
      </c>
      <c r="K452">
        <f t="shared" si="52"/>
        <v>0</v>
      </c>
      <c r="L452">
        <f t="shared" si="53"/>
        <v>499547</v>
      </c>
    </row>
    <row r="453" spans="1:12" x14ac:dyDescent="0.35">
      <c r="A453" s="1">
        <v>39188</v>
      </c>
      <c r="B453" t="s">
        <v>19</v>
      </c>
      <c r="C453">
        <v>268</v>
      </c>
      <c r="D453">
        <v>2.09</v>
      </c>
      <c r="E453">
        <v>560.12</v>
      </c>
      <c r="F453">
        <f t="shared" si="49"/>
        <v>4</v>
      </c>
      <c r="G453">
        <f t="shared" si="54"/>
        <v>0</v>
      </c>
      <c r="H453">
        <f t="shared" si="55"/>
        <v>499547</v>
      </c>
      <c r="I453">
        <f t="shared" si="50"/>
        <v>499279</v>
      </c>
      <c r="J453">
        <f t="shared" si="51"/>
        <v>0</v>
      </c>
      <c r="K453">
        <f t="shared" si="52"/>
        <v>0</v>
      </c>
      <c r="L453">
        <f t="shared" si="53"/>
        <v>499279</v>
      </c>
    </row>
    <row r="454" spans="1:12" x14ac:dyDescent="0.35">
      <c r="A454" s="1">
        <v>39188</v>
      </c>
      <c r="B454" t="s">
        <v>9</v>
      </c>
      <c r="C454">
        <v>495</v>
      </c>
      <c r="D454">
        <v>2.09</v>
      </c>
      <c r="E454">
        <v>1034.55</v>
      </c>
      <c r="F454">
        <f t="shared" si="49"/>
        <v>4</v>
      </c>
      <c r="G454">
        <f t="shared" si="54"/>
        <v>0</v>
      </c>
      <c r="H454">
        <f t="shared" si="55"/>
        <v>499279</v>
      </c>
      <c r="I454">
        <f t="shared" si="50"/>
        <v>498784</v>
      </c>
      <c r="J454">
        <f t="shared" si="51"/>
        <v>0</v>
      </c>
      <c r="K454">
        <f t="shared" si="52"/>
        <v>0</v>
      </c>
      <c r="L454">
        <f t="shared" si="53"/>
        <v>498784</v>
      </c>
    </row>
    <row r="455" spans="1:12" x14ac:dyDescent="0.35">
      <c r="A455" s="1">
        <v>39188</v>
      </c>
      <c r="B455" t="s">
        <v>37</v>
      </c>
      <c r="C455">
        <v>30</v>
      </c>
      <c r="D455">
        <v>2.09</v>
      </c>
      <c r="E455">
        <v>62.699999999999996</v>
      </c>
      <c r="F455">
        <f t="shared" si="49"/>
        <v>4</v>
      </c>
      <c r="G455">
        <f t="shared" si="54"/>
        <v>0</v>
      </c>
      <c r="H455">
        <f t="shared" si="55"/>
        <v>498784</v>
      </c>
      <c r="I455">
        <f t="shared" si="50"/>
        <v>498754</v>
      </c>
      <c r="J455">
        <f t="shared" si="51"/>
        <v>0</v>
      </c>
      <c r="K455">
        <f t="shared" si="52"/>
        <v>0</v>
      </c>
      <c r="L455">
        <f t="shared" si="53"/>
        <v>498754</v>
      </c>
    </row>
    <row r="456" spans="1:12" x14ac:dyDescent="0.35">
      <c r="A456" s="1">
        <v>39191</v>
      </c>
      <c r="B456" t="s">
        <v>8</v>
      </c>
      <c r="C456">
        <v>67</v>
      </c>
      <c r="D456">
        <v>2.09</v>
      </c>
      <c r="E456">
        <v>140.03</v>
      </c>
      <c r="F456">
        <f t="shared" si="49"/>
        <v>4</v>
      </c>
      <c r="G456">
        <f t="shared" si="54"/>
        <v>0</v>
      </c>
      <c r="H456">
        <f t="shared" si="55"/>
        <v>498754</v>
      </c>
      <c r="I456">
        <f t="shared" si="50"/>
        <v>498687</v>
      </c>
      <c r="J456">
        <f t="shared" si="51"/>
        <v>0</v>
      </c>
      <c r="K456">
        <f t="shared" si="52"/>
        <v>0</v>
      </c>
      <c r="L456">
        <f t="shared" si="53"/>
        <v>498687</v>
      </c>
    </row>
    <row r="457" spans="1:12" x14ac:dyDescent="0.35">
      <c r="A457" s="1">
        <v>39197</v>
      </c>
      <c r="B457" t="s">
        <v>16</v>
      </c>
      <c r="C457">
        <v>497</v>
      </c>
      <c r="D457">
        <v>2.09</v>
      </c>
      <c r="E457">
        <v>1038.73</v>
      </c>
      <c r="F457">
        <f t="shared" si="49"/>
        <v>4</v>
      </c>
      <c r="G457">
        <f t="shared" si="54"/>
        <v>0</v>
      </c>
      <c r="H457">
        <f t="shared" si="55"/>
        <v>498687</v>
      </c>
      <c r="I457">
        <f t="shared" si="50"/>
        <v>498190</v>
      </c>
      <c r="J457">
        <f t="shared" si="51"/>
        <v>0</v>
      </c>
      <c r="K457">
        <f t="shared" si="52"/>
        <v>0</v>
      </c>
      <c r="L457">
        <f t="shared" si="53"/>
        <v>498190</v>
      </c>
    </row>
    <row r="458" spans="1:12" x14ac:dyDescent="0.35">
      <c r="A458" s="1">
        <v>39200</v>
      </c>
      <c r="B458" t="s">
        <v>24</v>
      </c>
      <c r="C458">
        <v>102</v>
      </c>
      <c r="D458">
        <v>2.09</v>
      </c>
      <c r="E458">
        <v>213.17999999999998</v>
      </c>
      <c r="F458">
        <f t="shared" si="49"/>
        <v>4</v>
      </c>
      <c r="G458">
        <f t="shared" si="54"/>
        <v>1</v>
      </c>
      <c r="H458">
        <f t="shared" si="55"/>
        <v>498190</v>
      </c>
      <c r="I458">
        <f t="shared" si="50"/>
        <v>498088</v>
      </c>
      <c r="J458">
        <f t="shared" si="51"/>
        <v>1912</v>
      </c>
      <c r="K458">
        <f t="shared" si="52"/>
        <v>2000</v>
      </c>
      <c r="L458">
        <f t="shared" si="53"/>
        <v>500088</v>
      </c>
    </row>
    <row r="459" spans="1:12" x14ac:dyDescent="0.35">
      <c r="A459" s="1">
        <v>39203</v>
      </c>
      <c r="B459" t="s">
        <v>9</v>
      </c>
      <c r="C459">
        <v>322</v>
      </c>
      <c r="D459">
        <v>2.09</v>
      </c>
      <c r="E459">
        <v>672.9799999999999</v>
      </c>
      <c r="F459">
        <f t="shared" si="49"/>
        <v>5</v>
      </c>
      <c r="G459">
        <f t="shared" si="54"/>
        <v>0</v>
      </c>
      <c r="H459">
        <f t="shared" si="55"/>
        <v>500088</v>
      </c>
      <c r="I459">
        <f t="shared" si="50"/>
        <v>499766</v>
      </c>
      <c r="J459">
        <f t="shared" si="51"/>
        <v>0</v>
      </c>
      <c r="K459">
        <f t="shared" si="52"/>
        <v>0</v>
      </c>
      <c r="L459">
        <f t="shared" si="53"/>
        <v>499766</v>
      </c>
    </row>
    <row r="460" spans="1:12" x14ac:dyDescent="0.35">
      <c r="A460" s="1">
        <v>39204</v>
      </c>
      <c r="B460" t="s">
        <v>11</v>
      </c>
      <c r="C460">
        <v>297</v>
      </c>
      <c r="D460">
        <v>2.09</v>
      </c>
      <c r="E460">
        <v>620.7299999999999</v>
      </c>
      <c r="F460">
        <f t="shared" si="49"/>
        <v>5</v>
      </c>
      <c r="G460">
        <f t="shared" si="54"/>
        <v>0</v>
      </c>
      <c r="H460">
        <f t="shared" si="55"/>
        <v>499766</v>
      </c>
      <c r="I460">
        <f t="shared" si="50"/>
        <v>499469</v>
      </c>
      <c r="J460">
        <f t="shared" si="51"/>
        <v>0</v>
      </c>
      <c r="K460">
        <f t="shared" si="52"/>
        <v>0</v>
      </c>
      <c r="L460">
        <f t="shared" si="53"/>
        <v>499469</v>
      </c>
    </row>
    <row r="461" spans="1:12" x14ac:dyDescent="0.35">
      <c r="A461" s="1">
        <v>39206</v>
      </c>
      <c r="B461" t="s">
        <v>14</v>
      </c>
      <c r="C461">
        <v>179</v>
      </c>
      <c r="D461">
        <v>2.09</v>
      </c>
      <c r="E461">
        <v>374.10999999999996</v>
      </c>
      <c r="F461">
        <f t="shared" si="49"/>
        <v>5</v>
      </c>
      <c r="G461">
        <f t="shared" si="54"/>
        <v>0</v>
      </c>
      <c r="H461">
        <f t="shared" si="55"/>
        <v>499469</v>
      </c>
      <c r="I461">
        <f t="shared" si="50"/>
        <v>499290</v>
      </c>
      <c r="J461">
        <f t="shared" si="51"/>
        <v>0</v>
      </c>
      <c r="K461">
        <f t="shared" si="52"/>
        <v>0</v>
      </c>
      <c r="L461">
        <f t="shared" si="53"/>
        <v>499290</v>
      </c>
    </row>
    <row r="462" spans="1:12" x14ac:dyDescent="0.35">
      <c r="A462" s="1">
        <v>39208</v>
      </c>
      <c r="B462" t="s">
        <v>142</v>
      </c>
      <c r="C462">
        <v>15</v>
      </c>
      <c r="D462">
        <v>2.09</v>
      </c>
      <c r="E462">
        <v>31.349999999999998</v>
      </c>
      <c r="F462">
        <f t="shared" si="49"/>
        <v>5</v>
      </c>
      <c r="G462">
        <f t="shared" si="54"/>
        <v>0</v>
      </c>
      <c r="H462">
        <f t="shared" si="55"/>
        <v>499290</v>
      </c>
      <c r="I462">
        <f t="shared" si="50"/>
        <v>499275</v>
      </c>
      <c r="J462">
        <f t="shared" si="51"/>
        <v>0</v>
      </c>
      <c r="K462">
        <f t="shared" si="52"/>
        <v>0</v>
      </c>
      <c r="L462">
        <f t="shared" si="53"/>
        <v>499275</v>
      </c>
    </row>
    <row r="463" spans="1:12" x14ac:dyDescent="0.35">
      <c r="A463" s="1">
        <v>39210</v>
      </c>
      <c r="B463" t="s">
        <v>63</v>
      </c>
      <c r="C463">
        <v>65</v>
      </c>
      <c r="D463">
        <v>2.09</v>
      </c>
      <c r="E463">
        <v>135.85</v>
      </c>
      <c r="F463">
        <f t="shared" si="49"/>
        <v>5</v>
      </c>
      <c r="G463">
        <f t="shared" si="54"/>
        <v>0</v>
      </c>
      <c r="H463">
        <f t="shared" si="55"/>
        <v>499275</v>
      </c>
      <c r="I463">
        <f t="shared" si="50"/>
        <v>499210</v>
      </c>
      <c r="J463">
        <f t="shared" si="51"/>
        <v>0</v>
      </c>
      <c r="K463">
        <f t="shared" si="52"/>
        <v>0</v>
      </c>
      <c r="L463">
        <f t="shared" si="53"/>
        <v>499210</v>
      </c>
    </row>
    <row r="464" spans="1:12" x14ac:dyDescent="0.35">
      <c r="A464" s="1">
        <v>39212</v>
      </c>
      <c r="B464" t="s">
        <v>9</v>
      </c>
      <c r="C464">
        <v>297</v>
      </c>
      <c r="D464">
        <v>2.09</v>
      </c>
      <c r="E464">
        <v>620.7299999999999</v>
      </c>
      <c r="F464">
        <f t="shared" si="49"/>
        <v>5</v>
      </c>
      <c r="G464">
        <f t="shared" si="54"/>
        <v>0</v>
      </c>
      <c r="H464">
        <f t="shared" si="55"/>
        <v>499210</v>
      </c>
      <c r="I464">
        <f t="shared" si="50"/>
        <v>498913</v>
      </c>
      <c r="J464">
        <f t="shared" si="51"/>
        <v>0</v>
      </c>
      <c r="K464">
        <f t="shared" si="52"/>
        <v>0</v>
      </c>
      <c r="L464">
        <f t="shared" si="53"/>
        <v>498913</v>
      </c>
    </row>
    <row r="465" spans="1:12" x14ac:dyDescent="0.35">
      <c r="A465" s="1">
        <v>39214</v>
      </c>
      <c r="B465" t="s">
        <v>10</v>
      </c>
      <c r="C465">
        <v>131</v>
      </c>
      <c r="D465">
        <v>2.09</v>
      </c>
      <c r="E465">
        <v>273.78999999999996</v>
      </c>
      <c r="F465">
        <f t="shared" si="49"/>
        <v>5</v>
      </c>
      <c r="G465">
        <f t="shared" si="54"/>
        <v>0</v>
      </c>
      <c r="H465">
        <f t="shared" si="55"/>
        <v>498913</v>
      </c>
      <c r="I465">
        <f t="shared" si="50"/>
        <v>498782</v>
      </c>
      <c r="J465">
        <f t="shared" si="51"/>
        <v>0</v>
      </c>
      <c r="K465">
        <f t="shared" si="52"/>
        <v>0</v>
      </c>
      <c r="L465">
        <f t="shared" si="53"/>
        <v>498782</v>
      </c>
    </row>
    <row r="466" spans="1:12" x14ac:dyDescent="0.35">
      <c r="A466" s="1">
        <v>39215</v>
      </c>
      <c r="B466" t="s">
        <v>143</v>
      </c>
      <c r="C466">
        <v>12</v>
      </c>
      <c r="D466">
        <v>2.09</v>
      </c>
      <c r="E466">
        <v>25.08</v>
      </c>
      <c r="F466">
        <f t="shared" si="49"/>
        <v>5</v>
      </c>
      <c r="G466">
        <f t="shared" si="54"/>
        <v>0</v>
      </c>
      <c r="H466">
        <f t="shared" si="55"/>
        <v>498782</v>
      </c>
      <c r="I466">
        <f t="shared" si="50"/>
        <v>498770</v>
      </c>
      <c r="J466">
        <f t="shared" si="51"/>
        <v>0</v>
      </c>
      <c r="K466">
        <f t="shared" si="52"/>
        <v>0</v>
      </c>
      <c r="L466">
        <f t="shared" si="53"/>
        <v>498770</v>
      </c>
    </row>
    <row r="467" spans="1:12" x14ac:dyDescent="0.35">
      <c r="A467" s="1">
        <v>39215</v>
      </c>
      <c r="B467" t="s">
        <v>20</v>
      </c>
      <c r="C467">
        <v>114</v>
      </c>
      <c r="D467">
        <v>2.09</v>
      </c>
      <c r="E467">
        <v>238.26</v>
      </c>
      <c r="F467">
        <f t="shared" si="49"/>
        <v>5</v>
      </c>
      <c r="G467">
        <f t="shared" si="54"/>
        <v>0</v>
      </c>
      <c r="H467">
        <f t="shared" si="55"/>
        <v>498770</v>
      </c>
      <c r="I467">
        <f t="shared" si="50"/>
        <v>498656</v>
      </c>
      <c r="J467">
        <f t="shared" si="51"/>
        <v>0</v>
      </c>
      <c r="K467">
        <f t="shared" si="52"/>
        <v>0</v>
      </c>
      <c r="L467">
        <f t="shared" si="53"/>
        <v>498656</v>
      </c>
    </row>
    <row r="468" spans="1:12" x14ac:dyDescent="0.35">
      <c r="A468" s="1">
        <v>39218</v>
      </c>
      <c r="B468" t="s">
        <v>16</v>
      </c>
      <c r="C468">
        <v>293</v>
      </c>
      <c r="D468">
        <v>2.09</v>
      </c>
      <c r="E468">
        <v>612.37</v>
      </c>
      <c r="F468">
        <f t="shared" si="49"/>
        <v>5</v>
      </c>
      <c r="G468">
        <f t="shared" si="54"/>
        <v>0</v>
      </c>
      <c r="H468">
        <f t="shared" si="55"/>
        <v>498656</v>
      </c>
      <c r="I468">
        <f t="shared" si="50"/>
        <v>498363</v>
      </c>
      <c r="J468">
        <f t="shared" si="51"/>
        <v>0</v>
      </c>
      <c r="K468">
        <f t="shared" si="52"/>
        <v>0</v>
      </c>
      <c r="L468">
        <f t="shared" si="53"/>
        <v>498363</v>
      </c>
    </row>
    <row r="469" spans="1:12" x14ac:dyDescent="0.35">
      <c r="A469" s="1">
        <v>39220</v>
      </c>
      <c r="B469" t="s">
        <v>144</v>
      </c>
      <c r="C469">
        <v>18</v>
      </c>
      <c r="D469">
        <v>2.09</v>
      </c>
      <c r="E469">
        <v>37.619999999999997</v>
      </c>
      <c r="F469">
        <f t="shared" si="49"/>
        <v>5</v>
      </c>
      <c r="G469">
        <f t="shared" si="54"/>
        <v>0</v>
      </c>
      <c r="H469">
        <f t="shared" si="55"/>
        <v>498363</v>
      </c>
      <c r="I469">
        <f t="shared" si="50"/>
        <v>498345</v>
      </c>
      <c r="J469">
        <f t="shared" si="51"/>
        <v>0</v>
      </c>
      <c r="K469">
        <f t="shared" si="52"/>
        <v>0</v>
      </c>
      <c r="L469">
        <f t="shared" si="53"/>
        <v>498345</v>
      </c>
    </row>
    <row r="470" spans="1:12" x14ac:dyDescent="0.35">
      <c r="A470" s="1">
        <v>39220</v>
      </c>
      <c r="B470" t="s">
        <v>21</v>
      </c>
      <c r="C470">
        <v>186</v>
      </c>
      <c r="D470">
        <v>2.09</v>
      </c>
      <c r="E470">
        <v>388.73999999999995</v>
      </c>
      <c r="F470">
        <f t="shared" si="49"/>
        <v>5</v>
      </c>
      <c r="G470">
        <f t="shared" si="54"/>
        <v>0</v>
      </c>
      <c r="H470">
        <f t="shared" si="55"/>
        <v>498345</v>
      </c>
      <c r="I470">
        <f t="shared" si="50"/>
        <v>498159</v>
      </c>
      <c r="J470">
        <f t="shared" si="51"/>
        <v>0</v>
      </c>
      <c r="K470">
        <f t="shared" si="52"/>
        <v>0</v>
      </c>
      <c r="L470">
        <f t="shared" si="53"/>
        <v>498159</v>
      </c>
    </row>
    <row r="471" spans="1:12" x14ac:dyDescent="0.35">
      <c r="A471" s="1">
        <v>39223</v>
      </c>
      <c r="B471" t="s">
        <v>30</v>
      </c>
      <c r="C471">
        <v>119</v>
      </c>
      <c r="D471">
        <v>2.09</v>
      </c>
      <c r="E471">
        <v>248.70999999999998</v>
      </c>
      <c r="F471">
        <f t="shared" si="49"/>
        <v>5</v>
      </c>
      <c r="G471">
        <f t="shared" si="54"/>
        <v>0</v>
      </c>
      <c r="H471">
        <f t="shared" si="55"/>
        <v>498159</v>
      </c>
      <c r="I471">
        <f t="shared" si="50"/>
        <v>498040</v>
      </c>
      <c r="J471">
        <f t="shared" si="51"/>
        <v>0</v>
      </c>
      <c r="K471">
        <f t="shared" si="52"/>
        <v>0</v>
      </c>
      <c r="L471">
        <f t="shared" si="53"/>
        <v>498040</v>
      </c>
    </row>
    <row r="472" spans="1:12" x14ac:dyDescent="0.35">
      <c r="A472" s="1">
        <v>39227</v>
      </c>
      <c r="B472" t="s">
        <v>132</v>
      </c>
      <c r="C472">
        <v>4</v>
      </c>
      <c r="D472">
        <v>2.09</v>
      </c>
      <c r="E472">
        <v>8.36</v>
      </c>
      <c r="F472">
        <f t="shared" si="49"/>
        <v>5</v>
      </c>
      <c r="G472">
        <f t="shared" si="54"/>
        <v>0</v>
      </c>
      <c r="H472">
        <f t="shared" si="55"/>
        <v>498040</v>
      </c>
      <c r="I472">
        <f t="shared" si="50"/>
        <v>498036</v>
      </c>
      <c r="J472">
        <f t="shared" si="51"/>
        <v>0</v>
      </c>
      <c r="K472">
        <f t="shared" si="52"/>
        <v>0</v>
      </c>
      <c r="L472">
        <f t="shared" si="53"/>
        <v>498036</v>
      </c>
    </row>
    <row r="473" spans="1:12" x14ac:dyDescent="0.35">
      <c r="A473" s="1">
        <v>39230</v>
      </c>
      <c r="B473" t="s">
        <v>16</v>
      </c>
      <c r="C473">
        <v>415</v>
      </c>
      <c r="D473">
        <v>2.09</v>
      </c>
      <c r="E473">
        <v>867.34999999999991</v>
      </c>
      <c r="F473">
        <f t="shared" si="49"/>
        <v>5</v>
      </c>
      <c r="G473">
        <f t="shared" si="54"/>
        <v>0</v>
      </c>
      <c r="H473">
        <f t="shared" si="55"/>
        <v>498036</v>
      </c>
      <c r="I473">
        <f t="shared" si="50"/>
        <v>497621</v>
      </c>
      <c r="J473">
        <f t="shared" si="51"/>
        <v>0</v>
      </c>
      <c r="K473">
        <f t="shared" si="52"/>
        <v>0</v>
      </c>
      <c r="L473">
        <f t="shared" si="53"/>
        <v>497621</v>
      </c>
    </row>
    <row r="474" spans="1:12" x14ac:dyDescent="0.35">
      <c r="A474" s="1">
        <v>39230</v>
      </c>
      <c r="B474" t="s">
        <v>15</v>
      </c>
      <c r="C474">
        <v>10</v>
      </c>
      <c r="D474">
        <v>2.09</v>
      </c>
      <c r="E474">
        <v>20.9</v>
      </c>
      <c r="F474">
        <f t="shared" si="49"/>
        <v>5</v>
      </c>
      <c r="G474">
        <f t="shared" si="54"/>
        <v>0</v>
      </c>
      <c r="H474">
        <f t="shared" si="55"/>
        <v>497621</v>
      </c>
      <c r="I474">
        <f t="shared" si="50"/>
        <v>497611</v>
      </c>
      <c r="J474">
        <f t="shared" si="51"/>
        <v>0</v>
      </c>
      <c r="K474">
        <f t="shared" si="52"/>
        <v>0</v>
      </c>
      <c r="L474">
        <f t="shared" si="53"/>
        <v>497611</v>
      </c>
    </row>
    <row r="475" spans="1:12" x14ac:dyDescent="0.35">
      <c r="A475" s="1">
        <v>39230</v>
      </c>
      <c r="B475" t="s">
        <v>20</v>
      </c>
      <c r="C475">
        <v>159</v>
      </c>
      <c r="D475">
        <v>2.09</v>
      </c>
      <c r="E475">
        <v>332.31</v>
      </c>
      <c r="F475">
        <f t="shared" si="49"/>
        <v>5</v>
      </c>
      <c r="G475">
        <f t="shared" si="54"/>
        <v>0</v>
      </c>
      <c r="H475">
        <f t="shared" si="55"/>
        <v>497611</v>
      </c>
      <c r="I475">
        <f t="shared" si="50"/>
        <v>497452</v>
      </c>
      <c r="J475">
        <f t="shared" si="51"/>
        <v>0</v>
      </c>
      <c r="K475">
        <f t="shared" si="52"/>
        <v>0</v>
      </c>
      <c r="L475">
        <f t="shared" si="53"/>
        <v>497452</v>
      </c>
    </row>
    <row r="476" spans="1:12" x14ac:dyDescent="0.35">
      <c r="A476" s="1">
        <v>39231</v>
      </c>
      <c r="B476" t="s">
        <v>19</v>
      </c>
      <c r="C476">
        <v>140</v>
      </c>
      <c r="D476">
        <v>2.09</v>
      </c>
      <c r="E476">
        <v>292.59999999999997</v>
      </c>
      <c r="F476">
        <f t="shared" si="49"/>
        <v>5</v>
      </c>
      <c r="G476">
        <f t="shared" si="54"/>
        <v>1</v>
      </c>
      <c r="H476">
        <f t="shared" si="55"/>
        <v>497452</v>
      </c>
      <c r="I476">
        <f t="shared" si="50"/>
        <v>497312</v>
      </c>
      <c r="J476">
        <f t="shared" si="51"/>
        <v>2688</v>
      </c>
      <c r="K476">
        <f t="shared" si="52"/>
        <v>3000</v>
      </c>
      <c r="L476">
        <f t="shared" si="53"/>
        <v>500312</v>
      </c>
    </row>
    <row r="477" spans="1:12" x14ac:dyDescent="0.35">
      <c r="A477" s="1">
        <v>39239</v>
      </c>
      <c r="B477" t="s">
        <v>21</v>
      </c>
      <c r="C477">
        <v>128</v>
      </c>
      <c r="D477">
        <v>2.09</v>
      </c>
      <c r="E477">
        <v>267.52</v>
      </c>
      <c r="F477">
        <f t="shared" si="49"/>
        <v>6</v>
      </c>
      <c r="G477">
        <f t="shared" si="54"/>
        <v>0</v>
      </c>
      <c r="H477">
        <f t="shared" si="55"/>
        <v>500312</v>
      </c>
      <c r="I477">
        <f t="shared" si="50"/>
        <v>500184</v>
      </c>
      <c r="J477">
        <f t="shared" si="51"/>
        <v>0</v>
      </c>
      <c r="K477">
        <f t="shared" si="52"/>
        <v>0</v>
      </c>
      <c r="L477">
        <f t="shared" si="53"/>
        <v>500184</v>
      </c>
    </row>
    <row r="478" spans="1:12" x14ac:dyDescent="0.35">
      <c r="A478" s="1">
        <v>39247</v>
      </c>
      <c r="B478" t="s">
        <v>145</v>
      </c>
      <c r="C478">
        <v>9</v>
      </c>
      <c r="D478">
        <v>2.09</v>
      </c>
      <c r="E478">
        <v>18.809999999999999</v>
      </c>
      <c r="F478">
        <f t="shared" si="49"/>
        <v>6</v>
      </c>
      <c r="G478">
        <f t="shared" si="54"/>
        <v>0</v>
      </c>
      <c r="H478">
        <f t="shared" si="55"/>
        <v>500184</v>
      </c>
      <c r="I478">
        <f t="shared" si="50"/>
        <v>500175</v>
      </c>
      <c r="J478">
        <f t="shared" si="51"/>
        <v>0</v>
      </c>
      <c r="K478">
        <f t="shared" si="52"/>
        <v>0</v>
      </c>
      <c r="L478">
        <f t="shared" si="53"/>
        <v>500175</v>
      </c>
    </row>
    <row r="479" spans="1:12" x14ac:dyDescent="0.35">
      <c r="A479" s="1">
        <v>39247</v>
      </c>
      <c r="B479" t="s">
        <v>19</v>
      </c>
      <c r="C479">
        <v>121</v>
      </c>
      <c r="D479">
        <v>2.09</v>
      </c>
      <c r="E479">
        <v>252.89</v>
      </c>
      <c r="F479">
        <f t="shared" si="49"/>
        <v>6</v>
      </c>
      <c r="G479">
        <f t="shared" si="54"/>
        <v>0</v>
      </c>
      <c r="H479">
        <f t="shared" si="55"/>
        <v>500175</v>
      </c>
      <c r="I479">
        <f t="shared" si="50"/>
        <v>500054</v>
      </c>
      <c r="J479">
        <f t="shared" si="51"/>
        <v>0</v>
      </c>
      <c r="K479">
        <f t="shared" si="52"/>
        <v>0</v>
      </c>
      <c r="L479">
        <f t="shared" si="53"/>
        <v>500054</v>
      </c>
    </row>
    <row r="480" spans="1:12" x14ac:dyDescent="0.35">
      <c r="A480" s="1">
        <v>39248</v>
      </c>
      <c r="B480" t="s">
        <v>16</v>
      </c>
      <c r="C480">
        <v>169</v>
      </c>
      <c r="D480">
        <v>2.09</v>
      </c>
      <c r="E480">
        <v>353.21</v>
      </c>
      <c r="F480">
        <f t="shared" si="49"/>
        <v>6</v>
      </c>
      <c r="G480">
        <f t="shared" si="54"/>
        <v>0</v>
      </c>
      <c r="H480">
        <f t="shared" si="55"/>
        <v>500054</v>
      </c>
      <c r="I480">
        <f t="shared" si="50"/>
        <v>499885</v>
      </c>
      <c r="J480">
        <f t="shared" si="51"/>
        <v>0</v>
      </c>
      <c r="K480">
        <f t="shared" si="52"/>
        <v>0</v>
      </c>
      <c r="L480">
        <f t="shared" si="53"/>
        <v>499885</v>
      </c>
    </row>
    <row r="481" spans="1:12" x14ac:dyDescent="0.35">
      <c r="A481" s="1">
        <v>39250</v>
      </c>
      <c r="B481" t="s">
        <v>57</v>
      </c>
      <c r="C481">
        <v>118</v>
      </c>
      <c r="D481">
        <v>2.09</v>
      </c>
      <c r="E481">
        <v>246.61999999999998</v>
      </c>
      <c r="F481">
        <f t="shared" si="49"/>
        <v>6</v>
      </c>
      <c r="G481">
        <f t="shared" si="54"/>
        <v>0</v>
      </c>
      <c r="H481">
        <f t="shared" si="55"/>
        <v>499885</v>
      </c>
      <c r="I481">
        <f t="shared" si="50"/>
        <v>499767</v>
      </c>
      <c r="J481">
        <f t="shared" si="51"/>
        <v>0</v>
      </c>
      <c r="K481">
        <f t="shared" si="52"/>
        <v>0</v>
      </c>
      <c r="L481">
        <f t="shared" si="53"/>
        <v>499767</v>
      </c>
    </row>
    <row r="482" spans="1:12" x14ac:dyDescent="0.35">
      <c r="A482" s="1">
        <v>39250</v>
      </c>
      <c r="B482" t="s">
        <v>80</v>
      </c>
      <c r="C482">
        <v>37</v>
      </c>
      <c r="D482">
        <v>2.09</v>
      </c>
      <c r="E482">
        <v>77.33</v>
      </c>
      <c r="F482">
        <f t="shared" si="49"/>
        <v>6</v>
      </c>
      <c r="G482">
        <f t="shared" si="54"/>
        <v>0</v>
      </c>
      <c r="H482">
        <f t="shared" si="55"/>
        <v>499767</v>
      </c>
      <c r="I482">
        <f t="shared" si="50"/>
        <v>499730</v>
      </c>
      <c r="J482">
        <f t="shared" si="51"/>
        <v>0</v>
      </c>
      <c r="K482">
        <f t="shared" si="52"/>
        <v>0</v>
      </c>
      <c r="L482">
        <f t="shared" si="53"/>
        <v>499730</v>
      </c>
    </row>
    <row r="483" spans="1:12" x14ac:dyDescent="0.35">
      <c r="A483" s="1">
        <v>39253</v>
      </c>
      <c r="B483" t="s">
        <v>37</v>
      </c>
      <c r="C483">
        <v>198</v>
      </c>
      <c r="D483">
        <v>2.09</v>
      </c>
      <c r="E483">
        <v>413.82</v>
      </c>
      <c r="F483">
        <f t="shared" si="49"/>
        <v>6</v>
      </c>
      <c r="G483">
        <f t="shared" si="54"/>
        <v>0</v>
      </c>
      <c r="H483">
        <f t="shared" si="55"/>
        <v>499730</v>
      </c>
      <c r="I483">
        <f t="shared" si="50"/>
        <v>499532</v>
      </c>
      <c r="J483">
        <f t="shared" si="51"/>
        <v>0</v>
      </c>
      <c r="K483">
        <f t="shared" si="52"/>
        <v>0</v>
      </c>
      <c r="L483">
        <f t="shared" si="53"/>
        <v>499532</v>
      </c>
    </row>
    <row r="484" spans="1:12" x14ac:dyDescent="0.35">
      <c r="A484" s="1">
        <v>39254</v>
      </c>
      <c r="B484" t="s">
        <v>30</v>
      </c>
      <c r="C484">
        <v>74</v>
      </c>
      <c r="D484">
        <v>2.09</v>
      </c>
      <c r="E484">
        <v>154.66</v>
      </c>
      <c r="F484">
        <f t="shared" si="49"/>
        <v>6</v>
      </c>
      <c r="G484">
        <f t="shared" si="54"/>
        <v>0</v>
      </c>
      <c r="H484">
        <f t="shared" si="55"/>
        <v>499532</v>
      </c>
      <c r="I484">
        <f t="shared" si="50"/>
        <v>499458</v>
      </c>
      <c r="J484">
        <f t="shared" si="51"/>
        <v>0</v>
      </c>
      <c r="K484">
        <f t="shared" si="52"/>
        <v>0</v>
      </c>
      <c r="L484">
        <f t="shared" si="53"/>
        <v>499458</v>
      </c>
    </row>
    <row r="485" spans="1:12" x14ac:dyDescent="0.35">
      <c r="A485" s="1">
        <v>39259</v>
      </c>
      <c r="B485" t="s">
        <v>146</v>
      </c>
      <c r="C485">
        <v>18</v>
      </c>
      <c r="D485">
        <v>2.09</v>
      </c>
      <c r="E485">
        <v>37.619999999999997</v>
      </c>
      <c r="F485">
        <f t="shared" si="49"/>
        <v>6</v>
      </c>
      <c r="G485">
        <f t="shared" si="54"/>
        <v>0</v>
      </c>
      <c r="H485">
        <f t="shared" si="55"/>
        <v>499458</v>
      </c>
      <c r="I485">
        <f t="shared" si="50"/>
        <v>499440</v>
      </c>
      <c r="J485">
        <f t="shared" si="51"/>
        <v>0</v>
      </c>
      <c r="K485">
        <f t="shared" si="52"/>
        <v>0</v>
      </c>
      <c r="L485">
        <f t="shared" si="53"/>
        <v>499440</v>
      </c>
    </row>
    <row r="486" spans="1:12" x14ac:dyDescent="0.35">
      <c r="A486" s="1">
        <v>39263</v>
      </c>
      <c r="B486" t="s">
        <v>26</v>
      </c>
      <c r="C486">
        <v>291</v>
      </c>
      <c r="D486">
        <v>2.09</v>
      </c>
      <c r="E486">
        <v>608.18999999999994</v>
      </c>
      <c r="F486">
        <f t="shared" si="49"/>
        <v>6</v>
      </c>
      <c r="G486">
        <f t="shared" si="54"/>
        <v>1</v>
      </c>
      <c r="H486">
        <f t="shared" si="55"/>
        <v>499440</v>
      </c>
      <c r="I486">
        <f t="shared" si="50"/>
        <v>499149</v>
      </c>
      <c r="J486">
        <f t="shared" si="51"/>
        <v>851</v>
      </c>
      <c r="K486">
        <f t="shared" si="52"/>
        <v>1000</v>
      </c>
      <c r="L486">
        <f t="shared" si="53"/>
        <v>500149</v>
      </c>
    </row>
    <row r="487" spans="1:12" x14ac:dyDescent="0.35">
      <c r="A487" s="1">
        <v>39270</v>
      </c>
      <c r="B487" t="s">
        <v>11</v>
      </c>
      <c r="C487">
        <v>208</v>
      </c>
      <c r="D487">
        <v>2.09</v>
      </c>
      <c r="E487">
        <v>434.71999999999997</v>
      </c>
      <c r="F487">
        <f t="shared" si="49"/>
        <v>7</v>
      </c>
      <c r="G487">
        <f t="shared" si="54"/>
        <v>0</v>
      </c>
      <c r="H487">
        <f t="shared" si="55"/>
        <v>500149</v>
      </c>
      <c r="I487">
        <f t="shared" si="50"/>
        <v>499941</v>
      </c>
      <c r="J487">
        <f t="shared" si="51"/>
        <v>0</v>
      </c>
      <c r="K487">
        <f t="shared" si="52"/>
        <v>0</v>
      </c>
      <c r="L487">
        <f t="shared" si="53"/>
        <v>499941</v>
      </c>
    </row>
    <row r="488" spans="1:12" x14ac:dyDescent="0.35">
      <c r="A488" s="1">
        <v>39270</v>
      </c>
      <c r="B488" t="s">
        <v>7</v>
      </c>
      <c r="C488">
        <v>354</v>
      </c>
      <c r="D488">
        <v>2.09</v>
      </c>
      <c r="E488">
        <v>739.8599999999999</v>
      </c>
      <c r="F488">
        <f t="shared" si="49"/>
        <v>7</v>
      </c>
      <c r="G488">
        <f t="shared" si="54"/>
        <v>0</v>
      </c>
      <c r="H488">
        <f t="shared" si="55"/>
        <v>499941</v>
      </c>
      <c r="I488">
        <f t="shared" si="50"/>
        <v>499587</v>
      </c>
      <c r="J488">
        <f t="shared" si="51"/>
        <v>0</v>
      </c>
      <c r="K488">
        <f t="shared" si="52"/>
        <v>0</v>
      </c>
      <c r="L488">
        <f t="shared" si="53"/>
        <v>499587</v>
      </c>
    </row>
    <row r="489" spans="1:12" x14ac:dyDescent="0.35">
      <c r="A489" s="1">
        <v>39277</v>
      </c>
      <c r="B489" t="s">
        <v>27</v>
      </c>
      <c r="C489">
        <v>113</v>
      </c>
      <c r="D489">
        <v>2.09</v>
      </c>
      <c r="E489">
        <v>236.17</v>
      </c>
      <c r="F489">
        <f t="shared" si="49"/>
        <v>7</v>
      </c>
      <c r="G489">
        <f t="shared" si="54"/>
        <v>0</v>
      </c>
      <c r="H489">
        <f t="shared" si="55"/>
        <v>499587</v>
      </c>
      <c r="I489">
        <f t="shared" si="50"/>
        <v>499474</v>
      </c>
      <c r="J489">
        <f t="shared" si="51"/>
        <v>0</v>
      </c>
      <c r="K489">
        <f t="shared" si="52"/>
        <v>0</v>
      </c>
      <c r="L489">
        <f t="shared" si="53"/>
        <v>499474</v>
      </c>
    </row>
    <row r="490" spans="1:12" x14ac:dyDescent="0.35">
      <c r="A490" s="1">
        <v>39278</v>
      </c>
      <c r="B490" t="s">
        <v>147</v>
      </c>
      <c r="C490">
        <v>3</v>
      </c>
      <c r="D490">
        <v>2.09</v>
      </c>
      <c r="E490">
        <v>6.27</v>
      </c>
      <c r="F490">
        <f t="shared" si="49"/>
        <v>7</v>
      </c>
      <c r="G490">
        <f t="shared" si="54"/>
        <v>0</v>
      </c>
      <c r="H490">
        <f t="shared" si="55"/>
        <v>499474</v>
      </c>
      <c r="I490">
        <f t="shared" si="50"/>
        <v>499471</v>
      </c>
      <c r="J490">
        <f t="shared" si="51"/>
        <v>0</v>
      </c>
      <c r="K490">
        <f t="shared" si="52"/>
        <v>0</v>
      </c>
      <c r="L490">
        <f t="shared" si="53"/>
        <v>499471</v>
      </c>
    </row>
    <row r="491" spans="1:12" x14ac:dyDescent="0.35">
      <c r="A491" s="1">
        <v>39278</v>
      </c>
      <c r="B491" t="s">
        <v>47</v>
      </c>
      <c r="C491">
        <v>446</v>
      </c>
      <c r="D491">
        <v>2.09</v>
      </c>
      <c r="E491">
        <v>932.14</v>
      </c>
      <c r="F491">
        <f t="shared" si="49"/>
        <v>7</v>
      </c>
      <c r="G491">
        <f t="shared" si="54"/>
        <v>0</v>
      </c>
      <c r="H491">
        <f t="shared" si="55"/>
        <v>499471</v>
      </c>
      <c r="I491">
        <f t="shared" si="50"/>
        <v>499025</v>
      </c>
      <c r="J491">
        <f t="shared" si="51"/>
        <v>0</v>
      </c>
      <c r="K491">
        <f t="shared" si="52"/>
        <v>0</v>
      </c>
      <c r="L491">
        <f t="shared" si="53"/>
        <v>499025</v>
      </c>
    </row>
    <row r="492" spans="1:12" x14ac:dyDescent="0.35">
      <c r="A492" s="1">
        <v>39278</v>
      </c>
      <c r="B492" t="s">
        <v>123</v>
      </c>
      <c r="C492">
        <v>9</v>
      </c>
      <c r="D492">
        <v>2.09</v>
      </c>
      <c r="E492">
        <v>18.809999999999999</v>
      </c>
      <c r="F492">
        <f t="shared" si="49"/>
        <v>7</v>
      </c>
      <c r="G492">
        <f t="shared" si="54"/>
        <v>0</v>
      </c>
      <c r="H492">
        <f t="shared" si="55"/>
        <v>499025</v>
      </c>
      <c r="I492">
        <f t="shared" si="50"/>
        <v>499016</v>
      </c>
      <c r="J492">
        <f t="shared" si="51"/>
        <v>0</v>
      </c>
      <c r="K492">
        <f t="shared" si="52"/>
        <v>0</v>
      </c>
      <c r="L492">
        <f t="shared" si="53"/>
        <v>499016</v>
      </c>
    </row>
    <row r="493" spans="1:12" x14ac:dyDescent="0.35">
      <c r="A493" s="1">
        <v>39282</v>
      </c>
      <c r="B493" t="s">
        <v>52</v>
      </c>
      <c r="C493">
        <v>445</v>
      </c>
      <c r="D493">
        <v>2.09</v>
      </c>
      <c r="E493">
        <v>930.05</v>
      </c>
      <c r="F493">
        <f t="shared" si="49"/>
        <v>7</v>
      </c>
      <c r="G493">
        <f t="shared" si="54"/>
        <v>0</v>
      </c>
      <c r="H493">
        <f t="shared" si="55"/>
        <v>499016</v>
      </c>
      <c r="I493">
        <f t="shared" si="50"/>
        <v>498571</v>
      </c>
      <c r="J493">
        <f t="shared" si="51"/>
        <v>0</v>
      </c>
      <c r="K493">
        <f t="shared" si="52"/>
        <v>0</v>
      </c>
      <c r="L493">
        <f t="shared" si="53"/>
        <v>498571</v>
      </c>
    </row>
    <row r="494" spans="1:12" x14ac:dyDescent="0.35">
      <c r="A494" s="1">
        <v>39283</v>
      </c>
      <c r="B494" t="s">
        <v>71</v>
      </c>
      <c r="C494">
        <v>47</v>
      </c>
      <c r="D494">
        <v>2.09</v>
      </c>
      <c r="E494">
        <v>98.22999999999999</v>
      </c>
      <c r="F494">
        <f t="shared" si="49"/>
        <v>7</v>
      </c>
      <c r="G494">
        <f t="shared" si="54"/>
        <v>0</v>
      </c>
      <c r="H494">
        <f t="shared" si="55"/>
        <v>498571</v>
      </c>
      <c r="I494">
        <f t="shared" si="50"/>
        <v>498524</v>
      </c>
      <c r="J494">
        <f t="shared" si="51"/>
        <v>0</v>
      </c>
      <c r="K494">
        <f t="shared" si="52"/>
        <v>0</v>
      </c>
      <c r="L494">
        <f t="shared" si="53"/>
        <v>498524</v>
      </c>
    </row>
    <row r="495" spans="1:12" x14ac:dyDescent="0.35">
      <c r="A495" s="1">
        <v>39284</v>
      </c>
      <c r="B495" t="s">
        <v>148</v>
      </c>
      <c r="C495">
        <v>14</v>
      </c>
      <c r="D495">
        <v>2.09</v>
      </c>
      <c r="E495">
        <v>29.259999999999998</v>
      </c>
      <c r="F495">
        <f t="shared" si="49"/>
        <v>7</v>
      </c>
      <c r="G495">
        <f t="shared" si="54"/>
        <v>0</v>
      </c>
      <c r="H495">
        <f t="shared" si="55"/>
        <v>498524</v>
      </c>
      <c r="I495">
        <f t="shared" si="50"/>
        <v>498510</v>
      </c>
      <c r="J495">
        <f t="shared" si="51"/>
        <v>0</v>
      </c>
      <c r="K495">
        <f t="shared" si="52"/>
        <v>0</v>
      </c>
      <c r="L495">
        <f t="shared" si="53"/>
        <v>498510</v>
      </c>
    </row>
    <row r="496" spans="1:12" x14ac:dyDescent="0.35">
      <c r="A496" s="1">
        <v>39289</v>
      </c>
      <c r="B496" t="s">
        <v>39</v>
      </c>
      <c r="C496">
        <v>187</v>
      </c>
      <c r="D496">
        <v>2.09</v>
      </c>
      <c r="E496">
        <v>390.83</v>
      </c>
      <c r="F496">
        <f t="shared" si="49"/>
        <v>7</v>
      </c>
      <c r="G496">
        <f t="shared" si="54"/>
        <v>0</v>
      </c>
      <c r="H496">
        <f t="shared" si="55"/>
        <v>498510</v>
      </c>
      <c r="I496">
        <f t="shared" si="50"/>
        <v>498323</v>
      </c>
      <c r="J496">
        <f t="shared" si="51"/>
        <v>0</v>
      </c>
      <c r="K496">
        <f t="shared" si="52"/>
        <v>0</v>
      </c>
      <c r="L496">
        <f t="shared" si="53"/>
        <v>498323</v>
      </c>
    </row>
    <row r="497" spans="1:12" x14ac:dyDescent="0.35">
      <c r="A497" s="1">
        <v>39290</v>
      </c>
      <c r="B497" t="s">
        <v>47</v>
      </c>
      <c r="C497">
        <v>355</v>
      </c>
      <c r="D497">
        <v>2.09</v>
      </c>
      <c r="E497">
        <v>741.94999999999993</v>
      </c>
      <c r="F497">
        <f t="shared" si="49"/>
        <v>7</v>
      </c>
      <c r="G497">
        <f t="shared" si="54"/>
        <v>0</v>
      </c>
      <c r="H497">
        <f t="shared" si="55"/>
        <v>498323</v>
      </c>
      <c r="I497">
        <f t="shared" si="50"/>
        <v>497968</v>
      </c>
      <c r="J497">
        <f t="shared" si="51"/>
        <v>0</v>
      </c>
      <c r="K497">
        <f t="shared" si="52"/>
        <v>0</v>
      </c>
      <c r="L497">
        <f t="shared" si="53"/>
        <v>497968</v>
      </c>
    </row>
    <row r="498" spans="1:12" x14ac:dyDescent="0.35">
      <c r="A498" s="1">
        <v>39291</v>
      </c>
      <c r="B498" t="s">
        <v>117</v>
      </c>
      <c r="C498">
        <v>6</v>
      </c>
      <c r="D498">
        <v>2.09</v>
      </c>
      <c r="E498">
        <v>12.54</v>
      </c>
      <c r="F498">
        <f t="shared" si="49"/>
        <v>7</v>
      </c>
      <c r="G498">
        <f t="shared" si="54"/>
        <v>0</v>
      </c>
      <c r="H498">
        <f t="shared" si="55"/>
        <v>497968</v>
      </c>
      <c r="I498">
        <f t="shared" si="50"/>
        <v>497962</v>
      </c>
      <c r="J498">
        <f t="shared" si="51"/>
        <v>0</v>
      </c>
      <c r="K498">
        <f t="shared" si="52"/>
        <v>0</v>
      </c>
      <c r="L498">
        <f t="shared" si="53"/>
        <v>497962</v>
      </c>
    </row>
    <row r="499" spans="1:12" x14ac:dyDescent="0.35">
      <c r="A499" s="1">
        <v>39292</v>
      </c>
      <c r="B499" t="s">
        <v>70</v>
      </c>
      <c r="C499">
        <v>18</v>
      </c>
      <c r="D499">
        <v>2.09</v>
      </c>
      <c r="E499">
        <v>37.619999999999997</v>
      </c>
      <c r="F499">
        <f t="shared" si="49"/>
        <v>7</v>
      </c>
      <c r="G499">
        <f t="shared" si="54"/>
        <v>0</v>
      </c>
      <c r="H499">
        <f t="shared" si="55"/>
        <v>497962</v>
      </c>
      <c r="I499">
        <f t="shared" si="50"/>
        <v>497944</v>
      </c>
      <c r="J499">
        <f t="shared" si="51"/>
        <v>0</v>
      </c>
      <c r="K499">
        <f t="shared" si="52"/>
        <v>0</v>
      </c>
      <c r="L499">
        <f t="shared" si="53"/>
        <v>497944</v>
      </c>
    </row>
    <row r="500" spans="1:12" x14ac:dyDescent="0.35">
      <c r="A500" s="1">
        <v>39294</v>
      </c>
      <c r="B500" t="s">
        <v>73</v>
      </c>
      <c r="C500">
        <v>111</v>
      </c>
      <c r="D500">
        <v>2.09</v>
      </c>
      <c r="E500">
        <v>231.98999999999998</v>
      </c>
      <c r="F500">
        <f t="shared" si="49"/>
        <v>7</v>
      </c>
      <c r="G500">
        <f t="shared" si="54"/>
        <v>0</v>
      </c>
      <c r="H500">
        <f t="shared" si="55"/>
        <v>497944</v>
      </c>
      <c r="I500">
        <f t="shared" si="50"/>
        <v>497833</v>
      </c>
      <c r="J500">
        <f t="shared" si="51"/>
        <v>0</v>
      </c>
      <c r="K500">
        <f t="shared" si="52"/>
        <v>0</v>
      </c>
      <c r="L500">
        <f t="shared" si="53"/>
        <v>497833</v>
      </c>
    </row>
    <row r="501" spans="1:12" x14ac:dyDescent="0.35">
      <c r="A501" s="1">
        <v>39294</v>
      </c>
      <c r="B501" t="s">
        <v>10</v>
      </c>
      <c r="C501">
        <v>156</v>
      </c>
      <c r="D501">
        <v>2.09</v>
      </c>
      <c r="E501">
        <v>326.03999999999996</v>
      </c>
      <c r="F501">
        <f t="shared" si="49"/>
        <v>7</v>
      </c>
      <c r="G501">
        <f t="shared" si="54"/>
        <v>1</v>
      </c>
      <c r="H501">
        <f t="shared" si="55"/>
        <v>497833</v>
      </c>
      <c r="I501">
        <f t="shared" si="50"/>
        <v>497677</v>
      </c>
      <c r="J501">
        <f t="shared" si="51"/>
        <v>2323</v>
      </c>
      <c r="K501">
        <f t="shared" si="52"/>
        <v>3000</v>
      </c>
      <c r="L501">
        <f t="shared" si="53"/>
        <v>500677</v>
      </c>
    </row>
    <row r="502" spans="1:12" x14ac:dyDescent="0.35">
      <c r="A502" s="1">
        <v>39295</v>
      </c>
      <c r="B502" t="s">
        <v>47</v>
      </c>
      <c r="C502">
        <v>396</v>
      </c>
      <c r="D502">
        <v>2.09</v>
      </c>
      <c r="E502">
        <v>827.64</v>
      </c>
      <c r="F502">
        <f t="shared" si="49"/>
        <v>8</v>
      </c>
      <c r="G502">
        <f t="shared" si="54"/>
        <v>0</v>
      </c>
      <c r="H502">
        <f t="shared" si="55"/>
        <v>500677</v>
      </c>
      <c r="I502">
        <f t="shared" si="50"/>
        <v>500281</v>
      </c>
      <c r="J502">
        <f t="shared" si="51"/>
        <v>0</v>
      </c>
      <c r="K502">
        <f t="shared" si="52"/>
        <v>0</v>
      </c>
      <c r="L502">
        <f t="shared" si="53"/>
        <v>500281</v>
      </c>
    </row>
    <row r="503" spans="1:12" x14ac:dyDescent="0.35">
      <c r="A503" s="1">
        <v>39299</v>
      </c>
      <c r="B503" t="s">
        <v>62</v>
      </c>
      <c r="C503">
        <v>7</v>
      </c>
      <c r="D503">
        <v>2.09</v>
      </c>
      <c r="E503">
        <v>14.629999999999999</v>
      </c>
      <c r="F503">
        <f t="shared" si="49"/>
        <v>8</v>
      </c>
      <c r="G503">
        <f t="shared" si="54"/>
        <v>0</v>
      </c>
      <c r="H503">
        <f t="shared" si="55"/>
        <v>500281</v>
      </c>
      <c r="I503">
        <f t="shared" si="50"/>
        <v>500274</v>
      </c>
      <c r="J503">
        <f t="shared" si="51"/>
        <v>0</v>
      </c>
      <c r="K503">
        <f t="shared" si="52"/>
        <v>0</v>
      </c>
      <c r="L503">
        <f t="shared" si="53"/>
        <v>500274</v>
      </c>
    </row>
    <row r="504" spans="1:12" x14ac:dyDescent="0.35">
      <c r="A504" s="1">
        <v>39301</v>
      </c>
      <c r="B504" t="s">
        <v>57</v>
      </c>
      <c r="C504">
        <v>98</v>
      </c>
      <c r="D504">
        <v>2.09</v>
      </c>
      <c r="E504">
        <v>204.82</v>
      </c>
      <c r="F504">
        <f t="shared" si="49"/>
        <v>8</v>
      </c>
      <c r="G504">
        <f t="shared" si="54"/>
        <v>0</v>
      </c>
      <c r="H504">
        <f t="shared" si="55"/>
        <v>500274</v>
      </c>
      <c r="I504">
        <f t="shared" si="50"/>
        <v>500176</v>
      </c>
      <c r="J504">
        <f t="shared" si="51"/>
        <v>0</v>
      </c>
      <c r="K504">
        <f t="shared" si="52"/>
        <v>0</v>
      </c>
      <c r="L504">
        <f t="shared" si="53"/>
        <v>500176</v>
      </c>
    </row>
    <row r="505" spans="1:12" x14ac:dyDescent="0.35">
      <c r="A505" s="1">
        <v>39303</v>
      </c>
      <c r="B505" t="s">
        <v>47</v>
      </c>
      <c r="C505">
        <v>405</v>
      </c>
      <c r="D505">
        <v>2.09</v>
      </c>
      <c r="E505">
        <v>846.44999999999993</v>
      </c>
      <c r="F505">
        <f t="shared" si="49"/>
        <v>8</v>
      </c>
      <c r="G505">
        <f t="shared" si="54"/>
        <v>0</v>
      </c>
      <c r="H505">
        <f t="shared" si="55"/>
        <v>500176</v>
      </c>
      <c r="I505">
        <f t="shared" si="50"/>
        <v>499771</v>
      </c>
      <c r="J505">
        <f t="shared" si="51"/>
        <v>0</v>
      </c>
      <c r="K505">
        <f t="shared" si="52"/>
        <v>0</v>
      </c>
      <c r="L505">
        <f t="shared" si="53"/>
        <v>499771</v>
      </c>
    </row>
    <row r="506" spans="1:12" x14ac:dyDescent="0.35">
      <c r="A506" s="1">
        <v>39305</v>
      </c>
      <c r="B506" t="s">
        <v>9</v>
      </c>
      <c r="C506">
        <v>220</v>
      </c>
      <c r="D506">
        <v>2.09</v>
      </c>
      <c r="E506">
        <v>459.79999999999995</v>
      </c>
      <c r="F506">
        <f t="shared" si="49"/>
        <v>8</v>
      </c>
      <c r="G506">
        <f t="shared" si="54"/>
        <v>0</v>
      </c>
      <c r="H506">
        <f t="shared" si="55"/>
        <v>499771</v>
      </c>
      <c r="I506">
        <f t="shared" si="50"/>
        <v>499551</v>
      </c>
      <c r="J506">
        <f t="shared" si="51"/>
        <v>0</v>
      </c>
      <c r="K506">
        <f t="shared" si="52"/>
        <v>0</v>
      </c>
      <c r="L506">
        <f t="shared" si="53"/>
        <v>499551</v>
      </c>
    </row>
    <row r="507" spans="1:12" x14ac:dyDescent="0.35">
      <c r="A507" s="1">
        <v>39306</v>
      </c>
      <c r="B507" t="s">
        <v>32</v>
      </c>
      <c r="C507">
        <v>141</v>
      </c>
      <c r="D507">
        <v>2.09</v>
      </c>
      <c r="E507">
        <v>294.69</v>
      </c>
      <c r="F507">
        <f t="shared" si="49"/>
        <v>8</v>
      </c>
      <c r="G507">
        <f t="shared" si="54"/>
        <v>0</v>
      </c>
      <c r="H507">
        <f t="shared" si="55"/>
        <v>499551</v>
      </c>
      <c r="I507">
        <f t="shared" si="50"/>
        <v>499410</v>
      </c>
      <c r="J507">
        <f t="shared" si="51"/>
        <v>0</v>
      </c>
      <c r="K507">
        <f t="shared" si="52"/>
        <v>0</v>
      </c>
      <c r="L507">
        <f t="shared" si="53"/>
        <v>499410</v>
      </c>
    </row>
    <row r="508" spans="1:12" x14ac:dyDescent="0.35">
      <c r="A508" s="1">
        <v>39307</v>
      </c>
      <c r="B508" t="s">
        <v>92</v>
      </c>
      <c r="C508">
        <v>17</v>
      </c>
      <c r="D508">
        <v>2.09</v>
      </c>
      <c r="E508">
        <v>35.53</v>
      </c>
      <c r="F508">
        <f t="shared" si="49"/>
        <v>8</v>
      </c>
      <c r="G508">
        <f t="shared" si="54"/>
        <v>0</v>
      </c>
      <c r="H508">
        <f t="shared" si="55"/>
        <v>499410</v>
      </c>
      <c r="I508">
        <f t="shared" si="50"/>
        <v>499393</v>
      </c>
      <c r="J508">
        <f t="shared" si="51"/>
        <v>0</v>
      </c>
      <c r="K508">
        <f t="shared" si="52"/>
        <v>0</v>
      </c>
      <c r="L508">
        <f t="shared" si="53"/>
        <v>499393</v>
      </c>
    </row>
    <row r="509" spans="1:12" x14ac:dyDescent="0.35">
      <c r="A509" s="1">
        <v>39307</v>
      </c>
      <c r="B509" t="s">
        <v>11</v>
      </c>
      <c r="C509">
        <v>260</v>
      </c>
      <c r="D509">
        <v>2.09</v>
      </c>
      <c r="E509">
        <v>543.4</v>
      </c>
      <c r="F509">
        <f t="shared" si="49"/>
        <v>8</v>
      </c>
      <c r="G509">
        <f t="shared" si="54"/>
        <v>0</v>
      </c>
      <c r="H509">
        <f t="shared" si="55"/>
        <v>499393</v>
      </c>
      <c r="I509">
        <f t="shared" si="50"/>
        <v>499133</v>
      </c>
      <c r="J509">
        <f t="shared" si="51"/>
        <v>0</v>
      </c>
      <c r="K509">
        <f t="shared" si="52"/>
        <v>0</v>
      </c>
      <c r="L509">
        <f t="shared" si="53"/>
        <v>499133</v>
      </c>
    </row>
    <row r="510" spans="1:12" x14ac:dyDescent="0.35">
      <c r="A510" s="1">
        <v>39308</v>
      </c>
      <c r="B510" t="s">
        <v>121</v>
      </c>
      <c r="C510">
        <v>11</v>
      </c>
      <c r="D510">
        <v>2.09</v>
      </c>
      <c r="E510">
        <v>22.99</v>
      </c>
      <c r="F510">
        <f t="shared" si="49"/>
        <v>8</v>
      </c>
      <c r="G510">
        <f t="shared" si="54"/>
        <v>0</v>
      </c>
      <c r="H510">
        <f t="shared" si="55"/>
        <v>499133</v>
      </c>
      <c r="I510">
        <f t="shared" si="50"/>
        <v>499122</v>
      </c>
      <c r="J510">
        <f t="shared" si="51"/>
        <v>0</v>
      </c>
      <c r="K510">
        <f t="shared" si="52"/>
        <v>0</v>
      </c>
      <c r="L510">
        <f t="shared" si="53"/>
        <v>499122</v>
      </c>
    </row>
    <row r="511" spans="1:12" x14ac:dyDescent="0.35">
      <c r="A511" s="1">
        <v>39312</v>
      </c>
      <c r="B511" t="s">
        <v>54</v>
      </c>
      <c r="C511">
        <v>182</v>
      </c>
      <c r="D511">
        <v>2.09</v>
      </c>
      <c r="E511">
        <v>380.38</v>
      </c>
      <c r="F511">
        <f t="shared" si="49"/>
        <v>8</v>
      </c>
      <c r="G511">
        <f t="shared" si="54"/>
        <v>0</v>
      </c>
      <c r="H511">
        <f t="shared" si="55"/>
        <v>499122</v>
      </c>
      <c r="I511">
        <f t="shared" si="50"/>
        <v>498940</v>
      </c>
      <c r="J511">
        <f t="shared" si="51"/>
        <v>0</v>
      </c>
      <c r="K511">
        <f t="shared" si="52"/>
        <v>0</v>
      </c>
      <c r="L511">
        <f t="shared" si="53"/>
        <v>498940</v>
      </c>
    </row>
    <row r="512" spans="1:12" x14ac:dyDescent="0.35">
      <c r="A512" s="1">
        <v>39314</v>
      </c>
      <c r="B512" t="s">
        <v>39</v>
      </c>
      <c r="C512">
        <v>59</v>
      </c>
      <c r="D512">
        <v>2.09</v>
      </c>
      <c r="E512">
        <v>123.30999999999999</v>
      </c>
      <c r="F512">
        <f t="shared" si="49"/>
        <v>8</v>
      </c>
      <c r="G512">
        <f t="shared" si="54"/>
        <v>0</v>
      </c>
      <c r="H512">
        <f t="shared" si="55"/>
        <v>498940</v>
      </c>
      <c r="I512">
        <f t="shared" si="50"/>
        <v>498881</v>
      </c>
      <c r="J512">
        <f t="shared" si="51"/>
        <v>0</v>
      </c>
      <c r="K512">
        <f t="shared" si="52"/>
        <v>0</v>
      </c>
      <c r="L512">
        <f t="shared" si="53"/>
        <v>498881</v>
      </c>
    </row>
    <row r="513" spans="1:12" x14ac:dyDescent="0.35">
      <c r="A513" s="1">
        <v>39315</v>
      </c>
      <c r="B513" t="s">
        <v>68</v>
      </c>
      <c r="C513">
        <v>45</v>
      </c>
      <c r="D513">
        <v>2.09</v>
      </c>
      <c r="E513">
        <v>94.05</v>
      </c>
      <c r="F513">
        <f t="shared" si="49"/>
        <v>8</v>
      </c>
      <c r="G513">
        <f t="shared" si="54"/>
        <v>0</v>
      </c>
      <c r="H513">
        <f t="shared" si="55"/>
        <v>498881</v>
      </c>
      <c r="I513">
        <f t="shared" si="50"/>
        <v>498836</v>
      </c>
      <c r="J513">
        <f t="shared" si="51"/>
        <v>0</v>
      </c>
      <c r="K513">
        <f t="shared" si="52"/>
        <v>0</v>
      </c>
      <c r="L513">
        <f t="shared" si="53"/>
        <v>498836</v>
      </c>
    </row>
    <row r="514" spans="1:12" x14ac:dyDescent="0.35">
      <c r="A514" s="1">
        <v>39315</v>
      </c>
      <c r="B514" t="s">
        <v>78</v>
      </c>
      <c r="C514">
        <v>3</v>
      </c>
      <c r="D514">
        <v>2.09</v>
      </c>
      <c r="E514">
        <v>6.27</v>
      </c>
      <c r="F514">
        <f t="shared" si="49"/>
        <v>8</v>
      </c>
      <c r="G514">
        <f t="shared" si="54"/>
        <v>0</v>
      </c>
      <c r="H514">
        <f t="shared" si="55"/>
        <v>498836</v>
      </c>
      <c r="I514">
        <f t="shared" si="50"/>
        <v>498833</v>
      </c>
      <c r="J514">
        <f t="shared" si="51"/>
        <v>0</v>
      </c>
      <c r="K514">
        <f t="shared" si="52"/>
        <v>0</v>
      </c>
      <c r="L514">
        <f t="shared" si="53"/>
        <v>498833</v>
      </c>
    </row>
    <row r="515" spans="1:12" x14ac:dyDescent="0.35">
      <c r="A515" s="1">
        <v>39317</v>
      </c>
      <c r="B515" t="s">
        <v>63</v>
      </c>
      <c r="C515">
        <v>52</v>
      </c>
      <c r="D515">
        <v>2.09</v>
      </c>
      <c r="E515">
        <v>108.67999999999999</v>
      </c>
      <c r="F515">
        <f t="shared" ref="F515:F578" si="56">MONTH(A515)</f>
        <v>8</v>
      </c>
      <c r="G515">
        <f t="shared" si="54"/>
        <v>0</v>
      </c>
      <c r="H515">
        <f t="shared" si="55"/>
        <v>498833</v>
      </c>
      <c r="I515">
        <f t="shared" ref="I515:I578" si="57">H515-C515</f>
        <v>498781</v>
      </c>
      <c r="J515">
        <f t="shared" ref="J515:J578" si="58">IF(AND(G515 = 1, I515&lt;500000), 500000-I515,  0)</f>
        <v>0</v>
      </c>
      <c r="K515">
        <f t="shared" ref="K515:K578" si="59">ROUNDUP(J515/1000, 0)*1000</f>
        <v>0</v>
      </c>
      <c r="L515">
        <f t="shared" ref="L515:L578" si="60">I515+K515</f>
        <v>498781</v>
      </c>
    </row>
    <row r="516" spans="1:12" x14ac:dyDescent="0.35">
      <c r="A516" s="1">
        <v>39317</v>
      </c>
      <c r="B516" t="s">
        <v>24</v>
      </c>
      <c r="C516">
        <v>373</v>
      </c>
      <c r="D516">
        <v>2.09</v>
      </c>
      <c r="E516">
        <v>779.56999999999994</v>
      </c>
      <c r="F516">
        <f t="shared" si="56"/>
        <v>8</v>
      </c>
      <c r="G516">
        <f t="shared" ref="G516:G579" si="61">IF(F517&lt;&gt;F516, 1, 0)</f>
        <v>0</v>
      </c>
      <c r="H516">
        <f t="shared" ref="H516:H579" si="62">L515</f>
        <v>498781</v>
      </c>
      <c r="I516">
        <f t="shared" si="57"/>
        <v>498408</v>
      </c>
      <c r="J516">
        <f t="shared" si="58"/>
        <v>0</v>
      </c>
      <c r="K516">
        <f t="shared" si="59"/>
        <v>0</v>
      </c>
      <c r="L516">
        <f t="shared" si="60"/>
        <v>498408</v>
      </c>
    </row>
    <row r="517" spans="1:12" x14ac:dyDescent="0.35">
      <c r="A517" s="1">
        <v>39318</v>
      </c>
      <c r="B517" t="s">
        <v>36</v>
      </c>
      <c r="C517">
        <v>2</v>
      </c>
      <c r="D517">
        <v>2.09</v>
      </c>
      <c r="E517">
        <v>4.18</v>
      </c>
      <c r="F517">
        <f t="shared" si="56"/>
        <v>8</v>
      </c>
      <c r="G517">
        <f t="shared" si="61"/>
        <v>0</v>
      </c>
      <c r="H517">
        <f t="shared" si="62"/>
        <v>498408</v>
      </c>
      <c r="I517">
        <f t="shared" si="57"/>
        <v>498406</v>
      </c>
      <c r="J517">
        <f t="shared" si="58"/>
        <v>0</v>
      </c>
      <c r="K517">
        <f t="shared" si="59"/>
        <v>0</v>
      </c>
      <c r="L517">
        <f t="shared" si="60"/>
        <v>498406</v>
      </c>
    </row>
    <row r="518" spans="1:12" x14ac:dyDescent="0.35">
      <c r="A518" s="1">
        <v>39318</v>
      </c>
      <c r="B518" t="s">
        <v>26</v>
      </c>
      <c r="C518">
        <v>445</v>
      </c>
      <c r="D518">
        <v>2.09</v>
      </c>
      <c r="E518">
        <v>930.05</v>
      </c>
      <c r="F518">
        <f t="shared" si="56"/>
        <v>8</v>
      </c>
      <c r="G518">
        <f t="shared" si="61"/>
        <v>0</v>
      </c>
      <c r="H518">
        <f t="shared" si="62"/>
        <v>498406</v>
      </c>
      <c r="I518">
        <f t="shared" si="57"/>
        <v>497961</v>
      </c>
      <c r="J518">
        <f t="shared" si="58"/>
        <v>0</v>
      </c>
      <c r="K518">
        <f t="shared" si="59"/>
        <v>0</v>
      </c>
      <c r="L518">
        <f t="shared" si="60"/>
        <v>497961</v>
      </c>
    </row>
    <row r="519" spans="1:12" x14ac:dyDescent="0.35">
      <c r="A519" s="1">
        <v>39319</v>
      </c>
      <c r="B519" t="s">
        <v>54</v>
      </c>
      <c r="C519">
        <v>93</v>
      </c>
      <c r="D519">
        <v>2.09</v>
      </c>
      <c r="E519">
        <v>194.36999999999998</v>
      </c>
      <c r="F519">
        <f t="shared" si="56"/>
        <v>8</v>
      </c>
      <c r="G519">
        <f t="shared" si="61"/>
        <v>0</v>
      </c>
      <c r="H519">
        <f t="shared" si="62"/>
        <v>497961</v>
      </c>
      <c r="I519">
        <f t="shared" si="57"/>
        <v>497868</v>
      </c>
      <c r="J519">
        <f t="shared" si="58"/>
        <v>0</v>
      </c>
      <c r="K519">
        <f t="shared" si="59"/>
        <v>0</v>
      </c>
      <c r="L519">
        <f t="shared" si="60"/>
        <v>497868</v>
      </c>
    </row>
    <row r="520" spans="1:12" x14ac:dyDescent="0.35">
      <c r="A520" s="1">
        <v>39324</v>
      </c>
      <c r="B520" t="s">
        <v>24</v>
      </c>
      <c r="C520">
        <v>329</v>
      </c>
      <c r="D520">
        <v>2.09</v>
      </c>
      <c r="E520">
        <v>687.6099999999999</v>
      </c>
      <c r="F520">
        <f t="shared" si="56"/>
        <v>8</v>
      </c>
      <c r="G520">
        <f t="shared" si="61"/>
        <v>1</v>
      </c>
      <c r="H520">
        <f t="shared" si="62"/>
        <v>497868</v>
      </c>
      <c r="I520">
        <f t="shared" si="57"/>
        <v>497539</v>
      </c>
      <c r="J520">
        <f t="shared" si="58"/>
        <v>2461</v>
      </c>
      <c r="K520">
        <f t="shared" si="59"/>
        <v>3000</v>
      </c>
      <c r="L520">
        <f t="shared" si="60"/>
        <v>500539</v>
      </c>
    </row>
    <row r="521" spans="1:12" x14ac:dyDescent="0.35">
      <c r="A521" s="1">
        <v>39326</v>
      </c>
      <c r="B521" t="s">
        <v>24</v>
      </c>
      <c r="C521">
        <v>217</v>
      </c>
      <c r="D521">
        <v>2.09</v>
      </c>
      <c r="E521">
        <v>453.53</v>
      </c>
      <c r="F521">
        <f t="shared" si="56"/>
        <v>9</v>
      </c>
      <c r="G521">
        <f t="shared" si="61"/>
        <v>0</v>
      </c>
      <c r="H521">
        <f t="shared" si="62"/>
        <v>500539</v>
      </c>
      <c r="I521">
        <f t="shared" si="57"/>
        <v>500322</v>
      </c>
      <c r="J521">
        <f t="shared" si="58"/>
        <v>0</v>
      </c>
      <c r="K521">
        <f t="shared" si="59"/>
        <v>0</v>
      </c>
      <c r="L521">
        <f t="shared" si="60"/>
        <v>500322</v>
      </c>
    </row>
    <row r="522" spans="1:12" x14ac:dyDescent="0.35">
      <c r="A522" s="1">
        <v>39326</v>
      </c>
      <c r="B522" t="s">
        <v>20</v>
      </c>
      <c r="C522">
        <v>165</v>
      </c>
      <c r="D522">
        <v>2.09</v>
      </c>
      <c r="E522">
        <v>344.84999999999997</v>
      </c>
      <c r="F522">
        <f t="shared" si="56"/>
        <v>9</v>
      </c>
      <c r="G522">
        <f t="shared" si="61"/>
        <v>0</v>
      </c>
      <c r="H522">
        <f t="shared" si="62"/>
        <v>500322</v>
      </c>
      <c r="I522">
        <f t="shared" si="57"/>
        <v>500157</v>
      </c>
      <c r="J522">
        <f t="shared" si="58"/>
        <v>0</v>
      </c>
      <c r="K522">
        <f t="shared" si="59"/>
        <v>0</v>
      </c>
      <c r="L522">
        <f t="shared" si="60"/>
        <v>500157</v>
      </c>
    </row>
    <row r="523" spans="1:12" x14ac:dyDescent="0.35">
      <c r="A523" s="1">
        <v>39327</v>
      </c>
      <c r="B523" t="s">
        <v>43</v>
      </c>
      <c r="C523">
        <v>20</v>
      </c>
      <c r="D523">
        <v>2.09</v>
      </c>
      <c r="E523">
        <v>41.8</v>
      </c>
      <c r="F523">
        <f t="shared" si="56"/>
        <v>9</v>
      </c>
      <c r="G523">
        <f t="shared" si="61"/>
        <v>0</v>
      </c>
      <c r="H523">
        <f t="shared" si="62"/>
        <v>500157</v>
      </c>
      <c r="I523">
        <f t="shared" si="57"/>
        <v>500137</v>
      </c>
      <c r="J523">
        <f t="shared" si="58"/>
        <v>0</v>
      </c>
      <c r="K523">
        <f t="shared" si="59"/>
        <v>0</v>
      </c>
      <c r="L523">
        <f t="shared" si="60"/>
        <v>500137</v>
      </c>
    </row>
    <row r="524" spans="1:12" x14ac:dyDescent="0.35">
      <c r="A524" s="1">
        <v>39328</v>
      </c>
      <c r="B524" t="s">
        <v>35</v>
      </c>
      <c r="C524">
        <v>11</v>
      </c>
      <c r="D524">
        <v>2.09</v>
      </c>
      <c r="E524">
        <v>22.99</v>
      </c>
      <c r="F524">
        <f t="shared" si="56"/>
        <v>9</v>
      </c>
      <c r="G524">
        <f t="shared" si="61"/>
        <v>0</v>
      </c>
      <c r="H524">
        <f t="shared" si="62"/>
        <v>500137</v>
      </c>
      <c r="I524">
        <f t="shared" si="57"/>
        <v>500126</v>
      </c>
      <c r="J524">
        <f t="shared" si="58"/>
        <v>0</v>
      </c>
      <c r="K524">
        <f t="shared" si="59"/>
        <v>0</v>
      </c>
      <c r="L524">
        <f t="shared" si="60"/>
        <v>500126</v>
      </c>
    </row>
    <row r="525" spans="1:12" x14ac:dyDescent="0.35">
      <c r="A525" s="1">
        <v>39329</v>
      </c>
      <c r="B525" t="s">
        <v>16</v>
      </c>
      <c r="C525">
        <v>294</v>
      </c>
      <c r="D525">
        <v>2.09</v>
      </c>
      <c r="E525">
        <v>614.45999999999992</v>
      </c>
      <c r="F525">
        <f t="shared" si="56"/>
        <v>9</v>
      </c>
      <c r="G525">
        <f t="shared" si="61"/>
        <v>0</v>
      </c>
      <c r="H525">
        <f t="shared" si="62"/>
        <v>500126</v>
      </c>
      <c r="I525">
        <f t="shared" si="57"/>
        <v>499832</v>
      </c>
      <c r="J525">
        <f t="shared" si="58"/>
        <v>0</v>
      </c>
      <c r="K525">
        <f t="shared" si="59"/>
        <v>0</v>
      </c>
      <c r="L525">
        <f t="shared" si="60"/>
        <v>499832</v>
      </c>
    </row>
    <row r="526" spans="1:12" x14ac:dyDescent="0.35">
      <c r="A526" s="1">
        <v>39331</v>
      </c>
      <c r="B526" t="s">
        <v>14</v>
      </c>
      <c r="C526">
        <v>82</v>
      </c>
      <c r="D526">
        <v>2.09</v>
      </c>
      <c r="E526">
        <v>171.38</v>
      </c>
      <c r="F526">
        <f t="shared" si="56"/>
        <v>9</v>
      </c>
      <c r="G526">
        <f t="shared" si="61"/>
        <v>0</v>
      </c>
      <c r="H526">
        <f t="shared" si="62"/>
        <v>499832</v>
      </c>
      <c r="I526">
        <f t="shared" si="57"/>
        <v>499750</v>
      </c>
      <c r="J526">
        <f t="shared" si="58"/>
        <v>0</v>
      </c>
      <c r="K526">
        <f t="shared" si="59"/>
        <v>0</v>
      </c>
      <c r="L526">
        <f t="shared" si="60"/>
        <v>499750</v>
      </c>
    </row>
    <row r="527" spans="1:12" x14ac:dyDescent="0.35">
      <c r="A527" s="1">
        <v>39331</v>
      </c>
      <c r="B527" t="s">
        <v>25</v>
      </c>
      <c r="C527">
        <v>186</v>
      </c>
      <c r="D527">
        <v>2.09</v>
      </c>
      <c r="E527">
        <v>388.73999999999995</v>
      </c>
      <c r="F527">
        <f t="shared" si="56"/>
        <v>9</v>
      </c>
      <c r="G527">
        <f t="shared" si="61"/>
        <v>0</v>
      </c>
      <c r="H527">
        <f t="shared" si="62"/>
        <v>499750</v>
      </c>
      <c r="I527">
        <f t="shared" si="57"/>
        <v>499564</v>
      </c>
      <c r="J527">
        <f t="shared" si="58"/>
        <v>0</v>
      </c>
      <c r="K527">
        <f t="shared" si="59"/>
        <v>0</v>
      </c>
      <c r="L527">
        <f t="shared" si="60"/>
        <v>499564</v>
      </c>
    </row>
    <row r="528" spans="1:12" x14ac:dyDescent="0.35">
      <c r="A528" s="1">
        <v>39333</v>
      </c>
      <c r="B528" t="s">
        <v>12</v>
      </c>
      <c r="C528">
        <v>163</v>
      </c>
      <c r="D528">
        <v>2.09</v>
      </c>
      <c r="E528">
        <v>340.66999999999996</v>
      </c>
      <c r="F528">
        <f t="shared" si="56"/>
        <v>9</v>
      </c>
      <c r="G528">
        <f t="shared" si="61"/>
        <v>0</v>
      </c>
      <c r="H528">
        <f t="shared" si="62"/>
        <v>499564</v>
      </c>
      <c r="I528">
        <f t="shared" si="57"/>
        <v>499401</v>
      </c>
      <c r="J528">
        <f t="shared" si="58"/>
        <v>0</v>
      </c>
      <c r="K528">
        <f t="shared" si="59"/>
        <v>0</v>
      </c>
      <c r="L528">
        <f t="shared" si="60"/>
        <v>499401</v>
      </c>
    </row>
    <row r="529" spans="1:12" x14ac:dyDescent="0.35">
      <c r="A529" s="1">
        <v>39333</v>
      </c>
      <c r="B529" t="s">
        <v>32</v>
      </c>
      <c r="C529">
        <v>148</v>
      </c>
      <c r="D529">
        <v>2.09</v>
      </c>
      <c r="E529">
        <v>309.32</v>
      </c>
      <c r="F529">
        <f t="shared" si="56"/>
        <v>9</v>
      </c>
      <c r="G529">
        <f t="shared" si="61"/>
        <v>0</v>
      </c>
      <c r="H529">
        <f t="shared" si="62"/>
        <v>499401</v>
      </c>
      <c r="I529">
        <f t="shared" si="57"/>
        <v>499253</v>
      </c>
      <c r="J529">
        <f t="shared" si="58"/>
        <v>0</v>
      </c>
      <c r="K529">
        <f t="shared" si="59"/>
        <v>0</v>
      </c>
      <c r="L529">
        <f t="shared" si="60"/>
        <v>499253</v>
      </c>
    </row>
    <row r="530" spans="1:12" x14ac:dyDescent="0.35">
      <c r="A530" s="1">
        <v>39334</v>
      </c>
      <c r="B530" t="s">
        <v>42</v>
      </c>
      <c r="C530">
        <v>2</v>
      </c>
      <c r="D530">
        <v>2.09</v>
      </c>
      <c r="E530">
        <v>4.18</v>
      </c>
      <c r="F530">
        <f t="shared" si="56"/>
        <v>9</v>
      </c>
      <c r="G530">
        <f t="shared" si="61"/>
        <v>0</v>
      </c>
      <c r="H530">
        <f t="shared" si="62"/>
        <v>499253</v>
      </c>
      <c r="I530">
        <f t="shared" si="57"/>
        <v>499251</v>
      </c>
      <c r="J530">
        <f t="shared" si="58"/>
        <v>0</v>
      </c>
      <c r="K530">
        <f t="shared" si="59"/>
        <v>0</v>
      </c>
      <c r="L530">
        <f t="shared" si="60"/>
        <v>499251</v>
      </c>
    </row>
    <row r="531" spans="1:12" x14ac:dyDescent="0.35">
      <c r="A531" s="1">
        <v>39336</v>
      </c>
      <c r="B531" t="s">
        <v>24</v>
      </c>
      <c r="C531">
        <v>343</v>
      </c>
      <c r="D531">
        <v>2.09</v>
      </c>
      <c r="E531">
        <v>716.87</v>
      </c>
      <c r="F531">
        <f t="shared" si="56"/>
        <v>9</v>
      </c>
      <c r="G531">
        <f t="shared" si="61"/>
        <v>0</v>
      </c>
      <c r="H531">
        <f t="shared" si="62"/>
        <v>499251</v>
      </c>
      <c r="I531">
        <f t="shared" si="57"/>
        <v>498908</v>
      </c>
      <c r="J531">
        <f t="shared" si="58"/>
        <v>0</v>
      </c>
      <c r="K531">
        <f t="shared" si="59"/>
        <v>0</v>
      </c>
      <c r="L531">
        <f t="shared" si="60"/>
        <v>498908</v>
      </c>
    </row>
    <row r="532" spans="1:12" x14ac:dyDescent="0.35">
      <c r="A532" s="1">
        <v>39336</v>
      </c>
      <c r="B532" t="s">
        <v>73</v>
      </c>
      <c r="C532">
        <v>51</v>
      </c>
      <c r="D532">
        <v>2.09</v>
      </c>
      <c r="E532">
        <v>106.58999999999999</v>
      </c>
      <c r="F532">
        <f t="shared" si="56"/>
        <v>9</v>
      </c>
      <c r="G532">
        <f t="shared" si="61"/>
        <v>0</v>
      </c>
      <c r="H532">
        <f t="shared" si="62"/>
        <v>498908</v>
      </c>
      <c r="I532">
        <f t="shared" si="57"/>
        <v>498857</v>
      </c>
      <c r="J532">
        <f t="shared" si="58"/>
        <v>0</v>
      </c>
      <c r="K532">
        <f t="shared" si="59"/>
        <v>0</v>
      </c>
      <c r="L532">
        <f t="shared" si="60"/>
        <v>498857</v>
      </c>
    </row>
    <row r="533" spans="1:12" x14ac:dyDescent="0.35">
      <c r="A533" s="1">
        <v>39339</v>
      </c>
      <c r="B533" t="s">
        <v>12</v>
      </c>
      <c r="C533">
        <v>164</v>
      </c>
      <c r="D533">
        <v>2.09</v>
      </c>
      <c r="E533">
        <v>342.76</v>
      </c>
      <c r="F533">
        <f t="shared" si="56"/>
        <v>9</v>
      </c>
      <c r="G533">
        <f t="shared" si="61"/>
        <v>0</v>
      </c>
      <c r="H533">
        <f t="shared" si="62"/>
        <v>498857</v>
      </c>
      <c r="I533">
        <f t="shared" si="57"/>
        <v>498693</v>
      </c>
      <c r="J533">
        <f t="shared" si="58"/>
        <v>0</v>
      </c>
      <c r="K533">
        <f t="shared" si="59"/>
        <v>0</v>
      </c>
      <c r="L533">
        <f t="shared" si="60"/>
        <v>498693</v>
      </c>
    </row>
    <row r="534" spans="1:12" x14ac:dyDescent="0.35">
      <c r="A534" s="1">
        <v>39339</v>
      </c>
      <c r="B534" t="s">
        <v>6</v>
      </c>
      <c r="C534">
        <v>5</v>
      </c>
      <c r="D534">
        <v>2.09</v>
      </c>
      <c r="E534">
        <v>10.45</v>
      </c>
      <c r="F534">
        <f t="shared" si="56"/>
        <v>9</v>
      </c>
      <c r="G534">
        <f t="shared" si="61"/>
        <v>0</v>
      </c>
      <c r="H534">
        <f t="shared" si="62"/>
        <v>498693</v>
      </c>
      <c r="I534">
        <f t="shared" si="57"/>
        <v>498688</v>
      </c>
      <c r="J534">
        <f t="shared" si="58"/>
        <v>0</v>
      </c>
      <c r="K534">
        <f t="shared" si="59"/>
        <v>0</v>
      </c>
      <c r="L534">
        <f t="shared" si="60"/>
        <v>498688</v>
      </c>
    </row>
    <row r="535" spans="1:12" x14ac:dyDescent="0.35">
      <c r="A535" s="1">
        <v>39340</v>
      </c>
      <c r="B535" t="s">
        <v>9</v>
      </c>
      <c r="C535">
        <v>260</v>
      </c>
      <c r="D535">
        <v>2.09</v>
      </c>
      <c r="E535">
        <v>543.4</v>
      </c>
      <c r="F535">
        <f t="shared" si="56"/>
        <v>9</v>
      </c>
      <c r="G535">
        <f t="shared" si="61"/>
        <v>0</v>
      </c>
      <c r="H535">
        <f t="shared" si="62"/>
        <v>498688</v>
      </c>
      <c r="I535">
        <f t="shared" si="57"/>
        <v>498428</v>
      </c>
      <c r="J535">
        <f t="shared" si="58"/>
        <v>0</v>
      </c>
      <c r="K535">
        <f t="shared" si="59"/>
        <v>0</v>
      </c>
      <c r="L535">
        <f t="shared" si="60"/>
        <v>498428</v>
      </c>
    </row>
    <row r="536" spans="1:12" x14ac:dyDescent="0.35">
      <c r="A536" s="1">
        <v>39340</v>
      </c>
      <c r="B536" t="s">
        <v>11</v>
      </c>
      <c r="C536">
        <v>415</v>
      </c>
      <c r="D536">
        <v>2.09</v>
      </c>
      <c r="E536">
        <v>867.34999999999991</v>
      </c>
      <c r="F536">
        <f t="shared" si="56"/>
        <v>9</v>
      </c>
      <c r="G536">
        <f t="shared" si="61"/>
        <v>0</v>
      </c>
      <c r="H536">
        <f t="shared" si="62"/>
        <v>498428</v>
      </c>
      <c r="I536">
        <f t="shared" si="57"/>
        <v>498013</v>
      </c>
      <c r="J536">
        <f t="shared" si="58"/>
        <v>0</v>
      </c>
      <c r="K536">
        <f t="shared" si="59"/>
        <v>0</v>
      </c>
      <c r="L536">
        <f t="shared" si="60"/>
        <v>498013</v>
      </c>
    </row>
    <row r="537" spans="1:12" x14ac:dyDescent="0.35">
      <c r="A537" s="1">
        <v>39341</v>
      </c>
      <c r="B537" t="s">
        <v>11</v>
      </c>
      <c r="C537">
        <v>467</v>
      </c>
      <c r="D537">
        <v>2.09</v>
      </c>
      <c r="E537">
        <v>976.03</v>
      </c>
      <c r="F537">
        <f t="shared" si="56"/>
        <v>9</v>
      </c>
      <c r="G537">
        <f t="shared" si="61"/>
        <v>0</v>
      </c>
      <c r="H537">
        <f t="shared" si="62"/>
        <v>498013</v>
      </c>
      <c r="I537">
        <f t="shared" si="57"/>
        <v>497546</v>
      </c>
      <c r="J537">
        <f t="shared" si="58"/>
        <v>0</v>
      </c>
      <c r="K537">
        <f t="shared" si="59"/>
        <v>0</v>
      </c>
      <c r="L537">
        <f t="shared" si="60"/>
        <v>497546</v>
      </c>
    </row>
    <row r="538" spans="1:12" x14ac:dyDescent="0.35">
      <c r="A538" s="1">
        <v>39341</v>
      </c>
      <c r="B538" t="s">
        <v>63</v>
      </c>
      <c r="C538">
        <v>43</v>
      </c>
      <c r="D538">
        <v>2.09</v>
      </c>
      <c r="E538">
        <v>89.86999999999999</v>
      </c>
      <c r="F538">
        <f t="shared" si="56"/>
        <v>9</v>
      </c>
      <c r="G538">
        <f t="shared" si="61"/>
        <v>0</v>
      </c>
      <c r="H538">
        <f t="shared" si="62"/>
        <v>497546</v>
      </c>
      <c r="I538">
        <f t="shared" si="57"/>
        <v>497503</v>
      </c>
      <c r="J538">
        <f t="shared" si="58"/>
        <v>0</v>
      </c>
      <c r="K538">
        <f t="shared" si="59"/>
        <v>0</v>
      </c>
      <c r="L538">
        <f t="shared" si="60"/>
        <v>497503</v>
      </c>
    </row>
    <row r="539" spans="1:12" x14ac:dyDescent="0.35">
      <c r="A539" s="1">
        <v>39342</v>
      </c>
      <c r="B539" t="s">
        <v>10</v>
      </c>
      <c r="C539">
        <v>40</v>
      </c>
      <c r="D539">
        <v>2.09</v>
      </c>
      <c r="E539">
        <v>83.6</v>
      </c>
      <c r="F539">
        <f t="shared" si="56"/>
        <v>9</v>
      </c>
      <c r="G539">
        <f t="shared" si="61"/>
        <v>0</v>
      </c>
      <c r="H539">
        <f t="shared" si="62"/>
        <v>497503</v>
      </c>
      <c r="I539">
        <f t="shared" si="57"/>
        <v>497463</v>
      </c>
      <c r="J539">
        <f t="shared" si="58"/>
        <v>0</v>
      </c>
      <c r="K539">
        <f t="shared" si="59"/>
        <v>0</v>
      </c>
      <c r="L539">
        <f t="shared" si="60"/>
        <v>497463</v>
      </c>
    </row>
    <row r="540" spans="1:12" x14ac:dyDescent="0.35">
      <c r="A540" s="1">
        <v>39344</v>
      </c>
      <c r="B540" t="s">
        <v>149</v>
      </c>
      <c r="C540">
        <v>10</v>
      </c>
      <c r="D540">
        <v>2.09</v>
      </c>
      <c r="E540">
        <v>20.9</v>
      </c>
      <c r="F540">
        <f t="shared" si="56"/>
        <v>9</v>
      </c>
      <c r="G540">
        <f t="shared" si="61"/>
        <v>0</v>
      </c>
      <c r="H540">
        <f t="shared" si="62"/>
        <v>497463</v>
      </c>
      <c r="I540">
        <f t="shared" si="57"/>
        <v>497453</v>
      </c>
      <c r="J540">
        <f t="shared" si="58"/>
        <v>0</v>
      </c>
      <c r="K540">
        <f t="shared" si="59"/>
        <v>0</v>
      </c>
      <c r="L540">
        <f t="shared" si="60"/>
        <v>497453</v>
      </c>
    </row>
    <row r="541" spans="1:12" x14ac:dyDescent="0.35">
      <c r="A541" s="1">
        <v>39345</v>
      </c>
      <c r="B541" t="s">
        <v>11</v>
      </c>
      <c r="C541">
        <v>197</v>
      </c>
      <c r="D541">
        <v>2.09</v>
      </c>
      <c r="E541">
        <v>411.72999999999996</v>
      </c>
      <c r="F541">
        <f t="shared" si="56"/>
        <v>9</v>
      </c>
      <c r="G541">
        <f t="shared" si="61"/>
        <v>0</v>
      </c>
      <c r="H541">
        <f t="shared" si="62"/>
        <v>497453</v>
      </c>
      <c r="I541">
        <f t="shared" si="57"/>
        <v>497256</v>
      </c>
      <c r="J541">
        <f t="shared" si="58"/>
        <v>0</v>
      </c>
      <c r="K541">
        <f t="shared" si="59"/>
        <v>0</v>
      </c>
      <c r="L541">
        <f t="shared" si="60"/>
        <v>497256</v>
      </c>
    </row>
    <row r="542" spans="1:12" x14ac:dyDescent="0.35">
      <c r="A542" s="1">
        <v>39348</v>
      </c>
      <c r="B542" t="s">
        <v>80</v>
      </c>
      <c r="C542">
        <v>145</v>
      </c>
      <c r="D542">
        <v>2.09</v>
      </c>
      <c r="E542">
        <v>303.04999999999995</v>
      </c>
      <c r="F542">
        <f t="shared" si="56"/>
        <v>9</v>
      </c>
      <c r="G542">
        <f t="shared" si="61"/>
        <v>0</v>
      </c>
      <c r="H542">
        <f t="shared" si="62"/>
        <v>497256</v>
      </c>
      <c r="I542">
        <f t="shared" si="57"/>
        <v>497111</v>
      </c>
      <c r="J542">
        <f t="shared" si="58"/>
        <v>0</v>
      </c>
      <c r="K542">
        <f t="shared" si="59"/>
        <v>0</v>
      </c>
      <c r="L542">
        <f t="shared" si="60"/>
        <v>497111</v>
      </c>
    </row>
    <row r="543" spans="1:12" x14ac:dyDescent="0.35">
      <c r="A543" s="1">
        <v>39349</v>
      </c>
      <c r="B543" t="s">
        <v>57</v>
      </c>
      <c r="C543">
        <v>105</v>
      </c>
      <c r="D543">
        <v>2.09</v>
      </c>
      <c r="E543">
        <v>219.45</v>
      </c>
      <c r="F543">
        <f t="shared" si="56"/>
        <v>9</v>
      </c>
      <c r="G543">
        <f t="shared" si="61"/>
        <v>0</v>
      </c>
      <c r="H543">
        <f t="shared" si="62"/>
        <v>497111</v>
      </c>
      <c r="I543">
        <f t="shared" si="57"/>
        <v>497006</v>
      </c>
      <c r="J543">
        <f t="shared" si="58"/>
        <v>0</v>
      </c>
      <c r="K543">
        <f t="shared" si="59"/>
        <v>0</v>
      </c>
      <c r="L543">
        <f t="shared" si="60"/>
        <v>497006</v>
      </c>
    </row>
    <row r="544" spans="1:12" x14ac:dyDescent="0.35">
      <c r="A544" s="1">
        <v>39350</v>
      </c>
      <c r="B544" t="s">
        <v>39</v>
      </c>
      <c r="C544">
        <v>33</v>
      </c>
      <c r="D544">
        <v>2.09</v>
      </c>
      <c r="E544">
        <v>68.97</v>
      </c>
      <c r="F544">
        <f t="shared" si="56"/>
        <v>9</v>
      </c>
      <c r="G544">
        <f t="shared" si="61"/>
        <v>0</v>
      </c>
      <c r="H544">
        <f t="shared" si="62"/>
        <v>497006</v>
      </c>
      <c r="I544">
        <f t="shared" si="57"/>
        <v>496973</v>
      </c>
      <c r="J544">
        <f t="shared" si="58"/>
        <v>0</v>
      </c>
      <c r="K544">
        <f t="shared" si="59"/>
        <v>0</v>
      </c>
      <c r="L544">
        <f t="shared" si="60"/>
        <v>496973</v>
      </c>
    </row>
    <row r="545" spans="1:12" x14ac:dyDescent="0.35">
      <c r="A545" s="1">
        <v>39350</v>
      </c>
      <c r="B545" t="s">
        <v>122</v>
      </c>
      <c r="C545">
        <v>78</v>
      </c>
      <c r="D545">
        <v>2.09</v>
      </c>
      <c r="E545">
        <v>163.01999999999998</v>
      </c>
      <c r="F545">
        <f t="shared" si="56"/>
        <v>9</v>
      </c>
      <c r="G545">
        <f t="shared" si="61"/>
        <v>0</v>
      </c>
      <c r="H545">
        <f t="shared" si="62"/>
        <v>496973</v>
      </c>
      <c r="I545">
        <f t="shared" si="57"/>
        <v>496895</v>
      </c>
      <c r="J545">
        <f t="shared" si="58"/>
        <v>0</v>
      </c>
      <c r="K545">
        <f t="shared" si="59"/>
        <v>0</v>
      </c>
      <c r="L545">
        <f t="shared" si="60"/>
        <v>496895</v>
      </c>
    </row>
    <row r="546" spans="1:12" x14ac:dyDescent="0.35">
      <c r="A546" s="1">
        <v>39351</v>
      </c>
      <c r="B546" t="s">
        <v>11</v>
      </c>
      <c r="C546">
        <v>466</v>
      </c>
      <c r="D546">
        <v>2.09</v>
      </c>
      <c r="E546">
        <v>973.93999999999994</v>
      </c>
      <c r="F546">
        <f t="shared" si="56"/>
        <v>9</v>
      </c>
      <c r="G546">
        <f t="shared" si="61"/>
        <v>0</v>
      </c>
      <c r="H546">
        <f t="shared" si="62"/>
        <v>496895</v>
      </c>
      <c r="I546">
        <f t="shared" si="57"/>
        <v>496429</v>
      </c>
      <c r="J546">
        <f t="shared" si="58"/>
        <v>0</v>
      </c>
      <c r="K546">
        <f t="shared" si="59"/>
        <v>0</v>
      </c>
      <c r="L546">
        <f t="shared" si="60"/>
        <v>496429</v>
      </c>
    </row>
    <row r="547" spans="1:12" x14ac:dyDescent="0.35">
      <c r="A547" s="1">
        <v>39354</v>
      </c>
      <c r="B547" t="s">
        <v>47</v>
      </c>
      <c r="C547">
        <v>476</v>
      </c>
      <c r="D547">
        <v>2.09</v>
      </c>
      <c r="E547">
        <v>994.83999999999992</v>
      </c>
      <c r="F547">
        <f t="shared" si="56"/>
        <v>9</v>
      </c>
      <c r="G547">
        <f t="shared" si="61"/>
        <v>1</v>
      </c>
      <c r="H547">
        <f t="shared" si="62"/>
        <v>496429</v>
      </c>
      <c r="I547">
        <f t="shared" si="57"/>
        <v>495953</v>
      </c>
      <c r="J547">
        <f t="shared" si="58"/>
        <v>4047</v>
      </c>
      <c r="K547">
        <f t="shared" si="59"/>
        <v>5000</v>
      </c>
      <c r="L547">
        <f t="shared" si="60"/>
        <v>500953</v>
      </c>
    </row>
    <row r="548" spans="1:12" x14ac:dyDescent="0.35">
      <c r="A548" s="1">
        <v>39357</v>
      </c>
      <c r="B548" t="s">
        <v>21</v>
      </c>
      <c r="C548">
        <v>151</v>
      </c>
      <c r="D548">
        <v>2.09</v>
      </c>
      <c r="E548">
        <v>315.58999999999997</v>
      </c>
      <c r="F548">
        <f t="shared" si="56"/>
        <v>10</v>
      </c>
      <c r="G548">
        <f t="shared" si="61"/>
        <v>0</v>
      </c>
      <c r="H548">
        <f t="shared" si="62"/>
        <v>500953</v>
      </c>
      <c r="I548">
        <f t="shared" si="57"/>
        <v>500802</v>
      </c>
      <c r="J548">
        <f t="shared" si="58"/>
        <v>0</v>
      </c>
      <c r="K548">
        <f t="shared" si="59"/>
        <v>0</v>
      </c>
      <c r="L548">
        <f t="shared" si="60"/>
        <v>500802</v>
      </c>
    </row>
    <row r="549" spans="1:12" x14ac:dyDescent="0.35">
      <c r="A549" s="1">
        <v>39357</v>
      </c>
      <c r="B549" t="s">
        <v>150</v>
      </c>
      <c r="C549">
        <v>17</v>
      </c>
      <c r="D549">
        <v>2.09</v>
      </c>
      <c r="E549">
        <v>35.53</v>
      </c>
      <c r="F549">
        <f t="shared" si="56"/>
        <v>10</v>
      </c>
      <c r="G549">
        <f t="shared" si="61"/>
        <v>0</v>
      </c>
      <c r="H549">
        <f t="shared" si="62"/>
        <v>500802</v>
      </c>
      <c r="I549">
        <f t="shared" si="57"/>
        <v>500785</v>
      </c>
      <c r="J549">
        <f t="shared" si="58"/>
        <v>0</v>
      </c>
      <c r="K549">
        <f t="shared" si="59"/>
        <v>0</v>
      </c>
      <c r="L549">
        <f t="shared" si="60"/>
        <v>500785</v>
      </c>
    </row>
    <row r="550" spans="1:12" x14ac:dyDescent="0.35">
      <c r="A550" s="1">
        <v>39361</v>
      </c>
      <c r="B550" t="s">
        <v>151</v>
      </c>
      <c r="C550">
        <v>4</v>
      </c>
      <c r="D550">
        <v>2.09</v>
      </c>
      <c r="E550">
        <v>8.36</v>
      </c>
      <c r="F550">
        <f t="shared" si="56"/>
        <v>10</v>
      </c>
      <c r="G550">
        <f t="shared" si="61"/>
        <v>0</v>
      </c>
      <c r="H550">
        <f t="shared" si="62"/>
        <v>500785</v>
      </c>
      <c r="I550">
        <f t="shared" si="57"/>
        <v>500781</v>
      </c>
      <c r="J550">
        <f t="shared" si="58"/>
        <v>0</v>
      </c>
      <c r="K550">
        <f t="shared" si="59"/>
        <v>0</v>
      </c>
      <c r="L550">
        <f t="shared" si="60"/>
        <v>500781</v>
      </c>
    </row>
    <row r="551" spans="1:12" x14ac:dyDescent="0.35">
      <c r="A551" s="1">
        <v>39371</v>
      </c>
      <c r="B551" t="s">
        <v>7</v>
      </c>
      <c r="C551">
        <v>131</v>
      </c>
      <c r="D551">
        <v>2.09</v>
      </c>
      <c r="E551">
        <v>273.78999999999996</v>
      </c>
      <c r="F551">
        <f t="shared" si="56"/>
        <v>10</v>
      </c>
      <c r="G551">
        <f t="shared" si="61"/>
        <v>0</v>
      </c>
      <c r="H551">
        <f t="shared" si="62"/>
        <v>500781</v>
      </c>
      <c r="I551">
        <f t="shared" si="57"/>
        <v>500650</v>
      </c>
      <c r="J551">
        <f t="shared" si="58"/>
        <v>0</v>
      </c>
      <c r="K551">
        <f t="shared" si="59"/>
        <v>0</v>
      </c>
      <c r="L551">
        <f t="shared" si="60"/>
        <v>500650</v>
      </c>
    </row>
    <row r="552" spans="1:12" x14ac:dyDescent="0.35">
      <c r="A552" s="1">
        <v>39371</v>
      </c>
      <c r="B552" t="s">
        <v>26</v>
      </c>
      <c r="C552">
        <v>369</v>
      </c>
      <c r="D552">
        <v>2.09</v>
      </c>
      <c r="E552">
        <v>771.20999999999992</v>
      </c>
      <c r="F552">
        <f t="shared" si="56"/>
        <v>10</v>
      </c>
      <c r="G552">
        <f t="shared" si="61"/>
        <v>0</v>
      </c>
      <c r="H552">
        <f t="shared" si="62"/>
        <v>500650</v>
      </c>
      <c r="I552">
        <f t="shared" si="57"/>
        <v>500281</v>
      </c>
      <c r="J552">
        <f t="shared" si="58"/>
        <v>0</v>
      </c>
      <c r="K552">
        <f t="shared" si="59"/>
        <v>0</v>
      </c>
      <c r="L552">
        <f t="shared" si="60"/>
        <v>500281</v>
      </c>
    </row>
    <row r="553" spans="1:12" x14ac:dyDescent="0.35">
      <c r="A553" s="1">
        <v>39371</v>
      </c>
      <c r="B553" t="s">
        <v>133</v>
      </c>
      <c r="C553">
        <v>60</v>
      </c>
      <c r="D553">
        <v>2.09</v>
      </c>
      <c r="E553">
        <v>125.39999999999999</v>
      </c>
      <c r="F553">
        <f t="shared" si="56"/>
        <v>10</v>
      </c>
      <c r="G553">
        <f t="shared" si="61"/>
        <v>0</v>
      </c>
      <c r="H553">
        <f t="shared" si="62"/>
        <v>500281</v>
      </c>
      <c r="I553">
        <f t="shared" si="57"/>
        <v>500221</v>
      </c>
      <c r="J553">
        <f t="shared" si="58"/>
        <v>0</v>
      </c>
      <c r="K553">
        <f t="shared" si="59"/>
        <v>0</v>
      </c>
      <c r="L553">
        <f t="shared" si="60"/>
        <v>500221</v>
      </c>
    </row>
    <row r="554" spans="1:12" x14ac:dyDescent="0.35">
      <c r="A554" s="1">
        <v>39375</v>
      </c>
      <c r="B554" t="s">
        <v>19</v>
      </c>
      <c r="C554">
        <v>405</v>
      </c>
      <c r="D554">
        <v>2.09</v>
      </c>
      <c r="E554">
        <v>846.44999999999993</v>
      </c>
      <c r="F554">
        <f t="shared" si="56"/>
        <v>10</v>
      </c>
      <c r="G554">
        <f t="shared" si="61"/>
        <v>0</v>
      </c>
      <c r="H554">
        <f t="shared" si="62"/>
        <v>500221</v>
      </c>
      <c r="I554">
        <f t="shared" si="57"/>
        <v>499816</v>
      </c>
      <c r="J554">
        <f t="shared" si="58"/>
        <v>0</v>
      </c>
      <c r="K554">
        <f t="shared" si="59"/>
        <v>0</v>
      </c>
      <c r="L554">
        <f t="shared" si="60"/>
        <v>499816</v>
      </c>
    </row>
    <row r="555" spans="1:12" x14ac:dyDescent="0.35">
      <c r="A555" s="1">
        <v>39376</v>
      </c>
      <c r="B555" t="s">
        <v>23</v>
      </c>
      <c r="C555">
        <v>3</v>
      </c>
      <c r="D555">
        <v>2.09</v>
      </c>
      <c r="E555">
        <v>6.27</v>
      </c>
      <c r="F555">
        <f t="shared" si="56"/>
        <v>10</v>
      </c>
      <c r="G555">
        <f t="shared" si="61"/>
        <v>0</v>
      </c>
      <c r="H555">
        <f t="shared" si="62"/>
        <v>499816</v>
      </c>
      <c r="I555">
        <f t="shared" si="57"/>
        <v>499813</v>
      </c>
      <c r="J555">
        <f t="shared" si="58"/>
        <v>0</v>
      </c>
      <c r="K555">
        <f t="shared" si="59"/>
        <v>0</v>
      </c>
      <c r="L555">
        <f t="shared" si="60"/>
        <v>499813</v>
      </c>
    </row>
    <row r="556" spans="1:12" x14ac:dyDescent="0.35">
      <c r="A556" s="1">
        <v>39380</v>
      </c>
      <c r="B556" t="s">
        <v>80</v>
      </c>
      <c r="C556">
        <v>35</v>
      </c>
      <c r="D556">
        <v>2.09</v>
      </c>
      <c r="E556">
        <v>73.149999999999991</v>
      </c>
      <c r="F556">
        <f t="shared" si="56"/>
        <v>10</v>
      </c>
      <c r="G556">
        <f t="shared" si="61"/>
        <v>0</v>
      </c>
      <c r="H556">
        <f t="shared" si="62"/>
        <v>499813</v>
      </c>
      <c r="I556">
        <f t="shared" si="57"/>
        <v>499778</v>
      </c>
      <c r="J556">
        <f t="shared" si="58"/>
        <v>0</v>
      </c>
      <c r="K556">
        <f t="shared" si="59"/>
        <v>0</v>
      </c>
      <c r="L556">
        <f t="shared" si="60"/>
        <v>499778</v>
      </c>
    </row>
    <row r="557" spans="1:12" x14ac:dyDescent="0.35">
      <c r="A557" s="1">
        <v>39382</v>
      </c>
      <c r="B557" t="s">
        <v>52</v>
      </c>
      <c r="C557">
        <v>444</v>
      </c>
      <c r="D557">
        <v>2.09</v>
      </c>
      <c r="E557">
        <v>927.95999999999992</v>
      </c>
      <c r="F557">
        <f t="shared" si="56"/>
        <v>10</v>
      </c>
      <c r="G557">
        <f t="shared" si="61"/>
        <v>0</v>
      </c>
      <c r="H557">
        <f t="shared" si="62"/>
        <v>499778</v>
      </c>
      <c r="I557">
        <f t="shared" si="57"/>
        <v>499334</v>
      </c>
      <c r="J557">
        <f t="shared" si="58"/>
        <v>0</v>
      </c>
      <c r="K557">
        <f t="shared" si="59"/>
        <v>0</v>
      </c>
      <c r="L557">
        <f t="shared" si="60"/>
        <v>499334</v>
      </c>
    </row>
    <row r="558" spans="1:12" x14ac:dyDescent="0.35">
      <c r="A558" s="1">
        <v>39382</v>
      </c>
      <c r="B558" t="s">
        <v>47</v>
      </c>
      <c r="C558">
        <v>424</v>
      </c>
      <c r="D558">
        <v>2.09</v>
      </c>
      <c r="E558">
        <v>886.16</v>
      </c>
      <c r="F558">
        <f t="shared" si="56"/>
        <v>10</v>
      </c>
      <c r="G558">
        <f t="shared" si="61"/>
        <v>0</v>
      </c>
      <c r="H558">
        <f t="shared" si="62"/>
        <v>499334</v>
      </c>
      <c r="I558">
        <f t="shared" si="57"/>
        <v>498910</v>
      </c>
      <c r="J558">
        <f t="shared" si="58"/>
        <v>0</v>
      </c>
      <c r="K558">
        <f t="shared" si="59"/>
        <v>0</v>
      </c>
      <c r="L558">
        <f t="shared" si="60"/>
        <v>498910</v>
      </c>
    </row>
    <row r="559" spans="1:12" x14ac:dyDescent="0.35">
      <c r="A559" s="1">
        <v>39382</v>
      </c>
      <c r="B559" t="s">
        <v>152</v>
      </c>
      <c r="C559">
        <v>2</v>
      </c>
      <c r="D559">
        <v>2.09</v>
      </c>
      <c r="E559">
        <v>4.18</v>
      </c>
      <c r="F559">
        <f t="shared" si="56"/>
        <v>10</v>
      </c>
      <c r="G559">
        <f t="shared" si="61"/>
        <v>0</v>
      </c>
      <c r="H559">
        <f t="shared" si="62"/>
        <v>498910</v>
      </c>
      <c r="I559">
        <f t="shared" si="57"/>
        <v>498908</v>
      </c>
      <c r="J559">
        <f t="shared" si="58"/>
        <v>0</v>
      </c>
      <c r="K559">
        <f t="shared" si="59"/>
        <v>0</v>
      </c>
      <c r="L559">
        <f t="shared" si="60"/>
        <v>498908</v>
      </c>
    </row>
    <row r="560" spans="1:12" x14ac:dyDescent="0.35">
      <c r="A560" s="1">
        <v>39385</v>
      </c>
      <c r="B560" t="s">
        <v>19</v>
      </c>
      <c r="C560">
        <v>480</v>
      </c>
      <c r="D560">
        <v>2.09</v>
      </c>
      <c r="E560">
        <v>1003.1999999999999</v>
      </c>
      <c r="F560">
        <f t="shared" si="56"/>
        <v>10</v>
      </c>
      <c r="G560">
        <f t="shared" si="61"/>
        <v>0</v>
      </c>
      <c r="H560">
        <f t="shared" si="62"/>
        <v>498908</v>
      </c>
      <c r="I560">
        <f t="shared" si="57"/>
        <v>498428</v>
      </c>
      <c r="J560">
        <f t="shared" si="58"/>
        <v>0</v>
      </c>
      <c r="K560">
        <f t="shared" si="59"/>
        <v>0</v>
      </c>
      <c r="L560">
        <f t="shared" si="60"/>
        <v>498428</v>
      </c>
    </row>
    <row r="561" spans="1:12" x14ac:dyDescent="0.35">
      <c r="A561" s="1">
        <v>39386</v>
      </c>
      <c r="B561" t="s">
        <v>39</v>
      </c>
      <c r="C561">
        <v>65</v>
      </c>
      <c r="D561">
        <v>2.09</v>
      </c>
      <c r="E561">
        <v>135.85</v>
      </c>
      <c r="F561">
        <f t="shared" si="56"/>
        <v>10</v>
      </c>
      <c r="G561">
        <f t="shared" si="61"/>
        <v>1</v>
      </c>
      <c r="H561">
        <f t="shared" si="62"/>
        <v>498428</v>
      </c>
      <c r="I561">
        <f t="shared" si="57"/>
        <v>498363</v>
      </c>
      <c r="J561">
        <f t="shared" si="58"/>
        <v>1637</v>
      </c>
      <c r="K561">
        <f t="shared" si="59"/>
        <v>2000</v>
      </c>
      <c r="L561">
        <f t="shared" si="60"/>
        <v>500363</v>
      </c>
    </row>
    <row r="562" spans="1:12" x14ac:dyDescent="0.35">
      <c r="A562" s="1">
        <v>39388</v>
      </c>
      <c r="B562" t="s">
        <v>91</v>
      </c>
      <c r="C562">
        <v>8</v>
      </c>
      <c r="D562">
        <v>2.09</v>
      </c>
      <c r="E562">
        <v>16.72</v>
      </c>
      <c r="F562">
        <f t="shared" si="56"/>
        <v>11</v>
      </c>
      <c r="G562">
        <f t="shared" si="61"/>
        <v>0</v>
      </c>
      <c r="H562">
        <f t="shared" si="62"/>
        <v>500363</v>
      </c>
      <c r="I562">
        <f t="shared" si="57"/>
        <v>500355</v>
      </c>
      <c r="J562">
        <f t="shared" si="58"/>
        <v>0</v>
      </c>
      <c r="K562">
        <f t="shared" si="59"/>
        <v>0</v>
      </c>
      <c r="L562">
        <f t="shared" si="60"/>
        <v>500355</v>
      </c>
    </row>
    <row r="563" spans="1:12" x14ac:dyDescent="0.35">
      <c r="A563" s="1">
        <v>39389</v>
      </c>
      <c r="B563" t="s">
        <v>54</v>
      </c>
      <c r="C563">
        <v>52</v>
      </c>
      <c r="D563">
        <v>2.09</v>
      </c>
      <c r="E563">
        <v>108.67999999999999</v>
      </c>
      <c r="F563">
        <f t="shared" si="56"/>
        <v>11</v>
      </c>
      <c r="G563">
        <f t="shared" si="61"/>
        <v>0</v>
      </c>
      <c r="H563">
        <f t="shared" si="62"/>
        <v>500355</v>
      </c>
      <c r="I563">
        <f t="shared" si="57"/>
        <v>500303</v>
      </c>
      <c r="J563">
        <f t="shared" si="58"/>
        <v>0</v>
      </c>
      <c r="K563">
        <f t="shared" si="59"/>
        <v>0</v>
      </c>
      <c r="L563">
        <f t="shared" si="60"/>
        <v>500303</v>
      </c>
    </row>
    <row r="564" spans="1:12" x14ac:dyDescent="0.35">
      <c r="A564" s="1">
        <v>39392</v>
      </c>
      <c r="B564" t="s">
        <v>42</v>
      </c>
      <c r="C564">
        <v>8</v>
      </c>
      <c r="D564">
        <v>2.09</v>
      </c>
      <c r="E564">
        <v>16.72</v>
      </c>
      <c r="F564">
        <f t="shared" si="56"/>
        <v>11</v>
      </c>
      <c r="G564">
        <f t="shared" si="61"/>
        <v>0</v>
      </c>
      <c r="H564">
        <f t="shared" si="62"/>
        <v>500303</v>
      </c>
      <c r="I564">
        <f t="shared" si="57"/>
        <v>500295</v>
      </c>
      <c r="J564">
        <f t="shared" si="58"/>
        <v>0</v>
      </c>
      <c r="K564">
        <f t="shared" si="59"/>
        <v>0</v>
      </c>
      <c r="L564">
        <f t="shared" si="60"/>
        <v>500295</v>
      </c>
    </row>
    <row r="565" spans="1:12" x14ac:dyDescent="0.35">
      <c r="A565" s="1">
        <v>39393</v>
      </c>
      <c r="B565" t="s">
        <v>9</v>
      </c>
      <c r="C565">
        <v>143</v>
      </c>
      <c r="D565">
        <v>2.09</v>
      </c>
      <c r="E565">
        <v>298.87</v>
      </c>
      <c r="F565">
        <f t="shared" si="56"/>
        <v>11</v>
      </c>
      <c r="G565">
        <f t="shared" si="61"/>
        <v>0</v>
      </c>
      <c r="H565">
        <f t="shared" si="62"/>
        <v>500295</v>
      </c>
      <c r="I565">
        <f t="shared" si="57"/>
        <v>500152</v>
      </c>
      <c r="J565">
        <f t="shared" si="58"/>
        <v>0</v>
      </c>
      <c r="K565">
        <f t="shared" si="59"/>
        <v>0</v>
      </c>
      <c r="L565">
        <f t="shared" si="60"/>
        <v>500152</v>
      </c>
    </row>
    <row r="566" spans="1:12" x14ac:dyDescent="0.35">
      <c r="A566" s="1">
        <v>39394</v>
      </c>
      <c r="B566" t="s">
        <v>20</v>
      </c>
      <c r="C566">
        <v>20</v>
      </c>
      <c r="D566">
        <v>2.09</v>
      </c>
      <c r="E566">
        <v>41.8</v>
      </c>
      <c r="F566">
        <f t="shared" si="56"/>
        <v>11</v>
      </c>
      <c r="G566">
        <f t="shared" si="61"/>
        <v>0</v>
      </c>
      <c r="H566">
        <f t="shared" si="62"/>
        <v>500152</v>
      </c>
      <c r="I566">
        <f t="shared" si="57"/>
        <v>500132</v>
      </c>
      <c r="J566">
        <f t="shared" si="58"/>
        <v>0</v>
      </c>
      <c r="K566">
        <f t="shared" si="59"/>
        <v>0</v>
      </c>
      <c r="L566">
        <f t="shared" si="60"/>
        <v>500132</v>
      </c>
    </row>
    <row r="567" spans="1:12" x14ac:dyDescent="0.35">
      <c r="A567" s="1">
        <v>39397</v>
      </c>
      <c r="B567" t="s">
        <v>16</v>
      </c>
      <c r="C567">
        <v>396</v>
      </c>
      <c r="D567">
        <v>2.09</v>
      </c>
      <c r="E567">
        <v>827.64</v>
      </c>
      <c r="F567">
        <f t="shared" si="56"/>
        <v>11</v>
      </c>
      <c r="G567">
        <f t="shared" si="61"/>
        <v>0</v>
      </c>
      <c r="H567">
        <f t="shared" si="62"/>
        <v>500132</v>
      </c>
      <c r="I567">
        <f t="shared" si="57"/>
        <v>499736</v>
      </c>
      <c r="J567">
        <f t="shared" si="58"/>
        <v>0</v>
      </c>
      <c r="K567">
        <f t="shared" si="59"/>
        <v>0</v>
      </c>
      <c r="L567">
        <f t="shared" si="60"/>
        <v>499736</v>
      </c>
    </row>
    <row r="568" spans="1:12" x14ac:dyDescent="0.35">
      <c r="A568" s="1">
        <v>39398</v>
      </c>
      <c r="B568" t="s">
        <v>71</v>
      </c>
      <c r="C568">
        <v>168</v>
      </c>
      <c r="D568">
        <v>2.09</v>
      </c>
      <c r="E568">
        <v>351.12</v>
      </c>
      <c r="F568">
        <f t="shared" si="56"/>
        <v>11</v>
      </c>
      <c r="G568">
        <f t="shared" si="61"/>
        <v>0</v>
      </c>
      <c r="H568">
        <f t="shared" si="62"/>
        <v>499736</v>
      </c>
      <c r="I568">
        <f t="shared" si="57"/>
        <v>499568</v>
      </c>
      <c r="J568">
        <f t="shared" si="58"/>
        <v>0</v>
      </c>
      <c r="K568">
        <f t="shared" si="59"/>
        <v>0</v>
      </c>
      <c r="L568">
        <f t="shared" si="60"/>
        <v>499568</v>
      </c>
    </row>
    <row r="569" spans="1:12" x14ac:dyDescent="0.35">
      <c r="A569" s="1">
        <v>39399</v>
      </c>
      <c r="B569" t="s">
        <v>71</v>
      </c>
      <c r="C569">
        <v>69</v>
      </c>
      <c r="D569">
        <v>2.09</v>
      </c>
      <c r="E569">
        <v>144.20999999999998</v>
      </c>
      <c r="F569">
        <f t="shared" si="56"/>
        <v>11</v>
      </c>
      <c r="G569">
        <f t="shared" si="61"/>
        <v>0</v>
      </c>
      <c r="H569">
        <f t="shared" si="62"/>
        <v>499568</v>
      </c>
      <c r="I569">
        <f t="shared" si="57"/>
        <v>499499</v>
      </c>
      <c r="J569">
        <f t="shared" si="58"/>
        <v>0</v>
      </c>
      <c r="K569">
        <f t="shared" si="59"/>
        <v>0</v>
      </c>
      <c r="L569">
        <f t="shared" si="60"/>
        <v>499499</v>
      </c>
    </row>
    <row r="570" spans="1:12" x14ac:dyDescent="0.35">
      <c r="A570" s="1">
        <v>39407</v>
      </c>
      <c r="B570" t="s">
        <v>32</v>
      </c>
      <c r="C570">
        <v>99</v>
      </c>
      <c r="D570">
        <v>2.09</v>
      </c>
      <c r="E570">
        <v>206.91</v>
      </c>
      <c r="F570">
        <f t="shared" si="56"/>
        <v>11</v>
      </c>
      <c r="G570">
        <f t="shared" si="61"/>
        <v>0</v>
      </c>
      <c r="H570">
        <f t="shared" si="62"/>
        <v>499499</v>
      </c>
      <c r="I570">
        <f t="shared" si="57"/>
        <v>499400</v>
      </c>
      <c r="J570">
        <f t="shared" si="58"/>
        <v>0</v>
      </c>
      <c r="K570">
        <f t="shared" si="59"/>
        <v>0</v>
      </c>
      <c r="L570">
        <f t="shared" si="60"/>
        <v>499400</v>
      </c>
    </row>
    <row r="571" spans="1:12" x14ac:dyDescent="0.35">
      <c r="A571" s="1">
        <v>39407</v>
      </c>
      <c r="B571" t="s">
        <v>125</v>
      </c>
      <c r="C571">
        <v>57</v>
      </c>
      <c r="D571">
        <v>2.09</v>
      </c>
      <c r="E571">
        <v>119.13</v>
      </c>
      <c r="F571">
        <f t="shared" si="56"/>
        <v>11</v>
      </c>
      <c r="G571">
        <f t="shared" si="61"/>
        <v>0</v>
      </c>
      <c r="H571">
        <f t="shared" si="62"/>
        <v>499400</v>
      </c>
      <c r="I571">
        <f t="shared" si="57"/>
        <v>499343</v>
      </c>
      <c r="J571">
        <f t="shared" si="58"/>
        <v>0</v>
      </c>
      <c r="K571">
        <f t="shared" si="59"/>
        <v>0</v>
      </c>
      <c r="L571">
        <f t="shared" si="60"/>
        <v>499343</v>
      </c>
    </row>
    <row r="572" spans="1:12" x14ac:dyDescent="0.35">
      <c r="A572" s="1">
        <v>39408</v>
      </c>
      <c r="B572" t="s">
        <v>8</v>
      </c>
      <c r="C572">
        <v>103</v>
      </c>
      <c r="D572">
        <v>2.09</v>
      </c>
      <c r="E572">
        <v>215.26999999999998</v>
      </c>
      <c r="F572">
        <f t="shared" si="56"/>
        <v>11</v>
      </c>
      <c r="G572">
        <f t="shared" si="61"/>
        <v>0</v>
      </c>
      <c r="H572">
        <f t="shared" si="62"/>
        <v>499343</v>
      </c>
      <c r="I572">
        <f t="shared" si="57"/>
        <v>499240</v>
      </c>
      <c r="J572">
        <f t="shared" si="58"/>
        <v>0</v>
      </c>
      <c r="K572">
        <f t="shared" si="59"/>
        <v>0</v>
      </c>
      <c r="L572">
        <f t="shared" si="60"/>
        <v>499240</v>
      </c>
    </row>
    <row r="573" spans="1:12" x14ac:dyDescent="0.35">
      <c r="A573" s="1">
        <v>39409</v>
      </c>
      <c r="B573" t="s">
        <v>126</v>
      </c>
      <c r="C573">
        <v>2</v>
      </c>
      <c r="D573">
        <v>2.09</v>
      </c>
      <c r="E573">
        <v>4.18</v>
      </c>
      <c r="F573">
        <f t="shared" si="56"/>
        <v>11</v>
      </c>
      <c r="G573">
        <f t="shared" si="61"/>
        <v>0</v>
      </c>
      <c r="H573">
        <f t="shared" si="62"/>
        <v>499240</v>
      </c>
      <c r="I573">
        <f t="shared" si="57"/>
        <v>499238</v>
      </c>
      <c r="J573">
        <f t="shared" si="58"/>
        <v>0</v>
      </c>
      <c r="K573">
        <f t="shared" si="59"/>
        <v>0</v>
      </c>
      <c r="L573">
        <f t="shared" si="60"/>
        <v>499238</v>
      </c>
    </row>
    <row r="574" spans="1:12" x14ac:dyDescent="0.35">
      <c r="A574" s="1">
        <v>39412</v>
      </c>
      <c r="B574" t="s">
        <v>54</v>
      </c>
      <c r="C574">
        <v>88</v>
      </c>
      <c r="D574">
        <v>2.09</v>
      </c>
      <c r="E574">
        <v>183.92</v>
      </c>
      <c r="F574">
        <f t="shared" si="56"/>
        <v>11</v>
      </c>
      <c r="G574">
        <f t="shared" si="61"/>
        <v>0</v>
      </c>
      <c r="H574">
        <f t="shared" si="62"/>
        <v>499238</v>
      </c>
      <c r="I574">
        <f t="shared" si="57"/>
        <v>499150</v>
      </c>
      <c r="J574">
        <f t="shared" si="58"/>
        <v>0</v>
      </c>
      <c r="K574">
        <f t="shared" si="59"/>
        <v>0</v>
      </c>
      <c r="L574">
        <f t="shared" si="60"/>
        <v>499150</v>
      </c>
    </row>
    <row r="575" spans="1:12" x14ac:dyDescent="0.35">
      <c r="A575" s="1">
        <v>39414</v>
      </c>
      <c r="B575" t="s">
        <v>39</v>
      </c>
      <c r="C575">
        <v>85</v>
      </c>
      <c r="D575">
        <v>2.09</v>
      </c>
      <c r="E575">
        <v>177.64999999999998</v>
      </c>
      <c r="F575">
        <f t="shared" si="56"/>
        <v>11</v>
      </c>
      <c r="G575">
        <f t="shared" si="61"/>
        <v>0</v>
      </c>
      <c r="H575">
        <f t="shared" si="62"/>
        <v>499150</v>
      </c>
      <c r="I575">
        <f t="shared" si="57"/>
        <v>499065</v>
      </c>
      <c r="J575">
        <f t="shared" si="58"/>
        <v>0</v>
      </c>
      <c r="K575">
        <f t="shared" si="59"/>
        <v>0</v>
      </c>
      <c r="L575">
        <f t="shared" si="60"/>
        <v>499065</v>
      </c>
    </row>
    <row r="576" spans="1:12" x14ac:dyDescent="0.35">
      <c r="A576" s="1">
        <v>39414</v>
      </c>
      <c r="B576" t="s">
        <v>9</v>
      </c>
      <c r="C576">
        <v>216</v>
      </c>
      <c r="D576">
        <v>2.09</v>
      </c>
      <c r="E576">
        <v>451.43999999999994</v>
      </c>
      <c r="F576">
        <f t="shared" si="56"/>
        <v>11</v>
      </c>
      <c r="G576">
        <f t="shared" si="61"/>
        <v>0</v>
      </c>
      <c r="H576">
        <f t="shared" si="62"/>
        <v>499065</v>
      </c>
      <c r="I576">
        <f t="shared" si="57"/>
        <v>498849</v>
      </c>
      <c r="J576">
        <f t="shared" si="58"/>
        <v>0</v>
      </c>
      <c r="K576">
        <f t="shared" si="59"/>
        <v>0</v>
      </c>
      <c r="L576">
        <f t="shared" si="60"/>
        <v>498849</v>
      </c>
    </row>
    <row r="577" spans="1:12" x14ac:dyDescent="0.35">
      <c r="A577" s="1">
        <v>39416</v>
      </c>
      <c r="B577" t="s">
        <v>9</v>
      </c>
      <c r="C577">
        <v>140</v>
      </c>
      <c r="D577">
        <v>2.09</v>
      </c>
      <c r="E577">
        <v>292.59999999999997</v>
      </c>
      <c r="F577">
        <f t="shared" si="56"/>
        <v>11</v>
      </c>
      <c r="G577">
        <f t="shared" si="61"/>
        <v>1</v>
      </c>
      <c r="H577">
        <f t="shared" si="62"/>
        <v>498849</v>
      </c>
      <c r="I577">
        <f t="shared" si="57"/>
        <v>498709</v>
      </c>
      <c r="J577">
        <f t="shared" si="58"/>
        <v>1291</v>
      </c>
      <c r="K577">
        <f t="shared" si="59"/>
        <v>2000</v>
      </c>
      <c r="L577">
        <f t="shared" si="60"/>
        <v>500709</v>
      </c>
    </row>
    <row r="578" spans="1:12" x14ac:dyDescent="0.35">
      <c r="A578" s="1">
        <v>39421</v>
      </c>
      <c r="B578" t="s">
        <v>52</v>
      </c>
      <c r="C578">
        <v>377</v>
      </c>
      <c r="D578">
        <v>2.09</v>
      </c>
      <c r="E578">
        <v>787.93</v>
      </c>
      <c r="F578">
        <f t="shared" si="56"/>
        <v>12</v>
      </c>
      <c r="G578">
        <f t="shared" si="61"/>
        <v>0</v>
      </c>
      <c r="H578">
        <f t="shared" si="62"/>
        <v>500709</v>
      </c>
      <c r="I578">
        <f t="shared" si="57"/>
        <v>500332</v>
      </c>
      <c r="J578">
        <f t="shared" si="58"/>
        <v>0</v>
      </c>
      <c r="K578">
        <f t="shared" si="59"/>
        <v>0</v>
      </c>
      <c r="L578">
        <f t="shared" si="60"/>
        <v>500332</v>
      </c>
    </row>
    <row r="579" spans="1:12" x14ac:dyDescent="0.35">
      <c r="A579" s="1">
        <v>39423</v>
      </c>
      <c r="B579" t="s">
        <v>37</v>
      </c>
      <c r="C579">
        <v>89</v>
      </c>
      <c r="D579">
        <v>2.09</v>
      </c>
      <c r="E579">
        <v>186.01</v>
      </c>
      <c r="F579">
        <f t="shared" ref="F579:F642" si="63">MONTH(A579)</f>
        <v>12</v>
      </c>
      <c r="G579">
        <f t="shared" si="61"/>
        <v>0</v>
      </c>
      <c r="H579">
        <f t="shared" si="62"/>
        <v>500332</v>
      </c>
      <c r="I579">
        <f t="shared" ref="I579:I642" si="64">H579-C579</f>
        <v>500243</v>
      </c>
      <c r="J579">
        <f t="shared" ref="J579:J642" si="65">IF(AND(G579 = 1, I579&lt;500000), 500000-I579,  0)</f>
        <v>0</v>
      </c>
      <c r="K579">
        <f t="shared" ref="K579:K642" si="66">ROUNDUP(J579/1000, 0)*1000</f>
        <v>0</v>
      </c>
      <c r="L579">
        <f t="shared" ref="L579:L642" si="67">I579+K579</f>
        <v>500243</v>
      </c>
    </row>
    <row r="580" spans="1:12" x14ac:dyDescent="0.35">
      <c r="A580" s="1">
        <v>39425</v>
      </c>
      <c r="B580" t="s">
        <v>14</v>
      </c>
      <c r="C580">
        <v>181</v>
      </c>
      <c r="D580">
        <v>2.09</v>
      </c>
      <c r="E580">
        <v>378.28999999999996</v>
      </c>
      <c r="F580">
        <f t="shared" si="63"/>
        <v>12</v>
      </c>
      <c r="G580">
        <f t="shared" ref="G580:G643" si="68">IF(F581&lt;&gt;F580, 1, 0)</f>
        <v>0</v>
      </c>
      <c r="H580">
        <f t="shared" ref="H580:H643" si="69">L579</f>
        <v>500243</v>
      </c>
      <c r="I580">
        <f t="shared" si="64"/>
        <v>500062</v>
      </c>
      <c r="J580">
        <f t="shared" si="65"/>
        <v>0</v>
      </c>
      <c r="K580">
        <f t="shared" si="66"/>
        <v>0</v>
      </c>
      <c r="L580">
        <f t="shared" si="67"/>
        <v>500062</v>
      </c>
    </row>
    <row r="581" spans="1:12" x14ac:dyDescent="0.35">
      <c r="A581" s="1">
        <v>39427</v>
      </c>
      <c r="B581" t="s">
        <v>71</v>
      </c>
      <c r="C581">
        <v>131</v>
      </c>
      <c r="D581">
        <v>2.09</v>
      </c>
      <c r="E581">
        <v>273.78999999999996</v>
      </c>
      <c r="F581">
        <f t="shared" si="63"/>
        <v>12</v>
      </c>
      <c r="G581">
        <f t="shared" si="68"/>
        <v>0</v>
      </c>
      <c r="H581">
        <f t="shared" si="69"/>
        <v>500062</v>
      </c>
      <c r="I581">
        <f t="shared" si="64"/>
        <v>499931</v>
      </c>
      <c r="J581">
        <f t="shared" si="65"/>
        <v>0</v>
      </c>
      <c r="K581">
        <f t="shared" si="66"/>
        <v>0</v>
      </c>
      <c r="L581">
        <f t="shared" si="67"/>
        <v>499931</v>
      </c>
    </row>
    <row r="582" spans="1:12" x14ac:dyDescent="0.35">
      <c r="A582" s="1">
        <v>39427</v>
      </c>
      <c r="B582" t="s">
        <v>82</v>
      </c>
      <c r="C582">
        <v>43</v>
      </c>
      <c r="D582">
        <v>2.09</v>
      </c>
      <c r="E582">
        <v>89.86999999999999</v>
      </c>
      <c r="F582">
        <f t="shared" si="63"/>
        <v>12</v>
      </c>
      <c r="G582">
        <f t="shared" si="68"/>
        <v>0</v>
      </c>
      <c r="H582">
        <f t="shared" si="69"/>
        <v>499931</v>
      </c>
      <c r="I582">
        <f t="shared" si="64"/>
        <v>499888</v>
      </c>
      <c r="J582">
        <f t="shared" si="65"/>
        <v>0</v>
      </c>
      <c r="K582">
        <f t="shared" si="66"/>
        <v>0</v>
      </c>
      <c r="L582">
        <f t="shared" si="67"/>
        <v>499888</v>
      </c>
    </row>
    <row r="583" spans="1:12" x14ac:dyDescent="0.35">
      <c r="A583" s="1">
        <v>39428</v>
      </c>
      <c r="B583" t="s">
        <v>32</v>
      </c>
      <c r="C583">
        <v>166</v>
      </c>
      <c r="D583">
        <v>2.09</v>
      </c>
      <c r="E583">
        <v>346.94</v>
      </c>
      <c r="F583">
        <f t="shared" si="63"/>
        <v>12</v>
      </c>
      <c r="G583">
        <f t="shared" si="68"/>
        <v>0</v>
      </c>
      <c r="H583">
        <f t="shared" si="69"/>
        <v>499888</v>
      </c>
      <c r="I583">
        <f t="shared" si="64"/>
        <v>499722</v>
      </c>
      <c r="J583">
        <f t="shared" si="65"/>
        <v>0</v>
      </c>
      <c r="K583">
        <f t="shared" si="66"/>
        <v>0</v>
      </c>
      <c r="L583">
        <f t="shared" si="67"/>
        <v>499722</v>
      </c>
    </row>
    <row r="584" spans="1:12" x14ac:dyDescent="0.35">
      <c r="A584" s="1">
        <v>39428</v>
      </c>
      <c r="B584" t="s">
        <v>80</v>
      </c>
      <c r="C584">
        <v>192</v>
      </c>
      <c r="D584">
        <v>2.09</v>
      </c>
      <c r="E584">
        <v>401.28</v>
      </c>
      <c r="F584">
        <f t="shared" si="63"/>
        <v>12</v>
      </c>
      <c r="G584">
        <f t="shared" si="68"/>
        <v>0</v>
      </c>
      <c r="H584">
        <f t="shared" si="69"/>
        <v>499722</v>
      </c>
      <c r="I584">
        <f t="shared" si="64"/>
        <v>499530</v>
      </c>
      <c r="J584">
        <f t="shared" si="65"/>
        <v>0</v>
      </c>
      <c r="K584">
        <f t="shared" si="66"/>
        <v>0</v>
      </c>
      <c r="L584">
        <f t="shared" si="67"/>
        <v>499530</v>
      </c>
    </row>
    <row r="585" spans="1:12" x14ac:dyDescent="0.35">
      <c r="A585" s="1">
        <v>39430</v>
      </c>
      <c r="B585" t="s">
        <v>18</v>
      </c>
      <c r="C585">
        <v>7</v>
      </c>
      <c r="D585">
        <v>2.09</v>
      </c>
      <c r="E585">
        <v>14.629999999999999</v>
      </c>
      <c r="F585">
        <f t="shared" si="63"/>
        <v>12</v>
      </c>
      <c r="G585">
        <f t="shared" si="68"/>
        <v>0</v>
      </c>
      <c r="H585">
        <f t="shared" si="69"/>
        <v>499530</v>
      </c>
      <c r="I585">
        <f t="shared" si="64"/>
        <v>499523</v>
      </c>
      <c r="J585">
        <f t="shared" si="65"/>
        <v>0</v>
      </c>
      <c r="K585">
        <f t="shared" si="66"/>
        <v>0</v>
      </c>
      <c r="L585">
        <f t="shared" si="67"/>
        <v>499523</v>
      </c>
    </row>
    <row r="586" spans="1:12" x14ac:dyDescent="0.35">
      <c r="A586" s="1">
        <v>39432</v>
      </c>
      <c r="B586" t="s">
        <v>55</v>
      </c>
      <c r="C586">
        <v>11</v>
      </c>
      <c r="D586">
        <v>2.09</v>
      </c>
      <c r="E586">
        <v>22.99</v>
      </c>
      <c r="F586">
        <f t="shared" si="63"/>
        <v>12</v>
      </c>
      <c r="G586">
        <f t="shared" si="68"/>
        <v>0</v>
      </c>
      <c r="H586">
        <f t="shared" si="69"/>
        <v>499523</v>
      </c>
      <c r="I586">
        <f t="shared" si="64"/>
        <v>499512</v>
      </c>
      <c r="J586">
        <f t="shared" si="65"/>
        <v>0</v>
      </c>
      <c r="K586">
        <f t="shared" si="66"/>
        <v>0</v>
      </c>
      <c r="L586">
        <f t="shared" si="67"/>
        <v>499512</v>
      </c>
    </row>
    <row r="587" spans="1:12" x14ac:dyDescent="0.35">
      <c r="A587" s="1">
        <v>39432</v>
      </c>
      <c r="B587" t="s">
        <v>21</v>
      </c>
      <c r="C587">
        <v>146</v>
      </c>
      <c r="D587">
        <v>2.09</v>
      </c>
      <c r="E587">
        <v>305.14</v>
      </c>
      <c r="F587">
        <f t="shared" si="63"/>
        <v>12</v>
      </c>
      <c r="G587">
        <f t="shared" si="68"/>
        <v>0</v>
      </c>
      <c r="H587">
        <f t="shared" si="69"/>
        <v>499512</v>
      </c>
      <c r="I587">
        <f t="shared" si="64"/>
        <v>499366</v>
      </c>
      <c r="J587">
        <f t="shared" si="65"/>
        <v>0</v>
      </c>
      <c r="K587">
        <f t="shared" si="66"/>
        <v>0</v>
      </c>
      <c r="L587">
        <f t="shared" si="67"/>
        <v>499366</v>
      </c>
    </row>
    <row r="588" spans="1:12" x14ac:dyDescent="0.35">
      <c r="A588" s="1">
        <v>39433</v>
      </c>
      <c r="B588" t="s">
        <v>47</v>
      </c>
      <c r="C588">
        <v>138</v>
      </c>
      <c r="D588">
        <v>2.09</v>
      </c>
      <c r="E588">
        <v>288.41999999999996</v>
      </c>
      <c r="F588">
        <f t="shared" si="63"/>
        <v>12</v>
      </c>
      <c r="G588">
        <f t="shared" si="68"/>
        <v>0</v>
      </c>
      <c r="H588">
        <f t="shared" si="69"/>
        <v>499366</v>
      </c>
      <c r="I588">
        <f t="shared" si="64"/>
        <v>499228</v>
      </c>
      <c r="J588">
        <f t="shared" si="65"/>
        <v>0</v>
      </c>
      <c r="K588">
        <f t="shared" si="66"/>
        <v>0</v>
      </c>
      <c r="L588">
        <f t="shared" si="67"/>
        <v>499228</v>
      </c>
    </row>
    <row r="589" spans="1:12" x14ac:dyDescent="0.35">
      <c r="A589" s="1">
        <v>39434</v>
      </c>
      <c r="B589" t="s">
        <v>25</v>
      </c>
      <c r="C589">
        <v>138</v>
      </c>
      <c r="D589">
        <v>2.09</v>
      </c>
      <c r="E589">
        <v>288.41999999999996</v>
      </c>
      <c r="F589">
        <f t="shared" si="63"/>
        <v>12</v>
      </c>
      <c r="G589">
        <f t="shared" si="68"/>
        <v>0</v>
      </c>
      <c r="H589">
        <f t="shared" si="69"/>
        <v>499228</v>
      </c>
      <c r="I589">
        <f t="shared" si="64"/>
        <v>499090</v>
      </c>
      <c r="J589">
        <f t="shared" si="65"/>
        <v>0</v>
      </c>
      <c r="K589">
        <f t="shared" si="66"/>
        <v>0</v>
      </c>
      <c r="L589">
        <f t="shared" si="67"/>
        <v>499090</v>
      </c>
    </row>
    <row r="590" spans="1:12" x14ac:dyDescent="0.35">
      <c r="A590" s="1">
        <v>39434</v>
      </c>
      <c r="B590" t="s">
        <v>52</v>
      </c>
      <c r="C590">
        <v>482</v>
      </c>
      <c r="D590">
        <v>2.09</v>
      </c>
      <c r="E590">
        <v>1007.3799999999999</v>
      </c>
      <c r="F590">
        <f t="shared" si="63"/>
        <v>12</v>
      </c>
      <c r="G590">
        <f t="shared" si="68"/>
        <v>0</v>
      </c>
      <c r="H590">
        <f t="shared" si="69"/>
        <v>499090</v>
      </c>
      <c r="I590">
        <f t="shared" si="64"/>
        <v>498608</v>
      </c>
      <c r="J590">
        <f t="shared" si="65"/>
        <v>0</v>
      </c>
      <c r="K590">
        <f t="shared" si="66"/>
        <v>0</v>
      </c>
      <c r="L590">
        <f t="shared" si="67"/>
        <v>498608</v>
      </c>
    </row>
    <row r="591" spans="1:12" x14ac:dyDescent="0.35">
      <c r="A591" s="1">
        <v>39436</v>
      </c>
      <c r="B591" t="s">
        <v>52</v>
      </c>
      <c r="C591">
        <v>481</v>
      </c>
      <c r="D591">
        <v>2.09</v>
      </c>
      <c r="E591">
        <v>1005.29</v>
      </c>
      <c r="F591">
        <f t="shared" si="63"/>
        <v>12</v>
      </c>
      <c r="G591">
        <f t="shared" si="68"/>
        <v>0</v>
      </c>
      <c r="H591">
        <f t="shared" si="69"/>
        <v>498608</v>
      </c>
      <c r="I591">
        <f t="shared" si="64"/>
        <v>498127</v>
      </c>
      <c r="J591">
        <f t="shared" si="65"/>
        <v>0</v>
      </c>
      <c r="K591">
        <f t="shared" si="66"/>
        <v>0</v>
      </c>
      <c r="L591">
        <f t="shared" si="67"/>
        <v>498127</v>
      </c>
    </row>
    <row r="592" spans="1:12" x14ac:dyDescent="0.35">
      <c r="A592" s="1">
        <v>39438</v>
      </c>
      <c r="B592" t="s">
        <v>47</v>
      </c>
      <c r="C592">
        <v>258</v>
      </c>
      <c r="D592">
        <v>2.09</v>
      </c>
      <c r="E592">
        <v>539.21999999999991</v>
      </c>
      <c r="F592">
        <f t="shared" si="63"/>
        <v>12</v>
      </c>
      <c r="G592">
        <f t="shared" si="68"/>
        <v>0</v>
      </c>
      <c r="H592">
        <f t="shared" si="69"/>
        <v>498127</v>
      </c>
      <c r="I592">
        <f t="shared" si="64"/>
        <v>497869</v>
      </c>
      <c r="J592">
        <f t="shared" si="65"/>
        <v>0</v>
      </c>
      <c r="K592">
        <f t="shared" si="66"/>
        <v>0</v>
      </c>
      <c r="L592">
        <f t="shared" si="67"/>
        <v>497869</v>
      </c>
    </row>
    <row r="593" spans="1:12" x14ac:dyDescent="0.35">
      <c r="A593" s="1">
        <v>39440</v>
      </c>
      <c r="B593" t="s">
        <v>21</v>
      </c>
      <c r="C593">
        <v>100</v>
      </c>
      <c r="D593">
        <v>2.09</v>
      </c>
      <c r="E593">
        <v>209</v>
      </c>
      <c r="F593">
        <f t="shared" si="63"/>
        <v>12</v>
      </c>
      <c r="G593">
        <f t="shared" si="68"/>
        <v>0</v>
      </c>
      <c r="H593">
        <f t="shared" si="69"/>
        <v>497869</v>
      </c>
      <c r="I593">
        <f t="shared" si="64"/>
        <v>497769</v>
      </c>
      <c r="J593">
        <f t="shared" si="65"/>
        <v>0</v>
      </c>
      <c r="K593">
        <f t="shared" si="66"/>
        <v>0</v>
      </c>
      <c r="L593">
        <f t="shared" si="67"/>
        <v>497769</v>
      </c>
    </row>
    <row r="594" spans="1:12" x14ac:dyDescent="0.35">
      <c r="A594" s="1">
        <v>39440</v>
      </c>
      <c r="B594" t="s">
        <v>71</v>
      </c>
      <c r="C594">
        <v>86</v>
      </c>
      <c r="D594">
        <v>2.09</v>
      </c>
      <c r="E594">
        <v>179.73999999999998</v>
      </c>
      <c r="F594">
        <f t="shared" si="63"/>
        <v>12</v>
      </c>
      <c r="G594">
        <f t="shared" si="68"/>
        <v>0</v>
      </c>
      <c r="H594">
        <f t="shared" si="69"/>
        <v>497769</v>
      </c>
      <c r="I594">
        <f t="shared" si="64"/>
        <v>497683</v>
      </c>
      <c r="J594">
        <f t="shared" si="65"/>
        <v>0</v>
      </c>
      <c r="K594">
        <f t="shared" si="66"/>
        <v>0</v>
      </c>
      <c r="L594">
        <f t="shared" si="67"/>
        <v>497683</v>
      </c>
    </row>
    <row r="595" spans="1:12" x14ac:dyDescent="0.35">
      <c r="A595" s="1">
        <v>39443</v>
      </c>
      <c r="B595" t="s">
        <v>30</v>
      </c>
      <c r="C595">
        <v>165</v>
      </c>
      <c r="D595">
        <v>2.09</v>
      </c>
      <c r="E595">
        <v>344.84999999999997</v>
      </c>
      <c r="F595">
        <f t="shared" si="63"/>
        <v>12</v>
      </c>
      <c r="G595">
        <f t="shared" si="68"/>
        <v>0</v>
      </c>
      <c r="H595">
        <f t="shared" si="69"/>
        <v>497683</v>
      </c>
      <c r="I595">
        <f t="shared" si="64"/>
        <v>497518</v>
      </c>
      <c r="J595">
        <f t="shared" si="65"/>
        <v>0</v>
      </c>
      <c r="K595">
        <f t="shared" si="66"/>
        <v>0</v>
      </c>
      <c r="L595">
        <f t="shared" si="67"/>
        <v>497518</v>
      </c>
    </row>
    <row r="596" spans="1:12" x14ac:dyDescent="0.35">
      <c r="A596" s="1">
        <v>39444</v>
      </c>
      <c r="B596" t="s">
        <v>102</v>
      </c>
      <c r="C596">
        <v>4</v>
      </c>
      <c r="D596">
        <v>2.09</v>
      </c>
      <c r="E596">
        <v>8.36</v>
      </c>
      <c r="F596">
        <f t="shared" si="63"/>
        <v>12</v>
      </c>
      <c r="G596">
        <f t="shared" si="68"/>
        <v>0</v>
      </c>
      <c r="H596">
        <f t="shared" si="69"/>
        <v>497518</v>
      </c>
      <c r="I596">
        <f t="shared" si="64"/>
        <v>497514</v>
      </c>
      <c r="J596">
        <f t="shared" si="65"/>
        <v>0</v>
      </c>
      <c r="K596">
        <f t="shared" si="66"/>
        <v>0</v>
      </c>
      <c r="L596">
        <f t="shared" si="67"/>
        <v>497514</v>
      </c>
    </row>
    <row r="597" spans="1:12" x14ac:dyDescent="0.35">
      <c r="A597" s="1">
        <v>39445</v>
      </c>
      <c r="B597" t="s">
        <v>25</v>
      </c>
      <c r="C597">
        <v>156</v>
      </c>
      <c r="D597">
        <v>2.09</v>
      </c>
      <c r="E597">
        <v>326.03999999999996</v>
      </c>
      <c r="F597">
        <f t="shared" si="63"/>
        <v>12</v>
      </c>
      <c r="G597">
        <f t="shared" si="68"/>
        <v>0</v>
      </c>
      <c r="H597">
        <f t="shared" si="69"/>
        <v>497514</v>
      </c>
      <c r="I597">
        <f t="shared" si="64"/>
        <v>497358</v>
      </c>
      <c r="J597">
        <f t="shared" si="65"/>
        <v>0</v>
      </c>
      <c r="K597">
        <f t="shared" si="66"/>
        <v>0</v>
      </c>
      <c r="L597">
        <f t="shared" si="67"/>
        <v>497358</v>
      </c>
    </row>
    <row r="598" spans="1:12" x14ac:dyDescent="0.35">
      <c r="A598" s="1">
        <v>39446</v>
      </c>
      <c r="B598" t="s">
        <v>47</v>
      </c>
      <c r="C598">
        <v>320</v>
      </c>
      <c r="D598">
        <v>2.09</v>
      </c>
      <c r="E598">
        <v>668.8</v>
      </c>
      <c r="F598">
        <f t="shared" si="63"/>
        <v>12</v>
      </c>
      <c r="G598">
        <f t="shared" si="68"/>
        <v>1</v>
      </c>
      <c r="H598">
        <f t="shared" si="69"/>
        <v>497358</v>
      </c>
      <c r="I598">
        <f t="shared" si="64"/>
        <v>497038</v>
      </c>
      <c r="J598">
        <f t="shared" si="65"/>
        <v>2962</v>
      </c>
      <c r="K598">
        <f t="shared" si="66"/>
        <v>3000</v>
      </c>
      <c r="L598">
        <f t="shared" si="67"/>
        <v>500038</v>
      </c>
    </row>
    <row r="599" spans="1:12" x14ac:dyDescent="0.35">
      <c r="A599" s="1">
        <v>39448</v>
      </c>
      <c r="B599" t="s">
        <v>17</v>
      </c>
      <c r="C599">
        <v>1</v>
      </c>
      <c r="D599">
        <v>2.15</v>
      </c>
      <c r="E599">
        <v>2.15</v>
      </c>
      <c r="F599">
        <f t="shared" si="63"/>
        <v>1</v>
      </c>
      <c r="G599">
        <f t="shared" si="68"/>
        <v>0</v>
      </c>
      <c r="H599">
        <f t="shared" si="69"/>
        <v>500038</v>
      </c>
      <c r="I599">
        <f t="shared" si="64"/>
        <v>500037</v>
      </c>
      <c r="J599">
        <f t="shared" si="65"/>
        <v>0</v>
      </c>
      <c r="K599">
        <f t="shared" si="66"/>
        <v>0</v>
      </c>
      <c r="L599">
        <f t="shared" si="67"/>
        <v>500037</v>
      </c>
    </row>
    <row r="600" spans="1:12" x14ac:dyDescent="0.35">
      <c r="A600" s="1">
        <v>39448</v>
      </c>
      <c r="B600" t="s">
        <v>10</v>
      </c>
      <c r="C600">
        <v>81</v>
      </c>
      <c r="D600">
        <v>2.15</v>
      </c>
      <c r="E600">
        <v>174.15</v>
      </c>
      <c r="F600">
        <f t="shared" si="63"/>
        <v>1</v>
      </c>
      <c r="G600">
        <f t="shared" si="68"/>
        <v>0</v>
      </c>
      <c r="H600">
        <f t="shared" si="69"/>
        <v>500037</v>
      </c>
      <c r="I600">
        <f t="shared" si="64"/>
        <v>499956</v>
      </c>
      <c r="J600">
        <f t="shared" si="65"/>
        <v>0</v>
      </c>
      <c r="K600">
        <f t="shared" si="66"/>
        <v>0</v>
      </c>
      <c r="L600">
        <f t="shared" si="67"/>
        <v>499956</v>
      </c>
    </row>
    <row r="601" spans="1:12" x14ac:dyDescent="0.35">
      <c r="A601" s="1">
        <v>39448</v>
      </c>
      <c r="B601" t="s">
        <v>52</v>
      </c>
      <c r="C601">
        <v>438</v>
      </c>
      <c r="D601">
        <v>2.15</v>
      </c>
      <c r="E601">
        <v>941.69999999999993</v>
      </c>
      <c r="F601">
        <f t="shared" si="63"/>
        <v>1</v>
      </c>
      <c r="G601">
        <f t="shared" si="68"/>
        <v>0</v>
      </c>
      <c r="H601">
        <f t="shared" si="69"/>
        <v>499956</v>
      </c>
      <c r="I601">
        <f t="shared" si="64"/>
        <v>499518</v>
      </c>
      <c r="J601">
        <f t="shared" si="65"/>
        <v>0</v>
      </c>
      <c r="K601">
        <f t="shared" si="66"/>
        <v>0</v>
      </c>
      <c r="L601">
        <f t="shared" si="67"/>
        <v>499518</v>
      </c>
    </row>
    <row r="602" spans="1:12" x14ac:dyDescent="0.35">
      <c r="A602" s="1">
        <v>39449</v>
      </c>
      <c r="B602" t="s">
        <v>40</v>
      </c>
      <c r="C602">
        <v>1</v>
      </c>
      <c r="D602">
        <v>2.15</v>
      </c>
      <c r="E602">
        <v>2.15</v>
      </c>
      <c r="F602">
        <f t="shared" si="63"/>
        <v>1</v>
      </c>
      <c r="G602">
        <f t="shared" si="68"/>
        <v>0</v>
      </c>
      <c r="H602">
        <f t="shared" si="69"/>
        <v>499518</v>
      </c>
      <c r="I602">
        <f t="shared" si="64"/>
        <v>499517</v>
      </c>
      <c r="J602">
        <f t="shared" si="65"/>
        <v>0</v>
      </c>
      <c r="K602">
        <f t="shared" si="66"/>
        <v>0</v>
      </c>
      <c r="L602">
        <f t="shared" si="67"/>
        <v>499517</v>
      </c>
    </row>
    <row r="603" spans="1:12" x14ac:dyDescent="0.35">
      <c r="A603" s="1">
        <v>39453</v>
      </c>
      <c r="B603" t="s">
        <v>80</v>
      </c>
      <c r="C603">
        <v>173</v>
      </c>
      <c r="D603">
        <v>2.15</v>
      </c>
      <c r="E603">
        <v>371.95</v>
      </c>
      <c r="F603">
        <f t="shared" si="63"/>
        <v>1</v>
      </c>
      <c r="G603">
        <f t="shared" si="68"/>
        <v>0</v>
      </c>
      <c r="H603">
        <f t="shared" si="69"/>
        <v>499517</v>
      </c>
      <c r="I603">
        <f t="shared" si="64"/>
        <v>499344</v>
      </c>
      <c r="J603">
        <f t="shared" si="65"/>
        <v>0</v>
      </c>
      <c r="K603">
        <f t="shared" si="66"/>
        <v>0</v>
      </c>
      <c r="L603">
        <f t="shared" si="67"/>
        <v>499344</v>
      </c>
    </row>
    <row r="604" spans="1:12" x14ac:dyDescent="0.35">
      <c r="A604" s="1">
        <v>39456</v>
      </c>
      <c r="B604" t="s">
        <v>26</v>
      </c>
      <c r="C604">
        <v>412</v>
      </c>
      <c r="D604">
        <v>2.15</v>
      </c>
      <c r="E604">
        <v>885.8</v>
      </c>
      <c r="F604">
        <f t="shared" si="63"/>
        <v>1</v>
      </c>
      <c r="G604">
        <f t="shared" si="68"/>
        <v>0</v>
      </c>
      <c r="H604">
        <f t="shared" si="69"/>
        <v>499344</v>
      </c>
      <c r="I604">
        <f t="shared" si="64"/>
        <v>498932</v>
      </c>
      <c r="J604">
        <f t="shared" si="65"/>
        <v>0</v>
      </c>
      <c r="K604">
        <f t="shared" si="66"/>
        <v>0</v>
      </c>
      <c r="L604">
        <f t="shared" si="67"/>
        <v>498932</v>
      </c>
    </row>
    <row r="605" spans="1:12" x14ac:dyDescent="0.35">
      <c r="A605" s="1">
        <v>39456</v>
      </c>
      <c r="B605" t="s">
        <v>153</v>
      </c>
      <c r="C605">
        <v>13</v>
      </c>
      <c r="D605">
        <v>2.15</v>
      </c>
      <c r="E605">
        <v>27.95</v>
      </c>
      <c r="F605">
        <f t="shared" si="63"/>
        <v>1</v>
      </c>
      <c r="G605">
        <f t="shared" si="68"/>
        <v>0</v>
      </c>
      <c r="H605">
        <f t="shared" si="69"/>
        <v>498932</v>
      </c>
      <c r="I605">
        <f t="shared" si="64"/>
        <v>498919</v>
      </c>
      <c r="J605">
        <f t="shared" si="65"/>
        <v>0</v>
      </c>
      <c r="K605">
        <f t="shared" si="66"/>
        <v>0</v>
      </c>
      <c r="L605">
        <f t="shared" si="67"/>
        <v>498919</v>
      </c>
    </row>
    <row r="606" spans="1:12" x14ac:dyDescent="0.35">
      <c r="A606" s="1">
        <v>39457</v>
      </c>
      <c r="B606" t="s">
        <v>57</v>
      </c>
      <c r="C606">
        <v>130</v>
      </c>
      <c r="D606">
        <v>2.15</v>
      </c>
      <c r="E606">
        <v>279.5</v>
      </c>
      <c r="F606">
        <f t="shared" si="63"/>
        <v>1</v>
      </c>
      <c r="G606">
        <f t="shared" si="68"/>
        <v>0</v>
      </c>
      <c r="H606">
        <f t="shared" si="69"/>
        <v>498919</v>
      </c>
      <c r="I606">
        <f t="shared" si="64"/>
        <v>498789</v>
      </c>
      <c r="J606">
        <f t="shared" si="65"/>
        <v>0</v>
      </c>
      <c r="K606">
        <f t="shared" si="66"/>
        <v>0</v>
      </c>
      <c r="L606">
        <f t="shared" si="67"/>
        <v>498789</v>
      </c>
    </row>
    <row r="607" spans="1:12" x14ac:dyDescent="0.35">
      <c r="A607" s="1">
        <v>39459</v>
      </c>
      <c r="B607" t="s">
        <v>154</v>
      </c>
      <c r="C607">
        <v>4</v>
      </c>
      <c r="D607">
        <v>2.15</v>
      </c>
      <c r="E607">
        <v>8.6</v>
      </c>
      <c r="F607">
        <f t="shared" si="63"/>
        <v>1</v>
      </c>
      <c r="G607">
        <f t="shared" si="68"/>
        <v>0</v>
      </c>
      <c r="H607">
        <f t="shared" si="69"/>
        <v>498789</v>
      </c>
      <c r="I607">
        <f t="shared" si="64"/>
        <v>498785</v>
      </c>
      <c r="J607">
        <f t="shared" si="65"/>
        <v>0</v>
      </c>
      <c r="K607">
        <f t="shared" si="66"/>
        <v>0</v>
      </c>
      <c r="L607">
        <f t="shared" si="67"/>
        <v>498785</v>
      </c>
    </row>
    <row r="608" spans="1:12" x14ac:dyDescent="0.35">
      <c r="A608" s="1">
        <v>39462</v>
      </c>
      <c r="B608" t="s">
        <v>57</v>
      </c>
      <c r="C608">
        <v>176</v>
      </c>
      <c r="D608">
        <v>2.15</v>
      </c>
      <c r="E608">
        <v>378.4</v>
      </c>
      <c r="F608">
        <f t="shared" si="63"/>
        <v>1</v>
      </c>
      <c r="G608">
        <f t="shared" si="68"/>
        <v>0</v>
      </c>
      <c r="H608">
        <f t="shared" si="69"/>
        <v>498785</v>
      </c>
      <c r="I608">
        <f t="shared" si="64"/>
        <v>498609</v>
      </c>
      <c r="J608">
        <f t="shared" si="65"/>
        <v>0</v>
      </c>
      <c r="K608">
        <f t="shared" si="66"/>
        <v>0</v>
      </c>
      <c r="L608">
        <f t="shared" si="67"/>
        <v>498609</v>
      </c>
    </row>
    <row r="609" spans="1:12" x14ac:dyDescent="0.35">
      <c r="A609" s="1">
        <v>39464</v>
      </c>
      <c r="B609" t="s">
        <v>91</v>
      </c>
      <c r="C609">
        <v>14</v>
      </c>
      <c r="D609">
        <v>2.15</v>
      </c>
      <c r="E609">
        <v>30.099999999999998</v>
      </c>
      <c r="F609">
        <f t="shared" si="63"/>
        <v>1</v>
      </c>
      <c r="G609">
        <f t="shared" si="68"/>
        <v>0</v>
      </c>
      <c r="H609">
        <f t="shared" si="69"/>
        <v>498609</v>
      </c>
      <c r="I609">
        <f t="shared" si="64"/>
        <v>498595</v>
      </c>
      <c r="J609">
        <f t="shared" si="65"/>
        <v>0</v>
      </c>
      <c r="K609">
        <f t="shared" si="66"/>
        <v>0</v>
      </c>
      <c r="L609">
        <f t="shared" si="67"/>
        <v>498595</v>
      </c>
    </row>
    <row r="610" spans="1:12" x14ac:dyDescent="0.35">
      <c r="A610" s="1">
        <v>39465</v>
      </c>
      <c r="B610" t="s">
        <v>57</v>
      </c>
      <c r="C610">
        <v>97</v>
      </c>
      <c r="D610">
        <v>2.15</v>
      </c>
      <c r="E610">
        <v>208.54999999999998</v>
      </c>
      <c r="F610">
        <f t="shared" si="63"/>
        <v>1</v>
      </c>
      <c r="G610">
        <f t="shared" si="68"/>
        <v>0</v>
      </c>
      <c r="H610">
        <f t="shared" si="69"/>
        <v>498595</v>
      </c>
      <c r="I610">
        <f t="shared" si="64"/>
        <v>498498</v>
      </c>
      <c r="J610">
        <f t="shared" si="65"/>
        <v>0</v>
      </c>
      <c r="K610">
        <f t="shared" si="66"/>
        <v>0</v>
      </c>
      <c r="L610">
        <f t="shared" si="67"/>
        <v>498498</v>
      </c>
    </row>
    <row r="611" spans="1:12" x14ac:dyDescent="0.35">
      <c r="A611" s="1">
        <v>39468</v>
      </c>
      <c r="B611" t="s">
        <v>63</v>
      </c>
      <c r="C611">
        <v>81</v>
      </c>
      <c r="D611">
        <v>2.15</v>
      </c>
      <c r="E611">
        <v>174.15</v>
      </c>
      <c r="F611">
        <f t="shared" si="63"/>
        <v>1</v>
      </c>
      <c r="G611">
        <f t="shared" si="68"/>
        <v>0</v>
      </c>
      <c r="H611">
        <f t="shared" si="69"/>
        <v>498498</v>
      </c>
      <c r="I611">
        <f t="shared" si="64"/>
        <v>498417</v>
      </c>
      <c r="J611">
        <f t="shared" si="65"/>
        <v>0</v>
      </c>
      <c r="K611">
        <f t="shared" si="66"/>
        <v>0</v>
      </c>
      <c r="L611">
        <f t="shared" si="67"/>
        <v>498417</v>
      </c>
    </row>
    <row r="612" spans="1:12" x14ac:dyDescent="0.35">
      <c r="A612" s="1">
        <v>39469</v>
      </c>
      <c r="B612" t="s">
        <v>25</v>
      </c>
      <c r="C612">
        <v>179</v>
      </c>
      <c r="D612">
        <v>2.15</v>
      </c>
      <c r="E612">
        <v>384.84999999999997</v>
      </c>
      <c r="F612">
        <f t="shared" si="63"/>
        <v>1</v>
      </c>
      <c r="G612">
        <f t="shared" si="68"/>
        <v>0</v>
      </c>
      <c r="H612">
        <f t="shared" si="69"/>
        <v>498417</v>
      </c>
      <c r="I612">
        <f t="shared" si="64"/>
        <v>498238</v>
      </c>
      <c r="J612">
        <f t="shared" si="65"/>
        <v>0</v>
      </c>
      <c r="K612">
        <f t="shared" si="66"/>
        <v>0</v>
      </c>
      <c r="L612">
        <f t="shared" si="67"/>
        <v>498238</v>
      </c>
    </row>
    <row r="613" spans="1:12" x14ac:dyDescent="0.35">
      <c r="A613" s="1">
        <v>39470</v>
      </c>
      <c r="B613" t="s">
        <v>39</v>
      </c>
      <c r="C613">
        <v>132</v>
      </c>
      <c r="D613">
        <v>2.15</v>
      </c>
      <c r="E613">
        <v>283.8</v>
      </c>
      <c r="F613">
        <f t="shared" si="63"/>
        <v>1</v>
      </c>
      <c r="G613">
        <f t="shared" si="68"/>
        <v>0</v>
      </c>
      <c r="H613">
        <f t="shared" si="69"/>
        <v>498238</v>
      </c>
      <c r="I613">
        <f t="shared" si="64"/>
        <v>498106</v>
      </c>
      <c r="J613">
        <f t="shared" si="65"/>
        <v>0</v>
      </c>
      <c r="K613">
        <f t="shared" si="66"/>
        <v>0</v>
      </c>
      <c r="L613">
        <f t="shared" si="67"/>
        <v>498106</v>
      </c>
    </row>
    <row r="614" spans="1:12" x14ac:dyDescent="0.35">
      <c r="A614" s="1">
        <v>39470</v>
      </c>
      <c r="B614" t="s">
        <v>155</v>
      </c>
      <c r="C614">
        <v>5</v>
      </c>
      <c r="D614">
        <v>2.15</v>
      </c>
      <c r="E614">
        <v>10.75</v>
      </c>
      <c r="F614">
        <f t="shared" si="63"/>
        <v>1</v>
      </c>
      <c r="G614">
        <f t="shared" si="68"/>
        <v>0</v>
      </c>
      <c r="H614">
        <f t="shared" si="69"/>
        <v>498106</v>
      </c>
      <c r="I614">
        <f t="shared" si="64"/>
        <v>498101</v>
      </c>
      <c r="J614">
        <f t="shared" si="65"/>
        <v>0</v>
      </c>
      <c r="K614">
        <f t="shared" si="66"/>
        <v>0</v>
      </c>
      <c r="L614">
        <f t="shared" si="67"/>
        <v>498101</v>
      </c>
    </row>
    <row r="615" spans="1:12" x14ac:dyDescent="0.35">
      <c r="A615" s="1">
        <v>39470</v>
      </c>
      <c r="B615" t="s">
        <v>20</v>
      </c>
      <c r="C615">
        <v>100</v>
      </c>
      <c r="D615">
        <v>2.15</v>
      </c>
      <c r="E615">
        <v>215</v>
      </c>
      <c r="F615">
        <f t="shared" si="63"/>
        <v>1</v>
      </c>
      <c r="G615">
        <f t="shared" si="68"/>
        <v>0</v>
      </c>
      <c r="H615">
        <f t="shared" si="69"/>
        <v>498101</v>
      </c>
      <c r="I615">
        <f t="shared" si="64"/>
        <v>498001</v>
      </c>
      <c r="J615">
        <f t="shared" si="65"/>
        <v>0</v>
      </c>
      <c r="K615">
        <f t="shared" si="66"/>
        <v>0</v>
      </c>
      <c r="L615">
        <f t="shared" si="67"/>
        <v>498001</v>
      </c>
    </row>
    <row r="616" spans="1:12" x14ac:dyDescent="0.35">
      <c r="A616" s="1">
        <v>39474</v>
      </c>
      <c r="B616" t="s">
        <v>156</v>
      </c>
      <c r="C616">
        <v>6</v>
      </c>
      <c r="D616">
        <v>2.15</v>
      </c>
      <c r="E616">
        <v>12.899999999999999</v>
      </c>
      <c r="F616">
        <f t="shared" si="63"/>
        <v>1</v>
      </c>
      <c r="G616">
        <f t="shared" si="68"/>
        <v>1</v>
      </c>
      <c r="H616">
        <f t="shared" si="69"/>
        <v>498001</v>
      </c>
      <c r="I616">
        <f t="shared" si="64"/>
        <v>497995</v>
      </c>
      <c r="J616">
        <f t="shared" si="65"/>
        <v>2005</v>
      </c>
      <c r="K616">
        <f t="shared" si="66"/>
        <v>3000</v>
      </c>
      <c r="L616">
        <f t="shared" si="67"/>
        <v>500995</v>
      </c>
    </row>
    <row r="617" spans="1:12" x14ac:dyDescent="0.35">
      <c r="A617" s="1">
        <v>39481</v>
      </c>
      <c r="B617" t="s">
        <v>26</v>
      </c>
      <c r="C617">
        <v>171</v>
      </c>
      <c r="D617">
        <v>2.15</v>
      </c>
      <c r="E617">
        <v>367.65</v>
      </c>
      <c r="F617">
        <f t="shared" si="63"/>
        <v>2</v>
      </c>
      <c r="G617">
        <f t="shared" si="68"/>
        <v>0</v>
      </c>
      <c r="H617">
        <f t="shared" si="69"/>
        <v>500995</v>
      </c>
      <c r="I617">
        <f t="shared" si="64"/>
        <v>500824</v>
      </c>
      <c r="J617">
        <f t="shared" si="65"/>
        <v>0</v>
      </c>
      <c r="K617">
        <f t="shared" si="66"/>
        <v>0</v>
      </c>
      <c r="L617">
        <f t="shared" si="67"/>
        <v>500824</v>
      </c>
    </row>
    <row r="618" spans="1:12" x14ac:dyDescent="0.35">
      <c r="A618" s="1">
        <v>39483</v>
      </c>
      <c r="B618" t="s">
        <v>16</v>
      </c>
      <c r="C618">
        <v>333</v>
      </c>
      <c r="D618">
        <v>2.15</v>
      </c>
      <c r="E618">
        <v>715.94999999999993</v>
      </c>
      <c r="F618">
        <f t="shared" si="63"/>
        <v>2</v>
      </c>
      <c r="G618">
        <f t="shared" si="68"/>
        <v>0</v>
      </c>
      <c r="H618">
        <f t="shared" si="69"/>
        <v>500824</v>
      </c>
      <c r="I618">
        <f t="shared" si="64"/>
        <v>500491</v>
      </c>
      <c r="J618">
        <f t="shared" si="65"/>
        <v>0</v>
      </c>
      <c r="K618">
        <f t="shared" si="66"/>
        <v>0</v>
      </c>
      <c r="L618">
        <f t="shared" si="67"/>
        <v>500491</v>
      </c>
    </row>
    <row r="619" spans="1:12" x14ac:dyDescent="0.35">
      <c r="A619" s="1">
        <v>39484</v>
      </c>
      <c r="B619" t="s">
        <v>26</v>
      </c>
      <c r="C619">
        <v>365</v>
      </c>
      <c r="D619">
        <v>2.15</v>
      </c>
      <c r="E619">
        <v>784.75</v>
      </c>
      <c r="F619">
        <f t="shared" si="63"/>
        <v>2</v>
      </c>
      <c r="G619">
        <f t="shared" si="68"/>
        <v>0</v>
      </c>
      <c r="H619">
        <f t="shared" si="69"/>
        <v>500491</v>
      </c>
      <c r="I619">
        <f t="shared" si="64"/>
        <v>500126</v>
      </c>
      <c r="J619">
        <f t="shared" si="65"/>
        <v>0</v>
      </c>
      <c r="K619">
        <f t="shared" si="66"/>
        <v>0</v>
      </c>
      <c r="L619">
        <f t="shared" si="67"/>
        <v>500126</v>
      </c>
    </row>
    <row r="620" spans="1:12" x14ac:dyDescent="0.35">
      <c r="A620" s="1">
        <v>39484</v>
      </c>
      <c r="B620" t="s">
        <v>114</v>
      </c>
      <c r="C620">
        <v>16</v>
      </c>
      <c r="D620">
        <v>2.15</v>
      </c>
      <c r="E620">
        <v>34.4</v>
      </c>
      <c r="F620">
        <f t="shared" si="63"/>
        <v>2</v>
      </c>
      <c r="G620">
        <f t="shared" si="68"/>
        <v>0</v>
      </c>
      <c r="H620">
        <f t="shared" si="69"/>
        <v>500126</v>
      </c>
      <c r="I620">
        <f t="shared" si="64"/>
        <v>500110</v>
      </c>
      <c r="J620">
        <f t="shared" si="65"/>
        <v>0</v>
      </c>
      <c r="K620">
        <f t="shared" si="66"/>
        <v>0</v>
      </c>
      <c r="L620">
        <f t="shared" si="67"/>
        <v>500110</v>
      </c>
    </row>
    <row r="621" spans="1:12" x14ac:dyDescent="0.35">
      <c r="A621" s="1">
        <v>39485</v>
      </c>
      <c r="B621" t="s">
        <v>7</v>
      </c>
      <c r="C621">
        <v>211</v>
      </c>
      <c r="D621">
        <v>2.15</v>
      </c>
      <c r="E621">
        <v>453.65</v>
      </c>
      <c r="F621">
        <f t="shared" si="63"/>
        <v>2</v>
      </c>
      <c r="G621">
        <f t="shared" si="68"/>
        <v>0</v>
      </c>
      <c r="H621">
        <f t="shared" si="69"/>
        <v>500110</v>
      </c>
      <c r="I621">
        <f t="shared" si="64"/>
        <v>499899</v>
      </c>
      <c r="J621">
        <f t="shared" si="65"/>
        <v>0</v>
      </c>
      <c r="K621">
        <f t="shared" si="66"/>
        <v>0</v>
      </c>
      <c r="L621">
        <f t="shared" si="67"/>
        <v>499899</v>
      </c>
    </row>
    <row r="622" spans="1:12" x14ac:dyDescent="0.35">
      <c r="A622" s="1">
        <v>39489</v>
      </c>
      <c r="B622" t="s">
        <v>47</v>
      </c>
      <c r="C622">
        <v>196</v>
      </c>
      <c r="D622">
        <v>2.15</v>
      </c>
      <c r="E622">
        <v>421.4</v>
      </c>
      <c r="F622">
        <f t="shared" si="63"/>
        <v>2</v>
      </c>
      <c r="G622">
        <f t="shared" si="68"/>
        <v>0</v>
      </c>
      <c r="H622">
        <f t="shared" si="69"/>
        <v>499899</v>
      </c>
      <c r="I622">
        <f t="shared" si="64"/>
        <v>499703</v>
      </c>
      <c r="J622">
        <f t="shared" si="65"/>
        <v>0</v>
      </c>
      <c r="K622">
        <f t="shared" si="66"/>
        <v>0</v>
      </c>
      <c r="L622">
        <f t="shared" si="67"/>
        <v>499703</v>
      </c>
    </row>
    <row r="623" spans="1:12" x14ac:dyDescent="0.35">
      <c r="A623" s="1">
        <v>39490</v>
      </c>
      <c r="B623" t="s">
        <v>157</v>
      </c>
      <c r="C623">
        <v>11</v>
      </c>
      <c r="D623">
        <v>2.15</v>
      </c>
      <c r="E623">
        <v>23.65</v>
      </c>
      <c r="F623">
        <f t="shared" si="63"/>
        <v>2</v>
      </c>
      <c r="G623">
        <f t="shared" si="68"/>
        <v>0</v>
      </c>
      <c r="H623">
        <f t="shared" si="69"/>
        <v>499703</v>
      </c>
      <c r="I623">
        <f t="shared" si="64"/>
        <v>499692</v>
      </c>
      <c r="J623">
        <f t="shared" si="65"/>
        <v>0</v>
      </c>
      <c r="K623">
        <f t="shared" si="66"/>
        <v>0</v>
      </c>
      <c r="L623">
        <f t="shared" si="67"/>
        <v>499692</v>
      </c>
    </row>
    <row r="624" spans="1:12" x14ac:dyDescent="0.35">
      <c r="A624" s="1">
        <v>39491</v>
      </c>
      <c r="B624" t="s">
        <v>114</v>
      </c>
      <c r="C624">
        <v>17</v>
      </c>
      <c r="D624">
        <v>2.15</v>
      </c>
      <c r="E624">
        <v>36.549999999999997</v>
      </c>
      <c r="F624">
        <f t="shared" si="63"/>
        <v>2</v>
      </c>
      <c r="G624">
        <f t="shared" si="68"/>
        <v>0</v>
      </c>
      <c r="H624">
        <f t="shared" si="69"/>
        <v>499692</v>
      </c>
      <c r="I624">
        <f t="shared" si="64"/>
        <v>499675</v>
      </c>
      <c r="J624">
        <f t="shared" si="65"/>
        <v>0</v>
      </c>
      <c r="K624">
        <f t="shared" si="66"/>
        <v>0</v>
      </c>
      <c r="L624">
        <f t="shared" si="67"/>
        <v>499675</v>
      </c>
    </row>
    <row r="625" spans="1:12" x14ac:dyDescent="0.35">
      <c r="A625" s="1">
        <v>39494</v>
      </c>
      <c r="B625" t="s">
        <v>68</v>
      </c>
      <c r="C625">
        <v>62</v>
      </c>
      <c r="D625">
        <v>2.15</v>
      </c>
      <c r="E625">
        <v>133.29999999999998</v>
      </c>
      <c r="F625">
        <f t="shared" si="63"/>
        <v>2</v>
      </c>
      <c r="G625">
        <f t="shared" si="68"/>
        <v>0</v>
      </c>
      <c r="H625">
        <f t="shared" si="69"/>
        <v>499675</v>
      </c>
      <c r="I625">
        <f t="shared" si="64"/>
        <v>499613</v>
      </c>
      <c r="J625">
        <f t="shared" si="65"/>
        <v>0</v>
      </c>
      <c r="K625">
        <f t="shared" si="66"/>
        <v>0</v>
      </c>
      <c r="L625">
        <f t="shared" si="67"/>
        <v>499613</v>
      </c>
    </row>
    <row r="626" spans="1:12" x14ac:dyDescent="0.35">
      <c r="A626" s="1">
        <v>39494</v>
      </c>
      <c r="B626" t="s">
        <v>11</v>
      </c>
      <c r="C626">
        <v>103</v>
      </c>
      <c r="D626">
        <v>2.15</v>
      </c>
      <c r="E626">
        <v>221.45</v>
      </c>
      <c r="F626">
        <f t="shared" si="63"/>
        <v>2</v>
      </c>
      <c r="G626">
        <f t="shared" si="68"/>
        <v>0</v>
      </c>
      <c r="H626">
        <f t="shared" si="69"/>
        <v>499613</v>
      </c>
      <c r="I626">
        <f t="shared" si="64"/>
        <v>499510</v>
      </c>
      <c r="J626">
        <f t="shared" si="65"/>
        <v>0</v>
      </c>
      <c r="K626">
        <f t="shared" si="66"/>
        <v>0</v>
      </c>
      <c r="L626">
        <f t="shared" si="67"/>
        <v>499510</v>
      </c>
    </row>
    <row r="627" spans="1:12" x14ac:dyDescent="0.35">
      <c r="A627" s="1">
        <v>39494</v>
      </c>
      <c r="B627" t="s">
        <v>34</v>
      </c>
      <c r="C627">
        <v>9</v>
      </c>
      <c r="D627">
        <v>2.15</v>
      </c>
      <c r="E627">
        <v>19.349999999999998</v>
      </c>
      <c r="F627">
        <f t="shared" si="63"/>
        <v>2</v>
      </c>
      <c r="G627">
        <f t="shared" si="68"/>
        <v>0</v>
      </c>
      <c r="H627">
        <f t="shared" si="69"/>
        <v>499510</v>
      </c>
      <c r="I627">
        <f t="shared" si="64"/>
        <v>499501</v>
      </c>
      <c r="J627">
        <f t="shared" si="65"/>
        <v>0</v>
      </c>
      <c r="K627">
        <f t="shared" si="66"/>
        <v>0</v>
      </c>
      <c r="L627">
        <f t="shared" si="67"/>
        <v>499501</v>
      </c>
    </row>
    <row r="628" spans="1:12" x14ac:dyDescent="0.35">
      <c r="A628" s="1">
        <v>39495</v>
      </c>
      <c r="B628" t="s">
        <v>158</v>
      </c>
      <c r="C628">
        <v>5</v>
      </c>
      <c r="D628">
        <v>2.15</v>
      </c>
      <c r="E628">
        <v>10.75</v>
      </c>
      <c r="F628">
        <f t="shared" si="63"/>
        <v>2</v>
      </c>
      <c r="G628">
        <f t="shared" si="68"/>
        <v>0</v>
      </c>
      <c r="H628">
        <f t="shared" si="69"/>
        <v>499501</v>
      </c>
      <c r="I628">
        <f t="shared" si="64"/>
        <v>499496</v>
      </c>
      <c r="J628">
        <f t="shared" si="65"/>
        <v>0</v>
      </c>
      <c r="K628">
        <f t="shared" si="66"/>
        <v>0</v>
      </c>
      <c r="L628">
        <f t="shared" si="67"/>
        <v>499496</v>
      </c>
    </row>
    <row r="629" spans="1:12" x14ac:dyDescent="0.35">
      <c r="A629" s="1">
        <v>39495</v>
      </c>
      <c r="B629" t="s">
        <v>47</v>
      </c>
      <c r="C629">
        <v>452</v>
      </c>
      <c r="D629">
        <v>2.15</v>
      </c>
      <c r="E629">
        <v>971.8</v>
      </c>
      <c r="F629">
        <f t="shared" si="63"/>
        <v>2</v>
      </c>
      <c r="G629">
        <f t="shared" si="68"/>
        <v>0</v>
      </c>
      <c r="H629">
        <f t="shared" si="69"/>
        <v>499496</v>
      </c>
      <c r="I629">
        <f t="shared" si="64"/>
        <v>499044</v>
      </c>
      <c r="J629">
        <f t="shared" si="65"/>
        <v>0</v>
      </c>
      <c r="K629">
        <f t="shared" si="66"/>
        <v>0</v>
      </c>
      <c r="L629">
        <f t="shared" si="67"/>
        <v>499044</v>
      </c>
    </row>
    <row r="630" spans="1:12" x14ac:dyDescent="0.35">
      <c r="A630" s="1">
        <v>39496</v>
      </c>
      <c r="B630" t="s">
        <v>159</v>
      </c>
      <c r="C630">
        <v>2</v>
      </c>
      <c r="D630">
        <v>2.15</v>
      </c>
      <c r="E630">
        <v>4.3</v>
      </c>
      <c r="F630">
        <f t="shared" si="63"/>
        <v>2</v>
      </c>
      <c r="G630">
        <f t="shared" si="68"/>
        <v>0</v>
      </c>
      <c r="H630">
        <f t="shared" si="69"/>
        <v>499044</v>
      </c>
      <c r="I630">
        <f t="shared" si="64"/>
        <v>499042</v>
      </c>
      <c r="J630">
        <f t="shared" si="65"/>
        <v>0</v>
      </c>
      <c r="K630">
        <f t="shared" si="66"/>
        <v>0</v>
      </c>
      <c r="L630">
        <f t="shared" si="67"/>
        <v>499042</v>
      </c>
    </row>
    <row r="631" spans="1:12" x14ac:dyDescent="0.35">
      <c r="A631" s="1">
        <v>39497</v>
      </c>
      <c r="B631" t="s">
        <v>52</v>
      </c>
      <c r="C631">
        <v>335</v>
      </c>
      <c r="D631">
        <v>2.15</v>
      </c>
      <c r="E631">
        <v>720.25</v>
      </c>
      <c r="F631">
        <f t="shared" si="63"/>
        <v>2</v>
      </c>
      <c r="G631">
        <f t="shared" si="68"/>
        <v>0</v>
      </c>
      <c r="H631">
        <f t="shared" si="69"/>
        <v>499042</v>
      </c>
      <c r="I631">
        <f t="shared" si="64"/>
        <v>498707</v>
      </c>
      <c r="J631">
        <f t="shared" si="65"/>
        <v>0</v>
      </c>
      <c r="K631">
        <f t="shared" si="66"/>
        <v>0</v>
      </c>
      <c r="L631">
        <f t="shared" si="67"/>
        <v>498707</v>
      </c>
    </row>
    <row r="632" spans="1:12" x14ac:dyDescent="0.35">
      <c r="A632" s="1">
        <v>39498</v>
      </c>
      <c r="B632" t="s">
        <v>160</v>
      </c>
      <c r="C632">
        <v>12</v>
      </c>
      <c r="D632">
        <v>2.15</v>
      </c>
      <c r="E632">
        <v>25.799999999999997</v>
      </c>
      <c r="F632">
        <f t="shared" si="63"/>
        <v>2</v>
      </c>
      <c r="G632">
        <f t="shared" si="68"/>
        <v>0</v>
      </c>
      <c r="H632">
        <f t="shared" si="69"/>
        <v>498707</v>
      </c>
      <c r="I632">
        <f t="shared" si="64"/>
        <v>498695</v>
      </c>
      <c r="J632">
        <f t="shared" si="65"/>
        <v>0</v>
      </c>
      <c r="K632">
        <f t="shared" si="66"/>
        <v>0</v>
      </c>
      <c r="L632">
        <f t="shared" si="67"/>
        <v>498695</v>
      </c>
    </row>
    <row r="633" spans="1:12" x14ac:dyDescent="0.35">
      <c r="A633" s="1">
        <v>39499</v>
      </c>
      <c r="B633" t="s">
        <v>81</v>
      </c>
      <c r="C633">
        <v>12</v>
      </c>
      <c r="D633">
        <v>2.15</v>
      </c>
      <c r="E633">
        <v>25.799999999999997</v>
      </c>
      <c r="F633">
        <f t="shared" si="63"/>
        <v>2</v>
      </c>
      <c r="G633">
        <f t="shared" si="68"/>
        <v>0</v>
      </c>
      <c r="H633">
        <f t="shared" si="69"/>
        <v>498695</v>
      </c>
      <c r="I633">
        <f t="shared" si="64"/>
        <v>498683</v>
      </c>
      <c r="J633">
        <f t="shared" si="65"/>
        <v>0</v>
      </c>
      <c r="K633">
        <f t="shared" si="66"/>
        <v>0</v>
      </c>
      <c r="L633">
        <f t="shared" si="67"/>
        <v>498683</v>
      </c>
    </row>
    <row r="634" spans="1:12" x14ac:dyDescent="0.35">
      <c r="A634" s="1">
        <v>39500</v>
      </c>
      <c r="B634" t="s">
        <v>161</v>
      </c>
      <c r="C634">
        <v>5</v>
      </c>
      <c r="D634">
        <v>2.15</v>
      </c>
      <c r="E634">
        <v>10.75</v>
      </c>
      <c r="F634">
        <f t="shared" si="63"/>
        <v>2</v>
      </c>
      <c r="G634">
        <f t="shared" si="68"/>
        <v>0</v>
      </c>
      <c r="H634">
        <f t="shared" si="69"/>
        <v>498683</v>
      </c>
      <c r="I634">
        <f t="shared" si="64"/>
        <v>498678</v>
      </c>
      <c r="J634">
        <f t="shared" si="65"/>
        <v>0</v>
      </c>
      <c r="K634">
        <f t="shared" si="66"/>
        <v>0</v>
      </c>
      <c r="L634">
        <f t="shared" si="67"/>
        <v>498678</v>
      </c>
    </row>
    <row r="635" spans="1:12" x14ac:dyDescent="0.35">
      <c r="A635" s="1">
        <v>39500</v>
      </c>
      <c r="B635" t="s">
        <v>162</v>
      </c>
      <c r="C635">
        <v>2</v>
      </c>
      <c r="D635">
        <v>2.15</v>
      </c>
      <c r="E635">
        <v>4.3</v>
      </c>
      <c r="F635">
        <f t="shared" si="63"/>
        <v>2</v>
      </c>
      <c r="G635">
        <f t="shared" si="68"/>
        <v>0</v>
      </c>
      <c r="H635">
        <f t="shared" si="69"/>
        <v>498678</v>
      </c>
      <c r="I635">
        <f t="shared" si="64"/>
        <v>498676</v>
      </c>
      <c r="J635">
        <f t="shared" si="65"/>
        <v>0</v>
      </c>
      <c r="K635">
        <f t="shared" si="66"/>
        <v>0</v>
      </c>
      <c r="L635">
        <f t="shared" si="67"/>
        <v>498676</v>
      </c>
    </row>
    <row r="636" spans="1:12" x14ac:dyDescent="0.35">
      <c r="A636" s="1">
        <v>39501</v>
      </c>
      <c r="B636" t="s">
        <v>163</v>
      </c>
      <c r="C636">
        <v>10</v>
      </c>
      <c r="D636">
        <v>2.15</v>
      </c>
      <c r="E636">
        <v>21.5</v>
      </c>
      <c r="F636">
        <f t="shared" si="63"/>
        <v>2</v>
      </c>
      <c r="G636">
        <f t="shared" si="68"/>
        <v>0</v>
      </c>
      <c r="H636">
        <f t="shared" si="69"/>
        <v>498676</v>
      </c>
      <c r="I636">
        <f t="shared" si="64"/>
        <v>498666</v>
      </c>
      <c r="J636">
        <f t="shared" si="65"/>
        <v>0</v>
      </c>
      <c r="K636">
        <f t="shared" si="66"/>
        <v>0</v>
      </c>
      <c r="L636">
        <f t="shared" si="67"/>
        <v>498666</v>
      </c>
    </row>
    <row r="637" spans="1:12" x14ac:dyDescent="0.35">
      <c r="A637" s="1">
        <v>39503</v>
      </c>
      <c r="B637" t="s">
        <v>47</v>
      </c>
      <c r="C637">
        <v>308</v>
      </c>
      <c r="D637">
        <v>2.15</v>
      </c>
      <c r="E637">
        <v>662.19999999999993</v>
      </c>
      <c r="F637">
        <f t="shared" si="63"/>
        <v>2</v>
      </c>
      <c r="G637">
        <f t="shared" si="68"/>
        <v>0</v>
      </c>
      <c r="H637">
        <f t="shared" si="69"/>
        <v>498666</v>
      </c>
      <c r="I637">
        <f t="shared" si="64"/>
        <v>498358</v>
      </c>
      <c r="J637">
        <f t="shared" si="65"/>
        <v>0</v>
      </c>
      <c r="K637">
        <f t="shared" si="66"/>
        <v>0</v>
      </c>
      <c r="L637">
        <f t="shared" si="67"/>
        <v>498358</v>
      </c>
    </row>
    <row r="638" spans="1:12" x14ac:dyDescent="0.35">
      <c r="A638" s="1">
        <v>39505</v>
      </c>
      <c r="B638" t="s">
        <v>121</v>
      </c>
      <c r="C638">
        <v>5</v>
      </c>
      <c r="D638">
        <v>2.15</v>
      </c>
      <c r="E638">
        <v>10.75</v>
      </c>
      <c r="F638">
        <f t="shared" si="63"/>
        <v>2</v>
      </c>
      <c r="G638">
        <f t="shared" si="68"/>
        <v>0</v>
      </c>
      <c r="H638">
        <f t="shared" si="69"/>
        <v>498358</v>
      </c>
      <c r="I638">
        <f t="shared" si="64"/>
        <v>498353</v>
      </c>
      <c r="J638">
        <f t="shared" si="65"/>
        <v>0</v>
      </c>
      <c r="K638">
        <f t="shared" si="66"/>
        <v>0</v>
      </c>
      <c r="L638">
        <f t="shared" si="67"/>
        <v>498353</v>
      </c>
    </row>
    <row r="639" spans="1:12" x14ac:dyDescent="0.35">
      <c r="A639" s="1">
        <v>39505</v>
      </c>
      <c r="B639" t="s">
        <v>16</v>
      </c>
      <c r="C639">
        <v>446</v>
      </c>
      <c r="D639">
        <v>2.15</v>
      </c>
      <c r="E639">
        <v>958.9</v>
      </c>
      <c r="F639">
        <f t="shared" si="63"/>
        <v>2</v>
      </c>
      <c r="G639">
        <f t="shared" si="68"/>
        <v>0</v>
      </c>
      <c r="H639">
        <f t="shared" si="69"/>
        <v>498353</v>
      </c>
      <c r="I639">
        <f t="shared" si="64"/>
        <v>497907</v>
      </c>
      <c r="J639">
        <f t="shared" si="65"/>
        <v>0</v>
      </c>
      <c r="K639">
        <f t="shared" si="66"/>
        <v>0</v>
      </c>
      <c r="L639">
        <f t="shared" si="67"/>
        <v>497907</v>
      </c>
    </row>
    <row r="640" spans="1:12" x14ac:dyDescent="0.35">
      <c r="A640" s="1">
        <v>39506</v>
      </c>
      <c r="B640" t="s">
        <v>9</v>
      </c>
      <c r="C640">
        <v>281</v>
      </c>
      <c r="D640">
        <v>2.15</v>
      </c>
      <c r="E640">
        <v>604.15</v>
      </c>
      <c r="F640">
        <f t="shared" si="63"/>
        <v>2</v>
      </c>
      <c r="G640">
        <f t="shared" si="68"/>
        <v>1</v>
      </c>
      <c r="H640">
        <f t="shared" si="69"/>
        <v>497907</v>
      </c>
      <c r="I640">
        <f t="shared" si="64"/>
        <v>497626</v>
      </c>
      <c r="J640">
        <f t="shared" si="65"/>
        <v>2374</v>
      </c>
      <c r="K640">
        <f t="shared" si="66"/>
        <v>3000</v>
      </c>
      <c r="L640">
        <f t="shared" si="67"/>
        <v>500626</v>
      </c>
    </row>
    <row r="641" spans="1:12" x14ac:dyDescent="0.35">
      <c r="A641" s="1">
        <v>39510</v>
      </c>
      <c r="B641" t="s">
        <v>13</v>
      </c>
      <c r="C641">
        <v>6</v>
      </c>
      <c r="D641">
        <v>2.15</v>
      </c>
      <c r="E641">
        <v>12.899999999999999</v>
      </c>
      <c r="F641">
        <f t="shared" si="63"/>
        <v>3</v>
      </c>
      <c r="G641">
        <f t="shared" si="68"/>
        <v>0</v>
      </c>
      <c r="H641">
        <f t="shared" si="69"/>
        <v>500626</v>
      </c>
      <c r="I641">
        <f t="shared" si="64"/>
        <v>500620</v>
      </c>
      <c r="J641">
        <f t="shared" si="65"/>
        <v>0</v>
      </c>
      <c r="K641">
        <f t="shared" si="66"/>
        <v>0</v>
      </c>
      <c r="L641">
        <f t="shared" si="67"/>
        <v>500620</v>
      </c>
    </row>
    <row r="642" spans="1:12" x14ac:dyDescent="0.35">
      <c r="A642" s="1">
        <v>39511</v>
      </c>
      <c r="B642" t="s">
        <v>9</v>
      </c>
      <c r="C642">
        <v>409</v>
      </c>
      <c r="D642">
        <v>2.15</v>
      </c>
      <c r="E642">
        <v>879.34999999999991</v>
      </c>
      <c r="F642">
        <f t="shared" si="63"/>
        <v>3</v>
      </c>
      <c r="G642">
        <f t="shared" si="68"/>
        <v>0</v>
      </c>
      <c r="H642">
        <f t="shared" si="69"/>
        <v>500620</v>
      </c>
      <c r="I642">
        <f t="shared" si="64"/>
        <v>500211</v>
      </c>
      <c r="J642">
        <f t="shared" si="65"/>
        <v>0</v>
      </c>
      <c r="K642">
        <f t="shared" si="66"/>
        <v>0</v>
      </c>
      <c r="L642">
        <f t="shared" si="67"/>
        <v>500211</v>
      </c>
    </row>
    <row r="643" spans="1:12" x14ac:dyDescent="0.35">
      <c r="A643" s="1">
        <v>39511</v>
      </c>
      <c r="B643" t="s">
        <v>68</v>
      </c>
      <c r="C643">
        <v>191</v>
      </c>
      <c r="D643">
        <v>2.15</v>
      </c>
      <c r="E643">
        <v>410.65</v>
      </c>
      <c r="F643">
        <f t="shared" ref="F643:F706" si="70">MONTH(A643)</f>
        <v>3</v>
      </c>
      <c r="G643">
        <f t="shared" si="68"/>
        <v>0</v>
      </c>
      <c r="H643">
        <f t="shared" si="69"/>
        <v>500211</v>
      </c>
      <c r="I643">
        <f t="shared" ref="I643:I706" si="71">H643-C643</f>
        <v>500020</v>
      </c>
      <c r="J643">
        <f t="shared" ref="J643:J706" si="72">IF(AND(G643 = 1, I643&lt;500000), 500000-I643,  0)</f>
        <v>0</v>
      </c>
      <c r="K643">
        <f t="shared" ref="K643:K706" si="73">ROUNDUP(J643/1000, 0)*1000</f>
        <v>0</v>
      </c>
      <c r="L643">
        <f t="shared" ref="L643:L706" si="74">I643+K643</f>
        <v>500020</v>
      </c>
    </row>
    <row r="644" spans="1:12" x14ac:dyDescent="0.35">
      <c r="A644" s="1">
        <v>39512</v>
      </c>
      <c r="B644" t="s">
        <v>52</v>
      </c>
      <c r="C644">
        <v>404</v>
      </c>
      <c r="D644">
        <v>2.15</v>
      </c>
      <c r="E644">
        <v>868.59999999999991</v>
      </c>
      <c r="F644">
        <f t="shared" si="70"/>
        <v>3</v>
      </c>
      <c r="G644">
        <f t="shared" ref="G644:G707" si="75">IF(F645&lt;&gt;F644, 1, 0)</f>
        <v>0</v>
      </c>
      <c r="H644">
        <f t="shared" ref="H644:H707" si="76">L643</f>
        <v>500020</v>
      </c>
      <c r="I644">
        <f t="shared" si="71"/>
        <v>499616</v>
      </c>
      <c r="J644">
        <f t="shared" si="72"/>
        <v>0</v>
      </c>
      <c r="K644">
        <f t="shared" si="73"/>
        <v>0</v>
      </c>
      <c r="L644">
        <f t="shared" si="74"/>
        <v>499616</v>
      </c>
    </row>
    <row r="645" spans="1:12" x14ac:dyDescent="0.35">
      <c r="A645" s="1">
        <v>39512</v>
      </c>
      <c r="B645" t="s">
        <v>30</v>
      </c>
      <c r="C645">
        <v>135</v>
      </c>
      <c r="D645">
        <v>2.15</v>
      </c>
      <c r="E645">
        <v>290.25</v>
      </c>
      <c r="F645">
        <f t="shared" si="70"/>
        <v>3</v>
      </c>
      <c r="G645">
        <f t="shared" si="75"/>
        <v>0</v>
      </c>
      <c r="H645">
        <f t="shared" si="76"/>
        <v>499616</v>
      </c>
      <c r="I645">
        <f t="shared" si="71"/>
        <v>499481</v>
      </c>
      <c r="J645">
        <f t="shared" si="72"/>
        <v>0</v>
      </c>
      <c r="K645">
        <f t="shared" si="73"/>
        <v>0</v>
      </c>
      <c r="L645">
        <f t="shared" si="74"/>
        <v>499481</v>
      </c>
    </row>
    <row r="646" spans="1:12" x14ac:dyDescent="0.35">
      <c r="A646" s="1">
        <v>39512</v>
      </c>
      <c r="B646" t="s">
        <v>29</v>
      </c>
      <c r="C646">
        <v>20</v>
      </c>
      <c r="D646">
        <v>2.15</v>
      </c>
      <c r="E646">
        <v>43</v>
      </c>
      <c r="F646">
        <f t="shared" si="70"/>
        <v>3</v>
      </c>
      <c r="G646">
        <f t="shared" si="75"/>
        <v>0</v>
      </c>
      <c r="H646">
        <f t="shared" si="76"/>
        <v>499481</v>
      </c>
      <c r="I646">
        <f t="shared" si="71"/>
        <v>499461</v>
      </c>
      <c r="J646">
        <f t="shared" si="72"/>
        <v>0</v>
      </c>
      <c r="K646">
        <f t="shared" si="73"/>
        <v>0</v>
      </c>
      <c r="L646">
        <f t="shared" si="74"/>
        <v>499461</v>
      </c>
    </row>
    <row r="647" spans="1:12" x14ac:dyDescent="0.35">
      <c r="A647" s="1">
        <v>39514</v>
      </c>
      <c r="B647" t="s">
        <v>60</v>
      </c>
      <c r="C647">
        <v>54</v>
      </c>
      <c r="D647">
        <v>2.15</v>
      </c>
      <c r="E647">
        <v>116.1</v>
      </c>
      <c r="F647">
        <f t="shared" si="70"/>
        <v>3</v>
      </c>
      <c r="G647">
        <f t="shared" si="75"/>
        <v>0</v>
      </c>
      <c r="H647">
        <f t="shared" si="76"/>
        <v>499461</v>
      </c>
      <c r="I647">
        <f t="shared" si="71"/>
        <v>499407</v>
      </c>
      <c r="J647">
        <f t="shared" si="72"/>
        <v>0</v>
      </c>
      <c r="K647">
        <f t="shared" si="73"/>
        <v>0</v>
      </c>
      <c r="L647">
        <f t="shared" si="74"/>
        <v>499407</v>
      </c>
    </row>
    <row r="648" spans="1:12" x14ac:dyDescent="0.35">
      <c r="A648" s="1">
        <v>39514</v>
      </c>
      <c r="B648" t="s">
        <v>54</v>
      </c>
      <c r="C648">
        <v>129</v>
      </c>
      <c r="D648">
        <v>2.15</v>
      </c>
      <c r="E648">
        <v>277.34999999999997</v>
      </c>
      <c r="F648">
        <f t="shared" si="70"/>
        <v>3</v>
      </c>
      <c r="G648">
        <f t="shared" si="75"/>
        <v>0</v>
      </c>
      <c r="H648">
        <f t="shared" si="76"/>
        <v>499407</v>
      </c>
      <c r="I648">
        <f t="shared" si="71"/>
        <v>499278</v>
      </c>
      <c r="J648">
        <f t="shared" si="72"/>
        <v>0</v>
      </c>
      <c r="K648">
        <f t="shared" si="73"/>
        <v>0</v>
      </c>
      <c r="L648">
        <f t="shared" si="74"/>
        <v>499278</v>
      </c>
    </row>
    <row r="649" spans="1:12" x14ac:dyDescent="0.35">
      <c r="A649" s="1">
        <v>39517</v>
      </c>
      <c r="B649" t="s">
        <v>164</v>
      </c>
      <c r="C649">
        <v>11</v>
      </c>
      <c r="D649">
        <v>2.15</v>
      </c>
      <c r="E649">
        <v>23.65</v>
      </c>
      <c r="F649">
        <f t="shared" si="70"/>
        <v>3</v>
      </c>
      <c r="G649">
        <f t="shared" si="75"/>
        <v>0</v>
      </c>
      <c r="H649">
        <f t="shared" si="76"/>
        <v>499278</v>
      </c>
      <c r="I649">
        <f t="shared" si="71"/>
        <v>499267</v>
      </c>
      <c r="J649">
        <f t="shared" si="72"/>
        <v>0</v>
      </c>
      <c r="K649">
        <f t="shared" si="73"/>
        <v>0</v>
      </c>
      <c r="L649">
        <f t="shared" si="74"/>
        <v>499267</v>
      </c>
    </row>
    <row r="650" spans="1:12" x14ac:dyDescent="0.35">
      <c r="A650" s="1">
        <v>39518</v>
      </c>
      <c r="B650" t="s">
        <v>24</v>
      </c>
      <c r="C650">
        <v>383</v>
      </c>
      <c r="D650">
        <v>2.15</v>
      </c>
      <c r="E650">
        <v>823.44999999999993</v>
      </c>
      <c r="F650">
        <f t="shared" si="70"/>
        <v>3</v>
      </c>
      <c r="G650">
        <f t="shared" si="75"/>
        <v>0</v>
      </c>
      <c r="H650">
        <f t="shared" si="76"/>
        <v>499267</v>
      </c>
      <c r="I650">
        <f t="shared" si="71"/>
        <v>498884</v>
      </c>
      <c r="J650">
        <f t="shared" si="72"/>
        <v>0</v>
      </c>
      <c r="K650">
        <f t="shared" si="73"/>
        <v>0</v>
      </c>
      <c r="L650">
        <f t="shared" si="74"/>
        <v>498884</v>
      </c>
    </row>
    <row r="651" spans="1:12" x14ac:dyDescent="0.35">
      <c r="A651" s="1">
        <v>39519</v>
      </c>
      <c r="B651" t="s">
        <v>12</v>
      </c>
      <c r="C651">
        <v>46</v>
      </c>
      <c r="D651">
        <v>2.15</v>
      </c>
      <c r="E651">
        <v>98.899999999999991</v>
      </c>
      <c r="F651">
        <f t="shared" si="70"/>
        <v>3</v>
      </c>
      <c r="G651">
        <f t="shared" si="75"/>
        <v>0</v>
      </c>
      <c r="H651">
        <f t="shared" si="76"/>
        <v>498884</v>
      </c>
      <c r="I651">
        <f t="shared" si="71"/>
        <v>498838</v>
      </c>
      <c r="J651">
        <f t="shared" si="72"/>
        <v>0</v>
      </c>
      <c r="K651">
        <f t="shared" si="73"/>
        <v>0</v>
      </c>
      <c r="L651">
        <f t="shared" si="74"/>
        <v>498838</v>
      </c>
    </row>
    <row r="652" spans="1:12" x14ac:dyDescent="0.35">
      <c r="A652" s="1">
        <v>39520</v>
      </c>
      <c r="B652" t="s">
        <v>133</v>
      </c>
      <c r="C652">
        <v>61</v>
      </c>
      <c r="D652">
        <v>2.15</v>
      </c>
      <c r="E652">
        <v>131.15</v>
      </c>
      <c r="F652">
        <f t="shared" si="70"/>
        <v>3</v>
      </c>
      <c r="G652">
        <f t="shared" si="75"/>
        <v>0</v>
      </c>
      <c r="H652">
        <f t="shared" si="76"/>
        <v>498838</v>
      </c>
      <c r="I652">
        <f t="shared" si="71"/>
        <v>498777</v>
      </c>
      <c r="J652">
        <f t="shared" si="72"/>
        <v>0</v>
      </c>
      <c r="K652">
        <f t="shared" si="73"/>
        <v>0</v>
      </c>
      <c r="L652">
        <f t="shared" si="74"/>
        <v>498777</v>
      </c>
    </row>
    <row r="653" spans="1:12" x14ac:dyDescent="0.35">
      <c r="A653" s="1">
        <v>39522</v>
      </c>
      <c r="B653" t="s">
        <v>30</v>
      </c>
      <c r="C653">
        <v>166</v>
      </c>
      <c r="D653">
        <v>2.15</v>
      </c>
      <c r="E653">
        <v>356.9</v>
      </c>
      <c r="F653">
        <f t="shared" si="70"/>
        <v>3</v>
      </c>
      <c r="G653">
        <f t="shared" si="75"/>
        <v>0</v>
      </c>
      <c r="H653">
        <f t="shared" si="76"/>
        <v>498777</v>
      </c>
      <c r="I653">
        <f t="shared" si="71"/>
        <v>498611</v>
      </c>
      <c r="J653">
        <f t="shared" si="72"/>
        <v>0</v>
      </c>
      <c r="K653">
        <f t="shared" si="73"/>
        <v>0</v>
      </c>
      <c r="L653">
        <f t="shared" si="74"/>
        <v>498611</v>
      </c>
    </row>
    <row r="654" spans="1:12" x14ac:dyDescent="0.35">
      <c r="A654" s="1">
        <v>39523</v>
      </c>
      <c r="B654" t="s">
        <v>71</v>
      </c>
      <c r="C654">
        <v>91</v>
      </c>
      <c r="D654">
        <v>2.15</v>
      </c>
      <c r="E654">
        <v>195.65</v>
      </c>
      <c r="F654">
        <f t="shared" si="70"/>
        <v>3</v>
      </c>
      <c r="G654">
        <f t="shared" si="75"/>
        <v>0</v>
      </c>
      <c r="H654">
        <f t="shared" si="76"/>
        <v>498611</v>
      </c>
      <c r="I654">
        <f t="shared" si="71"/>
        <v>498520</v>
      </c>
      <c r="J654">
        <f t="shared" si="72"/>
        <v>0</v>
      </c>
      <c r="K654">
        <f t="shared" si="73"/>
        <v>0</v>
      </c>
      <c r="L654">
        <f t="shared" si="74"/>
        <v>498520</v>
      </c>
    </row>
    <row r="655" spans="1:12" x14ac:dyDescent="0.35">
      <c r="A655" s="1">
        <v>39524</v>
      </c>
      <c r="B655" t="s">
        <v>165</v>
      </c>
      <c r="C655">
        <v>10</v>
      </c>
      <c r="D655">
        <v>2.15</v>
      </c>
      <c r="E655">
        <v>21.5</v>
      </c>
      <c r="F655">
        <f t="shared" si="70"/>
        <v>3</v>
      </c>
      <c r="G655">
        <f t="shared" si="75"/>
        <v>0</v>
      </c>
      <c r="H655">
        <f t="shared" si="76"/>
        <v>498520</v>
      </c>
      <c r="I655">
        <f t="shared" si="71"/>
        <v>498510</v>
      </c>
      <c r="J655">
        <f t="shared" si="72"/>
        <v>0</v>
      </c>
      <c r="K655">
        <f t="shared" si="73"/>
        <v>0</v>
      </c>
      <c r="L655">
        <f t="shared" si="74"/>
        <v>498510</v>
      </c>
    </row>
    <row r="656" spans="1:12" x14ac:dyDescent="0.35">
      <c r="A656" s="1">
        <v>39526</v>
      </c>
      <c r="B656" t="s">
        <v>166</v>
      </c>
      <c r="C656">
        <v>19</v>
      </c>
      <c r="D656">
        <v>2.15</v>
      </c>
      <c r="E656">
        <v>40.85</v>
      </c>
      <c r="F656">
        <f t="shared" si="70"/>
        <v>3</v>
      </c>
      <c r="G656">
        <f t="shared" si="75"/>
        <v>0</v>
      </c>
      <c r="H656">
        <f t="shared" si="76"/>
        <v>498510</v>
      </c>
      <c r="I656">
        <f t="shared" si="71"/>
        <v>498491</v>
      </c>
      <c r="J656">
        <f t="shared" si="72"/>
        <v>0</v>
      </c>
      <c r="K656">
        <f t="shared" si="73"/>
        <v>0</v>
      </c>
      <c r="L656">
        <f t="shared" si="74"/>
        <v>498491</v>
      </c>
    </row>
    <row r="657" spans="1:12" x14ac:dyDescent="0.35">
      <c r="A657" s="1">
        <v>39526</v>
      </c>
      <c r="B657" t="s">
        <v>167</v>
      </c>
      <c r="C657">
        <v>2</v>
      </c>
      <c r="D657">
        <v>2.15</v>
      </c>
      <c r="E657">
        <v>4.3</v>
      </c>
      <c r="F657">
        <f t="shared" si="70"/>
        <v>3</v>
      </c>
      <c r="G657">
        <f t="shared" si="75"/>
        <v>0</v>
      </c>
      <c r="H657">
        <f t="shared" si="76"/>
        <v>498491</v>
      </c>
      <c r="I657">
        <f t="shared" si="71"/>
        <v>498489</v>
      </c>
      <c r="J657">
        <f t="shared" si="72"/>
        <v>0</v>
      </c>
      <c r="K657">
        <f t="shared" si="73"/>
        <v>0</v>
      </c>
      <c r="L657">
        <f t="shared" si="74"/>
        <v>498489</v>
      </c>
    </row>
    <row r="658" spans="1:12" x14ac:dyDescent="0.35">
      <c r="A658" s="1">
        <v>39527</v>
      </c>
      <c r="B658" t="s">
        <v>37</v>
      </c>
      <c r="C658">
        <v>125</v>
      </c>
      <c r="D658">
        <v>2.15</v>
      </c>
      <c r="E658">
        <v>268.75</v>
      </c>
      <c r="F658">
        <f t="shared" si="70"/>
        <v>3</v>
      </c>
      <c r="G658">
        <f t="shared" si="75"/>
        <v>0</v>
      </c>
      <c r="H658">
        <f t="shared" si="76"/>
        <v>498489</v>
      </c>
      <c r="I658">
        <f t="shared" si="71"/>
        <v>498364</v>
      </c>
      <c r="J658">
        <f t="shared" si="72"/>
        <v>0</v>
      </c>
      <c r="K658">
        <f t="shared" si="73"/>
        <v>0</v>
      </c>
      <c r="L658">
        <f t="shared" si="74"/>
        <v>498364</v>
      </c>
    </row>
    <row r="659" spans="1:12" x14ac:dyDescent="0.35">
      <c r="A659" s="1">
        <v>39527</v>
      </c>
      <c r="B659" t="s">
        <v>24</v>
      </c>
      <c r="C659">
        <v>248</v>
      </c>
      <c r="D659">
        <v>2.15</v>
      </c>
      <c r="E659">
        <v>533.19999999999993</v>
      </c>
      <c r="F659">
        <f t="shared" si="70"/>
        <v>3</v>
      </c>
      <c r="G659">
        <f t="shared" si="75"/>
        <v>0</v>
      </c>
      <c r="H659">
        <f t="shared" si="76"/>
        <v>498364</v>
      </c>
      <c r="I659">
        <f t="shared" si="71"/>
        <v>498116</v>
      </c>
      <c r="J659">
        <f t="shared" si="72"/>
        <v>0</v>
      </c>
      <c r="K659">
        <f t="shared" si="73"/>
        <v>0</v>
      </c>
      <c r="L659">
        <f t="shared" si="74"/>
        <v>498116</v>
      </c>
    </row>
    <row r="660" spans="1:12" x14ac:dyDescent="0.35">
      <c r="A660" s="1">
        <v>39527</v>
      </c>
      <c r="B660" t="s">
        <v>104</v>
      </c>
      <c r="C660">
        <v>298</v>
      </c>
      <c r="D660">
        <v>2.15</v>
      </c>
      <c r="E660">
        <v>640.69999999999993</v>
      </c>
      <c r="F660">
        <f t="shared" si="70"/>
        <v>3</v>
      </c>
      <c r="G660">
        <f t="shared" si="75"/>
        <v>0</v>
      </c>
      <c r="H660">
        <f t="shared" si="76"/>
        <v>498116</v>
      </c>
      <c r="I660">
        <f t="shared" si="71"/>
        <v>497818</v>
      </c>
      <c r="J660">
        <f t="shared" si="72"/>
        <v>0</v>
      </c>
      <c r="K660">
        <f t="shared" si="73"/>
        <v>0</v>
      </c>
      <c r="L660">
        <f t="shared" si="74"/>
        <v>497818</v>
      </c>
    </row>
    <row r="661" spans="1:12" x14ac:dyDescent="0.35">
      <c r="A661" s="1">
        <v>39528</v>
      </c>
      <c r="B661" t="s">
        <v>24</v>
      </c>
      <c r="C661">
        <v>406</v>
      </c>
      <c r="D661">
        <v>2.15</v>
      </c>
      <c r="E661">
        <v>872.9</v>
      </c>
      <c r="F661">
        <f t="shared" si="70"/>
        <v>3</v>
      </c>
      <c r="G661">
        <f t="shared" si="75"/>
        <v>0</v>
      </c>
      <c r="H661">
        <f t="shared" si="76"/>
        <v>497818</v>
      </c>
      <c r="I661">
        <f t="shared" si="71"/>
        <v>497412</v>
      </c>
      <c r="J661">
        <f t="shared" si="72"/>
        <v>0</v>
      </c>
      <c r="K661">
        <f t="shared" si="73"/>
        <v>0</v>
      </c>
      <c r="L661">
        <f t="shared" si="74"/>
        <v>497412</v>
      </c>
    </row>
    <row r="662" spans="1:12" x14ac:dyDescent="0.35">
      <c r="A662" s="1">
        <v>39529</v>
      </c>
      <c r="B662" t="s">
        <v>21</v>
      </c>
      <c r="C662">
        <v>46</v>
      </c>
      <c r="D662">
        <v>2.15</v>
      </c>
      <c r="E662">
        <v>98.899999999999991</v>
      </c>
      <c r="F662">
        <f t="shared" si="70"/>
        <v>3</v>
      </c>
      <c r="G662">
        <f t="shared" si="75"/>
        <v>0</v>
      </c>
      <c r="H662">
        <f t="shared" si="76"/>
        <v>497412</v>
      </c>
      <c r="I662">
        <f t="shared" si="71"/>
        <v>497366</v>
      </c>
      <c r="J662">
        <f t="shared" si="72"/>
        <v>0</v>
      </c>
      <c r="K662">
        <f t="shared" si="73"/>
        <v>0</v>
      </c>
      <c r="L662">
        <f t="shared" si="74"/>
        <v>497366</v>
      </c>
    </row>
    <row r="663" spans="1:12" x14ac:dyDescent="0.35">
      <c r="A663" s="1">
        <v>39530</v>
      </c>
      <c r="B663" t="s">
        <v>71</v>
      </c>
      <c r="C663">
        <v>106</v>
      </c>
      <c r="D663">
        <v>2.15</v>
      </c>
      <c r="E663">
        <v>227.89999999999998</v>
      </c>
      <c r="F663">
        <f t="shared" si="70"/>
        <v>3</v>
      </c>
      <c r="G663">
        <f t="shared" si="75"/>
        <v>0</v>
      </c>
      <c r="H663">
        <f t="shared" si="76"/>
        <v>497366</v>
      </c>
      <c r="I663">
        <f t="shared" si="71"/>
        <v>497260</v>
      </c>
      <c r="J663">
        <f t="shared" si="72"/>
        <v>0</v>
      </c>
      <c r="K663">
        <f t="shared" si="73"/>
        <v>0</v>
      </c>
      <c r="L663">
        <f t="shared" si="74"/>
        <v>497260</v>
      </c>
    </row>
    <row r="664" spans="1:12" x14ac:dyDescent="0.35">
      <c r="A664" s="1">
        <v>39532</v>
      </c>
      <c r="B664" t="s">
        <v>11</v>
      </c>
      <c r="C664">
        <v>121</v>
      </c>
      <c r="D664">
        <v>2.15</v>
      </c>
      <c r="E664">
        <v>260.14999999999998</v>
      </c>
      <c r="F664">
        <f t="shared" si="70"/>
        <v>3</v>
      </c>
      <c r="G664">
        <f t="shared" si="75"/>
        <v>0</v>
      </c>
      <c r="H664">
        <f t="shared" si="76"/>
        <v>497260</v>
      </c>
      <c r="I664">
        <f t="shared" si="71"/>
        <v>497139</v>
      </c>
      <c r="J664">
        <f t="shared" si="72"/>
        <v>0</v>
      </c>
      <c r="K664">
        <f t="shared" si="73"/>
        <v>0</v>
      </c>
      <c r="L664">
        <f t="shared" si="74"/>
        <v>497139</v>
      </c>
    </row>
    <row r="665" spans="1:12" x14ac:dyDescent="0.35">
      <c r="A665" s="1">
        <v>39536</v>
      </c>
      <c r="B665" t="s">
        <v>47</v>
      </c>
      <c r="C665">
        <v>170</v>
      </c>
      <c r="D665">
        <v>2.15</v>
      </c>
      <c r="E665">
        <v>365.5</v>
      </c>
      <c r="F665">
        <f t="shared" si="70"/>
        <v>3</v>
      </c>
      <c r="G665">
        <f t="shared" si="75"/>
        <v>0</v>
      </c>
      <c r="H665">
        <f t="shared" si="76"/>
        <v>497139</v>
      </c>
      <c r="I665">
        <f t="shared" si="71"/>
        <v>496969</v>
      </c>
      <c r="J665">
        <f t="shared" si="72"/>
        <v>0</v>
      </c>
      <c r="K665">
        <f t="shared" si="73"/>
        <v>0</v>
      </c>
      <c r="L665">
        <f t="shared" si="74"/>
        <v>496969</v>
      </c>
    </row>
    <row r="666" spans="1:12" x14ac:dyDescent="0.35">
      <c r="A666" s="1">
        <v>39536</v>
      </c>
      <c r="B666" t="s">
        <v>16</v>
      </c>
      <c r="C666">
        <v>431</v>
      </c>
      <c r="D666">
        <v>2.15</v>
      </c>
      <c r="E666">
        <v>926.65</v>
      </c>
      <c r="F666">
        <f t="shared" si="70"/>
        <v>3</v>
      </c>
      <c r="G666">
        <f t="shared" si="75"/>
        <v>0</v>
      </c>
      <c r="H666">
        <f t="shared" si="76"/>
        <v>496969</v>
      </c>
      <c r="I666">
        <f t="shared" si="71"/>
        <v>496538</v>
      </c>
      <c r="J666">
        <f t="shared" si="72"/>
        <v>0</v>
      </c>
      <c r="K666">
        <f t="shared" si="73"/>
        <v>0</v>
      </c>
      <c r="L666">
        <f t="shared" si="74"/>
        <v>496538</v>
      </c>
    </row>
    <row r="667" spans="1:12" x14ac:dyDescent="0.35">
      <c r="A667" s="1">
        <v>39537</v>
      </c>
      <c r="B667" t="s">
        <v>52</v>
      </c>
      <c r="C667">
        <v>483</v>
      </c>
      <c r="D667">
        <v>2.15</v>
      </c>
      <c r="E667">
        <v>1038.45</v>
      </c>
      <c r="F667">
        <f t="shared" si="70"/>
        <v>3</v>
      </c>
      <c r="G667">
        <f t="shared" si="75"/>
        <v>1</v>
      </c>
      <c r="H667">
        <f t="shared" si="76"/>
        <v>496538</v>
      </c>
      <c r="I667">
        <f t="shared" si="71"/>
        <v>496055</v>
      </c>
      <c r="J667">
        <f t="shared" si="72"/>
        <v>3945</v>
      </c>
      <c r="K667">
        <f t="shared" si="73"/>
        <v>4000</v>
      </c>
      <c r="L667">
        <f t="shared" si="74"/>
        <v>500055</v>
      </c>
    </row>
    <row r="668" spans="1:12" x14ac:dyDescent="0.35">
      <c r="A668" s="1">
        <v>39539</v>
      </c>
      <c r="B668" t="s">
        <v>9</v>
      </c>
      <c r="C668">
        <v>354</v>
      </c>
      <c r="D668">
        <v>2.15</v>
      </c>
      <c r="E668">
        <v>761.1</v>
      </c>
      <c r="F668">
        <f t="shared" si="70"/>
        <v>4</v>
      </c>
      <c r="G668">
        <f t="shared" si="75"/>
        <v>0</v>
      </c>
      <c r="H668">
        <f t="shared" si="76"/>
        <v>500055</v>
      </c>
      <c r="I668">
        <f t="shared" si="71"/>
        <v>499701</v>
      </c>
      <c r="J668">
        <f t="shared" si="72"/>
        <v>0</v>
      </c>
      <c r="K668">
        <f t="shared" si="73"/>
        <v>0</v>
      </c>
      <c r="L668">
        <f t="shared" si="74"/>
        <v>499701</v>
      </c>
    </row>
    <row r="669" spans="1:12" x14ac:dyDescent="0.35">
      <c r="A669" s="1">
        <v>39541</v>
      </c>
      <c r="B669" t="s">
        <v>71</v>
      </c>
      <c r="C669">
        <v>65</v>
      </c>
      <c r="D669">
        <v>2.15</v>
      </c>
      <c r="E669">
        <v>139.75</v>
      </c>
      <c r="F669">
        <f t="shared" si="70"/>
        <v>4</v>
      </c>
      <c r="G669">
        <f t="shared" si="75"/>
        <v>0</v>
      </c>
      <c r="H669">
        <f t="shared" si="76"/>
        <v>499701</v>
      </c>
      <c r="I669">
        <f t="shared" si="71"/>
        <v>499636</v>
      </c>
      <c r="J669">
        <f t="shared" si="72"/>
        <v>0</v>
      </c>
      <c r="K669">
        <f t="shared" si="73"/>
        <v>0</v>
      </c>
      <c r="L669">
        <f t="shared" si="74"/>
        <v>499636</v>
      </c>
    </row>
    <row r="670" spans="1:12" x14ac:dyDescent="0.35">
      <c r="A670" s="1">
        <v>39544</v>
      </c>
      <c r="B670" t="s">
        <v>26</v>
      </c>
      <c r="C670">
        <v>176</v>
      </c>
      <c r="D670">
        <v>2.15</v>
      </c>
      <c r="E670">
        <v>378.4</v>
      </c>
      <c r="F670">
        <f t="shared" si="70"/>
        <v>4</v>
      </c>
      <c r="G670">
        <f t="shared" si="75"/>
        <v>0</v>
      </c>
      <c r="H670">
        <f t="shared" si="76"/>
        <v>499636</v>
      </c>
      <c r="I670">
        <f t="shared" si="71"/>
        <v>499460</v>
      </c>
      <c r="J670">
        <f t="shared" si="72"/>
        <v>0</v>
      </c>
      <c r="K670">
        <f t="shared" si="73"/>
        <v>0</v>
      </c>
      <c r="L670">
        <f t="shared" si="74"/>
        <v>499460</v>
      </c>
    </row>
    <row r="671" spans="1:12" x14ac:dyDescent="0.35">
      <c r="A671" s="1">
        <v>39545</v>
      </c>
      <c r="B671" t="s">
        <v>53</v>
      </c>
      <c r="C671">
        <v>2</v>
      </c>
      <c r="D671">
        <v>2.15</v>
      </c>
      <c r="E671">
        <v>4.3</v>
      </c>
      <c r="F671">
        <f t="shared" si="70"/>
        <v>4</v>
      </c>
      <c r="G671">
        <f t="shared" si="75"/>
        <v>0</v>
      </c>
      <c r="H671">
        <f t="shared" si="76"/>
        <v>499460</v>
      </c>
      <c r="I671">
        <f t="shared" si="71"/>
        <v>499458</v>
      </c>
      <c r="J671">
        <f t="shared" si="72"/>
        <v>0</v>
      </c>
      <c r="K671">
        <f t="shared" si="73"/>
        <v>0</v>
      </c>
      <c r="L671">
        <f t="shared" si="74"/>
        <v>499458</v>
      </c>
    </row>
    <row r="672" spans="1:12" x14ac:dyDescent="0.35">
      <c r="A672" s="1">
        <v>39546</v>
      </c>
      <c r="B672" t="s">
        <v>68</v>
      </c>
      <c r="C672">
        <v>46</v>
      </c>
      <c r="D672">
        <v>2.15</v>
      </c>
      <c r="E672">
        <v>98.899999999999991</v>
      </c>
      <c r="F672">
        <f t="shared" si="70"/>
        <v>4</v>
      </c>
      <c r="G672">
        <f t="shared" si="75"/>
        <v>0</v>
      </c>
      <c r="H672">
        <f t="shared" si="76"/>
        <v>499458</v>
      </c>
      <c r="I672">
        <f t="shared" si="71"/>
        <v>499412</v>
      </c>
      <c r="J672">
        <f t="shared" si="72"/>
        <v>0</v>
      </c>
      <c r="K672">
        <f t="shared" si="73"/>
        <v>0</v>
      </c>
      <c r="L672">
        <f t="shared" si="74"/>
        <v>499412</v>
      </c>
    </row>
    <row r="673" spans="1:12" x14ac:dyDescent="0.35">
      <c r="A673" s="1">
        <v>39549</v>
      </c>
      <c r="B673" t="s">
        <v>104</v>
      </c>
      <c r="C673">
        <v>477</v>
      </c>
      <c r="D673">
        <v>2.15</v>
      </c>
      <c r="E673">
        <v>1025.55</v>
      </c>
      <c r="F673">
        <f t="shared" si="70"/>
        <v>4</v>
      </c>
      <c r="G673">
        <f t="shared" si="75"/>
        <v>0</v>
      </c>
      <c r="H673">
        <f t="shared" si="76"/>
        <v>499412</v>
      </c>
      <c r="I673">
        <f t="shared" si="71"/>
        <v>498935</v>
      </c>
      <c r="J673">
        <f t="shared" si="72"/>
        <v>0</v>
      </c>
      <c r="K673">
        <f t="shared" si="73"/>
        <v>0</v>
      </c>
      <c r="L673">
        <f t="shared" si="74"/>
        <v>498935</v>
      </c>
    </row>
    <row r="674" spans="1:12" x14ac:dyDescent="0.35">
      <c r="A674" s="1">
        <v>39550</v>
      </c>
      <c r="B674" t="s">
        <v>59</v>
      </c>
      <c r="C674">
        <v>6</v>
      </c>
      <c r="D674">
        <v>2.15</v>
      </c>
      <c r="E674">
        <v>12.899999999999999</v>
      </c>
      <c r="F674">
        <f t="shared" si="70"/>
        <v>4</v>
      </c>
      <c r="G674">
        <f t="shared" si="75"/>
        <v>0</v>
      </c>
      <c r="H674">
        <f t="shared" si="76"/>
        <v>498935</v>
      </c>
      <c r="I674">
        <f t="shared" si="71"/>
        <v>498929</v>
      </c>
      <c r="J674">
        <f t="shared" si="72"/>
        <v>0</v>
      </c>
      <c r="K674">
        <f t="shared" si="73"/>
        <v>0</v>
      </c>
      <c r="L674">
        <f t="shared" si="74"/>
        <v>498929</v>
      </c>
    </row>
    <row r="675" spans="1:12" x14ac:dyDescent="0.35">
      <c r="A675" s="1">
        <v>39552</v>
      </c>
      <c r="B675" t="s">
        <v>50</v>
      </c>
      <c r="C675">
        <v>11</v>
      </c>
      <c r="D675">
        <v>2.15</v>
      </c>
      <c r="E675">
        <v>23.65</v>
      </c>
      <c r="F675">
        <f t="shared" si="70"/>
        <v>4</v>
      </c>
      <c r="G675">
        <f t="shared" si="75"/>
        <v>0</v>
      </c>
      <c r="H675">
        <f t="shared" si="76"/>
        <v>498929</v>
      </c>
      <c r="I675">
        <f t="shared" si="71"/>
        <v>498918</v>
      </c>
      <c r="J675">
        <f t="shared" si="72"/>
        <v>0</v>
      </c>
      <c r="K675">
        <f t="shared" si="73"/>
        <v>0</v>
      </c>
      <c r="L675">
        <f t="shared" si="74"/>
        <v>498918</v>
      </c>
    </row>
    <row r="676" spans="1:12" x14ac:dyDescent="0.35">
      <c r="A676" s="1">
        <v>39552</v>
      </c>
      <c r="B676" t="s">
        <v>68</v>
      </c>
      <c r="C676">
        <v>126</v>
      </c>
      <c r="D676">
        <v>2.15</v>
      </c>
      <c r="E676">
        <v>270.89999999999998</v>
      </c>
      <c r="F676">
        <f t="shared" si="70"/>
        <v>4</v>
      </c>
      <c r="G676">
        <f t="shared" si="75"/>
        <v>0</v>
      </c>
      <c r="H676">
        <f t="shared" si="76"/>
        <v>498918</v>
      </c>
      <c r="I676">
        <f t="shared" si="71"/>
        <v>498792</v>
      </c>
      <c r="J676">
        <f t="shared" si="72"/>
        <v>0</v>
      </c>
      <c r="K676">
        <f t="shared" si="73"/>
        <v>0</v>
      </c>
      <c r="L676">
        <f t="shared" si="74"/>
        <v>498792</v>
      </c>
    </row>
    <row r="677" spans="1:12" x14ac:dyDescent="0.35">
      <c r="A677" s="1">
        <v>39552</v>
      </c>
      <c r="B677" t="s">
        <v>20</v>
      </c>
      <c r="C677">
        <v>190</v>
      </c>
      <c r="D677">
        <v>2.15</v>
      </c>
      <c r="E677">
        <v>408.5</v>
      </c>
      <c r="F677">
        <f t="shared" si="70"/>
        <v>4</v>
      </c>
      <c r="G677">
        <f t="shared" si="75"/>
        <v>0</v>
      </c>
      <c r="H677">
        <f t="shared" si="76"/>
        <v>498792</v>
      </c>
      <c r="I677">
        <f t="shared" si="71"/>
        <v>498602</v>
      </c>
      <c r="J677">
        <f t="shared" si="72"/>
        <v>0</v>
      </c>
      <c r="K677">
        <f t="shared" si="73"/>
        <v>0</v>
      </c>
      <c r="L677">
        <f t="shared" si="74"/>
        <v>498602</v>
      </c>
    </row>
    <row r="678" spans="1:12" x14ac:dyDescent="0.35">
      <c r="A678" s="1">
        <v>39553</v>
      </c>
      <c r="B678" t="s">
        <v>52</v>
      </c>
      <c r="C678">
        <v>358</v>
      </c>
      <c r="D678">
        <v>2.15</v>
      </c>
      <c r="E678">
        <v>769.69999999999993</v>
      </c>
      <c r="F678">
        <f t="shared" si="70"/>
        <v>4</v>
      </c>
      <c r="G678">
        <f t="shared" si="75"/>
        <v>0</v>
      </c>
      <c r="H678">
        <f t="shared" si="76"/>
        <v>498602</v>
      </c>
      <c r="I678">
        <f t="shared" si="71"/>
        <v>498244</v>
      </c>
      <c r="J678">
        <f t="shared" si="72"/>
        <v>0</v>
      </c>
      <c r="K678">
        <f t="shared" si="73"/>
        <v>0</v>
      </c>
      <c r="L678">
        <f t="shared" si="74"/>
        <v>498244</v>
      </c>
    </row>
    <row r="679" spans="1:12" x14ac:dyDescent="0.35">
      <c r="A679" s="1">
        <v>39553</v>
      </c>
      <c r="B679" t="s">
        <v>41</v>
      </c>
      <c r="C679">
        <v>78</v>
      </c>
      <c r="D679">
        <v>2.15</v>
      </c>
      <c r="E679">
        <v>167.7</v>
      </c>
      <c r="F679">
        <f t="shared" si="70"/>
        <v>4</v>
      </c>
      <c r="G679">
        <f t="shared" si="75"/>
        <v>0</v>
      </c>
      <c r="H679">
        <f t="shared" si="76"/>
        <v>498244</v>
      </c>
      <c r="I679">
        <f t="shared" si="71"/>
        <v>498166</v>
      </c>
      <c r="J679">
        <f t="shared" si="72"/>
        <v>0</v>
      </c>
      <c r="K679">
        <f t="shared" si="73"/>
        <v>0</v>
      </c>
      <c r="L679">
        <f t="shared" si="74"/>
        <v>498166</v>
      </c>
    </row>
    <row r="680" spans="1:12" x14ac:dyDescent="0.35">
      <c r="A680" s="1">
        <v>39553</v>
      </c>
      <c r="B680" t="s">
        <v>73</v>
      </c>
      <c r="C680">
        <v>129</v>
      </c>
      <c r="D680">
        <v>2.15</v>
      </c>
      <c r="E680">
        <v>277.34999999999997</v>
      </c>
      <c r="F680">
        <f t="shared" si="70"/>
        <v>4</v>
      </c>
      <c r="G680">
        <f t="shared" si="75"/>
        <v>0</v>
      </c>
      <c r="H680">
        <f t="shared" si="76"/>
        <v>498166</v>
      </c>
      <c r="I680">
        <f t="shared" si="71"/>
        <v>498037</v>
      </c>
      <c r="J680">
        <f t="shared" si="72"/>
        <v>0</v>
      </c>
      <c r="K680">
        <f t="shared" si="73"/>
        <v>0</v>
      </c>
      <c r="L680">
        <f t="shared" si="74"/>
        <v>498037</v>
      </c>
    </row>
    <row r="681" spans="1:12" x14ac:dyDescent="0.35">
      <c r="A681" s="1">
        <v>39554</v>
      </c>
      <c r="B681" t="s">
        <v>16</v>
      </c>
      <c r="C681">
        <v>433</v>
      </c>
      <c r="D681">
        <v>2.15</v>
      </c>
      <c r="E681">
        <v>930.94999999999993</v>
      </c>
      <c r="F681">
        <f t="shared" si="70"/>
        <v>4</v>
      </c>
      <c r="G681">
        <f t="shared" si="75"/>
        <v>0</v>
      </c>
      <c r="H681">
        <f t="shared" si="76"/>
        <v>498037</v>
      </c>
      <c r="I681">
        <f t="shared" si="71"/>
        <v>497604</v>
      </c>
      <c r="J681">
        <f t="shared" si="72"/>
        <v>0</v>
      </c>
      <c r="K681">
        <f t="shared" si="73"/>
        <v>0</v>
      </c>
      <c r="L681">
        <f t="shared" si="74"/>
        <v>497604</v>
      </c>
    </row>
    <row r="682" spans="1:12" x14ac:dyDescent="0.35">
      <c r="A682" s="1">
        <v>39555</v>
      </c>
      <c r="B682" t="s">
        <v>92</v>
      </c>
      <c r="C682">
        <v>18</v>
      </c>
      <c r="D682">
        <v>2.15</v>
      </c>
      <c r="E682">
        <v>38.699999999999996</v>
      </c>
      <c r="F682">
        <f t="shared" si="70"/>
        <v>4</v>
      </c>
      <c r="G682">
        <f t="shared" si="75"/>
        <v>0</v>
      </c>
      <c r="H682">
        <f t="shared" si="76"/>
        <v>497604</v>
      </c>
      <c r="I682">
        <f t="shared" si="71"/>
        <v>497586</v>
      </c>
      <c r="J682">
        <f t="shared" si="72"/>
        <v>0</v>
      </c>
      <c r="K682">
        <f t="shared" si="73"/>
        <v>0</v>
      </c>
      <c r="L682">
        <f t="shared" si="74"/>
        <v>497586</v>
      </c>
    </row>
    <row r="683" spans="1:12" x14ac:dyDescent="0.35">
      <c r="A683" s="1">
        <v>39556</v>
      </c>
      <c r="B683" t="s">
        <v>82</v>
      </c>
      <c r="C683">
        <v>30</v>
      </c>
      <c r="D683">
        <v>2.15</v>
      </c>
      <c r="E683">
        <v>64.5</v>
      </c>
      <c r="F683">
        <f t="shared" si="70"/>
        <v>4</v>
      </c>
      <c r="G683">
        <f t="shared" si="75"/>
        <v>0</v>
      </c>
      <c r="H683">
        <f t="shared" si="76"/>
        <v>497586</v>
      </c>
      <c r="I683">
        <f t="shared" si="71"/>
        <v>497556</v>
      </c>
      <c r="J683">
        <f t="shared" si="72"/>
        <v>0</v>
      </c>
      <c r="K683">
        <f t="shared" si="73"/>
        <v>0</v>
      </c>
      <c r="L683">
        <f t="shared" si="74"/>
        <v>497556</v>
      </c>
    </row>
    <row r="684" spans="1:12" x14ac:dyDescent="0.35">
      <c r="A684" s="1">
        <v>39557</v>
      </c>
      <c r="B684" t="s">
        <v>44</v>
      </c>
      <c r="C684">
        <v>18</v>
      </c>
      <c r="D684">
        <v>2.15</v>
      </c>
      <c r="E684">
        <v>38.699999999999996</v>
      </c>
      <c r="F684">
        <f t="shared" si="70"/>
        <v>4</v>
      </c>
      <c r="G684">
        <f t="shared" si="75"/>
        <v>0</v>
      </c>
      <c r="H684">
        <f t="shared" si="76"/>
        <v>497556</v>
      </c>
      <c r="I684">
        <f t="shared" si="71"/>
        <v>497538</v>
      </c>
      <c r="J684">
        <f t="shared" si="72"/>
        <v>0</v>
      </c>
      <c r="K684">
        <f t="shared" si="73"/>
        <v>0</v>
      </c>
      <c r="L684">
        <f t="shared" si="74"/>
        <v>497538</v>
      </c>
    </row>
    <row r="685" spans="1:12" x14ac:dyDescent="0.35">
      <c r="A685" s="1">
        <v>39558</v>
      </c>
      <c r="B685" t="s">
        <v>68</v>
      </c>
      <c r="C685">
        <v>146</v>
      </c>
      <c r="D685">
        <v>2.15</v>
      </c>
      <c r="E685">
        <v>313.89999999999998</v>
      </c>
      <c r="F685">
        <f t="shared" si="70"/>
        <v>4</v>
      </c>
      <c r="G685">
        <f t="shared" si="75"/>
        <v>0</v>
      </c>
      <c r="H685">
        <f t="shared" si="76"/>
        <v>497538</v>
      </c>
      <c r="I685">
        <f t="shared" si="71"/>
        <v>497392</v>
      </c>
      <c r="J685">
        <f t="shared" si="72"/>
        <v>0</v>
      </c>
      <c r="K685">
        <f t="shared" si="73"/>
        <v>0</v>
      </c>
      <c r="L685">
        <f t="shared" si="74"/>
        <v>497392</v>
      </c>
    </row>
    <row r="686" spans="1:12" x14ac:dyDescent="0.35">
      <c r="A686" s="1">
        <v>39558</v>
      </c>
      <c r="B686" t="s">
        <v>164</v>
      </c>
      <c r="C686">
        <v>19</v>
      </c>
      <c r="D686">
        <v>2.15</v>
      </c>
      <c r="E686">
        <v>40.85</v>
      </c>
      <c r="F686">
        <f t="shared" si="70"/>
        <v>4</v>
      </c>
      <c r="G686">
        <f t="shared" si="75"/>
        <v>0</v>
      </c>
      <c r="H686">
        <f t="shared" si="76"/>
        <v>497392</v>
      </c>
      <c r="I686">
        <f t="shared" si="71"/>
        <v>497373</v>
      </c>
      <c r="J686">
        <f t="shared" si="72"/>
        <v>0</v>
      </c>
      <c r="K686">
        <f t="shared" si="73"/>
        <v>0</v>
      </c>
      <c r="L686">
        <f t="shared" si="74"/>
        <v>497373</v>
      </c>
    </row>
    <row r="687" spans="1:12" x14ac:dyDescent="0.35">
      <c r="A687" s="1">
        <v>39559</v>
      </c>
      <c r="B687" t="s">
        <v>25</v>
      </c>
      <c r="C687">
        <v>170</v>
      </c>
      <c r="D687">
        <v>2.15</v>
      </c>
      <c r="E687">
        <v>365.5</v>
      </c>
      <c r="F687">
        <f t="shared" si="70"/>
        <v>4</v>
      </c>
      <c r="G687">
        <f t="shared" si="75"/>
        <v>0</v>
      </c>
      <c r="H687">
        <f t="shared" si="76"/>
        <v>497373</v>
      </c>
      <c r="I687">
        <f t="shared" si="71"/>
        <v>497203</v>
      </c>
      <c r="J687">
        <f t="shared" si="72"/>
        <v>0</v>
      </c>
      <c r="K687">
        <f t="shared" si="73"/>
        <v>0</v>
      </c>
      <c r="L687">
        <f t="shared" si="74"/>
        <v>497203</v>
      </c>
    </row>
    <row r="688" spans="1:12" x14ac:dyDescent="0.35">
      <c r="A688" s="1">
        <v>39561</v>
      </c>
      <c r="B688" t="s">
        <v>7</v>
      </c>
      <c r="C688">
        <v>428</v>
      </c>
      <c r="D688">
        <v>2.15</v>
      </c>
      <c r="E688">
        <v>920.19999999999993</v>
      </c>
      <c r="F688">
        <f t="shared" si="70"/>
        <v>4</v>
      </c>
      <c r="G688">
        <f t="shared" si="75"/>
        <v>0</v>
      </c>
      <c r="H688">
        <f t="shared" si="76"/>
        <v>497203</v>
      </c>
      <c r="I688">
        <f t="shared" si="71"/>
        <v>496775</v>
      </c>
      <c r="J688">
        <f t="shared" si="72"/>
        <v>0</v>
      </c>
      <c r="K688">
        <f t="shared" si="73"/>
        <v>0</v>
      </c>
      <c r="L688">
        <f t="shared" si="74"/>
        <v>496775</v>
      </c>
    </row>
    <row r="689" spans="1:12" x14ac:dyDescent="0.35">
      <c r="A689" s="1">
        <v>39563</v>
      </c>
      <c r="B689" t="s">
        <v>52</v>
      </c>
      <c r="C689">
        <v>129</v>
      </c>
      <c r="D689">
        <v>2.15</v>
      </c>
      <c r="E689">
        <v>277.34999999999997</v>
      </c>
      <c r="F689">
        <f t="shared" si="70"/>
        <v>4</v>
      </c>
      <c r="G689">
        <f t="shared" si="75"/>
        <v>0</v>
      </c>
      <c r="H689">
        <f t="shared" si="76"/>
        <v>496775</v>
      </c>
      <c r="I689">
        <f t="shared" si="71"/>
        <v>496646</v>
      </c>
      <c r="J689">
        <f t="shared" si="72"/>
        <v>0</v>
      </c>
      <c r="K689">
        <f t="shared" si="73"/>
        <v>0</v>
      </c>
      <c r="L689">
        <f t="shared" si="74"/>
        <v>496646</v>
      </c>
    </row>
    <row r="690" spans="1:12" x14ac:dyDescent="0.35">
      <c r="A690" s="1">
        <v>39564</v>
      </c>
      <c r="B690" t="s">
        <v>19</v>
      </c>
      <c r="C690">
        <v>304</v>
      </c>
      <c r="D690">
        <v>2.15</v>
      </c>
      <c r="E690">
        <v>653.6</v>
      </c>
      <c r="F690">
        <f t="shared" si="70"/>
        <v>4</v>
      </c>
      <c r="G690">
        <f t="shared" si="75"/>
        <v>0</v>
      </c>
      <c r="H690">
        <f t="shared" si="76"/>
        <v>496646</v>
      </c>
      <c r="I690">
        <f t="shared" si="71"/>
        <v>496342</v>
      </c>
      <c r="J690">
        <f t="shared" si="72"/>
        <v>0</v>
      </c>
      <c r="K690">
        <f t="shared" si="73"/>
        <v>0</v>
      </c>
      <c r="L690">
        <f t="shared" si="74"/>
        <v>496342</v>
      </c>
    </row>
    <row r="691" spans="1:12" x14ac:dyDescent="0.35">
      <c r="A691" s="1">
        <v>39568</v>
      </c>
      <c r="B691" t="s">
        <v>153</v>
      </c>
      <c r="C691">
        <v>15</v>
      </c>
      <c r="D691">
        <v>2.15</v>
      </c>
      <c r="E691">
        <v>32.25</v>
      </c>
      <c r="F691">
        <f t="shared" si="70"/>
        <v>4</v>
      </c>
      <c r="G691">
        <f t="shared" si="75"/>
        <v>1</v>
      </c>
      <c r="H691">
        <f t="shared" si="76"/>
        <v>496342</v>
      </c>
      <c r="I691">
        <f t="shared" si="71"/>
        <v>496327</v>
      </c>
      <c r="J691">
        <f t="shared" si="72"/>
        <v>3673</v>
      </c>
      <c r="K691">
        <f t="shared" si="73"/>
        <v>4000</v>
      </c>
      <c r="L691">
        <f t="shared" si="74"/>
        <v>500327</v>
      </c>
    </row>
    <row r="692" spans="1:12" x14ac:dyDescent="0.35">
      <c r="A692" s="1">
        <v>39569</v>
      </c>
      <c r="B692" t="s">
        <v>168</v>
      </c>
      <c r="C692">
        <v>14</v>
      </c>
      <c r="D692">
        <v>2.15</v>
      </c>
      <c r="E692">
        <v>30.099999999999998</v>
      </c>
      <c r="F692">
        <f t="shared" si="70"/>
        <v>5</v>
      </c>
      <c r="G692">
        <f t="shared" si="75"/>
        <v>0</v>
      </c>
      <c r="H692">
        <f t="shared" si="76"/>
        <v>500327</v>
      </c>
      <c r="I692">
        <f t="shared" si="71"/>
        <v>500313</v>
      </c>
      <c r="J692">
        <f t="shared" si="72"/>
        <v>0</v>
      </c>
      <c r="K692">
        <f t="shared" si="73"/>
        <v>0</v>
      </c>
      <c r="L692">
        <f t="shared" si="74"/>
        <v>500313</v>
      </c>
    </row>
    <row r="693" spans="1:12" x14ac:dyDescent="0.35">
      <c r="A693" s="1">
        <v>39571</v>
      </c>
      <c r="B693" t="s">
        <v>16</v>
      </c>
      <c r="C693">
        <v>320</v>
      </c>
      <c r="D693">
        <v>2.15</v>
      </c>
      <c r="E693">
        <v>688</v>
      </c>
      <c r="F693">
        <f t="shared" si="70"/>
        <v>5</v>
      </c>
      <c r="G693">
        <f t="shared" si="75"/>
        <v>0</v>
      </c>
      <c r="H693">
        <f t="shared" si="76"/>
        <v>500313</v>
      </c>
      <c r="I693">
        <f t="shared" si="71"/>
        <v>499993</v>
      </c>
      <c r="J693">
        <f t="shared" si="72"/>
        <v>0</v>
      </c>
      <c r="K693">
        <f t="shared" si="73"/>
        <v>0</v>
      </c>
      <c r="L693">
        <f t="shared" si="74"/>
        <v>499993</v>
      </c>
    </row>
    <row r="694" spans="1:12" x14ac:dyDescent="0.35">
      <c r="A694" s="1">
        <v>39572</v>
      </c>
      <c r="B694" t="s">
        <v>57</v>
      </c>
      <c r="C694">
        <v>44</v>
      </c>
      <c r="D694">
        <v>2.15</v>
      </c>
      <c r="E694">
        <v>94.6</v>
      </c>
      <c r="F694">
        <f t="shared" si="70"/>
        <v>5</v>
      </c>
      <c r="G694">
        <f t="shared" si="75"/>
        <v>0</v>
      </c>
      <c r="H694">
        <f t="shared" si="76"/>
        <v>499993</v>
      </c>
      <c r="I694">
        <f t="shared" si="71"/>
        <v>499949</v>
      </c>
      <c r="J694">
        <f t="shared" si="72"/>
        <v>0</v>
      </c>
      <c r="K694">
        <f t="shared" si="73"/>
        <v>0</v>
      </c>
      <c r="L694">
        <f t="shared" si="74"/>
        <v>499949</v>
      </c>
    </row>
    <row r="695" spans="1:12" x14ac:dyDescent="0.35">
      <c r="A695" s="1">
        <v>39573</v>
      </c>
      <c r="B695" t="s">
        <v>12</v>
      </c>
      <c r="C695">
        <v>71</v>
      </c>
      <c r="D695">
        <v>2.15</v>
      </c>
      <c r="E695">
        <v>152.65</v>
      </c>
      <c r="F695">
        <f t="shared" si="70"/>
        <v>5</v>
      </c>
      <c r="G695">
        <f t="shared" si="75"/>
        <v>0</v>
      </c>
      <c r="H695">
        <f t="shared" si="76"/>
        <v>499949</v>
      </c>
      <c r="I695">
        <f t="shared" si="71"/>
        <v>499878</v>
      </c>
      <c r="J695">
        <f t="shared" si="72"/>
        <v>0</v>
      </c>
      <c r="K695">
        <f t="shared" si="73"/>
        <v>0</v>
      </c>
      <c r="L695">
        <f t="shared" si="74"/>
        <v>499878</v>
      </c>
    </row>
    <row r="696" spans="1:12" x14ac:dyDescent="0.35">
      <c r="A696" s="1">
        <v>39573</v>
      </c>
      <c r="B696" t="s">
        <v>74</v>
      </c>
      <c r="C696">
        <v>8</v>
      </c>
      <c r="D696">
        <v>2.15</v>
      </c>
      <c r="E696">
        <v>17.2</v>
      </c>
      <c r="F696">
        <f t="shared" si="70"/>
        <v>5</v>
      </c>
      <c r="G696">
        <f t="shared" si="75"/>
        <v>0</v>
      </c>
      <c r="H696">
        <f t="shared" si="76"/>
        <v>499878</v>
      </c>
      <c r="I696">
        <f t="shared" si="71"/>
        <v>499870</v>
      </c>
      <c r="J696">
        <f t="shared" si="72"/>
        <v>0</v>
      </c>
      <c r="K696">
        <f t="shared" si="73"/>
        <v>0</v>
      </c>
      <c r="L696">
        <f t="shared" si="74"/>
        <v>499870</v>
      </c>
    </row>
    <row r="697" spans="1:12" x14ac:dyDescent="0.35">
      <c r="A697" s="1">
        <v>39577</v>
      </c>
      <c r="B697" t="s">
        <v>11</v>
      </c>
      <c r="C697">
        <v>444</v>
      </c>
      <c r="D697">
        <v>2.15</v>
      </c>
      <c r="E697">
        <v>954.59999999999991</v>
      </c>
      <c r="F697">
        <f t="shared" si="70"/>
        <v>5</v>
      </c>
      <c r="G697">
        <f t="shared" si="75"/>
        <v>0</v>
      </c>
      <c r="H697">
        <f t="shared" si="76"/>
        <v>499870</v>
      </c>
      <c r="I697">
        <f t="shared" si="71"/>
        <v>499426</v>
      </c>
      <c r="J697">
        <f t="shared" si="72"/>
        <v>0</v>
      </c>
      <c r="K697">
        <f t="shared" si="73"/>
        <v>0</v>
      </c>
      <c r="L697">
        <f t="shared" si="74"/>
        <v>499426</v>
      </c>
    </row>
    <row r="698" spans="1:12" x14ac:dyDescent="0.35">
      <c r="A698" s="1">
        <v>39577</v>
      </c>
      <c r="B698" t="s">
        <v>85</v>
      </c>
      <c r="C698">
        <v>1</v>
      </c>
      <c r="D698">
        <v>2.15</v>
      </c>
      <c r="E698">
        <v>2.15</v>
      </c>
      <c r="F698">
        <f t="shared" si="70"/>
        <v>5</v>
      </c>
      <c r="G698">
        <f t="shared" si="75"/>
        <v>0</v>
      </c>
      <c r="H698">
        <f t="shared" si="76"/>
        <v>499426</v>
      </c>
      <c r="I698">
        <f t="shared" si="71"/>
        <v>499425</v>
      </c>
      <c r="J698">
        <f t="shared" si="72"/>
        <v>0</v>
      </c>
      <c r="K698">
        <f t="shared" si="73"/>
        <v>0</v>
      </c>
      <c r="L698">
        <f t="shared" si="74"/>
        <v>499425</v>
      </c>
    </row>
    <row r="699" spans="1:12" x14ac:dyDescent="0.35">
      <c r="A699" s="1">
        <v>39579</v>
      </c>
      <c r="B699" t="s">
        <v>68</v>
      </c>
      <c r="C699">
        <v>102</v>
      </c>
      <c r="D699">
        <v>2.15</v>
      </c>
      <c r="E699">
        <v>219.29999999999998</v>
      </c>
      <c r="F699">
        <f t="shared" si="70"/>
        <v>5</v>
      </c>
      <c r="G699">
        <f t="shared" si="75"/>
        <v>0</v>
      </c>
      <c r="H699">
        <f t="shared" si="76"/>
        <v>499425</v>
      </c>
      <c r="I699">
        <f t="shared" si="71"/>
        <v>499323</v>
      </c>
      <c r="J699">
        <f t="shared" si="72"/>
        <v>0</v>
      </c>
      <c r="K699">
        <f t="shared" si="73"/>
        <v>0</v>
      </c>
      <c r="L699">
        <f t="shared" si="74"/>
        <v>499323</v>
      </c>
    </row>
    <row r="700" spans="1:12" x14ac:dyDescent="0.35">
      <c r="A700" s="1">
        <v>39579</v>
      </c>
      <c r="B700" t="s">
        <v>28</v>
      </c>
      <c r="C700">
        <v>181</v>
      </c>
      <c r="D700">
        <v>2.15</v>
      </c>
      <c r="E700">
        <v>389.15</v>
      </c>
      <c r="F700">
        <f t="shared" si="70"/>
        <v>5</v>
      </c>
      <c r="G700">
        <f t="shared" si="75"/>
        <v>0</v>
      </c>
      <c r="H700">
        <f t="shared" si="76"/>
        <v>499323</v>
      </c>
      <c r="I700">
        <f t="shared" si="71"/>
        <v>499142</v>
      </c>
      <c r="J700">
        <f t="shared" si="72"/>
        <v>0</v>
      </c>
      <c r="K700">
        <f t="shared" si="73"/>
        <v>0</v>
      </c>
      <c r="L700">
        <f t="shared" si="74"/>
        <v>499142</v>
      </c>
    </row>
    <row r="701" spans="1:12" x14ac:dyDescent="0.35">
      <c r="A701" s="1">
        <v>39579</v>
      </c>
      <c r="B701" t="s">
        <v>54</v>
      </c>
      <c r="C701">
        <v>82</v>
      </c>
      <c r="D701">
        <v>2.15</v>
      </c>
      <c r="E701">
        <v>176.29999999999998</v>
      </c>
      <c r="F701">
        <f t="shared" si="70"/>
        <v>5</v>
      </c>
      <c r="G701">
        <f t="shared" si="75"/>
        <v>0</v>
      </c>
      <c r="H701">
        <f t="shared" si="76"/>
        <v>499142</v>
      </c>
      <c r="I701">
        <f t="shared" si="71"/>
        <v>499060</v>
      </c>
      <c r="J701">
        <f t="shared" si="72"/>
        <v>0</v>
      </c>
      <c r="K701">
        <f t="shared" si="73"/>
        <v>0</v>
      </c>
      <c r="L701">
        <f t="shared" si="74"/>
        <v>499060</v>
      </c>
    </row>
    <row r="702" spans="1:12" x14ac:dyDescent="0.35">
      <c r="A702" s="1">
        <v>39582</v>
      </c>
      <c r="B702" t="s">
        <v>169</v>
      </c>
      <c r="C702">
        <v>19</v>
      </c>
      <c r="D702">
        <v>2.15</v>
      </c>
      <c r="E702">
        <v>40.85</v>
      </c>
      <c r="F702">
        <f t="shared" si="70"/>
        <v>5</v>
      </c>
      <c r="G702">
        <f t="shared" si="75"/>
        <v>0</v>
      </c>
      <c r="H702">
        <f t="shared" si="76"/>
        <v>499060</v>
      </c>
      <c r="I702">
        <f t="shared" si="71"/>
        <v>499041</v>
      </c>
      <c r="J702">
        <f t="shared" si="72"/>
        <v>0</v>
      </c>
      <c r="K702">
        <f t="shared" si="73"/>
        <v>0</v>
      </c>
      <c r="L702">
        <f t="shared" si="74"/>
        <v>499041</v>
      </c>
    </row>
    <row r="703" spans="1:12" x14ac:dyDescent="0.35">
      <c r="A703" s="1">
        <v>39582</v>
      </c>
      <c r="B703" t="s">
        <v>19</v>
      </c>
      <c r="C703">
        <v>245</v>
      </c>
      <c r="D703">
        <v>2.15</v>
      </c>
      <c r="E703">
        <v>526.75</v>
      </c>
      <c r="F703">
        <f t="shared" si="70"/>
        <v>5</v>
      </c>
      <c r="G703">
        <f t="shared" si="75"/>
        <v>0</v>
      </c>
      <c r="H703">
        <f t="shared" si="76"/>
        <v>499041</v>
      </c>
      <c r="I703">
        <f t="shared" si="71"/>
        <v>498796</v>
      </c>
      <c r="J703">
        <f t="shared" si="72"/>
        <v>0</v>
      </c>
      <c r="K703">
        <f t="shared" si="73"/>
        <v>0</v>
      </c>
      <c r="L703">
        <f t="shared" si="74"/>
        <v>498796</v>
      </c>
    </row>
    <row r="704" spans="1:12" x14ac:dyDescent="0.35">
      <c r="A704" s="1">
        <v>39584</v>
      </c>
      <c r="B704" t="s">
        <v>104</v>
      </c>
      <c r="C704">
        <v>431</v>
      </c>
      <c r="D704">
        <v>2.15</v>
      </c>
      <c r="E704">
        <v>926.65</v>
      </c>
      <c r="F704">
        <f t="shared" si="70"/>
        <v>5</v>
      </c>
      <c r="G704">
        <f t="shared" si="75"/>
        <v>0</v>
      </c>
      <c r="H704">
        <f t="shared" si="76"/>
        <v>498796</v>
      </c>
      <c r="I704">
        <f t="shared" si="71"/>
        <v>498365</v>
      </c>
      <c r="J704">
        <f t="shared" si="72"/>
        <v>0</v>
      </c>
      <c r="K704">
        <f t="shared" si="73"/>
        <v>0</v>
      </c>
      <c r="L704">
        <f t="shared" si="74"/>
        <v>498365</v>
      </c>
    </row>
    <row r="705" spans="1:12" x14ac:dyDescent="0.35">
      <c r="A705" s="1">
        <v>39584</v>
      </c>
      <c r="B705" t="s">
        <v>9</v>
      </c>
      <c r="C705">
        <v>252</v>
      </c>
      <c r="D705">
        <v>2.15</v>
      </c>
      <c r="E705">
        <v>541.79999999999995</v>
      </c>
      <c r="F705">
        <f t="shared" si="70"/>
        <v>5</v>
      </c>
      <c r="G705">
        <f t="shared" si="75"/>
        <v>0</v>
      </c>
      <c r="H705">
        <f t="shared" si="76"/>
        <v>498365</v>
      </c>
      <c r="I705">
        <f t="shared" si="71"/>
        <v>498113</v>
      </c>
      <c r="J705">
        <f t="shared" si="72"/>
        <v>0</v>
      </c>
      <c r="K705">
        <f t="shared" si="73"/>
        <v>0</v>
      </c>
      <c r="L705">
        <f t="shared" si="74"/>
        <v>498113</v>
      </c>
    </row>
    <row r="706" spans="1:12" x14ac:dyDescent="0.35">
      <c r="A706" s="1">
        <v>39585</v>
      </c>
      <c r="B706" t="s">
        <v>64</v>
      </c>
      <c r="C706">
        <v>2</v>
      </c>
      <c r="D706">
        <v>2.15</v>
      </c>
      <c r="E706">
        <v>4.3</v>
      </c>
      <c r="F706">
        <f t="shared" si="70"/>
        <v>5</v>
      </c>
      <c r="G706">
        <f t="shared" si="75"/>
        <v>0</v>
      </c>
      <c r="H706">
        <f t="shared" si="76"/>
        <v>498113</v>
      </c>
      <c r="I706">
        <f t="shared" si="71"/>
        <v>498111</v>
      </c>
      <c r="J706">
        <f t="shared" si="72"/>
        <v>0</v>
      </c>
      <c r="K706">
        <f t="shared" si="73"/>
        <v>0</v>
      </c>
      <c r="L706">
        <f t="shared" si="74"/>
        <v>498111</v>
      </c>
    </row>
    <row r="707" spans="1:12" x14ac:dyDescent="0.35">
      <c r="A707" s="1">
        <v>39586</v>
      </c>
      <c r="B707" t="s">
        <v>8</v>
      </c>
      <c r="C707">
        <v>52</v>
      </c>
      <c r="D707">
        <v>2.15</v>
      </c>
      <c r="E707">
        <v>111.8</v>
      </c>
      <c r="F707">
        <f t="shared" ref="F707:F770" si="77">MONTH(A707)</f>
        <v>5</v>
      </c>
      <c r="G707">
        <f t="shared" si="75"/>
        <v>0</v>
      </c>
      <c r="H707">
        <f t="shared" si="76"/>
        <v>498111</v>
      </c>
      <c r="I707">
        <f t="shared" ref="I707:I770" si="78">H707-C707</f>
        <v>498059</v>
      </c>
      <c r="J707">
        <f t="shared" ref="J707:J770" si="79">IF(AND(G707 = 1, I707&lt;500000), 500000-I707,  0)</f>
        <v>0</v>
      </c>
      <c r="K707">
        <f t="shared" ref="K707:K770" si="80">ROUNDUP(J707/1000, 0)*1000</f>
        <v>0</v>
      </c>
      <c r="L707">
        <f t="shared" ref="L707:L770" si="81">I707+K707</f>
        <v>498059</v>
      </c>
    </row>
    <row r="708" spans="1:12" x14ac:dyDescent="0.35">
      <c r="A708" s="1">
        <v>39587</v>
      </c>
      <c r="B708" t="s">
        <v>25</v>
      </c>
      <c r="C708">
        <v>54</v>
      </c>
      <c r="D708">
        <v>2.15</v>
      </c>
      <c r="E708">
        <v>116.1</v>
      </c>
      <c r="F708">
        <f t="shared" si="77"/>
        <v>5</v>
      </c>
      <c r="G708">
        <f t="shared" ref="G708:G771" si="82">IF(F709&lt;&gt;F708, 1, 0)</f>
        <v>0</v>
      </c>
      <c r="H708">
        <f t="shared" ref="H708:H771" si="83">L707</f>
        <v>498059</v>
      </c>
      <c r="I708">
        <f t="shared" si="78"/>
        <v>498005</v>
      </c>
      <c r="J708">
        <f t="shared" si="79"/>
        <v>0</v>
      </c>
      <c r="K708">
        <f t="shared" si="80"/>
        <v>0</v>
      </c>
      <c r="L708">
        <f t="shared" si="81"/>
        <v>498005</v>
      </c>
    </row>
    <row r="709" spans="1:12" x14ac:dyDescent="0.35">
      <c r="A709" s="1">
        <v>39587</v>
      </c>
      <c r="B709" t="s">
        <v>61</v>
      </c>
      <c r="C709">
        <v>4</v>
      </c>
      <c r="D709">
        <v>2.15</v>
      </c>
      <c r="E709">
        <v>8.6</v>
      </c>
      <c r="F709">
        <f t="shared" si="77"/>
        <v>5</v>
      </c>
      <c r="G709">
        <f t="shared" si="82"/>
        <v>0</v>
      </c>
      <c r="H709">
        <f t="shared" si="83"/>
        <v>498005</v>
      </c>
      <c r="I709">
        <f t="shared" si="78"/>
        <v>498001</v>
      </c>
      <c r="J709">
        <f t="shared" si="79"/>
        <v>0</v>
      </c>
      <c r="K709">
        <f t="shared" si="80"/>
        <v>0</v>
      </c>
      <c r="L709">
        <f t="shared" si="81"/>
        <v>498001</v>
      </c>
    </row>
    <row r="710" spans="1:12" x14ac:dyDescent="0.35">
      <c r="A710" s="1">
        <v>39587</v>
      </c>
      <c r="B710" t="s">
        <v>63</v>
      </c>
      <c r="C710">
        <v>88</v>
      </c>
      <c r="D710">
        <v>2.15</v>
      </c>
      <c r="E710">
        <v>189.2</v>
      </c>
      <c r="F710">
        <f t="shared" si="77"/>
        <v>5</v>
      </c>
      <c r="G710">
        <f t="shared" si="82"/>
        <v>0</v>
      </c>
      <c r="H710">
        <f t="shared" si="83"/>
        <v>498001</v>
      </c>
      <c r="I710">
        <f t="shared" si="78"/>
        <v>497913</v>
      </c>
      <c r="J710">
        <f t="shared" si="79"/>
        <v>0</v>
      </c>
      <c r="K710">
        <f t="shared" si="80"/>
        <v>0</v>
      </c>
      <c r="L710">
        <f t="shared" si="81"/>
        <v>497913</v>
      </c>
    </row>
    <row r="711" spans="1:12" x14ac:dyDescent="0.35">
      <c r="A711" s="1">
        <v>39590</v>
      </c>
      <c r="B711" t="s">
        <v>20</v>
      </c>
      <c r="C711">
        <v>152</v>
      </c>
      <c r="D711">
        <v>2.15</v>
      </c>
      <c r="E711">
        <v>326.8</v>
      </c>
      <c r="F711">
        <f t="shared" si="77"/>
        <v>5</v>
      </c>
      <c r="G711">
        <f t="shared" si="82"/>
        <v>0</v>
      </c>
      <c r="H711">
        <f t="shared" si="83"/>
        <v>497913</v>
      </c>
      <c r="I711">
        <f t="shared" si="78"/>
        <v>497761</v>
      </c>
      <c r="J711">
        <f t="shared" si="79"/>
        <v>0</v>
      </c>
      <c r="K711">
        <f t="shared" si="80"/>
        <v>0</v>
      </c>
      <c r="L711">
        <f t="shared" si="81"/>
        <v>497761</v>
      </c>
    </row>
    <row r="712" spans="1:12" x14ac:dyDescent="0.35">
      <c r="A712" s="1">
        <v>39591</v>
      </c>
      <c r="B712" t="s">
        <v>57</v>
      </c>
      <c r="C712">
        <v>121</v>
      </c>
      <c r="D712">
        <v>2.15</v>
      </c>
      <c r="E712">
        <v>260.14999999999998</v>
      </c>
      <c r="F712">
        <f t="shared" si="77"/>
        <v>5</v>
      </c>
      <c r="G712">
        <f t="shared" si="82"/>
        <v>0</v>
      </c>
      <c r="H712">
        <f t="shared" si="83"/>
        <v>497761</v>
      </c>
      <c r="I712">
        <f t="shared" si="78"/>
        <v>497640</v>
      </c>
      <c r="J712">
        <f t="shared" si="79"/>
        <v>0</v>
      </c>
      <c r="K712">
        <f t="shared" si="80"/>
        <v>0</v>
      </c>
      <c r="L712">
        <f t="shared" si="81"/>
        <v>497640</v>
      </c>
    </row>
    <row r="713" spans="1:12" x14ac:dyDescent="0.35">
      <c r="A713" s="1">
        <v>39592</v>
      </c>
      <c r="B713" t="s">
        <v>20</v>
      </c>
      <c r="C713">
        <v>77</v>
      </c>
      <c r="D713">
        <v>2.15</v>
      </c>
      <c r="E713">
        <v>165.54999999999998</v>
      </c>
      <c r="F713">
        <f t="shared" si="77"/>
        <v>5</v>
      </c>
      <c r="G713">
        <f t="shared" si="82"/>
        <v>0</v>
      </c>
      <c r="H713">
        <f t="shared" si="83"/>
        <v>497640</v>
      </c>
      <c r="I713">
        <f t="shared" si="78"/>
        <v>497563</v>
      </c>
      <c r="J713">
        <f t="shared" si="79"/>
        <v>0</v>
      </c>
      <c r="K713">
        <f t="shared" si="80"/>
        <v>0</v>
      </c>
      <c r="L713">
        <f t="shared" si="81"/>
        <v>497563</v>
      </c>
    </row>
    <row r="714" spans="1:12" x14ac:dyDescent="0.35">
      <c r="A714" s="1">
        <v>39595</v>
      </c>
      <c r="B714" t="s">
        <v>133</v>
      </c>
      <c r="C714">
        <v>21</v>
      </c>
      <c r="D714">
        <v>2.15</v>
      </c>
      <c r="E714">
        <v>45.15</v>
      </c>
      <c r="F714">
        <f t="shared" si="77"/>
        <v>5</v>
      </c>
      <c r="G714">
        <f t="shared" si="82"/>
        <v>0</v>
      </c>
      <c r="H714">
        <f t="shared" si="83"/>
        <v>497563</v>
      </c>
      <c r="I714">
        <f t="shared" si="78"/>
        <v>497542</v>
      </c>
      <c r="J714">
        <f t="shared" si="79"/>
        <v>0</v>
      </c>
      <c r="K714">
        <f t="shared" si="80"/>
        <v>0</v>
      </c>
      <c r="L714">
        <f t="shared" si="81"/>
        <v>497542</v>
      </c>
    </row>
    <row r="715" spans="1:12" x14ac:dyDescent="0.35">
      <c r="A715" s="1">
        <v>39596</v>
      </c>
      <c r="B715" t="s">
        <v>63</v>
      </c>
      <c r="C715">
        <v>48</v>
      </c>
      <c r="D715">
        <v>2.15</v>
      </c>
      <c r="E715">
        <v>103.19999999999999</v>
      </c>
      <c r="F715">
        <f t="shared" si="77"/>
        <v>5</v>
      </c>
      <c r="G715">
        <f t="shared" si="82"/>
        <v>0</v>
      </c>
      <c r="H715">
        <f t="shared" si="83"/>
        <v>497542</v>
      </c>
      <c r="I715">
        <f t="shared" si="78"/>
        <v>497494</v>
      </c>
      <c r="J715">
        <f t="shared" si="79"/>
        <v>0</v>
      </c>
      <c r="K715">
        <f t="shared" si="80"/>
        <v>0</v>
      </c>
      <c r="L715">
        <f t="shared" si="81"/>
        <v>497494</v>
      </c>
    </row>
    <row r="716" spans="1:12" x14ac:dyDescent="0.35">
      <c r="A716" s="1">
        <v>39597</v>
      </c>
      <c r="B716" t="s">
        <v>47</v>
      </c>
      <c r="C716">
        <v>420</v>
      </c>
      <c r="D716">
        <v>2.15</v>
      </c>
      <c r="E716">
        <v>903</v>
      </c>
      <c r="F716">
        <f t="shared" si="77"/>
        <v>5</v>
      </c>
      <c r="G716">
        <f t="shared" si="82"/>
        <v>0</v>
      </c>
      <c r="H716">
        <f t="shared" si="83"/>
        <v>497494</v>
      </c>
      <c r="I716">
        <f t="shared" si="78"/>
        <v>497074</v>
      </c>
      <c r="J716">
        <f t="shared" si="79"/>
        <v>0</v>
      </c>
      <c r="K716">
        <f t="shared" si="80"/>
        <v>0</v>
      </c>
      <c r="L716">
        <f t="shared" si="81"/>
        <v>497074</v>
      </c>
    </row>
    <row r="717" spans="1:12" x14ac:dyDescent="0.35">
      <c r="A717" s="1">
        <v>39598</v>
      </c>
      <c r="B717" t="s">
        <v>9</v>
      </c>
      <c r="C717">
        <v>443</v>
      </c>
      <c r="D717">
        <v>2.15</v>
      </c>
      <c r="E717">
        <v>952.44999999999993</v>
      </c>
      <c r="F717">
        <f t="shared" si="77"/>
        <v>5</v>
      </c>
      <c r="G717">
        <f t="shared" si="82"/>
        <v>1</v>
      </c>
      <c r="H717">
        <f t="shared" si="83"/>
        <v>497074</v>
      </c>
      <c r="I717">
        <f t="shared" si="78"/>
        <v>496631</v>
      </c>
      <c r="J717">
        <f t="shared" si="79"/>
        <v>3369</v>
      </c>
      <c r="K717">
        <f t="shared" si="80"/>
        <v>4000</v>
      </c>
      <c r="L717">
        <f t="shared" si="81"/>
        <v>500631</v>
      </c>
    </row>
    <row r="718" spans="1:12" x14ac:dyDescent="0.35">
      <c r="A718" s="1">
        <v>39602</v>
      </c>
      <c r="B718" t="s">
        <v>57</v>
      </c>
      <c r="C718">
        <v>46</v>
      </c>
      <c r="D718">
        <v>2.15</v>
      </c>
      <c r="E718">
        <v>98.899999999999991</v>
      </c>
      <c r="F718">
        <f t="shared" si="77"/>
        <v>6</v>
      </c>
      <c r="G718">
        <f t="shared" si="82"/>
        <v>0</v>
      </c>
      <c r="H718">
        <f t="shared" si="83"/>
        <v>500631</v>
      </c>
      <c r="I718">
        <f t="shared" si="78"/>
        <v>500585</v>
      </c>
      <c r="J718">
        <f t="shared" si="79"/>
        <v>0</v>
      </c>
      <c r="K718">
        <f t="shared" si="80"/>
        <v>0</v>
      </c>
      <c r="L718">
        <f t="shared" si="81"/>
        <v>500585</v>
      </c>
    </row>
    <row r="719" spans="1:12" x14ac:dyDescent="0.35">
      <c r="A719" s="1">
        <v>39603</v>
      </c>
      <c r="B719" t="s">
        <v>136</v>
      </c>
      <c r="C719">
        <v>3</v>
      </c>
      <c r="D719">
        <v>2.15</v>
      </c>
      <c r="E719">
        <v>6.4499999999999993</v>
      </c>
      <c r="F719">
        <f t="shared" si="77"/>
        <v>6</v>
      </c>
      <c r="G719">
        <f t="shared" si="82"/>
        <v>0</v>
      </c>
      <c r="H719">
        <f t="shared" si="83"/>
        <v>500585</v>
      </c>
      <c r="I719">
        <f t="shared" si="78"/>
        <v>500582</v>
      </c>
      <c r="J719">
        <f t="shared" si="79"/>
        <v>0</v>
      </c>
      <c r="K719">
        <f t="shared" si="80"/>
        <v>0</v>
      </c>
      <c r="L719">
        <f t="shared" si="81"/>
        <v>500582</v>
      </c>
    </row>
    <row r="720" spans="1:12" x14ac:dyDescent="0.35">
      <c r="A720" s="1">
        <v>39605</v>
      </c>
      <c r="B720" t="s">
        <v>57</v>
      </c>
      <c r="C720">
        <v>98</v>
      </c>
      <c r="D720">
        <v>2.15</v>
      </c>
      <c r="E720">
        <v>210.7</v>
      </c>
      <c r="F720">
        <f t="shared" si="77"/>
        <v>6</v>
      </c>
      <c r="G720">
        <f t="shared" si="82"/>
        <v>0</v>
      </c>
      <c r="H720">
        <f t="shared" si="83"/>
        <v>500582</v>
      </c>
      <c r="I720">
        <f t="shared" si="78"/>
        <v>500484</v>
      </c>
      <c r="J720">
        <f t="shared" si="79"/>
        <v>0</v>
      </c>
      <c r="K720">
        <f t="shared" si="80"/>
        <v>0</v>
      </c>
      <c r="L720">
        <f t="shared" si="81"/>
        <v>500484</v>
      </c>
    </row>
    <row r="721" spans="1:12" x14ac:dyDescent="0.35">
      <c r="A721" s="1">
        <v>39605</v>
      </c>
      <c r="B721" t="s">
        <v>170</v>
      </c>
      <c r="C721">
        <v>18</v>
      </c>
      <c r="D721">
        <v>2.15</v>
      </c>
      <c r="E721">
        <v>38.699999999999996</v>
      </c>
      <c r="F721">
        <f t="shared" si="77"/>
        <v>6</v>
      </c>
      <c r="G721">
        <f t="shared" si="82"/>
        <v>0</v>
      </c>
      <c r="H721">
        <f t="shared" si="83"/>
        <v>500484</v>
      </c>
      <c r="I721">
        <f t="shared" si="78"/>
        <v>500466</v>
      </c>
      <c r="J721">
        <f t="shared" si="79"/>
        <v>0</v>
      </c>
      <c r="K721">
        <f t="shared" si="80"/>
        <v>0</v>
      </c>
      <c r="L721">
        <f t="shared" si="81"/>
        <v>500466</v>
      </c>
    </row>
    <row r="722" spans="1:12" x14ac:dyDescent="0.35">
      <c r="A722" s="1">
        <v>39605</v>
      </c>
      <c r="B722" t="s">
        <v>52</v>
      </c>
      <c r="C722">
        <v>237</v>
      </c>
      <c r="D722">
        <v>2.15</v>
      </c>
      <c r="E722">
        <v>509.54999999999995</v>
      </c>
      <c r="F722">
        <f t="shared" si="77"/>
        <v>6</v>
      </c>
      <c r="G722">
        <f t="shared" si="82"/>
        <v>0</v>
      </c>
      <c r="H722">
        <f t="shared" si="83"/>
        <v>500466</v>
      </c>
      <c r="I722">
        <f t="shared" si="78"/>
        <v>500229</v>
      </c>
      <c r="J722">
        <f t="shared" si="79"/>
        <v>0</v>
      </c>
      <c r="K722">
        <f t="shared" si="80"/>
        <v>0</v>
      </c>
      <c r="L722">
        <f t="shared" si="81"/>
        <v>500229</v>
      </c>
    </row>
    <row r="723" spans="1:12" x14ac:dyDescent="0.35">
      <c r="A723" s="1">
        <v>39605</v>
      </c>
      <c r="B723" t="s">
        <v>33</v>
      </c>
      <c r="C723">
        <v>64</v>
      </c>
      <c r="D723">
        <v>2.15</v>
      </c>
      <c r="E723">
        <v>137.6</v>
      </c>
      <c r="F723">
        <f t="shared" si="77"/>
        <v>6</v>
      </c>
      <c r="G723">
        <f t="shared" si="82"/>
        <v>0</v>
      </c>
      <c r="H723">
        <f t="shared" si="83"/>
        <v>500229</v>
      </c>
      <c r="I723">
        <f t="shared" si="78"/>
        <v>500165</v>
      </c>
      <c r="J723">
        <f t="shared" si="79"/>
        <v>0</v>
      </c>
      <c r="K723">
        <f t="shared" si="80"/>
        <v>0</v>
      </c>
      <c r="L723">
        <f t="shared" si="81"/>
        <v>500165</v>
      </c>
    </row>
    <row r="724" spans="1:12" x14ac:dyDescent="0.35">
      <c r="A724" s="1">
        <v>39609</v>
      </c>
      <c r="B724" t="s">
        <v>39</v>
      </c>
      <c r="C724">
        <v>32</v>
      </c>
      <c r="D724">
        <v>2.15</v>
      </c>
      <c r="E724">
        <v>68.8</v>
      </c>
      <c r="F724">
        <f t="shared" si="77"/>
        <v>6</v>
      </c>
      <c r="G724">
        <f t="shared" si="82"/>
        <v>0</v>
      </c>
      <c r="H724">
        <f t="shared" si="83"/>
        <v>500165</v>
      </c>
      <c r="I724">
        <f t="shared" si="78"/>
        <v>500133</v>
      </c>
      <c r="J724">
        <f t="shared" si="79"/>
        <v>0</v>
      </c>
      <c r="K724">
        <f t="shared" si="80"/>
        <v>0</v>
      </c>
      <c r="L724">
        <f t="shared" si="81"/>
        <v>500133</v>
      </c>
    </row>
    <row r="725" spans="1:12" x14ac:dyDescent="0.35">
      <c r="A725" s="1">
        <v>39614</v>
      </c>
      <c r="B725" t="s">
        <v>12</v>
      </c>
      <c r="C725">
        <v>30</v>
      </c>
      <c r="D725">
        <v>2.15</v>
      </c>
      <c r="E725">
        <v>64.5</v>
      </c>
      <c r="F725">
        <f t="shared" si="77"/>
        <v>6</v>
      </c>
      <c r="G725">
        <f t="shared" si="82"/>
        <v>0</v>
      </c>
      <c r="H725">
        <f t="shared" si="83"/>
        <v>500133</v>
      </c>
      <c r="I725">
        <f t="shared" si="78"/>
        <v>500103</v>
      </c>
      <c r="J725">
        <f t="shared" si="79"/>
        <v>0</v>
      </c>
      <c r="K725">
        <f t="shared" si="80"/>
        <v>0</v>
      </c>
      <c r="L725">
        <f t="shared" si="81"/>
        <v>500103</v>
      </c>
    </row>
    <row r="726" spans="1:12" x14ac:dyDescent="0.35">
      <c r="A726" s="1">
        <v>39614</v>
      </c>
      <c r="B726" t="s">
        <v>139</v>
      </c>
      <c r="C726">
        <v>12</v>
      </c>
      <c r="D726">
        <v>2.15</v>
      </c>
      <c r="E726">
        <v>25.799999999999997</v>
      </c>
      <c r="F726">
        <f t="shared" si="77"/>
        <v>6</v>
      </c>
      <c r="G726">
        <f t="shared" si="82"/>
        <v>0</v>
      </c>
      <c r="H726">
        <f t="shared" si="83"/>
        <v>500103</v>
      </c>
      <c r="I726">
        <f t="shared" si="78"/>
        <v>500091</v>
      </c>
      <c r="J726">
        <f t="shared" si="79"/>
        <v>0</v>
      </c>
      <c r="K726">
        <f t="shared" si="80"/>
        <v>0</v>
      </c>
      <c r="L726">
        <f t="shared" si="81"/>
        <v>500091</v>
      </c>
    </row>
    <row r="727" spans="1:12" x14ac:dyDescent="0.35">
      <c r="A727" s="1">
        <v>39615</v>
      </c>
      <c r="B727" t="s">
        <v>73</v>
      </c>
      <c r="C727">
        <v>138</v>
      </c>
      <c r="D727">
        <v>2.15</v>
      </c>
      <c r="E727">
        <v>296.7</v>
      </c>
      <c r="F727">
        <f t="shared" si="77"/>
        <v>6</v>
      </c>
      <c r="G727">
        <f t="shared" si="82"/>
        <v>0</v>
      </c>
      <c r="H727">
        <f t="shared" si="83"/>
        <v>500091</v>
      </c>
      <c r="I727">
        <f t="shared" si="78"/>
        <v>499953</v>
      </c>
      <c r="J727">
        <f t="shared" si="79"/>
        <v>0</v>
      </c>
      <c r="K727">
        <f t="shared" si="80"/>
        <v>0</v>
      </c>
      <c r="L727">
        <f t="shared" si="81"/>
        <v>499953</v>
      </c>
    </row>
    <row r="728" spans="1:12" x14ac:dyDescent="0.35">
      <c r="A728" s="1">
        <v>39619</v>
      </c>
      <c r="B728" t="s">
        <v>24</v>
      </c>
      <c r="C728">
        <v>411</v>
      </c>
      <c r="D728">
        <v>2.15</v>
      </c>
      <c r="E728">
        <v>883.65</v>
      </c>
      <c r="F728">
        <f t="shared" si="77"/>
        <v>6</v>
      </c>
      <c r="G728">
        <f t="shared" si="82"/>
        <v>0</v>
      </c>
      <c r="H728">
        <f t="shared" si="83"/>
        <v>499953</v>
      </c>
      <c r="I728">
        <f t="shared" si="78"/>
        <v>499542</v>
      </c>
      <c r="J728">
        <f t="shared" si="79"/>
        <v>0</v>
      </c>
      <c r="K728">
        <f t="shared" si="80"/>
        <v>0</v>
      </c>
      <c r="L728">
        <f t="shared" si="81"/>
        <v>499542</v>
      </c>
    </row>
    <row r="729" spans="1:12" x14ac:dyDescent="0.35">
      <c r="A729" s="1">
        <v>39622</v>
      </c>
      <c r="B729" t="s">
        <v>25</v>
      </c>
      <c r="C729">
        <v>152</v>
      </c>
      <c r="D729">
        <v>2.15</v>
      </c>
      <c r="E729">
        <v>326.8</v>
      </c>
      <c r="F729">
        <f t="shared" si="77"/>
        <v>6</v>
      </c>
      <c r="G729">
        <f t="shared" si="82"/>
        <v>0</v>
      </c>
      <c r="H729">
        <f t="shared" si="83"/>
        <v>499542</v>
      </c>
      <c r="I729">
        <f t="shared" si="78"/>
        <v>499390</v>
      </c>
      <c r="J729">
        <f t="shared" si="79"/>
        <v>0</v>
      </c>
      <c r="K729">
        <f t="shared" si="80"/>
        <v>0</v>
      </c>
      <c r="L729">
        <f t="shared" si="81"/>
        <v>499390</v>
      </c>
    </row>
    <row r="730" spans="1:12" x14ac:dyDescent="0.35">
      <c r="A730" s="1">
        <v>39623</v>
      </c>
      <c r="B730" t="s">
        <v>171</v>
      </c>
      <c r="C730">
        <v>10</v>
      </c>
      <c r="D730">
        <v>2.15</v>
      </c>
      <c r="E730">
        <v>21.5</v>
      </c>
      <c r="F730">
        <f t="shared" si="77"/>
        <v>6</v>
      </c>
      <c r="G730">
        <f t="shared" si="82"/>
        <v>0</v>
      </c>
      <c r="H730">
        <f t="shared" si="83"/>
        <v>499390</v>
      </c>
      <c r="I730">
        <f t="shared" si="78"/>
        <v>499380</v>
      </c>
      <c r="J730">
        <f t="shared" si="79"/>
        <v>0</v>
      </c>
      <c r="K730">
        <f t="shared" si="80"/>
        <v>0</v>
      </c>
      <c r="L730">
        <f t="shared" si="81"/>
        <v>499380</v>
      </c>
    </row>
    <row r="731" spans="1:12" x14ac:dyDescent="0.35">
      <c r="A731" s="1">
        <v>39624</v>
      </c>
      <c r="B731" t="s">
        <v>20</v>
      </c>
      <c r="C731">
        <v>75</v>
      </c>
      <c r="D731">
        <v>2.15</v>
      </c>
      <c r="E731">
        <v>161.25</v>
      </c>
      <c r="F731">
        <f t="shared" si="77"/>
        <v>6</v>
      </c>
      <c r="G731">
        <f t="shared" si="82"/>
        <v>0</v>
      </c>
      <c r="H731">
        <f t="shared" si="83"/>
        <v>499380</v>
      </c>
      <c r="I731">
        <f t="shared" si="78"/>
        <v>499305</v>
      </c>
      <c r="J731">
        <f t="shared" si="79"/>
        <v>0</v>
      </c>
      <c r="K731">
        <f t="shared" si="80"/>
        <v>0</v>
      </c>
      <c r="L731">
        <f t="shared" si="81"/>
        <v>499305</v>
      </c>
    </row>
    <row r="732" spans="1:12" x14ac:dyDescent="0.35">
      <c r="A732" s="1">
        <v>39624</v>
      </c>
      <c r="B732" t="s">
        <v>172</v>
      </c>
      <c r="C732">
        <v>4</v>
      </c>
      <c r="D732">
        <v>2.15</v>
      </c>
      <c r="E732">
        <v>8.6</v>
      </c>
      <c r="F732">
        <f t="shared" si="77"/>
        <v>6</v>
      </c>
      <c r="G732">
        <f t="shared" si="82"/>
        <v>0</v>
      </c>
      <c r="H732">
        <f t="shared" si="83"/>
        <v>499305</v>
      </c>
      <c r="I732">
        <f t="shared" si="78"/>
        <v>499301</v>
      </c>
      <c r="J732">
        <f t="shared" si="79"/>
        <v>0</v>
      </c>
      <c r="K732">
        <f t="shared" si="80"/>
        <v>0</v>
      </c>
      <c r="L732">
        <f t="shared" si="81"/>
        <v>499301</v>
      </c>
    </row>
    <row r="733" spans="1:12" x14ac:dyDescent="0.35">
      <c r="A733" s="1">
        <v>39626</v>
      </c>
      <c r="B733" t="s">
        <v>173</v>
      </c>
      <c r="C733">
        <v>2</v>
      </c>
      <c r="D733">
        <v>2.15</v>
      </c>
      <c r="E733">
        <v>4.3</v>
      </c>
      <c r="F733">
        <f t="shared" si="77"/>
        <v>6</v>
      </c>
      <c r="G733">
        <f t="shared" si="82"/>
        <v>0</v>
      </c>
      <c r="H733">
        <f t="shared" si="83"/>
        <v>499301</v>
      </c>
      <c r="I733">
        <f t="shared" si="78"/>
        <v>499299</v>
      </c>
      <c r="J733">
        <f t="shared" si="79"/>
        <v>0</v>
      </c>
      <c r="K733">
        <f t="shared" si="80"/>
        <v>0</v>
      </c>
      <c r="L733">
        <f t="shared" si="81"/>
        <v>499299</v>
      </c>
    </row>
    <row r="734" spans="1:12" x14ac:dyDescent="0.35">
      <c r="A734" s="1">
        <v>39627</v>
      </c>
      <c r="B734" t="s">
        <v>63</v>
      </c>
      <c r="C734">
        <v>110</v>
      </c>
      <c r="D734">
        <v>2.15</v>
      </c>
      <c r="E734">
        <v>236.5</v>
      </c>
      <c r="F734">
        <f t="shared" si="77"/>
        <v>6</v>
      </c>
      <c r="G734">
        <f t="shared" si="82"/>
        <v>0</v>
      </c>
      <c r="H734">
        <f t="shared" si="83"/>
        <v>499299</v>
      </c>
      <c r="I734">
        <f t="shared" si="78"/>
        <v>499189</v>
      </c>
      <c r="J734">
        <f t="shared" si="79"/>
        <v>0</v>
      </c>
      <c r="K734">
        <f t="shared" si="80"/>
        <v>0</v>
      </c>
      <c r="L734">
        <f t="shared" si="81"/>
        <v>499189</v>
      </c>
    </row>
    <row r="735" spans="1:12" x14ac:dyDescent="0.35">
      <c r="A735" s="1">
        <v>39628</v>
      </c>
      <c r="B735" t="s">
        <v>37</v>
      </c>
      <c r="C735">
        <v>161</v>
      </c>
      <c r="D735">
        <v>2.15</v>
      </c>
      <c r="E735">
        <v>346.15</v>
      </c>
      <c r="F735">
        <f t="shared" si="77"/>
        <v>6</v>
      </c>
      <c r="G735">
        <f t="shared" si="82"/>
        <v>0</v>
      </c>
      <c r="H735">
        <f t="shared" si="83"/>
        <v>499189</v>
      </c>
      <c r="I735">
        <f t="shared" si="78"/>
        <v>499028</v>
      </c>
      <c r="J735">
        <f t="shared" si="79"/>
        <v>0</v>
      </c>
      <c r="K735">
        <f t="shared" si="80"/>
        <v>0</v>
      </c>
      <c r="L735">
        <f t="shared" si="81"/>
        <v>499028</v>
      </c>
    </row>
    <row r="736" spans="1:12" x14ac:dyDescent="0.35">
      <c r="A736" s="1">
        <v>39629</v>
      </c>
      <c r="B736" t="s">
        <v>32</v>
      </c>
      <c r="C736">
        <v>68</v>
      </c>
      <c r="D736">
        <v>2.15</v>
      </c>
      <c r="E736">
        <v>146.19999999999999</v>
      </c>
      <c r="F736">
        <f t="shared" si="77"/>
        <v>6</v>
      </c>
      <c r="G736">
        <f t="shared" si="82"/>
        <v>1</v>
      </c>
      <c r="H736">
        <f t="shared" si="83"/>
        <v>499028</v>
      </c>
      <c r="I736">
        <f t="shared" si="78"/>
        <v>498960</v>
      </c>
      <c r="J736">
        <f t="shared" si="79"/>
        <v>1040</v>
      </c>
      <c r="K736">
        <f t="shared" si="80"/>
        <v>2000</v>
      </c>
      <c r="L736">
        <f t="shared" si="81"/>
        <v>500960</v>
      </c>
    </row>
    <row r="737" spans="1:12" x14ac:dyDescent="0.35">
      <c r="A737" s="1">
        <v>39631</v>
      </c>
      <c r="B737" t="s">
        <v>57</v>
      </c>
      <c r="C737">
        <v>30</v>
      </c>
      <c r="D737">
        <v>2.15</v>
      </c>
      <c r="E737">
        <v>64.5</v>
      </c>
      <c r="F737">
        <f t="shared" si="77"/>
        <v>7</v>
      </c>
      <c r="G737">
        <f t="shared" si="82"/>
        <v>0</v>
      </c>
      <c r="H737">
        <f t="shared" si="83"/>
        <v>500960</v>
      </c>
      <c r="I737">
        <f t="shared" si="78"/>
        <v>500930</v>
      </c>
      <c r="J737">
        <f t="shared" si="79"/>
        <v>0</v>
      </c>
      <c r="K737">
        <f t="shared" si="80"/>
        <v>0</v>
      </c>
      <c r="L737">
        <f t="shared" si="81"/>
        <v>500930</v>
      </c>
    </row>
    <row r="738" spans="1:12" x14ac:dyDescent="0.35">
      <c r="A738" s="1">
        <v>39632</v>
      </c>
      <c r="B738" t="s">
        <v>66</v>
      </c>
      <c r="C738">
        <v>3</v>
      </c>
      <c r="D738">
        <v>2.15</v>
      </c>
      <c r="E738">
        <v>6.4499999999999993</v>
      </c>
      <c r="F738">
        <f t="shared" si="77"/>
        <v>7</v>
      </c>
      <c r="G738">
        <f t="shared" si="82"/>
        <v>0</v>
      </c>
      <c r="H738">
        <f t="shared" si="83"/>
        <v>500930</v>
      </c>
      <c r="I738">
        <f t="shared" si="78"/>
        <v>500927</v>
      </c>
      <c r="J738">
        <f t="shared" si="79"/>
        <v>0</v>
      </c>
      <c r="K738">
        <f t="shared" si="80"/>
        <v>0</v>
      </c>
      <c r="L738">
        <f t="shared" si="81"/>
        <v>500927</v>
      </c>
    </row>
    <row r="739" spans="1:12" x14ac:dyDescent="0.35">
      <c r="A739" s="1">
        <v>39637</v>
      </c>
      <c r="B739" t="s">
        <v>52</v>
      </c>
      <c r="C739">
        <v>117</v>
      </c>
      <c r="D739">
        <v>2.15</v>
      </c>
      <c r="E739">
        <v>251.54999999999998</v>
      </c>
      <c r="F739">
        <f t="shared" si="77"/>
        <v>7</v>
      </c>
      <c r="G739">
        <f t="shared" si="82"/>
        <v>0</v>
      </c>
      <c r="H739">
        <f t="shared" si="83"/>
        <v>500927</v>
      </c>
      <c r="I739">
        <f t="shared" si="78"/>
        <v>500810</v>
      </c>
      <c r="J739">
        <f t="shared" si="79"/>
        <v>0</v>
      </c>
      <c r="K739">
        <f t="shared" si="80"/>
        <v>0</v>
      </c>
      <c r="L739">
        <f t="shared" si="81"/>
        <v>500810</v>
      </c>
    </row>
    <row r="740" spans="1:12" x14ac:dyDescent="0.35">
      <c r="A740" s="1">
        <v>39639</v>
      </c>
      <c r="B740" t="s">
        <v>10</v>
      </c>
      <c r="C740">
        <v>105</v>
      </c>
      <c r="D740">
        <v>2.15</v>
      </c>
      <c r="E740">
        <v>225.75</v>
      </c>
      <c r="F740">
        <f t="shared" si="77"/>
        <v>7</v>
      </c>
      <c r="G740">
        <f t="shared" si="82"/>
        <v>0</v>
      </c>
      <c r="H740">
        <f t="shared" si="83"/>
        <v>500810</v>
      </c>
      <c r="I740">
        <f t="shared" si="78"/>
        <v>500705</v>
      </c>
      <c r="J740">
        <f t="shared" si="79"/>
        <v>0</v>
      </c>
      <c r="K740">
        <f t="shared" si="80"/>
        <v>0</v>
      </c>
      <c r="L740">
        <f t="shared" si="81"/>
        <v>500705</v>
      </c>
    </row>
    <row r="741" spans="1:12" x14ac:dyDescent="0.35">
      <c r="A741" s="1">
        <v>39639</v>
      </c>
      <c r="B741" t="s">
        <v>48</v>
      </c>
      <c r="C741">
        <v>6</v>
      </c>
      <c r="D741">
        <v>2.15</v>
      </c>
      <c r="E741">
        <v>12.899999999999999</v>
      </c>
      <c r="F741">
        <f t="shared" si="77"/>
        <v>7</v>
      </c>
      <c r="G741">
        <f t="shared" si="82"/>
        <v>0</v>
      </c>
      <c r="H741">
        <f t="shared" si="83"/>
        <v>500705</v>
      </c>
      <c r="I741">
        <f t="shared" si="78"/>
        <v>500699</v>
      </c>
      <c r="J741">
        <f t="shared" si="79"/>
        <v>0</v>
      </c>
      <c r="K741">
        <f t="shared" si="80"/>
        <v>0</v>
      </c>
      <c r="L741">
        <f t="shared" si="81"/>
        <v>500699</v>
      </c>
    </row>
    <row r="742" spans="1:12" x14ac:dyDescent="0.35">
      <c r="A742" s="1">
        <v>39640</v>
      </c>
      <c r="B742" t="s">
        <v>19</v>
      </c>
      <c r="C742">
        <v>378</v>
      </c>
      <c r="D742">
        <v>2.15</v>
      </c>
      <c r="E742">
        <v>812.69999999999993</v>
      </c>
      <c r="F742">
        <f t="shared" si="77"/>
        <v>7</v>
      </c>
      <c r="G742">
        <f t="shared" si="82"/>
        <v>0</v>
      </c>
      <c r="H742">
        <f t="shared" si="83"/>
        <v>500699</v>
      </c>
      <c r="I742">
        <f t="shared" si="78"/>
        <v>500321</v>
      </c>
      <c r="J742">
        <f t="shared" si="79"/>
        <v>0</v>
      </c>
      <c r="K742">
        <f t="shared" si="80"/>
        <v>0</v>
      </c>
      <c r="L742">
        <f t="shared" si="81"/>
        <v>500321</v>
      </c>
    </row>
    <row r="743" spans="1:12" x14ac:dyDescent="0.35">
      <c r="A743" s="1">
        <v>39643</v>
      </c>
      <c r="B743" t="s">
        <v>71</v>
      </c>
      <c r="C743">
        <v>76</v>
      </c>
      <c r="D743">
        <v>2.15</v>
      </c>
      <c r="E743">
        <v>163.4</v>
      </c>
      <c r="F743">
        <f t="shared" si="77"/>
        <v>7</v>
      </c>
      <c r="G743">
        <f t="shared" si="82"/>
        <v>0</v>
      </c>
      <c r="H743">
        <f t="shared" si="83"/>
        <v>500321</v>
      </c>
      <c r="I743">
        <f t="shared" si="78"/>
        <v>500245</v>
      </c>
      <c r="J743">
        <f t="shared" si="79"/>
        <v>0</v>
      </c>
      <c r="K743">
        <f t="shared" si="80"/>
        <v>0</v>
      </c>
      <c r="L743">
        <f t="shared" si="81"/>
        <v>500245</v>
      </c>
    </row>
    <row r="744" spans="1:12" x14ac:dyDescent="0.35">
      <c r="A744" s="1">
        <v>39644</v>
      </c>
      <c r="B744" t="s">
        <v>24</v>
      </c>
      <c r="C744">
        <v>386</v>
      </c>
      <c r="D744">
        <v>2.15</v>
      </c>
      <c r="E744">
        <v>829.9</v>
      </c>
      <c r="F744">
        <f t="shared" si="77"/>
        <v>7</v>
      </c>
      <c r="G744">
        <f t="shared" si="82"/>
        <v>0</v>
      </c>
      <c r="H744">
        <f t="shared" si="83"/>
        <v>500245</v>
      </c>
      <c r="I744">
        <f t="shared" si="78"/>
        <v>499859</v>
      </c>
      <c r="J744">
        <f t="shared" si="79"/>
        <v>0</v>
      </c>
      <c r="K744">
        <f t="shared" si="80"/>
        <v>0</v>
      </c>
      <c r="L744">
        <f t="shared" si="81"/>
        <v>499859</v>
      </c>
    </row>
    <row r="745" spans="1:12" x14ac:dyDescent="0.35">
      <c r="A745" s="1">
        <v>39645</v>
      </c>
      <c r="B745" t="s">
        <v>52</v>
      </c>
      <c r="C745">
        <v>132</v>
      </c>
      <c r="D745">
        <v>2.15</v>
      </c>
      <c r="E745">
        <v>283.8</v>
      </c>
      <c r="F745">
        <f t="shared" si="77"/>
        <v>7</v>
      </c>
      <c r="G745">
        <f t="shared" si="82"/>
        <v>0</v>
      </c>
      <c r="H745">
        <f t="shared" si="83"/>
        <v>499859</v>
      </c>
      <c r="I745">
        <f t="shared" si="78"/>
        <v>499727</v>
      </c>
      <c r="J745">
        <f t="shared" si="79"/>
        <v>0</v>
      </c>
      <c r="K745">
        <f t="shared" si="80"/>
        <v>0</v>
      </c>
      <c r="L745">
        <f t="shared" si="81"/>
        <v>499727</v>
      </c>
    </row>
    <row r="746" spans="1:12" x14ac:dyDescent="0.35">
      <c r="A746" s="1">
        <v>39645</v>
      </c>
      <c r="B746" t="s">
        <v>24</v>
      </c>
      <c r="C746">
        <v>104</v>
      </c>
      <c r="D746">
        <v>2.15</v>
      </c>
      <c r="E746">
        <v>223.6</v>
      </c>
      <c r="F746">
        <f t="shared" si="77"/>
        <v>7</v>
      </c>
      <c r="G746">
        <f t="shared" si="82"/>
        <v>0</v>
      </c>
      <c r="H746">
        <f t="shared" si="83"/>
        <v>499727</v>
      </c>
      <c r="I746">
        <f t="shared" si="78"/>
        <v>499623</v>
      </c>
      <c r="J746">
        <f t="shared" si="79"/>
        <v>0</v>
      </c>
      <c r="K746">
        <f t="shared" si="80"/>
        <v>0</v>
      </c>
      <c r="L746">
        <f t="shared" si="81"/>
        <v>499623</v>
      </c>
    </row>
    <row r="747" spans="1:12" x14ac:dyDescent="0.35">
      <c r="A747" s="1">
        <v>39646</v>
      </c>
      <c r="B747" t="s">
        <v>47</v>
      </c>
      <c r="C747">
        <v>380</v>
      </c>
      <c r="D747">
        <v>2.15</v>
      </c>
      <c r="E747">
        <v>817</v>
      </c>
      <c r="F747">
        <f t="shared" si="77"/>
        <v>7</v>
      </c>
      <c r="G747">
        <f t="shared" si="82"/>
        <v>0</v>
      </c>
      <c r="H747">
        <f t="shared" si="83"/>
        <v>499623</v>
      </c>
      <c r="I747">
        <f t="shared" si="78"/>
        <v>499243</v>
      </c>
      <c r="J747">
        <f t="shared" si="79"/>
        <v>0</v>
      </c>
      <c r="K747">
        <f t="shared" si="80"/>
        <v>0</v>
      </c>
      <c r="L747">
        <f t="shared" si="81"/>
        <v>499243</v>
      </c>
    </row>
    <row r="748" spans="1:12" x14ac:dyDescent="0.35">
      <c r="A748" s="1">
        <v>39647</v>
      </c>
      <c r="B748" t="s">
        <v>80</v>
      </c>
      <c r="C748">
        <v>76</v>
      </c>
      <c r="D748">
        <v>2.15</v>
      </c>
      <c r="E748">
        <v>163.4</v>
      </c>
      <c r="F748">
        <f t="shared" si="77"/>
        <v>7</v>
      </c>
      <c r="G748">
        <f t="shared" si="82"/>
        <v>0</v>
      </c>
      <c r="H748">
        <f t="shared" si="83"/>
        <v>499243</v>
      </c>
      <c r="I748">
        <f t="shared" si="78"/>
        <v>499167</v>
      </c>
      <c r="J748">
        <f t="shared" si="79"/>
        <v>0</v>
      </c>
      <c r="K748">
        <f t="shared" si="80"/>
        <v>0</v>
      </c>
      <c r="L748">
        <f t="shared" si="81"/>
        <v>499167</v>
      </c>
    </row>
    <row r="749" spans="1:12" x14ac:dyDescent="0.35">
      <c r="A749" s="1">
        <v>39647</v>
      </c>
      <c r="B749" t="s">
        <v>27</v>
      </c>
      <c r="C749">
        <v>194</v>
      </c>
      <c r="D749">
        <v>2.15</v>
      </c>
      <c r="E749">
        <v>417.09999999999997</v>
      </c>
      <c r="F749">
        <f t="shared" si="77"/>
        <v>7</v>
      </c>
      <c r="G749">
        <f t="shared" si="82"/>
        <v>0</v>
      </c>
      <c r="H749">
        <f t="shared" si="83"/>
        <v>499167</v>
      </c>
      <c r="I749">
        <f t="shared" si="78"/>
        <v>498973</v>
      </c>
      <c r="J749">
        <f t="shared" si="79"/>
        <v>0</v>
      </c>
      <c r="K749">
        <f t="shared" si="80"/>
        <v>0</v>
      </c>
      <c r="L749">
        <f t="shared" si="81"/>
        <v>498973</v>
      </c>
    </row>
    <row r="750" spans="1:12" x14ac:dyDescent="0.35">
      <c r="A750" s="1">
        <v>39653</v>
      </c>
      <c r="B750" t="s">
        <v>63</v>
      </c>
      <c r="C750">
        <v>147</v>
      </c>
      <c r="D750">
        <v>2.15</v>
      </c>
      <c r="E750">
        <v>316.05</v>
      </c>
      <c r="F750">
        <f t="shared" si="77"/>
        <v>7</v>
      </c>
      <c r="G750">
        <f t="shared" si="82"/>
        <v>0</v>
      </c>
      <c r="H750">
        <f t="shared" si="83"/>
        <v>498973</v>
      </c>
      <c r="I750">
        <f t="shared" si="78"/>
        <v>498826</v>
      </c>
      <c r="J750">
        <f t="shared" si="79"/>
        <v>0</v>
      </c>
      <c r="K750">
        <f t="shared" si="80"/>
        <v>0</v>
      </c>
      <c r="L750">
        <f t="shared" si="81"/>
        <v>498826</v>
      </c>
    </row>
    <row r="751" spans="1:12" x14ac:dyDescent="0.35">
      <c r="A751" s="1">
        <v>39656</v>
      </c>
      <c r="B751" t="s">
        <v>24</v>
      </c>
      <c r="C751">
        <v>319</v>
      </c>
      <c r="D751">
        <v>2.15</v>
      </c>
      <c r="E751">
        <v>685.85</v>
      </c>
      <c r="F751">
        <f t="shared" si="77"/>
        <v>7</v>
      </c>
      <c r="G751">
        <f t="shared" si="82"/>
        <v>0</v>
      </c>
      <c r="H751">
        <f t="shared" si="83"/>
        <v>498826</v>
      </c>
      <c r="I751">
        <f t="shared" si="78"/>
        <v>498507</v>
      </c>
      <c r="J751">
        <f t="shared" si="79"/>
        <v>0</v>
      </c>
      <c r="K751">
        <f t="shared" si="80"/>
        <v>0</v>
      </c>
      <c r="L751">
        <f t="shared" si="81"/>
        <v>498507</v>
      </c>
    </row>
    <row r="752" spans="1:12" x14ac:dyDescent="0.35">
      <c r="A752" s="1">
        <v>39657</v>
      </c>
      <c r="B752" t="s">
        <v>41</v>
      </c>
      <c r="C752">
        <v>38</v>
      </c>
      <c r="D752">
        <v>2.15</v>
      </c>
      <c r="E752">
        <v>81.7</v>
      </c>
      <c r="F752">
        <f t="shared" si="77"/>
        <v>7</v>
      </c>
      <c r="G752">
        <f t="shared" si="82"/>
        <v>1</v>
      </c>
      <c r="H752">
        <f t="shared" si="83"/>
        <v>498507</v>
      </c>
      <c r="I752">
        <f t="shared" si="78"/>
        <v>498469</v>
      </c>
      <c r="J752">
        <f t="shared" si="79"/>
        <v>1531</v>
      </c>
      <c r="K752">
        <f t="shared" si="80"/>
        <v>2000</v>
      </c>
      <c r="L752">
        <f t="shared" si="81"/>
        <v>500469</v>
      </c>
    </row>
    <row r="753" spans="1:12" x14ac:dyDescent="0.35">
      <c r="A753" s="1">
        <v>39662</v>
      </c>
      <c r="B753" t="s">
        <v>30</v>
      </c>
      <c r="C753">
        <v>31</v>
      </c>
      <c r="D753">
        <v>2.15</v>
      </c>
      <c r="E753">
        <v>66.649999999999991</v>
      </c>
      <c r="F753">
        <f t="shared" si="77"/>
        <v>8</v>
      </c>
      <c r="G753">
        <f t="shared" si="82"/>
        <v>0</v>
      </c>
      <c r="H753">
        <f t="shared" si="83"/>
        <v>500469</v>
      </c>
      <c r="I753">
        <f t="shared" si="78"/>
        <v>500438</v>
      </c>
      <c r="J753">
        <f t="shared" si="79"/>
        <v>0</v>
      </c>
      <c r="K753">
        <f t="shared" si="80"/>
        <v>0</v>
      </c>
      <c r="L753">
        <f t="shared" si="81"/>
        <v>500438</v>
      </c>
    </row>
    <row r="754" spans="1:12" x14ac:dyDescent="0.35">
      <c r="A754" s="1">
        <v>39664</v>
      </c>
      <c r="B754" t="s">
        <v>8</v>
      </c>
      <c r="C754">
        <v>28</v>
      </c>
      <c r="D754">
        <v>2.15</v>
      </c>
      <c r="E754">
        <v>60.199999999999996</v>
      </c>
      <c r="F754">
        <f t="shared" si="77"/>
        <v>8</v>
      </c>
      <c r="G754">
        <f t="shared" si="82"/>
        <v>0</v>
      </c>
      <c r="H754">
        <f t="shared" si="83"/>
        <v>500438</v>
      </c>
      <c r="I754">
        <f t="shared" si="78"/>
        <v>500410</v>
      </c>
      <c r="J754">
        <f t="shared" si="79"/>
        <v>0</v>
      </c>
      <c r="K754">
        <f t="shared" si="80"/>
        <v>0</v>
      </c>
      <c r="L754">
        <f t="shared" si="81"/>
        <v>500410</v>
      </c>
    </row>
    <row r="755" spans="1:12" x14ac:dyDescent="0.35">
      <c r="A755" s="1">
        <v>39664</v>
      </c>
      <c r="B755" t="s">
        <v>107</v>
      </c>
      <c r="C755">
        <v>15</v>
      </c>
      <c r="D755">
        <v>2.15</v>
      </c>
      <c r="E755">
        <v>32.25</v>
      </c>
      <c r="F755">
        <f t="shared" si="77"/>
        <v>8</v>
      </c>
      <c r="G755">
        <f t="shared" si="82"/>
        <v>0</v>
      </c>
      <c r="H755">
        <f t="shared" si="83"/>
        <v>500410</v>
      </c>
      <c r="I755">
        <f t="shared" si="78"/>
        <v>500395</v>
      </c>
      <c r="J755">
        <f t="shared" si="79"/>
        <v>0</v>
      </c>
      <c r="K755">
        <f t="shared" si="80"/>
        <v>0</v>
      </c>
      <c r="L755">
        <f t="shared" si="81"/>
        <v>500395</v>
      </c>
    </row>
    <row r="756" spans="1:12" x14ac:dyDescent="0.35">
      <c r="A756" s="1">
        <v>39667</v>
      </c>
      <c r="B756" t="s">
        <v>64</v>
      </c>
      <c r="C756">
        <v>2</v>
      </c>
      <c r="D756">
        <v>2.15</v>
      </c>
      <c r="E756">
        <v>4.3</v>
      </c>
      <c r="F756">
        <f t="shared" si="77"/>
        <v>8</v>
      </c>
      <c r="G756">
        <f t="shared" si="82"/>
        <v>0</v>
      </c>
      <c r="H756">
        <f t="shared" si="83"/>
        <v>500395</v>
      </c>
      <c r="I756">
        <f t="shared" si="78"/>
        <v>500393</v>
      </c>
      <c r="J756">
        <f t="shared" si="79"/>
        <v>0</v>
      </c>
      <c r="K756">
        <f t="shared" si="80"/>
        <v>0</v>
      </c>
      <c r="L756">
        <f t="shared" si="81"/>
        <v>500393</v>
      </c>
    </row>
    <row r="757" spans="1:12" x14ac:dyDescent="0.35">
      <c r="A757" s="1">
        <v>39667</v>
      </c>
      <c r="B757" t="s">
        <v>103</v>
      </c>
      <c r="C757">
        <v>16</v>
      </c>
      <c r="D757">
        <v>2.15</v>
      </c>
      <c r="E757">
        <v>34.4</v>
      </c>
      <c r="F757">
        <f t="shared" si="77"/>
        <v>8</v>
      </c>
      <c r="G757">
        <f t="shared" si="82"/>
        <v>0</v>
      </c>
      <c r="H757">
        <f t="shared" si="83"/>
        <v>500393</v>
      </c>
      <c r="I757">
        <f t="shared" si="78"/>
        <v>500377</v>
      </c>
      <c r="J757">
        <f t="shared" si="79"/>
        <v>0</v>
      </c>
      <c r="K757">
        <f t="shared" si="80"/>
        <v>0</v>
      </c>
      <c r="L757">
        <f t="shared" si="81"/>
        <v>500377</v>
      </c>
    </row>
    <row r="758" spans="1:12" x14ac:dyDescent="0.35">
      <c r="A758" s="1">
        <v>39669</v>
      </c>
      <c r="B758" t="s">
        <v>80</v>
      </c>
      <c r="C758">
        <v>83</v>
      </c>
      <c r="D758">
        <v>2.15</v>
      </c>
      <c r="E758">
        <v>178.45</v>
      </c>
      <c r="F758">
        <f t="shared" si="77"/>
        <v>8</v>
      </c>
      <c r="G758">
        <f t="shared" si="82"/>
        <v>0</v>
      </c>
      <c r="H758">
        <f t="shared" si="83"/>
        <v>500377</v>
      </c>
      <c r="I758">
        <f t="shared" si="78"/>
        <v>500294</v>
      </c>
      <c r="J758">
        <f t="shared" si="79"/>
        <v>0</v>
      </c>
      <c r="K758">
        <f t="shared" si="80"/>
        <v>0</v>
      </c>
      <c r="L758">
        <f t="shared" si="81"/>
        <v>500294</v>
      </c>
    </row>
    <row r="759" spans="1:12" x14ac:dyDescent="0.35">
      <c r="A759" s="1">
        <v>39670</v>
      </c>
      <c r="B759" t="s">
        <v>174</v>
      </c>
      <c r="C759">
        <v>16</v>
      </c>
      <c r="D759">
        <v>2.15</v>
      </c>
      <c r="E759">
        <v>34.4</v>
      </c>
      <c r="F759">
        <f t="shared" si="77"/>
        <v>8</v>
      </c>
      <c r="G759">
        <f t="shared" si="82"/>
        <v>0</v>
      </c>
      <c r="H759">
        <f t="shared" si="83"/>
        <v>500294</v>
      </c>
      <c r="I759">
        <f t="shared" si="78"/>
        <v>500278</v>
      </c>
      <c r="J759">
        <f t="shared" si="79"/>
        <v>0</v>
      </c>
      <c r="K759">
        <f t="shared" si="80"/>
        <v>0</v>
      </c>
      <c r="L759">
        <f t="shared" si="81"/>
        <v>500278</v>
      </c>
    </row>
    <row r="760" spans="1:12" x14ac:dyDescent="0.35">
      <c r="A760" s="1">
        <v>39671</v>
      </c>
      <c r="B760" t="s">
        <v>11</v>
      </c>
      <c r="C760">
        <v>397</v>
      </c>
      <c r="D760">
        <v>2.15</v>
      </c>
      <c r="E760">
        <v>853.55</v>
      </c>
      <c r="F760">
        <f t="shared" si="77"/>
        <v>8</v>
      </c>
      <c r="G760">
        <f t="shared" si="82"/>
        <v>0</v>
      </c>
      <c r="H760">
        <f t="shared" si="83"/>
        <v>500278</v>
      </c>
      <c r="I760">
        <f t="shared" si="78"/>
        <v>499881</v>
      </c>
      <c r="J760">
        <f t="shared" si="79"/>
        <v>0</v>
      </c>
      <c r="K760">
        <f t="shared" si="80"/>
        <v>0</v>
      </c>
      <c r="L760">
        <f t="shared" si="81"/>
        <v>499881</v>
      </c>
    </row>
    <row r="761" spans="1:12" x14ac:dyDescent="0.35">
      <c r="A761" s="1">
        <v>39671</v>
      </c>
      <c r="B761" t="s">
        <v>80</v>
      </c>
      <c r="C761">
        <v>184</v>
      </c>
      <c r="D761">
        <v>2.15</v>
      </c>
      <c r="E761">
        <v>395.59999999999997</v>
      </c>
      <c r="F761">
        <f t="shared" si="77"/>
        <v>8</v>
      </c>
      <c r="G761">
        <f t="shared" si="82"/>
        <v>0</v>
      </c>
      <c r="H761">
        <f t="shared" si="83"/>
        <v>499881</v>
      </c>
      <c r="I761">
        <f t="shared" si="78"/>
        <v>499697</v>
      </c>
      <c r="J761">
        <f t="shared" si="79"/>
        <v>0</v>
      </c>
      <c r="K761">
        <f t="shared" si="80"/>
        <v>0</v>
      </c>
      <c r="L761">
        <f t="shared" si="81"/>
        <v>499697</v>
      </c>
    </row>
    <row r="762" spans="1:12" x14ac:dyDescent="0.35">
      <c r="A762" s="1">
        <v>39673</v>
      </c>
      <c r="B762" t="s">
        <v>80</v>
      </c>
      <c r="C762">
        <v>55</v>
      </c>
      <c r="D762">
        <v>2.15</v>
      </c>
      <c r="E762">
        <v>118.25</v>
      </c>
      <c r="F762">
        <f t="shared" si="77"/>
        <v>8</v>
      </c>
      <c r="G762">
        <f t="shared" si="82"/>
        <v>0</v>
      </c>
      <c r="H762">
        <f t="shared" si="83"/>
        <v>499697</v>
      </c>
      <c r="I762">
        <f t="shared" si="78"/>
        <v>499642</v>
      </c>
      <c r="J762">
        <f t="shared" si="79"/>
        <v>0</v>
      </c>
      <c r="K762">
        <f t="shared" si="80"/>
        <v>0</v>
      </c>
      <c r="L762">
        <f t="shared" si="81"/>
        <v>499642</v>
      </c>
    </row>
    <row r="763" spans="1:12" x14ac:dyDescent="0.35">
      <c r="A763" s="1">
        <v>39674</v>
      </c>
      <c r="B763" t="s">
        <v>71</v>
      </c>
      <c r="C763">
        <v>107</v>
      </c>
      <c r="D763">
        <v>2.15</v>
      </c>
      <c r="E763">
        <v>230.04999999999998</v>
      </c>
      <c r="F763">
        <f t="shared" si="77"/>
        <v>8</v>
      </c>
      <c r="G763">
        <f t="shared" si="82"/>
        <v>0</v>
      </c>
      <c r="H763">
        <f t="shared" si="83"/>
        <v>499642</v>
      </c>
      <c r="I763">
        <f t="shared" si="78"/>
        <v>499535</v>
      </c>
      <c r="J763">
        <f t="shared" si="79"/>
        <v>0</v>
      </c>
      <c r="K763">
        <f t="shared" si="80"/>
        <v>0</v>
      </c>
      <c r="L763">
        <f t="shared" si="81"/>
        <v>499535</v>
      </c>
    </row>
    <row r="764" spans="1:12" x14ac:dyDescent="0.35">
      <c r="A764" s="1">
        <v>39676</v>
      </c>
      <c r="B764" t="s">
        <v>71</v>
      </c>
      <c r="C764">
        <v>127</v>
      </c>
      <c r="D764">
        <v>2.15</v>
      </c>
      <c r="E764">
        <v>273.05</v>
      </c>
      <c r="F764">
        <f t="shared" si="77"/>
        <v>8</v>
      </c>
      <c r="G764">
        <f t="shared" si="82"/>
        <v>0</v>
      </c>
      <c r="H764">
        <f t="shared" si="83"/>
        <v>499535</v>
      </c>
      <c r="I764">
        <f t="shared" si="78"/>
        <v>499408</v>
      </c>
      <c r="J764">
        <f t="shared" si="79"/>
        <v>0</v>
      </c>
      <c r="K764">
        <f t="shared" si="80"/>
        <v>0</v>
      </c>
      <c r="L764">
        <f t="shared" si="81"/>
        <v>499408</v>
      </c>
    </row>
    <row r="765" spans="1:12" x14ac:dyDescent="0.35">
      <c r="A765" s="1">
        <v>39679</v>
      </c>
      <c r="B765" t="s">
        <v>175</v>
      </c>
      <c r="C765">
        <v>122</v>
      </c>
      <c r="D765">
        <v>2.15</v>
      </c>
      <c r="E765">
        <v>262.3</v>
      </c>
      <c r="F765">
        <f t="shared" si="77"/>
        <v>8</v>
      </c>
      <c r="G765">
        <f t="shared" si="82"/>
        <v>0</v>
      </c>
      <c r="H765">
        <f t="shared" si="83"/>
        <v>499408</v>
      </c>
      <c r="I765">
        <f t="shared" si="78"/>
        <v>499286</v>
      </c>
      <c r="J765">
        <f t="shared" si="79"/>
        <v>0</v>
      </c>
      <c r="K765">
        <f t="shared" si="80"/>
        <v>0</v>
      </c>
      <c r="L765">
        <f t="shared" si="81"/>
        <v>499286</v>
      </c>
    </row>
    <row r="766" spans="1:12" x14ac:dyDescent="0.35">
      <c r="A766" s="1">
        <v>39679</v>
      </c>
      <c r="B766" t="s">
        <v>20</v>
      </c>
      <c r="C766">
        <v>107</v>
      </c>
      <c r="D766">
        <v>2.15</v>
      </c>
      <c r="E766">
        <v>230.04999999999998</v>
      </c>
      <c r="F766">
        <f t="shared" si="77"/>
        <v>8</v>
      </c>
      <c r="G766">
        <f t="shared" si="82"/>
        <v>0</v>
      </c>
      <c r="H766">
        <f t="shared" si="83"/>
        <v>499286</v>
      </c>
      <c r="I766">
        <f t="shared" si="78"/>
        <v>499179</v>
      </c>
      <c r="J766">
        <f t="shared" si="79"/>
        <v>0</v>
      </c>
      <c r="K766">
        <f t="shared" si="80"/>
        <v>0</v>
      </c>
      <c r="L766">
        <f t="shared" si="81"/>
        <v>499179</v>
      </c>
    </row>
    <row r="767" spans="1:12" x14ac:dyDescent="0.35">
      <c r="A767" s="1">
        <v>39681</v>
      </c>
      <c r="B767" t="s">
        <v>24</v>
      </c>
      <c r="C767">
        <v>113</v>
      </c>
      <c r="D767">
        <v>2.15</v>
      </c>
      <c r="E767">
        <v>242.95</v>
      </c>
      <c r="F767">
        <f t="shared" si="77"/>
        <v>8</v>
      </c>
      <c r="G767">
        <f t="shared" si="82"/>
        <v>0</v>
      </c>
      <c r="H767">
        <f t="shared" si="83"/>
        <v>499179</v>
      </c>
      <c r="I767">
        <f t="shared" si="78"/>
        <v>499066</v>
      </c>
      <c r="J767">
        <f t="shared" si="79"/>
        <v>0</v>
      </c>
      <c r="K767">
        <f t="shared" si="80"/>
        <v>0</v>
      </c>
      <c r="L767">
        <f t="shared" si="81"/>
        <v>499066</v>
      </c>
    </row>
    <row r="768" spans="1:12" x14ac:dyDescent="0.35">
      <c r="A768" s="1">
        <v>39681</v>
      </c>
      <c r="B768" t="s">
        <v>9</v>
      </c>
      <c r="C768">
        <v>297</v>
      </c>
      <c r="D768">
        <v>2.15</v>
      </c>
      <c r="E768">
        <v>638.54999999999995</v>
      </c>
      <c r="F768">
        <f t="shared" si="77"/>
        <v>8</v>
      </c>
      <c r="G768">
        <f t="shared" si="82"/>
        <v>0</v>
      </c>
      <c r="H768">
        <f t="shared" si="83"/>
        <v>499066</v>
      </c>
      <c r="I768">
        <f t="shared" si="78"/>
        <v>498769</v>
      </c>
      <c r="J768">
        <f t="shared" si="79"/>
        <v>0</v>
      </c>
      <c r="K768">
        <f t="shared" si="80"/>
        <v>0</v>
      </c>
      <c r="L768">
        <f t="shared" si="81"/>
        <v>498769</v>
      </c>
    </row>
    <row r="769" spans="1:12" x14ac:dyDescent="0.35">
      <c r="A769" s="1">
        <v>39682</v>
      </c>
      <c r="B769" t="s">
        <v>46</v>
      </c>
      <c r="C769">
        <v>14</v>
      </c>
      <c r="D769">
        <v>2.15</v>
      </c>
      <c r="E769">
        <v>30.099999999999998</v>
      </c>
      <c r="F769">
        <f t="shared" si="77"/>
        <v>8</v>
      </c>
      <c r="G769">
        <f t="shared" si="82"/>
        <v>0</v>
      </c>
      <c r="H769">
        <f t="shared" si="83"/>
        <v>498769</v>
      </c>
      <c r="I769">
        <f t="shared" si="78"/>
        <v>498755</v>
      </c>
      <c r="J769">
        <f t="shared" si="79"/>
        <v>0</v>
      </c>
      <c r="K769">
        <f t="shared" si="80"/>
        <v>0</v>
      </c>
      <c r="L769">
        <f t="shared" si="81"/>
        <v>498755</v>
      </c>
    </row>
    <row r="770" spans="1:12" x14ac:dyDescent="0.35">
      <c r="A770" s="1">
        <v>39684</v>
      </c>
      <c r="B770" t="s">
        <v>54</v>
      </c>
      <c r="C770">
        <v>188</v>
      </c>
      <c r="D770">
        <v>2.15</v>
      </c>
      <c r="E770">
        <v>404.2</v>
      </c>
      <c r="F770">
        <f t="shared" si="77"/>
        <v>8</v>
      </c>
      <c r="G770">
        <f t="shared" si="82"/>
        <v>0</v>
      </c>
      <c r="H770">
        <f t="shared" si="83"/>
        <v>498755</v>
      </c>
      <c r="I770">
        <f t="shared" si="78"/>
        <v>498567</v>
      </c>
      <c r="J770">
        <f t="shared" si="79"/>
        <v>0</v>
      </c>
      <c r="K770">
        <f t="shared" si="80"/>
        <v>0</v>
      </c>
      <c r="L770">
        <f t="shared" si="81"/>
        <v>498567</v>
      </c>
    </row>
    <row r="771" spans="1:12" x14ac:dyDescent="0.35">
      <c r="A771" s="1">
        <v>39686</v>
      </c>
      <c r="B771" t="s">
        <v>153</v>
      </c>
      <c r="C771">
        <v>11</v>
      </c>
      <c r="D771">
        <v>2.15</v>
      </c>
      <c r="E771">
        <v>23.65</v>
      </c>
      <c r="F771">
        <f t="shared" ref="F771:F834" si="84">MONTH(A771)</f>
        <v>8</v>
      </c>
      <c r="G771">
        <f t="shared" si="82"/>
        <v>0</v>
      </c>
      <c r="H771">
        <f t="shared" si="83"/>
        <v>498567</v>
      </c>
      <c r="I771">
        <f t="shared" ref="I771:I834" si="85">H771-C771</f>
        <v>498556</v>
      </c>
      <c r="J771">
        <f t="shared" ref="J771:J834" si="86">IF(AND(G771 = 1, I771&lt;500000), 500000-I771,  0)</f>
        <v>0</v>
      </c>
      <c r="K771">
        <f t="shared" ref="K771:K834" si="87">ROUNDUP(J771/1000, 0)*1000</f>
        <v>0</v>
      </c>
      <c r="L771">
        <f t="shared" ref="L771:L834" si="88">I771+K771</f>
        <v>498556</v>
      </c>
    </row>
    <row r="772" spans="1:12" x14ac:dyDescent="0.35">
      <c r="A772" s="1">
        <v>39689</v>
      </c>
      <c r="B772" t="s">
        <v>30</v>
      </c>
      <c r="C772">
        <v>105</v>
      </c>
      <c r="D772">
        <v>2.15</v>
      </c>
      <c r="E772">
        <v>225.75</v>
      </c>
      <c r="F772">
        <f t="shared" si="84"/>
        <v>8</v>
      </c>
      <c r="G772">
        <f t="shared" ref="G772:G835" si="89">IF(F773&lt;&gt;F772, 1, 0)</f>
        <v>0</v>
      </c>
      <c r="H772">
        <f t="shared" ref="H772:H835" si="90">L771</f>
        <v>498556</v>
      </c>
      <c r="I772">
        <f t="shared" si="85"/>
        <v>498451</v>
      </c>
      <c r="J772">
        <f t="shared" si="86"/>
        <v>0</v>
      </c>
      <c r="K772">
        <f t="shared" si="87"/>
        <v>0</v>
      </c>
      <c r="L772">
        <f t="shared" si="88"/>
        <v>498451</v>
      </c>
    </row>
    <row r="773" spans="1:12" x14ac:dyDescent="0.35">
      <c r="A773" s="1">
        <v>39690</v>
      </c>
      <c r="B773" t="s">
        <v>162</v>
      </c>
      <c r="C773">
        <v>18</v>
      </c>
      <c r="D773">
        <v>2.15</v>
      </c>
      <c r="E773">
        <v>38.699999999999996</v>
      </c>
      <c r="F773">
        <f t="shared" si="84"/>
        <v>8</v>
      </c>
      <c r="G773">
        <f t="shared" si="89"/>
        <v>0</v>
      </c>
      <c r="H773">
        <f t="shared" si="90"/>
        <v>498451</v>
      </c>
      <c r="I773">
        <f t="shared" si="85"/>
        <v>498433</v>
      </c>
      <c r="J773">
        <f t="shared" si="86"/>
        <v>0</v>
      </c>
      <c r="K773">
        <f t="shared" si="87"/>
        <v>0</v>
      </c>
      <c r="L773">
        <f t="shared" si="88"/>
        <v>498433</v>
      </c>
    </row>
    <row r="774" spans="1:12" x14ac:dyDescent="0.35">
      <c r="A774" s="1">
        <v>39690</v>
      </c>
      <c r="B774" t="s">
        <v>9</v>
      </c>
      <c r="C774">
        <v>418</v>
      </c>
      <c r="D774">
        <v>2.15</v>
      </c>
      <c r="E774">
        <v>898.69999999999993</v>
      </c>
      <c r="F774">
        <f t="shared" si="84"/>
        <v>8</v>
      </c>
      <c r="G774">
        <f t="shared" si="89"/>
        <v>0</v>
      </c>
      <c r="H774">
        <f t="shared" si="90"/>
        <v>498433</v>
      </c>
      <c r="I774">
        <f t="shared" si="85"/>
        <v>498015</v>
      </c>
      <c r="J774">
        <f t="shared" si="86"/>
        <v>0</v>
      </c>
      <c r="K774">
        <f t="shared" si="87"/>
        <v>0</v>
      </c>
      <c r="L774">
        <f t="shared" si="88"/>
        <v>498015</v>
      </c>
    </row>
    <row r="775" spans="1:12" x14ac:dyDescent="0.35">
      <c r="A775" s="1">
        <v>39691</v>
      </c>
      <c r="B775" t="s">
        <v>176</v>
      </c>
      <c r="C775">
        <v>4</v>
      </c>
      <c r="D775">
        <v>2.15</v>
      </c>
      <c r="E775">
        <v>8.6</v>
      </c>
      <c r="F775">
        <f t="shared" si="84"/>
        <v>8</v>
      </c>
      <c r="G775">
        <f t="shared" si="89"/>
        <v>0</v>
      </c>
      <c r="H775">
        <f t="shared" si="90"/>
        <v>498015</v>
      </c>
      <c r="I775">
        <f t="shared" si="85"/>
        <v>498011</v>
      </c>
      <c r="J775">
        <f t="shared" si="86"/>
        <v>0</v>
      </c>
      <c r="K775">
        <f t="shared" si="87"/>
        <v>0</v>
      </c>
      <c r="L775">
        <f t="shared" si="88"/>
        <v>498011</v>
      </c>
    </row>
    <row r="776" spans="1:12" x14ac:dyDescent="0.35">
      <c r="A776" s="1">
        <v>39691</v>
      </c>
      <c r="B776" t="s">
        <v>126</v>
      </c>
      <c r="C776">
        <v>5</v>
      </c>
      <c r="D776">
        <v>2.15</v>
      </c>
      <c r="E776">
        <v>10.75</v>
      </c>
      <c r="F776">
        <f t="shared" si="84"/>
        <v>8</v>
      </c>
      <c r="G776">
        <f t="shared" si="89"/>
        <v>1</v>
      </c>
      <c r="H776">
        <f t="shared" si="90"/>
        <v>498011</v>
      </c>
      <c r="I776">
        <f t="shared" si="85"/>
        <v>498006</v>
      </c>
      <c r="J776">
        <f t="shared" si="86"/>
        <v>1994</v>
      </c>
      <c r="K776">
        <f t="shared" si="87"/>
        <v>2000</v>
      </c>
      <c r="L776">
        <f t="shared" si="88"/>
        <v>500006</v>
      </c>
    </row>
    <row r="777" spans="1:12" x14ac:dyDescent="0.35">
      <c r="A777" s="1">
        <v>39692</v>
      </c>
      <c r="B777" t="s">
        <v>104</v>
      </c>
      <c r="C777">
        <v>346</v>
      </c>
      <c r="D777">
        <v>2.15</v>
      </c>
      <c r="E777">
        <v>743.9</v>
      </c>
      <c r="F777">
        <f t="shared" si="84"/>
        <v>9</v>
      </c>
      <c r="G777">
        <f t="shared" si="89"/>
        <v>0</v>
      </c>
      <c r="H777">
        <f t="shared" si="90"/>
        <v>500006</v>
      </c>
      <c r="I777">
        <f t="shared" si="85"/>
        <v>499660</v>
      </c>
      <c r="J777">
        <f t="shared" si="86"/>
        <v>0</v>
      </c>
      <c r="K777">
        <f t="shared" si="87"/>
        <v>0</v>
      </c>
      <c r="L777">
        <f t="shared" si="88"/>
        <v>499660</v>
      </c>
    </row>
    <row r="778" spans="1:12" x14ac:dyDescent="0.35">
      <c r="A778" s="1">
        <v>39694</v>
      </c>
      <c r="B778" t="s">
        <v>11</v>
      </c>
      <c r="C778">
        <v>417</v>
      </c>
      <c r="D778">
        <v>2.15</v>
      </c>
      <c r="E778">
        <v>896.55</v>
      </c>
      <c r="F778">
        <f t="shared" si="84"/>
        <v>9</v>
      </c>
      <c r="G778">
        <f t="shared" si="89"/>
        <v>0</v>
      </c>
      <c r="H778">
        <f t="shared" si="90"/>
        <v>499660</v>
      </c>
      <c r="I778">
        <f t="shared" si="85"/>
        <v>499243</v>
      </c>
      <c r="J778">
        <f t="shared" si="86"/>
        <v>0</v>
      </c>
      <c r="K778">
        <f t="shared" si="87"/>
        <v>0</v>
      </c>
      <c r="L778">
        <f t="shared" si="88"/>
        <v>499243</v>
      </c>
    </row>
    <row r="779" spans="1:12" x14ac:dyDescent="0.35">
      <c r="A779" s="1">
        <v>39696</v>
      </c>
      <c r="B779" t="s">
        <v>125</v>
      </c>
      <c r="C779">
        <v>35</v>
      </c>
      <c r="D779">
        <v>2.15</v>
      </c>
      <c r="E779">
        <v>75.25</v>
      </c>
      <c r="F779">
        <f t="shared" si="84"/>
        <v>9</v>
      </c>
      <c r="G779">
        <f t="shared" si="89"/>
        <v>0</v>
      </c>
      <c r="H779">
        <f t="shared" si="90"/>
        <v>499243</v>
      </c>
      <c r="I779">
        <f t="shared" si="85"/>
        <v>499208</v>
      </c>
      <c r="J779">
        <f t="shared" si="86"/>
        <v>0</v>
      </c>
      <c r="K779">
        <f t="shared" si="87"/>
        <v>0</v>
      </c>
      <c r="L779">
        <f t="shared" si="88"/>
        <v>499208</v>
      </c>
    </row>
    <row r="780" spans="1:12" x14ac:dyDescent="0.35">
      <c r="A780" s="1">
        <v>39696</v>
      </c>
      <c r="B780" t="s">
        <v>5</v>
      </c>
      <c r="C780">
        <v>6</v>
      </c>
      <c r="D780">
        <v>2.15</v>
      </c>
      <c r="E780">
        <v>12.899999999999999</v>
      </c>
      <c r="F780">
        <f t="shared" si="84"/>
        <v>9</v>
      </c>
      <c r="G780">
        <f t="shared" si="89"/>
        <v>0</v>
      </c>
      <c r="H780">
        <f t="shared" si="90"/>
        <v>499208</v>
      </c>
      <c r="I780">
        <f t="shared" si="85"/>
        <v>499202</v>
      </c>
      <c r="J780">
        <f t="shared" si="86"/>
        <v>0</v>
      </c>
      <c r="K780">
        <f t="shared" si="87"/>
        <v>0</v>
      </c>
      <c r="L780">
        <f t="shared" si="88"/>
        <v>499202</v>
      </c>
    </row>
    <row r="781" spans="1:12" x14ac:dyDescent="0.35">
      <c r="A781" s="1">
        <v>39697</v>
      </c>
      <c r="B781" t="s">
        <v>52</v>
      </c>
      <c r="C781">
        <v>322</v>
      </c>
      <c r="D781">
        <v>2.15</v>
      </c>
      <c r="E781">
        <v>692.3</v>
      </c>
      <c r="F781">
        <f t="shared" si="84"/>
        <v>9</v>
      </c>
      <c r="G781">
        <f t="shared" si="89"/>
        <v>0</v>
      </c>
      <c r="H781">
        <f t="shared" si="90"/>
        <v>499202</v>
      </c>
      <c r="I781">
        <f t="shared" si="85"/>
        <v>498880</v>
      </c>
      <c r="J781">
        <f t="shared" si="86"/>
        <v>0</v>
      </c>
      <c r="K781">
        <f t="shared" si="87"/>
        <v>0</v>
      </c>
      <c r="L781">
        <f t="shared" si="88"/>
        <v>498880</v>
      </c>
    </row>
    <row r="782" spans="1:12" x14ac:dyDescent="0.35">
      <c r="A782" s="1">
        <v>39697</v>
      </c>
      <c r="B782" t="s">
        <v>39</v>
      </c>
      <c r="C782">
        <v>150</v>
      </c>
      <c r="D782">
        <v>2.15</v>
      </c>
      <c r="E782">
        <v>322.5</v>
      </c>
      <c r="F782">
        <f t="shared" si="84"/>
        <v>9</v>
      </c>
      <c r="G782">
        <f t="shared" si="89"/>
        <v>0</v>
      </c>
      <c r="H782">
        <f t="shared" si="90"/>
        <v>498880</v>
      </c>
      <c r="I782">
        <f t="shared" si="85"/>
        <v>498730</v>
      </c>
      <c r="J782">
        <f t="shared" si="86"/>
        <v>0</v>
      </c>
      <c r="K782">
        <f t="shared" si="87"/>
        <v>0</v>
      </c>
      <c r="L782">
        <f t="shared" si="88"/>
        <v>498730</v>
      </c>
    </row>
    <row r="783" spans="1:12" x14ac:dyDescent="0.35">
      <c r="A783" s="1">
        <v>39698</v>
      </c>
      <c r="B783" t="s">
        <v>16</v>
      </c>
      <c r="C783">
        <v>492</v>
      </c>
      <c r="D783">
        <v>2.15</v>
      </c>
      <c r="E783">
        <v>1057.8</v>
      </c>
      <c r="F783">
        <f t="shared" si="84"/>
        <v>9</v>
      </c>
      <c r="G783">
        <f t="shared" si="89"/>
        <v>0</v>
      </c>
      <c r="H783">
        <f t="shared" si="90"/>
        <v>498730</v>
      </c>
      <c r="I783">
        <f t="shared" si="85"/>
        <v>498238</v>
      </c>
      <c r="J783">
        <f t="shared" si="86"/>
        <v>0</v>
      </c>
      <c r="K783">
        <f t="shared" si="87"/>
        <v>0</v>
      </c>
      <c r="L783">
        <f t="shared" si="88"/>
        <v>498238</v>
      </c>
    </row>
    <row r="784" spans="1:12" x14ac:dyDescent="0.35">
      <c r="A784" s="1">
        <v>39702</v>
      </c>
      <c r="B784" t="s">
        <v>20</v>
      </c>
      <c r="C784">
        <v>93</v>
      </c>
      <c r="D784">
        <v>2.15</v>
      </c>
      <c r="E784">
        <v>199.95</v>
      </c>
      <c r="F784">
        <f t="shared" si="84"/>
        <v>9</v>
      </c>
      <c r="G784">
        <f t="shared" si="89"/>
        <v>0</v>
      </c>
      <c r="H784">
        <f t="shared" si="90"/>
        <v>498238</v>
      </c>
      <c r="I784">
        <f t="shared" si="85"/>
        <v>498145</v>
      </c>
      <c r="J784">
        <f t="shared" si="86"/>
        <v>0</v>
      </c>
      <c r="K784">
        <f t="shared" si="87"/>
        <v>0</v>
      </c>
      <c r="L784">
        <f t="shared" si="88"/>
        <v>498145</v>
      </c>
    </row>
    <row r="785" spans="1:12" x14ac:dyDescent="0.35">
      <c r="A785" s="1">
        <v>39705</v>
      </c>
      <c r="B785" t="s">
        <v>63</v>
      </c>
      <c r="C785">
        <v>64</v>
      </c>
      <c r="D785">
        <v>2.15</v>
      </c>
      <c r="E785">
        <v>137.6</v>
      </c>
      <c r="F785">
        <f t="shared" si="84"/>
        <v>9</v>
      </c>
      <c r="G785">
        <f t="shared" si="89"/>
        <v>0</v>
      </c>
      <c r="H785">
        <f t="shared" si="90"/>
        <v>498145</v>
      </c>
      <c r="I785">
        <f t="shared" si="85"/>
        <v>498081</v>
      </c>
      <c r="J785">
        <f t="shared" si="86"/>
        <v>0</v>
      </c>
      <c r="K785">
        <f t="shared" si="87"/>
        <v>0</v>
      </c>
      <c r="L785">
        <f t="shared" si="88"/>
        <v>498081</v>
      </c>
    </row>
    <row r="786" spans="1:12" x14ac:dyDescent="0.35">
      <c r="A786" s="1">
        <v>39705</v>
      </c>
      <c r="B786" t="s">
        <v>91</v>
      </c>
      <c r="C786">
        <v>7</v>
      </c>
      <c r="D786">
        <v>2.15</v>
      </c>
      <c r="E786">
        <v>15.049999999999999</v>
      </c>
      <c r="F786">
        <f t="shared" si="84"/>
        <v>9</v>
      </c>
      <c r="G786">
        <f t="shared" si="89"/>
        <v>0</v>
      </c>
      <c r="H786">
        <f t="shared" si="90"/>
        <v>498081</v>
      </c>
      <c r="I786">
        <f t="shared" si="85"/>
        <v>498074</v>
      </c>
      <c r="J786">
        <f t="shared" si="86"/>
        <v>0</v>
      </c>
      <c r="K786">
        <f t="shared" si="87"/>
        <v>0</v>
      </c>
      <c r="L786">
        <f t="shared" si="88"/>
        <v>498074</v>
      </c>
    </row>
    <row r="787" spans="1:12" x14ac:dyDescent="0.35">
      <c r="A787" s="1">
        <v>39705</v>
      </c>
      <c r="B787" t="s">
        <v>20</v>
      </c>
      <c r="C787">
        <v>90</v>
      </c>
      <c r="D787">
        <v>2.15</v>
      </c>
      <c r="E787">
        <v>193.5</v>
      </c>
      <c r="F787">
        <f t="shared" si="84"/>
        <v>9</v>
      </c>
      <c r="G787">
        <f t="shared" si="89"/>
        <v>0</v>
      </c>
      <c r="H787">
        <f t="shared" si="90"/>
        <v>498074</v>
      </c>
      <c r="I787">
        <f t="shared" si="85"/>
        <v>497984</v>
      </c>
      <c r="J787">
        <f t="shared" si="86"/>
        <v>0</v>
      </c>
      <c r="K787">
        <f t="shared" si="87"/>
        <v>0</v>
      </c>
      <c r="L787">
        <f t="shared" si="88"/>
        <v>497984</v>
      </c>
    </row>
    <row r="788" spans="1:12" x14ac:dyDescent="0.35">
      <c r="A788" s="1">
        <v>39712</v>
      </c>
      <c r="B788" t="s">
        <v>52</v>
      </c>
      <c r="C788">
        <v>136</v>
      </c>
      <c r="D788">
        <v>2.15</v>
      </c>
      <c r="E788">
        <v>292.39999999999998</v>
      </c>
      <c r="F788">
        <f t="shared" si="84"/>
        <v>9</v>
      </c>
      <c r="G788">
        <f t="shared" si="89"/>
        <v>0</v>
      </c>
      <c r="H788">
        <f t="shared" si="90"/>
        <v>497984</v>
      </c>
      <c r="I788">
        <f t="shared" si="85"/>
        <v>497848</v>
      </c>
      <c r="J788">
        <f t="shared" si="86"/>
        <v>0</v>
      </c>
      <c r="K788">
        <f t="shared" si="87"/>
        <v>0</v>
      </c>
      <c r="L788">
        <f t="shared" si="88"/>
        <v>497848</v>
      </c>
    </row>
    <row r="789" spans="1:12" x14ac:dyDescent="0.35">
      <c r="A789" s="1">
        <v>39713</v>
      </c>
      <c r="B789" t="s">
        <v>21</v>
      </c>
      <c r="C789">
        <v>104</v>
      </c>
      <c r="D789">
        <v>2.15</v>
      </c>
      <c r="E789">
        <v>223.6</v>
      </c>
      <c r="F789">
        <f t="shared" si="84"/>
        <v>9</v>
      </c>
      <c r="G789">
        <f t="shared" si="89"/>
        <v>0</v>
      </c>
      <c r="H789">
        <f t="shared" si="90"/>
        <v>497848</v>
      </c>
      <c r="I789">
        <f t="shared" si="85"/>
        <v>497744</v>
      </c>
      <c r="J789">
        <f t="shared" si="86"/>
        <v>0</v>
      </c>
      <c r="K789">
        <f t="shared" si="87"/>
        <v>0</v>
      </c>
      <c r="L789">
        <f t="shared" si="88"/>
        <v>497744</v>
      </c>
    </row>
    <row r="790" spans="1:12" x14ac:dyDescent="0.35">
      <c r="A790" s="1">
        <v>39713</v>
      </c>
      <c r="B790" t="s">
        <v>152</v>
      </c>
      <c r="C790">
        <v>1</v>
      </c>
      <c r="D790">
        <v>2.15</v>
      </c>
      <c r="E790">
        <v>2.15</v>
      </c>
      <c r="F790">
        <f t="shared" si="84"/>
        <v>9</v>
      </c>
      <c r="G790">
        <f t="shared" si="89"/>
        <v>0</v>
      </c>
      <c r="H790">
        <f t="shared" si="90"/>
        <v>497744</v>
      </c>
      <c r="I790">
        <f t="shared" si="85"/>
        <v>497743</v>
      </c>
      <c r="J790">
        <f t="shared" si="86"/>
        <v>0</v>
      </c>
      <c r="K790">
        <f t="shared" si="87"/>
        <v>0</v>
      </c>
      <c r="L790">
        <f t="shared" si="88"/>
        <v>497743</v>
      </c>
    </row>
    <row r="791" spans="1:12" x14ac:dyDescent="0.35">
      <c r="A791" s="1">
        <v>39714</v>
      </c>
      <c r="B791" t="s">
        <v>33</v>
      </c>
      <c r="C791">
        <v>52</v>
      </c>
      <c r="D791">
        <v>2.15</v>
      </c>
      <c r="E791">
        <v>111.8</v>
      </c>
      <c r="F791">
        <f t="shared" si="84"/>
        <v>9</v>
      </c>
      <c r="G791">
        <f t="shared" si="89"/>
        <v>0</v>
      </c>
      <c r="H791">
        <f t="shared" si="90"/>
        <v>497743</v>
      </c>
      <c r="I791">
        <f t="shared" si="85"/>
        <v>497691</v>
      </c>
      <c r="J791">
        <f t="shared" si="86"/>
        <v>0</v>
      </c>
      <c r="K791">
        <f t="shared" si="87"/>
        <v>0</v>
      </c>
      <c r="L791">
        <f t="shared" si="88"/>
        <v>497691</v>
      </c>
    </row>
    <row r="792" spans="1:12" x14ac:dyDescent="0.35">
      <c r="A792" s="1">
        <v>39714</v>
      </c>
      <c r="B792" t="s">
        <v>47</v>
      </c>
      <c r="C792">
        <v>203</v>
      </c>
      <c r="D792">
        <v>2.15</v>
      </c>
      <c r="E792">
        <v>436.45</v>
      </c>
      <c r="F792">
        <f t="shared" si="84"/>
        <v>9</v>
      </c>
      <c r="G792">
        <f t="shared" si="89"/>
        <v>0</v>
      </c>
      <c r="H792">
        <f t="shared" si="90"/>
        <v>497691</v>
      </c>
      <c r="I792">
        <f t="shared" si="85"/>
        <v>497488</v>
      </c>
      <c r="J792">
        <f t="shared" si="86"/>
        <v>0</v>
      </c>
      <c r="K792">
        <f t="shared" si="87"/>
        <v>0</v>
      </c>
      <c r="L792">
        <f t="shared" si="88"/>
        <v>497488</v>
      </c>
    </row>
    <row r="793" spans="1:12" x14ac:dyDescent="0.35">
      <c r="A793" s="1">
        <v>39716</v>
      </c>
      <c r="B793" t="s">
        <v>32</v>
      </c>
      <c r="C793">
        <v>183</v>
      </c>
      <c r="D793">
        <v>2.15</v>
      </c>
      <c r="E793">
        <v>393.45</v>
      </c>
      <c r="F793">
        <f t="shared" si="84"/>
        <v>9</v>
      </c>
      <c r="G793">
        <f t="shared" si="89"/>
        <v>0</v>
      </c>
      <c r="H793">
        <f t="shared" si="90"/>
        <v>497488</v>
      </c>
      <c r="I793">
        <f t="shared" si="85"/>
        <v>497305</v>
      </c>
      <c r="J793">
        <f t="shared" si="86"/>
        <v>0</v>
      </c>
      <c r="K793">
        <f t="shared" si="87"/>
        <v>0</v>
      </c>
      <c r="L793">
        <f t="shared" si="88"/>
        <v>497305</v>
      </c>
    </row>
    <row r="794" spans="1:12" x14ac:dyDescent="0.35">
      <c r="A794" s="1">
        <v>39717</v>
      </c>
      <c r="B794" t="s">
        <v>63</v>
      </c>
      <c r="C794">
        <v>182</v>
      </c>
      <c r="D794">
        <v>2.15</v>
      </c>
      <c r="E794">
        <v>391.3</v>
      </c>
      <c r="F794">
        <f t="shared" si="84"/>
        <v>9</v>
      </c>
      <c r="G794">
        <f t="shared" si="89"/>
        <v>0</v>
      </c>
      <c r="H794">
        <f t="shared" si="90"/>
        <v>497305</v>
      </c>
      <c r="I794">
        <f t="shared" si="85"/>
        <v>497123</v>
      </c>
      <c r="J794">
        <f t="shared" si="86"/>
        <v>0</v>
      </c>
      <c r="K794">
        <f t="shared" si="87"/>
        <v>0</v>
      </c>
      <c r="L794">
        <f t="shared" si="88"/>
        <v>497123</v>
      </c>
    </row>
    <row r="795" spans="1:12" x14ac:dyDescent="0.35">
      <c r="A795" s="1">
        <v>39719</v>
      </c>
      <c r="B795" t="s">
        <v>47</v>
      </c>
      <c r="C795">
        <v>383</v>
      </c>
      <c r="D795">
        <v>2.15</v>
      </c>
      <c r="E795">
        <v>823.44999999999993</v>
      </c>
      <c r="F795">
        <f t="shared" si="84"/>
        <v>9</v>
      </c>
      <c r="G795">
        <f t="shared" si="89"/>
        <v>1</v>
      </c>
      <c r="H795">
        <f t="shared" si="90"/>
        <v>497123</v>
      </c>
      <c r="I795">
        <f t="shared" si="85"/>
        <v>496740</v>
      </c>
      <c r="J795">
        <f t="shared" si="86"/>
        <v>3260</v>
      </c>
      <c r="K795">
        <f t="shared" si="87"/>
        <v>4000</v>
      </c>
      <c r="L795">
        <f t="shared" si="88"/>
        <v>500740</v>
      </c>
    </row>
    <row r="796" spans="1:12" x14ac:dyDescent="0.35">
      <c r="A796" s="1">
        <v>39722</v>
      </c>
      <c r="B796" t="s">
        <v>24</v>
      </c>
      <c r="C796">
        <v>113</v>
      </c>
      <c r="D796">
        <v>2.15</v>
      </c>
      <c r="E796">
        <v>242.95</v>
      </c>
      <c r="F796">
        <f t="shared" si="84"/>
        <v>10</v>
      </c>
      <c r="G796">
        <f t="shared" si="89"/>
        <v>0</v>
      </c>
      <c r="H796">
        <f t="shared" si="90"/>
        <v>500740</v>
      </c>
      <c r="I796">
        <f t="shared" si="85"/>
        <v>500627</v>
      </c>
      <c r="J796">
        <f t="shared" si="86"/>
        <v>0</v>
      </c>
      <c r="K796">
        <f t="shared" si="87"/>
        <v>0</v>
      </c>
      <c r="L796">
        <f t="shared" si="88"/>
        <v>500627</v>
      </c>
    </row>
    <row r="797" spans="1:12" x14ac:dyDescent="0.35">
      <c r="A797" s="1">
        <v>39722</v>
      </c>
      <c r="B797" t="s">
        <v>65</v>
      </c>
      <c r="C797">
        <v>154</v>
      </c>
      <c r="D797">
        <v>2.15</v>
      </c>
      <c r="E797">
        <v>331.09999999999997</v>
      </c>
      <c r="F797">
        <f t="shared" si="84"/>
        <v>10</v>
      </c>
      <c r="G797">
        <f t="shared" si="89"/>
        <v>0</v>
      </c>
      <c r="H797">
        <f t="shared" si="90"/>
        <v>500627</v>
      </c>
      <c r="I797">
        <f t="shared" si="85"/>
        <v>500473</v>
      </c>
      <c r="J797">
        <f t="shared" si="86"/>
        <v>0</v>
      </c>
      <c r="K797">
        <f t="shared" si="87"/>
        <v>0</v>
      </c>
      <c r="L797">
        <f t="shared" si="88"/>
        <v>500473</v>
      </c>
    </row>
    <row r="798" spans="1:12" x14ac:dyDescent="0.35">
      <c r="A798" s="1">
        <v>39722</v>
      </c>
      <c r="B798" t="s">
        <v>38</v>
      </c>
      <c r="C798">
        <v>8</v>
      </c>
      <c r="D798">
        <v>2.15</v>
      </c>
      <c r="E798">
        <v>17.2</v>
      </c>
      <c r="F798">
        <f t="shared" si="84"/>
        <v>10</v>
      </c>
      <c r="G798">
        <f t="shared" si="89"/>
        <v>0</v>
      </c>
      <c r="H798">
        <f t="shared" si="90"/>
        <v>500473</v>
      </c>
      <c r="I798">
        <f t="shared" si="85"/>
        <v>500465</v>
      </c>
      <c r="J798">
        <f t="shared" si="86"/>
        <v>0</v>
      </c>
      <c r="K798">
        <f t="shared" si="87"/>
        <v>0</v>
      </c>
      <c r="L798">
        <f t="shared" si="88"/>
        <v>500465</v>
      </c>
    </row>
    <row r="799" spans="1:12" x14ac:dyDescent="0.35">
      <c r="A799" s="1">
        <v>39725</v>
      </c>
      <c r="B799" t="s">
        <v>118</v>
      </c>
      <c r="C799">
        <v>5</v>
      </c>
      <c r="D799">
        <v>2.15</v>
      </c>
      <c r="E799">
        <v>10.75</v>
      </c>
      <c r="F799">
        <f t="shared" si="84"/>
        <v>10</v>
      </c>
      <c r="G799">
        <f t="shared" si="89"/>
        <v>0</v>
      </c>
      <c r="H799">
        <f t="shared" si="90"/>
        <v>500465</v>
      </c>
      <c r="I799">
        <f t="shared" si="85"/>
        <v>500460</v>
      </c>
      <c r="J799">
        <f t="shared" si="86"/>
        <v>0</v>
      </c>
      <c r="K799">
        <f t="shared" si="87"/>
        <v>0</v>
      </c>
      <c r="L799">
        <f t="shared" si="88"/>
        <v>500460</v>
      </c>
    </row>
    <row r="800" spans="1:12" x14ac:dyDescent="0.35">
      <c r="A800" s="1">
        <v>39725</v>
      </c>
      <c r="B800" t="s">
        <v>44</v>
      </c>
      <c r="C800">
        <v>14</v>
      </c>
      <c r="D800">
        <v>2.15</v>
      </c>
      <c r="E800">
        <v>30.099999999999998</v>
      </c>
      <c r="F800">
        <f t="shared" si="84"/>
        <v>10</v>
      </c>
      <c r="G800">
        <f t="shared" si="89"/>
        <v>0</v>
      </c>
      <c r="H800">
        <f t="shared" si="90"/>
        <v>500460</v>
      </c>
      <c r="I800">
        <f t="shared" si="85"/>
        <v>500446</v>
      </c>
      <c r="J800">
        <f t="shared" si="86"/>
        <v>0</v>
      </c>
      <c r="K800">
        <f t="shared" si="87"/>
        <v>0</v>
      </c>
      <c r="L800">
        <f t="shared" si="88"/>
        <v>500446</v>
      </c>
    </row>
    <row r="801" spans="1:12" x14ac:dyDescent="0.35">
      <c r="A801" s="1">
        <v>39727</v>
      </c>
      <c r="B801" t="s">
        <v>73</v>
      </c>
      <c r="C801">
        <v>27</v>
      </c>
      <c r="D801">
        <v>2.15</v>
      </c>
      <c r="E801">
        <v>58.05</v>
      </c>
      <c r="F801">
        <f t="shared" si="84"/>
        <v>10</v>
      </c>
      <c r="G801">
        <f t="shared" si="89"/>
        <v>0</v>
      </c>
      <c r="H801">
        <f t="shared" si="90"/>
        <v>500446</v>
      </c>
      <c r="I801">
        <f t="shared" si="85"/>
        <v>500419</v>
      </c>
      <c r="J801">
        <f t="shared" si="86"/>
        <v>0</v>
      </c>
      <c r="K801">
        <f t="shared" si="87"/>
        <v>0</v>
      </c>
      <c r="L801">
        <f t="shared" si="88"/>
        <v>500419</v>
      </c>
    </row>
    <row r="802" spans="1:12" x14ac:dyDescent="0.35">
      <c r="A802" s="1">
        <v>39727</v>
      </c>
      <c r="B802" t="s">
        <v>10</v>
      </c>
      <c r="C802">
        <v>141</v>
      </c>
      <c r="D802">
        <v>2.15</v>
      </c>
      <c r="E802">
        <v>303.14999999999998</v>
      </c>
      <c r="F802">
        <f t="shared" si="84"/>
        <v>10</v>
      </c>
      <c r="G802">
        <f t="shared" si="89"/>
        <v>0</v>
      </c>
      <c r="H802">
        <f t="shared" si="90"/>
        <v>500419</v>
      </c>
      <c r="I802">
        <f t="shared" si="85"/>
        <v>500278</v>
      </c>
      <c r="J802">
        <f t="shared" si="86"/>
        <v>0</v>
      </c>
      <c r="K802">
        <f t="shared" si="87"/>
        <v>0</v>
      </c>
      <c r="L802">
        <f t="shared" si="88"/>
        <v>500278</v>
      </c>
    </row>
    <row r="803" spans="1:12" x14ac:dyDescent="0.35">
      <c r="A803" s="1">
        <v>39729</v>
      </c>
      <c r="B803" t="s">
        <v>177</v>
      </c>
      <c r="C803">
        <v>14</v>
      </c>
      <c r="D803">
        <v>2.15</v>
      </c>
      <c r="E803">
        <v>30.099999999999998</v>
      </c>
      <c r="F803">
        <f t="shared" si="84"/>
        <v>10</v>
      </c>
      <c r="G803">
        <f t="shared" si="89"/>
        <v>0</v>
      </c>
      <c r="H803">
        <f t="shared" si="90"/>
        <v>500278</v>
      </c>
      <c r="I803">
        <f t="shared" si="85"/>
        <v>500264</v>
      </c>
      <c r="J803">
        <f t="shared" si="86"/>
        <v>0</v>
      </c>
      <c r="K803">
        <f t="shared" si="87"/>
        <v>0</v>
      </c>
      <c r="L803">
        <f t="shared" si="88"/>
        <v>500264</v>
      </c>
    </row>
    <row r="804" spans="1:12" x14ac:dyDescent="0.35">
      <c r="A804" s="1">
        <v>39729</v>
      </c>
      <c r="B804" t="s">
        <v>33</v>
      </c>
      <c r="C804">
        <v>136</v>
      </c>
      <c r="D804">
        <v>2.15</v>
      </c>
      <c r="E804">
        <v>292.39999999999998</v>
      </c>
      <c r="F804">
        <f t="shared" si="84"/>
        <v>10</v>
      </c>
      <c r="G804">
        <f t="shared" si="89"/>
        <v>0</v>
      </c>
      <c r="H804">
        <f t="shared" si="90"/>
        <v>500264</v>
      </c>
      <c r="I804">
        <f t="shared" si="85"/>
        <v>500128</v>
      </c>
      <c r="J804">
        <f t="shared" si="86"/>
        <v>0</v>
      </c>
      <c r="K804">
        <f t="shared" si="87"/>
        <v>0</v>
      </c>
      <c r="L804">
        <f t="shared" si="88"/>
        <v>500128</v>
      </c>
    </row>
    <row r="805" spans="1:12" x14ac:dyDescent="0.35">
      <c r="A805" s="1">
        <v>39729</v>
      </c>
      <c r="B805" t="s">
        <v>7</v>
      </c>
      <c r="C805">
        <v>378</v>
      </c>
      <c r="D805">
        <v>2.15</v>
      </c>
      <c r="E805">
        <v>812.69999999999993</v>
      </c>
      <c r="F805">
        <f t="shared" si="84"/>
        <v>10</v>
      </c>
      <c r="G805">
        <f t="shared" si="89"/>
        <v>0</v>
      </c>
      <c r="H805">
        <f t="shared" si="90"/>
        <v>500128</v>
      </c>
      <c r="I805">
        <f t="shared" si="85"/>
        <v>499750</v>
      </c>
      <c r="J805">
        <f t="shared" si="86"/>
        <v>0</v>
      </c>
      <c r="K805">
        <f t="shared" si="87"/>
        <v>0</v>
      </c>
      <c r="L805">
        <f t="shared" si="88"/>
        <v>499750</v>
      </c>
    </row>
    <row r="806" spans="1:12" x14ac:dyDescent="0.35">
      <c r="A806" s="1">
        <v>39729</v>
      </c>
      <c r="B806" t="s">
        <v>161</v>
      </c>
      <c r="C806">
        <v>12</v>
      </c>
      <c r="D806">
        <v>2.15</v>
      </c>
      <c r="E806">
        <v>25.799999999999997</v>
      </c>
      <c r="F806">
        <f t="shared" si="84"/>
        <v>10</v>
      </c>
      <c r="G806">
        <f t="shared" si="89"/>
        <v>0</v>
      </c>
      <c r="H806">
        <f t="shared" si="90"/>
        <v>499750</v>
      </c>
      <c r="I806">
        <f t="shared" si="85"/>
        <v>499738</v>
      </c>
      <c r="J806">
        <f t="shared" si="86"/>
        <v>0</v>
      </c>
      <c r="K806">
        <f t="shared" si="87"/>
        <v>0</v>
      </c>
      <c r="L806">
        <f t="shared" si="88"/>
        <v>499738</v>
      </c>
    </row>
    <row r="807" spans="1:12" x14ac:dyDescent="0.35">
      <c r="A807" s="1">
        <v>39732</v>
      </c>
      <c r="B807" t="s">
        <v>47</v>
      </c>
      <c r="C807">
        <v>284</v>
      </c>
      <c r="D807">
        <v>2.15</v>
      </c>
      <c r="E807">
        <v>610.6</v>
      </c>
      <c r="F807">
        <f t="shared" si="84"/>
        <v>10</v>
      </c>
      <c r="G807">
        <f t="shared" si="89"/>
        <v>0</v>
      </c>
      <c r="H807">
        <f t="shared" si="90"/>
        <v>499738</v>
      </c>
      <c r="I807">
        <f t="shared" si="85"/>
        <v>499454</v>
      </c>
      <c r="J807">
        <f t="shared" si="86"/>
        <v>0</v>
      </c>
      <c r="K807">
        <f t="shared" si="87"/>
        <v>0</v>
      </c>
      <c r="L807">
        <f t="shared" si="88"/>
        <v>499454</v>
      </c>
    </row>
    <row r="808" spans="1:12" x14ac:dyDescent="0.35">
      <c r="A808" s="1">
        <v>39733</v>
      </c>
      <c r="B808" t="s">
        <v>21</v>
      </c>
      <c r="C808">
        <v>54</v>
      </c>
      <c r="D808">
        <v>2.15</v>
      </c>
      <c r="E808">
        <v>116.1</v>
      </c>
      <c r="F808">
        <f t="shared" si="84"/>
        <v>10</v>
      </c>
      <c r="G808">
        <f t="shared" si="89"/>
        <v>0</v>
      </c>
      <c r="H808">
        <f t="shared" si="90"/>
        <v>499454</v>
      </c>
      <c r="I808">
        <f t="shared" si="85"/>
        <v>499400</v>
      </c>
      <c r="J808">
        <f t="shared" si="86"/>
        <v>0</v>
      </c>
      <c r="K808">
        <f t="shared" si="87"/>
        <v>0</v>
      </c>
      <c r="L808">
        <f t="shared" si="88"/>
        <v>499400</v>
      </c>
    </row>
    <row r="809" spans="1:12" x14ac:dyDescent="0.35">
      <c r="A809" s="1">
        <v>39733</v>
      </c>
      <c r="B809" t="s">
        <v>33</v>
      </c>
      <c r="C809">
        <v>51</v>
      </c>
      <c r="D809">
        <v>2.15</v>
      </c>
      <c r="E809">
        <v>109.64999999999999</v>
      </c>
      <c r="F809">
        <f t="shared" si="84"/>
        <v>10</v>
      </c>
      <c r="G809">
        <f t="shared" si="89"/>
        <v>0</v>
      </c>
      <c r="H809">
        <f t="shared" si="90"/>
        <v>499400</v>
      </c>
      <c r="I809">
        <f t="shared" si="85"/>
        <v>499349</v>
      </c>
      <c r="J809">
        <f t="shared" si="86"/>
        <v>0</v>
      </c>
      <c r="K809">
        <f t="shared" si="87"/>
        <v>0</v>
      </c>
      <c r="L809">
        <f t="shared" si="88"/>
        <v>499349</v>
      </c>
    </row>
    <row r="810" spans="1:12" x14ac:dyDescent="0.35">
      <c r="A810" s="1">
        <v>39733</v>
      </c>
      <c r="B810" t="s">
        <v>57</v>
      </c>
      <c r="C810">
        <v>159</v>
      </c>
      <c r="D810">
        <v>2.15</v>
      </c>
      <c r="E810">
        <v>341.84999999999997</v>
      </c>
      <c r="F810">
        <f t="shared" si="84"/>
        <v>10</v>
      </c>
      <c r="G810">
        <f t="shared" si="89"/>
        <v>0</v>
      </c>
      <c r="H810">
        <f t="shared" si="90"/>
        <v>499349</v>
      </c>
      <c r="I810">
        <f t="shared" si="85"/>
        <v>499190</v>
      </c>
      <c r="J810">
        <f t="shared" si="86"/>
        <v>0</v>
      </c>
      <c r="K810">
        <f t="shared" si="87"/>
        <v>0</v>
      </c>
      <c r="L810">
        <f t="shared" si="88"/>
        <v>499190</v>
      </c>
    </row>
    <row r="811" spans="1:12" x14ac:dyDescent="0.35">
      <c r="A811" s="1">
        <v>39738</v>
      </c>
      <c r="B811" t="s">
        <v>11</v>
      </c>
      <c r="C811">
        <v>351</v>
      </c>
      <c r="D811">
        <v>2.15</v>
      </c>
      <c r="E811">
        <v>754.65</v>
      </c>
      <c r="F811">
        <f t="shared" si="84"/>
        <v>10</v>
      </c>
      <c r="G811">
        <f t="shared" si="89"/>
        <v>0</v>
      </c>
      <c r="H811">
        <f t="shared" si="90"/>
        <v>499190</v>
      </c>
      <c r="I811">
        <f t="shared" si="85"/>
        <v>498839</v>
      </c>
      <c r="J811">
        <f t="shared" si="86"/>
        <v>0</v>
      </c>
      <c r="K811">
        <f t="shared" si="87"/>
        <v>0</v>
      </c>
      <c r="L811">
        <f t="shared" si="88"/>
        <v>498839</v>
      </c>
    </row>
    <row r="812" spans="1:12" x14ac:dyDescent="0.35">
      <c r="A812" s="1">
        <v>39738</v>
      </c>
      <c r="B812" t="s">
        <v>24</v>
      </c>
      <c r="C812">
        <v>390</v>
      </c>
      <c r="D812">
        <v>2.15</v>
      </c>
      <c r="E812">
        <v>838.5</v>
      </c>
      <c r="F812">
        <f t="shared" si="84"/>
        <v>10</v>
      </c>
      <c r="G812">
        <f t="shared" si="89"/>
        <v>0</v>
      </c>
      <c r="H812">
        <f t="shared" si="90"/>
        <v>498839</v>
      </c>
      <c r="I812">
        <f t="shared" si="85"/>
        <v>498449</v>
      </c>
      <c r="J812">
        <f t="shared" si="86"/>
        <v>0</v>
      </c>
      <c r="K812">
        <f t="shared" si="87"/>
        <v>0</v>
      </c>
      <c r="L812">
        <f t="shared" si="88"/>
        <v>498449</v>
      </c>
    </row>
    <row r="813" spans="1:12" x14ac:dyDescent="0.35">
      <c r="A813" s="1">
        <v>39738</v>
      </c>
      <c r="B813" t="s">
        <v>35</v>
      </c>
      <c r="C813">
        <v>4</v>
      </c>
      <c r="D813">
        <v>2.15</v>
      </c>
      <c r="E813">
        <v>8.6</v>
      </c>
      <c r="F813">
        <f t="shared" si="84"/>
        <v>10</v>
      </c>
      <c r="G813">
        <f t="shared" si="89"/>
        <v>0</v>
      </c>
      <c r="H813">
        <f t="shared" si="90"/>
        <v>498449</v>
      </c>
      <c r="I813">
        <f t="shared" si="85"/>
        <v>498445</v>
      </c>
      <c r="J813">
        <f t="shared" si="86"/>
        <v>0</v>
      </c>
      <c r="K813">
        <f t="shared" si="87"/>
        <v>0</v>
      </c>
      <c r="L813">
        <f t="shared" si="88"/>
        <v>498445</v>
      </c>
    </row>
    <row r="814" spans="1:12" x14ac:dyDescent="0.35">
      <c r="A814" s="1">
        <v>39739</v>
      </c>
      <c r="B814" t="s">
        <v>37</v>
      </c>
      <c r="C814">
        <v>140</v>
      </c>
      <c r="D814">
        <v>2.15</v>
      </c>
      <c r="E814">
        <v>301</v>
      </c>
      <c r="F814">
        <f t="shared" si="84"/>
        <v>10</v>
      </c>
      <c r="G814">
        <f t="shared" si="89"/>
        <v>0</v>
      </c>
      <c r="H814">
        <f t="shared" si="90"/>
        <v>498445</v>
      </c>
      <c r="I814">
        <f t="shared" si="85"/>
        <v>498305</v>
      </c>
      <c r="J814">
        <f t="shared" si="86"/>
        <v>0</v>
      </c>
      <c r="K814">
        <f t="shared" si="87"/>
        <v>0</v>
      </c>
      <c r="L814">
        <f t="shared" si="88"/>
        <v>498305</v>
      </c>
    </row>
    <row r="815" spans="1:12" x14ac:dyDescent="0.35">
      <c r="A815" s="1">
        <v>39740</v>
      </c>
      <c r="B815" t="s">
        <v>52</v>
      </c>
      <c r="C815">
        <v>125</v>
      </c>
      <c r="D815">
        <v>2.15</v>
      </c>
      <c r="E815">
        <v>268.75</v>
      </c>
      <c r="F815">
        <f t="shared" si="84"/>
        <v>10</v>
      </c>
      <c r="G815">
        <f t="shared" si="89"/>
        <v>0</v>
      </c>
      <c r="H815">
        <f t="shared" si="90"/>
        <v>498305</v>
      </c>
      <c r="I815">
        <f t="shared" si="85"/>
        <v>498180</v>
      </c>
      <c r="J815">
        <f t="shared" si="86"/>
        <v>0</v>
      </c>
      <c r="K815">
        <f t="shared" si="87"/>
        <v>0</v>
      </c>
      <c r="L815">
        <f t="shared" si="88"/>
        <v>498180</v>
      </c>
    </row>
    <row r="816" spans="1:12" x14ac:dyDescent="0.35">
      <c r="A816" s="1">
        <v>39740</v>
      </c>
      <c r="B816" t="s">
        <v>68</v>
      </c>
      <c r="C816">
        <v>97</v>
      </c>
      <c r="D816">
        <v>2.15</v>
      </c>
      <c r="E816">
        <v>208.54999999999998</v>
      </c>
      <c r="F816">
        <f t="shared" si="84"/>
        <v>10</v>
      </c>
      <c r="G816">
        <f t="shared" si="89"/>
        <v>0</v>
      </c>
      <c r="H816">
        <f t="shared" si="90"/>
        <v>498180</v>
      </c>
      <c r="I816">
        <f t="shared" si="85"/>
        <v>498083</v>
      </c>
      <c r="J816">
        <f t="shared" si="86"/>
        <v>0</v>
      </c>
      <c r="K816">
        <f t="shared" si="87"/>
        <v>0</v>
      </c>
      <c r="L816">
        <f t="shared" si="88"/>
        <v>498083</v>
      </c>
    </row>
    <row r="817" spans="1:12" x14ac:dyDescent="0.35">
      <c r="A817" s="1">
        <v>39743</v>
      </c>
      <c r="B817" t="s">
        <v>68</v>
      </c>
      <c r="C817">
        <v>190</v>
      </c>
      <c r="D817">
        <v>2.15</v>
      </c>
      <c r="E817">
        <v>408.5</v>
      </c>
      <c r="F817">
        <f t="shared" si="84"/>
        <v>10</v>
      </c>
      <c r="G817">
        <f t="shared" si="89"/>
        <v>0</v>
      </c>
      <c r="H817">
        <f t="shared" si="90"/>
        <v>498083</v>
      </c>
      <c r="I817">
        <f t="shared" si="85"/>
        <v>497893</v>
      </c>
      <c r="J817">
        <f t="shared" si="86"/>
        <v>0</v>
      </c>
      <c r="K817">
        <f t="shared" si="87"/>
        <v>0</v>
      </c>
      <c r="L817">
        <f t="shared" si="88"/>
        <v>497893</v>
      </c>
    </row>
    <row r="818" spans="1:12" x14ac:dyDescent="0.35">
      <c r="A818" s="1">
        <v>39745</v>
      </c>
      <c r="B818" t="s">
        <v>16</v>
      </c>
      <c r="C818">
        <v>415</v>
      </c>
      <c r="D818">
        <v>2.15</v>
      </c>
      <c r="E818">
        <v>892.25</v>
      </c>
      <c r="F818">
        <f t="shared" si="84"/>
        <v>10</v>
      </c>
      <c r="G818">
        <f t="shared" si="89"/>
        <v>0</v>
      </c>
      <c r="H818">
        <f t="shared" si="90"/>
        <v>497893</v>
      </c>
      <c r="I818">
        <f t="shared" si="85"/>
        <v>497478</v>
      </c>
      <c r="J818">
        <f t="shared" si="86"/>
        <v>0</v>
      </c>
      <c r="K818">
        <f t="shared" si="87"/>
        <v>0</v>
      </c>
      <c r="L818">
        <f t="shared" si="88"/>
        <v>497478</v>
      </c>
    </row>
    <row r="819" spans="1:12" x14ac:dyDescent="0.35">
      <c r="A819" s="1">
        <v>39747</v>
      </c>
      <c r="B819" t="s">
        <v>11</v>
      </c>
      <c r="C819">
        <v>269</v>
      </c>
      <c r="D819">
        <v>2.15</v>
      </c>
      <c r="E819">
        <v>578.35</v>
      </c>
      <c r="F819">
        <f t="shared" si="84"/>
        <v>10</v>
      </c>
      <c r="G819">
        <f t="shared" si="89"/>
        <v>0</v>
      </c>
      <c r="H819">
        <f t="shared" si="90"/>
        <v>497478</v>
      </c>
      <c r="I819">
        <f t="shared" si="85"/>
        <v>497209</v>
      </c>
      <c r="J819">
        <f t="shared" si="86"/>
        <v>0</v>
      </c>
      <c r="K819">
        <f t="shared" si="87"/>
        <v>0</v>
      </c>
      <c r="L819">
        <f t="shared" si="88"/>
        <v>497209</v>
      </c>
    </row>
    <row r="820" spans="1:12" x14ac:dyDescent="0.35">
      <c r="A820" s="1">
        <v>39747</v>
      </c>
      <c r="B820" t="s">
        <v>142</v>
      </c>
      <c r="C820">
        <v>11</v>
      </c>
      <c r="D820">
        <v>2.15</v>
      </c>
      <c r="E820">
        <v>23.65</v>
      </c>
      <c r="F820">
        <f t="shared" si="84"/>
        <v>10</v>
      </c>
      <c r="G820">
        <f t="shared" si="89"/>
        <v>0</v>
      </c>
      <c r="H820">
        <f t="shared" si="90"/>
        <v>497209</v>
      </c>
      <c r="I820">
        <f t="shared" si="85"/>
        <v>497198</v>
      </c>
      <c r="J820">
        <f t="shared" si="86"/>
        <v>0</v>
      </c>
      <c r="K820">
        <f t="shared" si="87"/>
        <v>0</v>
      </c>
      <c r="L820">
        <f t="shared" si="88"/>
        <v>497198</v>
      </c>
    </row>
    <row r="821" spans="1:12" x14ac:dyDescent="0.35">
      <c r="A821" s="1">
        <v>39747</v>
      </c>
      <c r="B821" t="s">
        <v>47</v>
      </c>
      <c r="C821">
        <v>162</v>
      </c>
      <c r="D821">
        <v>2.15</v>
      </c>
      <c r="E821">
        <v>348.3</v>
      </c>
      <c r="F821">
        <f t="shared" si="84"/>
        <v>10</v>
      </c>
      <c r="G821">
        <f t="shared" si="89"/>
        <v>1</v>
      </c>
      <c r="H821">
        <f t="shared" si="90"/>
        <v>497198</v>
      </c>
      <c r="I821">
        <f t="shared" si="85"/>
        <v>497036</v>
      </c>
      <c r="J821">
        <f t="shared" si="86"/>
        <v>2964</v>
      </c>
      <c r="K821">
        <f t="shared" si="87"/>
        <v>3000</v>
      </c>
      <c r="L821">
        <f t="shared" si="88"/>
        <v>500036</v>
      </c>
    </row>
    <row r="822" spans="1:12" x14ac:dyDescent="0.35">
      <c r="A822" s="1">
        <v>39757</v>
      </c>
      <c r="B822" t="s">
        <v>20</v>
      </c>
      <c r="C822">
        <v>75</v>
      </c>
      <c r="D822">
        <v>2.15</v>
      </c>
      <c r="E822">
        <v>161.25</v>
      </c>
      <c r="F822">
        <f t="shared" si="84"/>
        <v>11</v>
      </c>
      <c r="G822">
        <f t="shared" si="89"/>
        <v>0</v>
      </c>
      <c r="H822">
        <f t="shared" si="90"/>
        <v>500036</v>
      </c>
      <c r="I822">
        <f t="shared" si="85"/>
        <v>499961</v>
      </c>
      <c r="J822">
        <f t="shared" si="86"/>
        <v>0</v>
      </c>
      <c r="K822">
        <f t="shared" si="87"/>
        <v>0</v>
      </c>
      <c r="L822">
        <f t="shared" si="88"/>
        <v>499961</v>
      </c>
    </row>
    <row r="823" spans="1:12" x14ac:dyDescent="0.35">
      <c r="A823" s="1">
        <v>39759</v>
      </c>
      <c r="B823" t="s">
        <v>24</v>
      </c>
      <c r="C823">
        <v>358</v>
      </c>
      <c r="D823">
        <v>2.15</v>
      </c>
      <c r="E823">
        <v>769.69999999999993</v>
      </c>
      <c r="F823">
        <f t="shared" si="84"/>
        <v>11</v>
      </c>
      <c r="G823">
        <f t="shared" si="89"/>
        <v>0</v>
      </c>
      <c r="H823">
        <f t="shared" si="90"/>
        <v>499961</v>
      </c>
      <c r="I823">
        <f t="shared" si="85"/>
        <v>499603</v>
      </c>
      <c r="J823">
        <f t="shared" si="86"/>
        <v>0</v>
      </c>
      <c r="K823">
        <f t="shared" si="87"/>
        <v>0</v>
      </c>
      <c r="L823">
        <f t="shared" si="88"/>
        <v>499603</v>
      </c>
    </row>
    <row r="824" spans="1:12" x14ac:dyDescent="0.35">
      <c r="A824" s="1">
        <v>39760</v>
      </c>
      <c r="B824" t="s">
        <v>10</v>
      </c>
      <c r="C824">
        <v>198</v>
      </c>
      <c r="D824">
        <v>2.15</v>
      </c>
      <c r="E824">
        <v>425.7</v>
      </c>
      <c r="F824">
        <f t="shared" si="84"/>
        <v>11</v>
      </c>
      <c r="G824">
        <f t="shared" si="89"/>
        <v>0</v>
      </c>
      <c r="H824">
        <f t="shared" si="90"/>
        <v>499603</v>
      </c>
      <c r="I824">
        <f t="shared" si="85"/>
        <v>499405</v>
      </c>
      <c r="J824">
        <f t="shared" si="86"/>
        <v>0</v>
      </c>
      <c r="K824">
        <f t="shared" si="87"/>
        <v>0</v>
      </c>
      <c r="L824">
        <f t="shared" si="88"/>
        <v>499405</v>
      </c>
    </row>
    <row r="825" spans="1:12" x14ac:dyDescent="0.35">
      <c r="A825" s="1">
        <v>39763</v>
      </c>
      <c r="B825" t="s">
        <v>24</v>
      </c>
      <c r="C825">
        <v>189</v>
      </c>
      <c r="D825">
        <v>2.15</v>
      </c>
      <c r="E825">
        <v>406.34999999999997</v>
      </c>
      <c r="F825">
        <f t="shared" si="84"/>
        <v>11</v>
      </c>
      <c r="G825">
        <f t="shared" si="89"/>
        <v>0</v>
      </c>
      <c r="H825">
        <f t="shared" si="90"/>
        <v>499405</v>
      </c>
      <c r="I825">
        <f t="shared" si="85"/>
        <v>499216</v>
      </c>
      <c r="J825">
        <f t="shared" si="86"/>
        <v>0</v>
      </c>
      <c r="K825">
        <f t="shared" si="87"/>
        <v>0</v>
      </c>
      <c r="L825">
        <f t="shared" si="88"/>
        <v>499216</v>
      </c>
    </row>
    <row r="826" spans="1:12" x14ac:dyDescent="0.35">
      <c r="A826" s="1">
        <v>39764</v>
      </c>
      <c r="B826" t="s">
        <v>26</v>
      </c>
      <c r="C826">
        <v>226</v>
      </c>
      <c r="D826">
        <v>2.15</v>
      </c>
      <c r="E826">
        <v>485.9</v>
      </c>
      <c r="F826">
        <f t="shared" si="84"/>
        <v>11</v>
      </c>
      <c r="G826">
        <f t="shared" si="89"/>
        <v>0</v>
      </c>
      <c r="H826">
        <f t="shared" si="90"/>
        <v>499216</v>
      </c>
      <c r="I826">
        <f t="shared" si="85"/>
        <v>498990</v>
      </c>
      <c r="J826">
        <f t="shared" si="86"/>
        <v>0</v>
      </c>
      <c r="K826">
        <f t="shared" si="87"/>
        <v>0</v>
      </c>
      <c r="L826">
        <f t="shared" si="88"/>
        <v>498990</v>
      </c>
    </row>
    <row r="827" spans="1:12" x14ac:dyDescent="0.35">
      <c r="A827" s="1">
        <v>39765</v>
      </c>
      <c r="B827" t="s">
        <v>57</v>
      </c>
      <c r="C827">
        <v>94</v>
      </c>
      <c r="D827">
        <v>2.15</v>
      </c>
      <c r="E827">
        <v>202.1</v>
      </c>
      <c r="F827">
        <f t="shared" si="84"/>
        <v>11</v>
      </c>
      <c r="G827">
        <f t="shared" si="89"/>
        <v>0</v>
      </c>
      <c r="H827">
        <f t="shared" si="90"/>
        <v>498990</v>
      </c>
      <c r="I827">
        <f t="shared" si="85"/>
        <v>498896</v>
      </c>
      <c r="J827">
        <f t="shared" si="86"/>
        <v>0</v>
      </c>
      <c r="K827">
        <f t="shared" si="87"/>
        <v>0</v>
      </c>
      <c r="L827">
        <f t="shared" si="88"/>
        <v>498896</v>
      </c>
    </row>
    <row r="828" spans="1:12" x14ac:dyDescent="0.35">
      <c r="A828" s="1">
        <v>39770</v>
      </c>
      <c r="B828" t="s">
        <v>52</v>
      </c>
      <c r="C828">
        <v>401</v>
      </c>
      <c r="D828">
        <v>2.15</v>
      </c>
      <c r="E828">
        <v>862.15</v>
      </c>
      <c r="F828">
        <f t="shared" si="84"/>
        <v>11</v>
      </c>
      <c r="G828">
        <f t="shared" si="89"/>
        <v>0</v>
      </c>
      <c r="H828">
        <f t="shared" si="90"/>
        <v>498896</v>
      </c>
      <c r="I828">
        <f t="shared" si="85"/>
        <v>498495</v>
      </c>
      <c r="J828">
        <f t="shared" si="86"/>
        <v>0</v>
      </c>
      <c r="K828">
        <f t="shared" si="87"/>
        <v>0</v>
      </c>
      <c r="L828">
        <f t="shared" si="88"/>
        <v>498495</v>
      </c>
    </row>
    <row r="829" spans="1:12" x14ac:dyDescent="0.35">
      <c r="A829" s="1">
        <v>39771</v>
      </c>
      <c r="B829" t="s">
        <v>71</v>
      </c>
      <c r="C829">
        <v>52</v>
      </c>
      <c r="D829">
        <v>2.15</v>
      </c>
      <c r="E829">
        <v>111.8</v>
      </c>
      <c r="F829">
        <f t="shared" si="84"/>
        <v>11</v>
      </c>
      <c r="G829">
        <f t="shared" si="89"/>
        <v>0</v>
      </c>
      <c r="H829">
        <f t="shared" si="90"/>
        <v>498495</v>
      </c>
      <c r="I829">
        <f t="shared" si="85"/>
        <v>498443</v>
      </c>
      <c r="J829">
        <f t="shared" si="86"/>
        <v>0</v>
      </c>
      <c r="K829">
        <f t="shared" si="87"/>
        <v>0</v>
      </c>
      <c r="L829">
        <f t="shared" si="88"/>
        <v>498443</v>
      </c>
    </row>
    <row r="830" spans="1:12" x14ac:dyDescent="0.35">
      <c r="A830" s="1">
        <v>39772</v>
      </c>
      <c r="B830" t="s">
        <v>14</v>
      </c>
      <c r="C830">
        <v>189</v>
      </c>
      <c r="D830">
        <v>2.15</v>
      </c>
      <c r="E830">
        <v>406.34999999999997</v>
      </c>
      <c r="F830">
        <f t="shared" si="84"/>
        <v>11</v>
      </c>
      <c r="G830">
        <f t="shared" si="89"/>
        <v>0</v>
      </c>
      <c r="H830">
        <f t="shared" si="90"/>
        <v>498443</v>
      </c>
      <c r="I830">
        <f t="shared" si="85"/>
        <v>498254</v>
      </c>
      <c r="J830">
        <f t="shared" si="86"/>
        <v>0</v>
      </c>
      <c r="K830">
        <f t="shared" si="87"/>
        <v>0</v>
      </c>
      <c r="L830">
        <f t="shared" si="88"/>
        <v>498254</v>
      </c>
    </row>
    <row r="831" spans="1:12" x14ac:dyDescent="0.35">
      <c r="A831" s="1">
        <v>39774</v>
      </c>
      <c r="B831" t="s">
        <v>19</v>
      </c>
      <c r="C831">
        <v>201</v>
      </c>
      <c r="D831">
        <v>2.15</v>
      </c>
      <c r="E831">
        <v>432.15</v>
      </c>
      <c r="F831">
        <f t="shared" si="84"/>
        <v>11</v>
      </c>
      <c r="G831">
        <f t="shared" si="89"/>
        <v>0</v>
      </c>
      <c r="H831">
        <f t="shared" si="90"/>
        <v>498254</v>
      </c>
      <c r="I831">
        <f t="shared" si="85"/>
        <v>498053</v>
      </c>
      <c r="J831">
        <f t="shared" si="86"/>
        <v>0</v>
      </c>
      <c r="K831">
        <f t="shared" si="87"/>
        <v>0</v>
      </c>
      <c r="L831">
        <f t="shared" si="88"/>
        <v>498053</v>
      </c>
    </row>
    <row r="832" spans="1:12" x14ac:dyDescent="0.35">
      <c r="A832" s="1">
        <v>39775</v>
      </c>
      <c r="B832" t="s">
        <v>24</v>
      </c>
      <c r="C832">
        <v>235</v>
      </c>
      <c r="D832">
        <v>2.15</v>
      </c>
      <c r="E832">
        <v>505.25</v>
      </c>
      <c r="F832">
        <f t="shared" si="84"/>
        <v>11</v>
      </c>
      <c r="G832">
        <f t="shared" si="89"/>
        <v>0</v>
      </c>
      <c r="H832">
        <f t="shared" si="90"/>
        <v>498053</v>
      </c>
      <c r="I832">
        <f t="shared" si="85"/>
        <v>497818</v>
      </c>
      <c r="J832">
        <f t="shared" si="86"/>
        <v>0</v>
      </c>
      <c r="K832">
        <f t="shared" si="87"/>
        <v>0</v>
      </c>
      <c r="L832">
        <f t="shared" si="88"/>
        <v>497818</v>
      </c>
    </row>
    <row r="833" spans="1:12" x14ac:dyDescent="0.35">
      <c r="A833" s="1">
        <v>39776</v>
      </c>
      <c r="B833" t="s">
        <v>57</v>
      </c>
      <c r="C833">
        <v>78</v>
      </c>
      <c r="D833">
        <v>2.15</v>
      </c>
      <c r="E833">
        <v>167.7</v>
      </c>
      <c r="F833">
        <f t="shared" si="84"/>
        <v>11</v>
      </c>
      <c r="G833">
        <f t="shared" si="89"/>
        <v>0</v>
      </c>
      <c r="H833">
        <f t="shared" si="90"/>
        <v>497818</v>
      </c>
      <c r="I833">
        <f t="shared" si="85"/>
        <v>497740</v>
      </c>
      <c r="J833">
        <f t="shared" si="86"/>
        <v>0</v>
      </c>
      <c r="K833">
        <f t="shared" si="87"/>
        <v>0</v>
      </c>
      <c r="L833">
        <f t="shared" si="88"/>
        <v>497740</v>
      </c>
    </row>
    <row r="834" spans="1:12" x14ac:dyDescent="0.35">
      <c r="A834" s="1">
        <v>39776</v>
      </c>
      <c r="B834" t="s">
        <v>128</v>
      </c>
      <c r="C834">
        <v>13</v>
      </c>
      <c r="D834">
        <v>2.15</v>
      </c>
      <c r="E834">
        <v>27.95</v>
      </c>
      <c r="F834">
        <f t="shared" si="84"/>
        <v>11</v>
      </c>
      <c r="G834">
        <f t="shared" si="89"/>
        <v>0</v>
      </c>
      <c r="H834">
        <f t="shared" si="90"/>
        <v>497740</v>
      </c>
      <c r="I834">
        <f t="shared" si="85"/>
        <v>497727</v>
      </c>
      <c r="J834">
        <f t="shared" si="86"/>
        <v>0</v>
      </c>
      <c r="K834">
        <f t="shared" si="87"/>
        <v>0</v>
      </c>
      <c r="L834">
        <f t="shared" si="88"/>
        <v>497727</v>
      </c>
    </row>
    <row r="835" spans="1:12" x14ac:dyDescent="0.35">
      <c r="A835" s="1">
        <v>39776</v>
      </c>
      <c r="B835" t="s">
        <v>22</v>
      </c>
      <c r="C835">
        <v>196</v>
      </c>
      <c r="D835">
        <v>2.15</v>
      </c>
      <c r="E835">
        <v>421.4</v>
      </c>
      <c r="F835">
        <f t="shared" ref="F835:F898" si="91">MONTH(A835)</f>
        <v>11</v>
      </c>
      <c r="G835">
        <f t="shared" si="89"/>
        <v>0</v>
      </c>
      <c r="H835">
        <f t="shared" si="90"/>
        <v>497727</v>
      </c>
      <c r="I835">
        <f t="shared" ref="I835:I898" si="92">H835-C835</f>
        <v>497531</v>
      </c>
      <c r="J835">
        <f t="shared" ref="J835:J898" si="93">IF(AND(G835 = 1, I835&lt;500000), 500000-I835,  0)</f>
        <v>0</v>
      </c>
      <c r="K835">
        <f t="shared" ref="K835:K898" si="94">ROUNDUP(J835/1000, 0)*1000</f>
        <v>0</v>
      </c>
      <c r="L835">
        <f t="shared" ref="L835:L898" si="95">I835+K835</f>
        <v>497531</v>
      </c>
    </row>
    <row r="836" spans="1:12" x14ac:dyDescent="0.35">
      <c r="A836" s="1">
        <v>39780</v>
      </c>
      <c r="B836" t="s">
        <v>72</v>
      </c>
      <c r="C836">
        <v>11</v>
      </c>
      <c r="D836">
        <v>2.15</v>
      </c>
      <c r="E836">
        <v>23.65</v>
      </c>
      <c r="F836">
        <f t="shared" si="91"/>
        <v>11</v>
      </c>
      <c r="G836">
        <f t="shared" ref="G836:G899" si="96">IF(F837&lt;&gt;F836, 1, 0)</f>
        <v>0</v>
      </c>
      <c r="H836">
        <f t="shared" ref="H836:H899" si="97">L835</f>
        <v>497531</v>
      </c>
      <c r="I836">
        <f t="shared" si="92"/>
        <v>497520</v>
      </c>
      <c r="J836">
        <f t="shared" si="93"/>
        <v>0</v>
      </c>
      <c r="K836">
        <f t="shared" si="94"/>
        <v>0</v>
      </c>
      <c r="L836">
        <f t="shared" si="95"/>
        <v>497520</v>
      </c>
    </row>
    <row r="837" spans="1:12" x14ac:dyDescent="0.35">
      <c r="A837" s="1">
        <v>39780</v>
      </c>
      <c r="B837" t="s">
        <v>178</v>
      </c>
      <c r="C837">
        <v>17</v>
      </c>
      <c r="D837">
        <v>2.15</v>
      </c>
      <c r="E837">
        <v>36.549999999999997</v>
      </c>
      <c r="F837">
        <f t="shared" si="91"/>
        <v>11</v>
      </c>
      <c r="G837">
        <f t="shared" si="96"/>
        <v>0</v>
      </c>
      <c r="H837">
        <f t="shared" si="97"/>
        <v>497520</v>
      </c>
      <c r="I837">
        <f t="shared" si="92"/>
        <v>497503</v>
      </c>
      <c r="J837">
        <f t="shared" si="93"/>
        <v>0</v>
      </c>
      <c r="K837">
        <f t="shared" si="94"/>
        <v>0</v>
      </c>
      <c r="L837">
        <f t="shared" si="95"/>
        <v>497503</v>
      </c>
    </row>
    <row r="838" spans="1:12" x14ac:dyDescent="0.35">
      <c r="A838" s="1">
        <v>39781</v>
      </c>
      <c r="B838" t="s">
        <v>49</v>
      </c>
      <c r="C838">
        <v>4</v>
      </c>
      <c r="D838">
        <v>2.15</v>
      </c>
      <c r="E838">
        <v>8.6</v>
      </c>
      <c r="F838">
        <f t="shared" si="91"/>
        <v>11</v>
      </c>
      <c r="G838">
        <f t="shared" si="96"/>
        <v>1</v>
      </c>
      <c r="H838">
        <f t="shared" si="97"/>
        <v>497503</v>
      </c>
      <c r="I838">
        <f t="shared" si="92"/>
        <v>497499</v>
      </c>
      <c r="J838">
        <f t="shared" si="93"/>
        <v>2501</v>
      </c>
      <c r="K838">
        <f t="shared" si="94"/>
        <v>3000</v>
      </c>
      <c r="L838">
        <f t="shared" si="95"/>
        <v>500499</v>
      </c>
    </row>
    <row r="839" spans="1:12" x14ac:dyDescent="0.35">
      <c r="A839" s="1">
        <v>39785</v>
      </c>
      <c r="B839" t="s">
        <v>56</v>
      </c>
      <c r="C839">
        <v>17</v>
      </c>
      <c r="D839">
        <v>2.15</v>
      </c>
      <c r="E839">
        <v>36.549999999999997</v>
      </c>
      <c r="F839">
        <f t="shared" si="91"/>
        <v>12</v>
      </c>
      <c r="G839">
        <f t="shared" si="96"/>
        <v>0</v>
      </c>
      <c r="H839">
        <f t="shared" si="97"/>
        <v>500499</v>
      </c>
      <c r="I839">
        <f t="shared" si="92"/>
        <v>500482</v>
      </c>
      <c r="J839">
        <f t="shared" si="93"/>
        <v>0</v>
      </c>
      <c r="K839">
        <f t="shared" si="94"/>
        <v>0</v>
      </c>
      <c r="L839">
        <f t="shared" si="95"/>
        <v>500482</v>
      </c>
    </row>
    <row r="840" spans="1:12" x14ac:dyDescent="0.35">
      <c r="A840" s="1">
        <v>39785</v>
      </c>
      <c r="B840" t="s">
        <v>179</v>
      </c>
      <c r="C840">
        <v>1</v>
      </c>
      <c r="D840">
        <v>2.15</v>
      </c>
      <c r="E840">
        <v>2.15</v>
      </c>
      <c r="F840">
        <f t="shared" si="91"/>
        <v>12</v>
      </c>
      <c r="G840">
        <f t="shared" si="96"/>
        <v>0</v>
      </c>
      <c r="H840">
        <f t="shared" si="97"/>
        <v>500482</v>
      </c>
      <c r="I840">
        <f t="shared" si="92"/>
        <v>500481</v>
      </c>
      <c r="J840">
        <f t="shared" si="93"/>
        <v>0</v>
      </c>
      <c r="K840">
        <f t="shared" si="94"/>
        <v>0</v>
      </c>
      <c r="L840">
        <f t="shared" si="95"/>
        <v>500481</v>
      </c>
    </row>
    <row r="841" spans="1:12" x14ac:dyDescent="0.35">
      <c r="A841" s="1">
        <v>39790</v>
      </c>
      <c r="B841" t="s">
        <v>15</v>
      </c>
      <c r="C841">
        <v>6</v>
      </c>
      <c r="D841">
        <v>2.15</v>
      </c>
      <c r="E841">
        <v>12.899999999999999</v>
      </c>
      <c r="F841">
        <f t="shared" si="91"/>
        <v>12</v>
      </c>
      <c r="G841">
        <f t="shared" si="96"/>
        <v>0</v>
      </c>
      <c r="H841">
        <f t="shared" si="97"/>
        <v>500481</v>
      </c>
      <c r="I841">
        <f t="shared" si="92"/>
        <v>500475</v>
      </c>
      <c r="J841">
        <f t="shared" si="93"/>
        <v>0</v>
      </c>
      <c r="K841">
        <f t="shared" si="94"/>
        <v>0</v>
      </c>
      <c r="L841">
        <f t="shared" si="95"/>
        <v>500475</v>
      </c>
    </row>
    <row r="842" spans="1:12" x14ac:dyDescent="0.35">
      <c r="A842" s="1">
        <v>39790</v>
      </c>
      <c r="B842" t="s">
        <v>9</v>
      </c>
      <c r="C842">
        <v>496</v>
      </c>
      <c r="D842">
        <v>2.15</v>
      </c>
      <c r="E842">
        <v>1066.3999999999999</v>
      </c>
      <c r="F842">
        <f t="shared" si="91"/>
        <v>12</v>
      </c>
      <c r="G842">
        <f t="shared" si="96"/>
        <v>0</v>
      </c>
      <c r="H842">
        <f t="shared" si="97"/>
        <v>500475</v>
      </c>
      <c r="I842">
        <f t="shared" si="92"/>
        <v>499979</v>
      </c>
      <c r="J842">
        <f t="shared" si="93"/>
        <v>0</v>
      </c>
      <c r="K842">
        <f t="shared" si="94"/>
        <v>0</v>
      </c>
      <c r="L842">
        <f t="shared" si="95"/>
        <v>499979</v>
      </c>
    </row>
    <row r="843" spans="1:12" x14ac:dyDescent="0.35">
      <c r="A843" s="1">
        <v>39794</v>
      </c>
      <c r="B843" t="s">
        <v>7</v>
      </c>
      <c r="C843">
        <v>363</v>
      </c>
      <c r="D843">
        <v>2.15</v>
      </c>
      <c r="E843">
        <v>780.44999999999993</v>
      </c>
      <c r="F843">
        <f t="shared" si="91"/>
        <v>12</v>
      </c>
      <c r="G843">
        <f t="shared" si="96"/>
        <v>0</v>
      </c>
      <c r="H843">
        <f t="shared" si="97"/>
        <v>499979</v>
      </c>
      <c r="I843">
        <f t="shared" si="92"/>
        <v>499616</v>
      </c>
      <c r="J843">
        <f t="shared" si="93"/>
        <v>0</v>
      </c>
      <c r="K843">
        <f t="shared" si="94"/>
        <v>0</v>
      </c>
      <c r="L843">
        <f t="shared" si="95"/>
        <v>499616</v>
      </c>
    </row>
    <row r="844" spans="1:12" x14ac:dyDescent="0.35">
      <c r="A844" s="1">
        <v>39797</v>
      </c>
      <c r="B844" t="s">
        <v>7</v>
      </c>
      <c r="C844">
        <v>491</v>
      </c>
      <c r="D844">
        <v>2.15</v>
      </c>
      <c r="E844">
        <v>1055.6499999999999</v>
      </c>
      <c r="F844">
        <f t="shared" si="91"/>
        <v>12</v>
      </c>
      <c r="G844">
        <f t="shared" si="96"/>
        <v>0</v>
      </c>
      <c r="H844">
        <f t="shared" si="97"/>
        <v>499616</v>
      </c>
      <c r="I844">
        <f t="shared" si="92"/>
        <v>499125</v>
      </c>
      <c r="J844">
        <f t="shared" si="93"/>
        <v>0</v>
      </c>
      <c r="K844">
        <f t="shared" si="94"/>
        <v>0</v>
      </c>
      <c r="L844">
        <f t="shared" si="95"/>
        <v>499125</v>
      </c>
    </row>
    <row r="845" spans="1:12" x14ac:dyDescent="0.35">
      <c r="A845" s="1">
        <v>39797</v>
      </c>
      <c r="B845" t="s">
        <v>19</v>
      </c>
      <c r="C845">
        <v>369</v>
      </c>
      <c r="D845">
        <v>2.15</v>
      </c>
      <c r="E845">
        <v>793.35</v>
      </c>
      <c r="F845">
        <f t="shared" si="91"/>
        <v>12</v>
      </c>
      <c r="G845">
        <f t="shared" si="96"/>
        <v>0</v>
      </c>
      <c r="H845">
        <f t="shared" si="97"/>
        <v>499125</v>
      </c>
      <c r="I845">
        <f t="shared" si="92"/>
        <v>498756</v>
      </c>
      <c r="J845">
        <f t="shared" si="93"/>
        <v>0</v>
      </c>
      <c r="K845">
        <f t="shared" si="94"/>
        <v>0</v>
      </c>
      <c r="L845">
        <f t="shared" si="95"/>
        <v>498756</v>
      </c>
    </row>
    <row r="846" spans="1:12" x14ac:dyDescent="0.35">
      <c r="A846" s="1">
        <v>39799</v>
      </c>
      <c r="B846" t="s">
        <v>68</v>
      </c>
      <c r="C846">
        <v>60</v>
      </c>
      <c r="D846">
        <v>2.15</v>
      </c>
      <c r="E846">
        <v>129</v>
      </c>
      <c r="F846">
        <f t="shared" si="91"/>
        <v>12</v>
      </c>
      <c r="G846">
        <f t="shared" si="96"/>
        <v>0</v>
      </c>
      <c r="H846">
        <f t="shared" si="97"/>
        <v>498756</v>
      </c>
      <c r="I846">
        <f t="shared" si="92"/>
        <v>498696</v>
      </c>
      <c r="J846">
        <f t="shared" si="93"/>
        <v>0</v>
      </c>
      <c r="K846">
        <f t="shared" si="94"/>
        <v>0</v>
      </c>
      <c r="L846">
        <f t="shared" si="95"/>
        <v>498696</v>
      </c>
    </row>
    <row r="847" spans="1:12" x14ac:dyDescent="0.35">
      <c r="A847" s="1">
        <v>39800</v>
      </c>
      <c r="B847" t="s">
        <v>22</v>
      </c>
      <c r="C847">
        <v>35</v>
      </c>
      <c r="D847">
        <v>2.15</v>
      </c>
      <c r="E847">
        <v>75.25</v>
      </c>
      <c r="F847">
        <f t="shared" si="91"/>
        <v>12</v>
      </c>
      <c r="G847">
        <f t="shared" si="96"/>
        <v>0</v>
      </c>
      <c r="H847">
        <f t="shared" si="97"/>
        <v>498696</v>
      </c>
      <c r="I847">
        <f t="shared" si="92"/>
        <v>498661</v>
      </c>
      <c r="J847">
        <f t="shared" si="93"/>
        <v>0</v>
      </c>
      <c r="K847">
        <f t="shared" si="94"/>
        <v>0</v>
      </c>
      <c r="L847">
        <f t="shared" si="95"/>
        <v>498661</v>
      </c>
    </row>
    <row r="848" spans="1:12" x14ac:dyDescent="0.35">
      <c r="A848" s="1">
        <v>39803</v>
      </c>
      <c r="B848" t="s">
        <v>9</v>
      </c>
      <c r="C848">
        <v>121</v>
      </c>
      <c r="D848">
        <v>2.15</v>
      </c>
      <c r="E848">
        <v>260.14999999999998</v>
      </c>
      <c r="F848">
        <f t="shared" si="91"/>
        <v>12</v>
      </c>
      <c r="G848">
        <f t="shared" si="96"/>
        <v>0</v>
      </c>
      <c r="H848">
        <f t="shared" si="97"/>
        <v>498661</v>
      </c>
      <c r="I848">
        <f t="shared" si="92"/>
        <v>498540</v>
      </c>
      <c r="J848">
        <f t="shared" si="93"/>
        <v>0</v>
      </c>
      <c r="K848">
        <f t="shared" si="94"/>
        <v>0</v>
      </c>
      <c r="L848">
        <f t="shared" si="95"/>
        <v>498540</v>
      </c>
    </row>
    <row r="849" spans="1:12" x14ac:dyDescent="0.35">
      <c r="A849" s="1">
        <v>39803</v>
      </c>
      <c r="B849" t="s">
        <v>52</v>
      </c>
      <c r="C849">
        <v>442</v>
      </c>
      <c r="D849">
        <v>2.15</v>
      </c>
      <c r="E849">
        <v>950.3</v>
      </c>
      <c r="F849">
        <f t="shared" si="91"/>
        <v>12</v>
      </c>
      <c r="G849">
        <f t="shared" si="96"/>
        <v>0</v>
      </c>
      <c r="H849">
        <f t="shared" si="97"/>
        <v>498540</v>
      </c>
      <c r="I849">
        <f t="shared" si="92"/>
        <v>498098</v>
      </c>
      <c r="J849">
        <f t="shared" si="93"/>
        <v>0</v>
      </c>
      <c r="K849">
        <f t="shared" si="94"/>
        <v>0</v>
      </c>
      <c r="L849">
        <f t="shared" si="95"/>
        <v>498098</v>
      </c>
    </row>
    <row r="850" spans="1:12" x14ac:dyDescent="0.35">
      <c r="A850" s="1">
        <v>39804</v>
      </c>
      <c r="B850" t="s">
        <v>9</v>
      </c>
      <c r="C850">
        <v>338</v>
      </c>
      <c r="D850">
        <v>2.15</v>
      </c>
      <c r="E850">
        <v>726.69999999999993</v>
      </c>
      <c r="F850">
        <f t="shared" si="91"/>
        <v>12</v>
      </c>
      <c r="G850">
        <f t="shared" si="96"/>
        <v>0</v>
      </c>
      <c r="H850">
        <f t="shared" si="97"/>
        <v>498098</v>
      </c>
      <c r="I850">
        <f t="shared" si="92"/>
        <v>497760</v>
      </c>
      <c r="J850">
        <f t="shared" si="93"/>
        <v>0</v>
      </c>
      <c r="K850">
        <f t="shared" si="94"/>
        <v>0</v>
      </c>
      <c r="L850">
        <f t="shared" si="95"/>
        <v>497760</v>
      </c>
    </row>
    <row r="851" spans="1:12" x14ac:dyDescent="0.35">
      <c r="A851" s="1">
        <v>39805</v>
      </c>
      <c r="B851" t="s">
        <v>33</v>
      </c>
      <c r="C851">
        <v>94</v>
      </c>
      <c r="D851">
        <v>2.15</v>
      </c>
      <c r="E851">
        <v>202.1</v>
      </c>
      <c r="F851">
        <f t="shared" si="91"/>
        <v>12</v>
      </c>
      <c r="G851">
        <f t="shared" si="96"/>
        <v>0</v>
      </c>
      <c r="H851">
        <f t="shared" si="97"/>
        <v>497760</v>
      </c>
      <c r="I851">
        <f t="shared" si="92"/>
        <v>497666</v>
      </c>
      <c r="J851">
        <f t="shared" si="93"/>
        <v>0</v>
      </c>
      <c r="K851">
        <f t="shared" si="94"/>
        <v>0</v>
      </c>
      <c r="L851">
        <f t="shared" si="95"/>
        <v>497666</v>
      </c>
    </row>
    <row r="852" spans="1:12" x14ac:dyDescent="0.35">
      <c r="A852" s="1">
        <v>39808</v>
      </c>
      <c r="B852" t="s">
        <v>3</v>
      </c>
      <c r="C852">
        <v>14</v>
      </c>
      <c r="D852">
        <v>2.15</v>
      </c>
      <c r="E852">
        <v>30.099999999999998</v>
      </c>
      <c r="F852">
        <f t="shared" si="91"/>
        <v>12</v>
      </c>
      <c r="G852">
        <f t="shared" si="96"/>
        <v>0</v>
      </c>
      <c r="H852">
        <f t="shared" si="97"/>
        <v>497666</v>
      </c>
      <c r="I852">
        <f t="shared" si="92"/>
        <v>497652</v>
      </c>
      <c r="J852">
        <f t="shared" si="93"/>
        <v>0</v>
      </c>
      <c r="K852">
        <f t="shared" si="94"/>
        <v>0</v>
      </c>
      <c r="L852">
        <f t="shared" si="95"/>
        <v>497652</v>
      </c>
    </row>
    <row r="853" spans="1:12" x14ac:dyDescent="0.35">
      <c r="A853" s="1">
        <v>39809</v>
      </c>
      <c r="B853" t="s">
        <v>96</v>
      </c>
      <c r="C853">
        <v>2</v>
      </c>
      <c r="D853">
        <v>2.15</v>
      </c>
      <c r="E853">
        <v>4.3</v>
      </c>
      <c r="F853">
        <f t="shared" si="91"/>
        <v>12</v>
      </c>
      <c r="G853">
        <f t="shared" si="96"/>
        <v>0</v>
      </c>
      <c r="H853">
        <f t="shared" si="97"/>
        <v>497652</v>
      </c>
      <c r="I853">
        <f t="shared" si="92"/>
        <v>497650</v>
      </c>
      <c r="J853">
        <f t="shared" si="93"/>
        <v>0</v>
      </c>
      <c r="K853">
        <f t="shared" si="94"/>
        <v>0</v>
      </c>
      <c r="L853">
        <f t="shared" si="95"/>
        <v>497650</v>
      </c>
    </row>
    <row r="854" spans="1:12" x14ac:dyDescent="0.35">
      <c r="A854" s="1">
        <v>39811</v>
      </c>
      <c r="B854" t="s">
        <v>16</v>
      </c>
      <c r="C854">
        <v>110</v>
      </c>
      <c r="D854">
        <v>2.15</v>
      </c>
      <c r="E854">
        <v>236.5</v>
      </c>
      <c r="F854">
        <f t="shared" si="91"/>
        <v>12</v>
      </c>
      <c r="G854">
        <f t="shared" si="96"/>
        <v>0</v>
      </c>
      <c r="H854">
        <f t="shared" si="97"/>
        <v>497650</v>
      </c>
      <c r="I854">
        <f t="shared" si="92"/>
        <v>497540</v>
      </c>
      <c r="J854">
        <f t="shared" si="93"/>
        <v>0</v>
      </c>
      <c r="K854">
        <f t="shared" si="94"/>
        <v>0</v>
      </c>
      <c r="L854">
        <f t="shared" si="95"/>
        <v>497540</v>
      </c>
    </row>
    <row r="855" spans="1:12" x14ac:dyDescent="0.35">
      <c r="A855" s="1">
        <v>39812</v>
      </c>
      <c r="B855" t="s">
        <v>89</v>
      </c>
      <c r="C855">
        <v>18</v>
      </c>
      <c r="D855">
        <v>2.15</v>
      </c>
      <c r="E855">
        <v>38.699999999999996</v>
      </c>
      <c r="F855">
        <f t="shared" si="91"/>
        <v>12</v>
      </c>
      <c r="G855">
        <f t="shared" si="96"/>
        <v>0</v>
      </c>
      <c r="H855">
        <f t="shared" si="97"/>
        <v>497540</v>
      </c>
      <c r="I855">
        <f t="shared" si="92"/>
        <v>497522</v>
      </c>
      <c r="J855">
        <f t="shared" si="93"/>
        <v>0</v>
      </c>
      <c r="K855">
        <f t="shared" si="94"/>
        <v>0</v>
      </c>
      <c r="L855">
        <f t="shared" si="95"/>
        <v>497522</v>
      </c>
    </row>
    <row r="856" spans="1:12" x14ac:dyDescent="0.35">
      <c r="A856" s="1">
        <v>39812</v>
      </c>
      <c r="B856" t="s">
        <v>149</v>
      </c>
      <c r="C856">
        <v>7</v>
      </c>
      <c r="D856">
        <v>2.15</v>
      </c>
      <c r="E856">
        <v>15.049999999999999</v>
      </c>
      <c r="F856">
        <f t="shared" si="91"/>
        <v>12</v>
      </c>
      <c r="G856">
        <f t="shared" si="96"/>
        <v>1</v>
      </c>
      <c r="H856">
        <f t="shared" si="97"/>
        <v>497522</v>
      </c>
      <c r="I856">
        <f t="shared" si="92"/>
        <v>497515</v>
      </c>
      <c r="J856">
        <f t="shared" si="93"/>
        <v>2485</v>
      </c>
      <c r="K856">
        <f t="shared" si="94"/>
        <v>3000</v>
      </c>
      <c r="L856">
        <f t="shared" si="95"/>
        <v>500515</v>
      </c>
    </row>
    <row r="857" spans="1:12" x14ac:dyDescent="0.35">
      <c r="A857" s="1">
        <v>39814</v>
      </c>
      <c r="B857" t="s">
        <v>180</v>
      </c>
      <c r="C857">
        <v>2</v>
      </c>
      <c r="D857">
        <v>2.13</v>
      </c>
      <c r="E857">
        <v>4.26</v>
      </c>
      <c r="F857">
        <f t="shared" si="91"/>
        <v>1</v>
      </c>
      <c r="G857">
        <f t="shared" si="96"/>
        <v>0</v>
      </c>
      <c r="H857">
        <f t="shared" si="97"/>
        <v>500515</v>
      </c>
      <c r="I857">
        <f t="shared" si="92"/>
        <v>500513</v>
      </c>
      <c r="J857">
        <f t="shared" si="93"/>
        <v>0</v>
      </c>
      <c r="K857">
        <f t="shared" si="94"/>
        <v>0</v>
      </c>
      <c r="L857">
        <f t="shared" si="95"/>
        <v>500513</v>
      </c>
    </row>
    <row r="858" spans="1:12" x14ac:dyDescent="0.35">
      <c r="A858" s="1">
        <v>39815</v>
      </c>
      <c r="B858" t="s">
        <v>39</v>
      </c>
      <c r="C858">
        <v>188</v>
      </c>
      <c r="D858">
        <v>2.13</v>
      </c>
      <c r="E858">
        <v>400.44</v>
      </c>
      <c r="F858">
        <f t="shared" si="91"/>
        <v>1</v>
      </c>
      <c r="G858">
        <f t="shared" si="96"/>
        <v>0</v>
      </c>
      <c r="H858">
        <f t="shared" si="97"/>
        <v>500513</v>
      </c>
      <c r="I858">
        <f t="shared" si="92"/>
        <v>500325</v>
      </c>
      <c r="J858">
        <f t="shared" si="93"/>
        <v>0</v>
      </c>
      <c r="K858">
        <f t="shared" si="94"/>
        <v>0</v>
      </c>
      <c r="L858">
        <f t="shared" si="95"/>
        <v>500325</v>
      </c>
    </row>
    <row r="859" spans="1:12" x14ac:dyDescent="0.35">
      <c r="A859" s="1">
        <v>39819</v>
      </c>
      <c r="B859" t="s">
        <v>94</v>
      </c>
      <c r="C859">
        <v>11</v>
      </c>
      <c r="D859">
        <v>2.13</v>
      </c>
      <c r="E859">
        <v>23.43</v>
      </c>
      <c r="F859">
        <f t="shared" si="91"/>
        <v>1</v>
      </c>
      <c r="G859">
        <f t="shared" si="96"/>
        <v>0</v>
      </c>
      <c r="H859">
        <f t="shared" si="97"/>
        <v>500325</v>
      </c>
      <c r="I859">
        <f t="shared" si="92"/>
        <v>500314</v>
      </c>
      <c r="J859">
        <f t="shared" si="93"/>
        <v>0</v>
      </c>
      <c r="K859">
        <f t="shared" si="94"/>
        <v>0</v>
      </c>
      <c r="L859">
        <f t="shared" si="95"/>
        <v>500314</v>
      </c>
    </row>
    <row r="860" spans="1:12" x14ac:dyDescent="0.35">
      <c r="A860" s="1">
        <v>39819</v>
      </c>
      <c r="B860" t="s">
        <v>16</v>
      </c>
      <c r="C860">
        <v>129</v>
      </c>
      <c r="D860">
        <v>2.13</v>
      </c>
      <c r="E860">
        <v>274.77</v>
      </c>
      <c r="F860">
        <f t="shared" si="91"/>
        <v>1</v>
      </c>
      <c r="G860">
        <f t="shared" si="96"/>
        <v>0</v>
      </c>
      <c r="H860">
        <f t="shared" si="97"/>
        <v>500314</v>
      </c>
      <c r="I860">
        <f t="shared" si="92"/>
        <v>500185</v>
      </c>
      <c r="J860">
        <f t="shared" si="93"/>
        <v>0</v>
      </c>
      <c r="K860">
        <f t="shared" si="94"/>
        <v>0</v>
      </c>
      <c r="L860">
        <f t="shared" si="95"/>
        <v>500185</v>
      </c>
    </row>
    <row r="861" spans="1:12" x14ac:dyDescent="0.35">
      <c r="A861" s="1">
        <v>39819</v>
      </c>
      <c r="B861" t="s">
        <v>63</v>
      </c>
      <c r="C861">
        <v>117</v>
      </c>
      <c r="D861">
        <v>2.13</v>
      </c>
      <c r="E861">
        <v>249.20999999999998</v>
      </c>
      <c r="F861">
        <f t="shared" si="91"/>
        <v>1</v>
      </c>
      <c r="G861">
        <f t="shared" si="96"/>
        <v>0</v>
      </c>
      <c r="H861">
        <f t="shared" si="97"/>
        <v>500185</v>
      </c>
      <c r="I861">
        <f t="shared" si="92"/>
        <v>500068</v>
      </c>
      <c r="J861">
        <f t="shared" si="93"/>
        <v>0</v>
      </c>
      <c r="K861">
        <f t="shared" si="94"/>
        <v>0</v>
      </c>
      <c r="L861">
        <f t="shared" si="95"/>
        <v>500068</v>
      </c>
    </row>
    <row r="862" spans="1:12" x14ac:dyDescent="0.35">
      <c r="A862" s="1">
        <v>39821</v>
      </c>
      <c r="B862" t="s">
        <v>84</v>
      </c>
      <c r="C862">
        <v>11</v>
      </c>
      <c r="D862">
        <v>2.13</v>
      </c>
      <c r="E862">
        <v>23.43</v>
      </c>
      <c r="F862">
        <f t="shared" si="91"/>
        <v>1</v>
      </c>
      <c r="G862">
        <f t="shared" si="96"/>
        <v>0</v>
      </c>
      <c r="H862">
        <f t="shared" si="97"/>
        <v>500068</v>
      </c>
      <c r="I862">
        <f t="shared" si="92"/>
        <v>500057</v>
      </c>
      <c r="J862">
        <f t="shared" si="93"/>
        <v>0</v>
      </c>
      <c r="K862">
        <f t="shared" si="94"/>
        <v>0</v>
      </c>
      <c r="L862">
        <f t="shared" si="95"/>
        <v>500057</v>
      </c>
    </row>
    <row r="863" spans="1:12" x14ac:dyDescent="0.35">
      <c r="A863" s="1">
        <v>39823</v>
      </c>
      <c r="B863" t="s">
        <v>63</v>
      </c>
      <c r="C863">
        <v>186</v>
      </c>
      <c r="D863">
        <v>2.13</v>
      </c>
      <c r="E863">
        <v>396.18</v>
      </c>
      <c r="F863">
        <f t="shared" si="91"/>
        <v>1</v>
      </c>
      <c r="G863">
        <f t="shared" si="96"/>
        <v>0</v>
      </c>
      <c r="H863">
        <f t="shared" si="97"/>
        <v>500057</v>
      </c>
      <c r="I863">
        <f t="shared" si="92"/>
        <v>499871</v>
      </c>
      <c r="J863">
        <f t="shared" si="93"/>
        <v>0</v>
      </c>
      <c r="K863">
        <f t="shared" si="94"/>
        <v>0</v>
      </c>
      <c r="L863">
        <f t="shared" si="95"/>
        <v>499871</v>
      </c>
    </row>
    <row r="864" spans="1:12" x14ac:dyDescent="0.35">
      <c r="A864" s="1">
        <v>39824</v>
      </c>
      <c r="B864" t="s">
        <v>20</v>
      </c>
      <c r="C864">
        <v>40</v>
      </c>
      <c r="D864">
        <v>2.13</v>
      </c>
      <c r="E864">
        <v>85.199999999999989</v>
      </c>
      <c r="F864">
        <f t="shared" si="91"/>
        <v>1</v>
      </c>
      <c r="G864">
        <f t="shared" si="96"/>
        <v>0</v>
      </c>
      <c r="H864">
        <f t="shared" si="97"/>
        <v>499871</v>
      </c>
      <c r="I864">
        <f t="shared" si="92"/>
        <v>499831</v>
      </c>
      <c r="J864">
        <f t="shared" si="93"/>
        <v>0</v>
      </c>
      <c r="K864">
        <f t="shared" si="94"/>
        <v>0</v>
      </c>
      <c r="L864">
        <f t="shared" si="95"/>
        <v>499831</v>
      </c>
    </row>
    <row r="865" spans="1:12" x14ac:dyDescent="0.35">
      <c r="A865" s="1">
        <v>39829</v>
      </c>
      <c r="B865" t="s">
        <v>49</v>
      </c>
      <c r="C865">
        <v>6</v>
      </c>
      <c r="D865">
        <v>2.13</v>
      </c>
      <c r="E865">
        <v>12.78</v>
      </c>
      <c r="F865">
        <f t="shared" si="91"/>
        <v>1</v>
      </c>
      <c r="G865">
        <f t="shared" si="96"/>
        <v>0</v>
      </c>
      <c r="H865">
        <f t="shared" si="97"/>
        <v>499831</v>
      </c>
      <c r="I865">
        <f t="shared" si="92"/>
        <v>499825</v>
      </c>
      <c r="J865">
        <f t="shared" si="93"/>
        <v>0</v>
      </c>
      <c r="K865">
        <f t="shared" si="94"/>
        <v>0</v>
      </c>
      <c r="L865">
        <f t="shared" si="95"/>
        <v>499825</v>
      </c>
    </row>
    <row r="866" spans="1:12" x14ac:dyDescent="0.35">
      <c r="A866" s="1">
        <v>39831</v>
      </c>
      <c r="B866" t="s">
        <v>57</v>
      </c>
      <c r="C866">
        <v>153</v>
      </c>
      <c r="D866">
        <v>2.13</v>
      </c>
      <c r="E866">
        <v>325.89</v>
      </c>
      <c r="F866">
        <f t="shared" si="91"/>
        <v>1</v>
      </c>
      <c r="G866">
        <f t="shared" si="96"/>
        <v>0</v>
      </c>
      <c r="H866">
        <f t="shared" si="97"/>
        <v>499825</v>
      </c>
      <c r="I866">
        <f t="shared" si="92"/>
        <v>499672</v>
      </c>
      <c r="J866">
        <f t="shared" si="93"/>
        <v>0</v>
      </c>
      <c r="K866">
        <f t="shared" si="94"/>
        <v>0</v>
      </c>
      <c r="L866">
        <f t="shared" si="95"/>
        <v>499672</v>
      </c>
    </row>
    <row r="867" spans="1:12" x14ac:dyDescent="0.35">
      <c r="A867" s="1">
        <v>39832</v>
      </c>
      <c r="B867" t="s">
        <v>47</v>
      </c>
      <c r="C867">
        <v>163</v>
      </c>
      <c r="D867">
        <v>2.13</v>
      </c>
      <c r="E867">
        <v>347.19</v>
      </c>
      <c r="F867">
        <f t="shared" si="91"/>
        <v>1</v>
      </c>
      <c r="G867">
        <f t="shared" si="96"/>
        <v>0</v>
      </c>
      <c r="H867">
        <f t="shared" si="97"/>
        <v>499672</v>
      </c>
      <c r="I867">
        <f t="shared" si="92"/>
        <v>499509</v>
      </c>
      <c r="J867">
        <f t="shared" si="93"/>
        <v>0</v>
      </c>
      <c r="K867">
        <f t="shared" si="94"/>
        <v>0</v>
      </c>
      <c r="L867">
        <f t="shared" si="95"/>
        <v>499509</v>
      </c>
    </row>
    <row r="868" spans="1:12" x14ac:dyDescent="0.35">
      <c r="A868" s="1">
        <v>39834</v>
      </c>
      <c r="B868" t="s">
        <v>181</v>
      </c>
      <c r="C868">
        <v>16</v>
      </c>
      <c r="D868">
        <v>2.13</v>
      </c>
      <c r="E868">
        <v>34.08</v>
      </c>
      <c r="F868">
        <f t="shared" si="91"/>
        <v>1</v>
      </c>
      <c r="G868">
        <f t="shared" si="96"/>
        <v>0</v>
      </c>
      <c r="H868">
        <f t="shared" si="97"/>
        <v>499509</v>
      </c>
      <c r="I868">
        <f t="shared" si="92"/>
        <v>499493</v>
      </c>
      <c r="J868">
        <f t="shared" si="93"/>
        <v>0</v>
      </c>
      <c r="K868">
        <f t="shared" si="94"/>
        <v>0</v>
      </c>
      <c r="L868">
        <f t="shared" si="95"/>
        <v>499493</v>
      </c>
    </row>
    <row r="869" spans="1:12" x14ac:dyDescent="0.35">
      <c r="A869" s="1">
        <v>39835</v>
      </c>
      <c r="B869" t="s">
        <v>27</v>
      </c>
      <c r="C869">
        <v>161</v>
      </c>
      <c r="D869">
        <v>2.13</v>
      </c>
      <c r="E869">
        <v>342.93</v>
      </c>
      <c r="F869">
        <f t="shared" si="91"/>
        <v>1</v>
      </c>
      <c r="G869">
        <f t="shared" si="96"/>
        <v>0</v>
      </c>
      <c r="H869">
        <f t="shared" si="97"/>
        <v>499493</v>
      </c>
      <c r="I869">
        <f t="shared" si="92"/>
        <v>499332</v>
      </c>
      <c r="J869">
        <f t="shared" si="93"/>
        <v>0</v>
      </c>
      <c r="K869">
        <f t="shared" si="94"/>
        <v>0</v>
      </c>
      <c r="L869">
        <f t="shared" si="95"/>
        <v>499332</v>
      </c>
    </row>
    <row r="870" spans="1:12" x14ac:dyDescent="0.35">
      <c r="A870" s="1">
        <v>39836</v>
      </c>
      <c r="B870" t="s">
        <v>182</v>
      </c>
      <c r="C870">
        <v>5</v>
      </c>
      <c r="D870">
        <v>2.13</v>
      </c>
      <c r="E870">
        <v>10.649999999999999</v>
      </c>
      <c r="F870">
        <f t="shared" si="91"/>
        <v>1</v>
      </c>
      <c r="G870">
        <f t="shared" si="96"/>
        <v>0</v>
      </c>
      <c r="H870">
        <f t="shared" si="97"/>
        <v>499332</v>
      </c>
      <c r="I870">
        <f t="shared" si="92"/>
        <v>499327</v>
      </c>
      <c r="J870">
        <f t="shared" si="93"/>
        <v>0</v>
      </c>
      <c r="K870">
        <f t="shared" si="94"/>
        <v>0</v>
      </c>
      <c r="L870">
        <f t="shared" si="95"/>
        <v>499327</v>
      </c>
    </row>
    <row r="871" spans="1:12" x14ac:dyDescent="0.35">
      <c r="A871" s="1">
        <v>39839</v>
      </c>
      <c r="B871" t="s">
        <v>32</v>
      </c>
      <c r="C871">
        <v>200</v>
      </c>
      <c r="D871">
        <v>2.13</v>
      </c>
      <c r="E871">
        <v>426</v>
      </c>
      <c r="F871">
        <f t="shared" si="91"/>
        <v>1</v>
      </c>
      <c r="G871">
        <f t="shared" si="96"/>
        <v>0</v>
      </c>
      <c r="H871">
        <f t="shared" si="97"/>
        <v>499327</v>
      </c>
      <c r="I871">
        <f t="shared" si="92"/>
        <v>499127</v>
      </c>
      <c r="J871">
        <f t="shared" si="93"/>
        <v>0</v>
      </c>
      <c r="K871">
        <f t="shared" si="94"/>
        <v>0</v>
      </c>
      <c r="L871">
        <f t="shared" si="95"/>
        <v>499127</v>
      </c>
    </row>
    <row r="872" spans="1:12" x14ac:dyDescent="0.35">
      <c r="A872" s="1">
        <v>39843</v>
      </c>
      <c r="B872" t="s">
        <v>183</v>
      </c>
      <c r="C872">
        <v>11</v>
      </c>
      <c r="D872">
        <v>2.13</v>
      </c>
      <c r="E872">
        <v>23.43</v>
      </c>
      <c r="F872">
        <f t="shared" si="91"/>
        <v>1</v>
      </c>
      <c r="G872">
        <f t="shared" si="96"/>
        <v>1</v>
      </c>
      <c r="H872">
        <f t="shared" si="97"/>
        <v>499127</v>
      </c>
      <c r="I872">
        <f t="shared" si="92"/>
        <v>499116</v>
      </c>
      <c r="J872">
        <f t="shared" si="93"/>
        <v>884</v>
      </c>
      <c r="K872">
        <f t="shared" si="94"/>
        <v>1000</v>
      </c>
      <c r="L872">
        <f t="shared" si="95"/>
        <v>500116</v>
      </c>
    </row>
    <row r="873" spans="1:12" x14ac:dyDescent="0.35">
      <c r="A873" s="1">
        <v>39847</v>
      </c>
      <c r="B873" t="s">
        <v>98</v>
      </c>
      <c r="C873">
        <v>14</v>
      </c>
      <c r="D873">
        <v>2.13</v>
      </c>
      <c r="E873">
        <v>29.82</v>
      </c>
      <c r="F873">
        <f t="shared" si="91"/>
        <v>2</v>
      </c>
      <c r="G873">
        <f t="shared" si="96"/>
        <v>0</v>
      </c>
      <c r="H873">
        <f t="shared" si="97"/>
        <v>500116</v>
      </c>
      <c r="I873">
        <f t="shared" si="92"/>
        <v>500102</v>
      </c>
      <c r="J873">
        <f t="shared" si="93"/>
        <v>0</v>
      </c>
      <c r="K873">
        <f t="shared" si="94"/>
        <v>0</v>
      </c>
      <c r="L873">
        <f t="shared" si="95"/>
        <v>500102</v>
      </c>
    </row>
    <row r="874" spans="1:12" x14ac:dyDescent="0.35">
      <c r="A874" s="1">
        <v>39849</v>
      </c>
      <c r="B874" t="s">
        <v>9</v>
      </c>
      <c r="C874">
        <v>469</v>
      </c>
      <c r="D874">
        <v>2.13</v>
      </c>
      <c r="E874">
        <v>998.96999999999991</v>
      </c>
      <c r="F874">
        <f t="shared" si="91"/>
        <v>2</v>
      </c>
      <c r="G874">
        <f t="shared" si="96"/>
        <v>0</v>
      </c>
      <c r="H874">
        <f t="shared" si="97"/>
        <v>500102</v>
      </c>
      <c r="I874">
        <f t="shared" si="92"/>
        <v>499633</v>
      </c>
      <c r="J874">
        <f t="shared" si="93"/>
        <v>0</v>
      </c>
      <c r="K874">
        <f t="shared" si="94"/>
        <v>0</v>
      </c>
      <c r="L874">
        <f t="shared" si="95"/>
        <v>499633</v>
      </c>
    </row>
    <row r="875" spans="1:12" x14ac:dyDescent="0.35">
      <c r="A875" s="1">
        <v>39853</v>
      </c>
      <c r="B875" t="s">
        <v>168</v>
      </c>
      <c r="C875">
        <v>11</v>
      </c>
      <c r="D875">
        <v>2.13</v>
      </c>
      <c r="E875">
        <v>23.43</v>
      </c>
      <c r="F875">
        <f t="shared" si="91"/>
        <v>2</v>
      </c>
      <c r="G875">
        <f t="shared" si="96"/>
        <v>0</v>
      </c>
      <c r="H875">
        <f t="shared" si="97"/>
        <v>499633</v>
      </c>
      <c r="I875">
        <f t="shared" si="92"/>
        <v>499622</v>
      </c>
      <c r="J875">
        <f t="shared" si="93"/>
        <v>0</v>
      </c>
      <c r="K875">
        <f t="shared" si="94"/>
        <v>0</v>
      </c>
      <c r="L875">
        <f t="shared" si="95"/>
        <v>499622</v>
      </c>
    </row>
    <row r="876" spans="1:12" x14ac:dyDescent="0.35">
      <c r="A876" s="1">
        <v>39853</v>
      </c>
      <c r="B876" t="s">
        <v>16</v>
      </c>
      <c r="C876">
        <v>423</v>
      </c>
      <c r="D876">
        <v>2.13</v>
      </c>
      <c r="E876">
        <v>900.99</v>
      </c>
      <c r="F876">
        <f t="shared" si="91"/>
        <v>2</v>
      </c>
      <c r="G876">
        <f t="shared" si="96"/>
        <v>0</v>
      </c>
      <c r="H876">
        <f t="shared" si="97"/>
        <v>499622</v>
      </c>
      <c r="I876">
        <f t="shared" si="92"/>
        <v>499199</v>
      </c>
      <c r="J876">
        <f t="shared" si="93"/>
        <v>0</v>
      </c>
      <c r="K876">
        <f t="shared" si="94"/>
        <v>0</v>
      </c>
      <c r="L876">
        <f t="shared" si="95"/>
        <v>499199</v>
      </c>
    </row>
    <row r="877" spans="1:12" x14ac:dyDescent="0.35">
      <c r="A877" s="1">
        <v>39853</v>
      </c>
      <c r="B877" t="s">
        <v>174</v>
      </c>
      <c r="C877">
        <v>9</v>
      </c>
      <c r="D877">
        <v>2.13</v>
      </c>
      <c r="E877">
        <v>19.169999999999998</v>
      </c>
      <c r="F877">
        <f t="shared" si="91"/>
        <v>2</v>
      </c>
      <c r="G877">
        <f t="shared" si="96"/>
        <v>0</v>
      </c>
      <c r="H877">
        <f t="shared" si="97"/>
        <v>499199</v>
      </c>
      <c r="I877">
        <f t="shared" si="92"/>
        <v>499190</v>
      </c>
      <c r="J877">
        <f t="shared" si="93"/>
        <v>0</v>
      </c>
      <c r="K877">
        <f t="shared" si="94"/>
        <v>0</v>
      </c>
      <c r="L877">
        <f t="shared" si="95"/>
        <v>499190</v>
      </c>
    </row>
    <row r="878" spans="1:12" x14ac:dyDescent="0.35">
      <c r="A878" s="1">
        <v>39853</v>
      </c>
      <c r="B878" t="s">
        <v>70</v>
      </c>
      <c r="C878">
        <v>3</v>
      </c>
      <c r="D878">
        <v>2.13</v>
      </c>
      <c r="E878">
        <v>6.39</v>
      </c>
      <c r="F878">
        <f t="shared" si="91"/>
        <v>2</v>
      </c>
      <c r="G878">
        <f t="shared" si="96"/>
        <v>0</v>
      </c>
      <c r="H878">
        <f t="shared" si="97"/>
        <v>499190</v>
      </c>
      <c r="I878">
        <f t="shared" si="92"/>
        <v>499187</v>
      </c>
      <c r="J878">
        <f t="shared" si="93"/>
        <v>0</v>
      </c>
      <c r="K878">
        <f t="shared" si="94"/>
        <v>0</v>
      </c>
      <c r="L878">
        <f t="shared" si="95"/>
        <v>499187</v>
      </c>
    </row>
    <row r="879" spans="1:12" x14ac:dyDescent="0.35">
      <c r="A879" s="1">
        <v>39854</v>
      </c>
      <c r="B879" t="s">
        <v>24</v>
      </c>
      <c r="C879">
        <v>186</v>
      </c>
      <c r="D879">
        <v>2.13</v>
      </c>
      <c r="E879">
        <v>396.18</v>
      </c>
      <c r="F879">
        <f t="shared" si="91"/>
        <v>2</v>
      </c>
      <c r="G879">
        <f t="shared" si="96"/>
        <v>0</v>
      </c>
      <c r="H879">
        <f t="shared" si="97"/>
        <v>499187</v>
      </c>
      <c r="I879">
        <f t="shared" si="92"/>
        <v>499001</v>
      </c>
      <c r="J879">
        <f t="shared" si="93"/>
        <v>0</v>
      </c>
      <c r="K879">
        <f t="shared" si="94"/>
        <v>0</v>
      </c>
      <c r="L879">
        <f t="shared" si="95"/>
        <v>499001</v>
      </c>
    </row>
    <row r="880" spans="1:12" x14ac:dyDescent="0.35">
      <c r="A880" s="1">
        <v>39854</v>
      </c>
      <c r="B880" t="s">
        <v>9</v>
      </c>
      <c r="C880">
        <v>390</v>
      </c>
      <c r="D880">
        <v>2.13</v>
      </c>
      <c r="E880">
        <v>830.69999999999993</v>
      </c>
      <c r="F880">
        <f t="shared" si="91"/>
        <v>2</v>
      </c>
      <c r="G880">
        <f t="shared" si="96"/>
        <v>0</v>
      </c>
      <c r="H880">
        <f t="shared" si="97"/>
        <v>499001</v>
      </c>
      <c r="I880">
        <f t="shared" si="92"/>
        <v>498611</v>
      </c>
      <c r="J880">
        <f t="shared" si="93"/>
        <v>0</v>
      </c>
      <c r="K880">
        <f t="shared" si="94"/>
        <v>0</v>
      </c>
      <c r="L880">
        <f t="shared" si="95"/>
        <v>498611</v>
      </c>
    </row>
    <row r="881" spans="1:12" x14ac:dyDescent="0.35">
      <c r="A881" s="1">
        <v>39855</v>
      </c>
      <c r="B881" t="s">
        <v>7</v>
      </c>
      <c r="C881">
        <v>445</v>
      </c>
      <c r="D881">
        <v>2.13</v>
      </c>
      <c r="E881">
        <v>947.84999999999991</v>
      </c>
      <c r="F881">
        <f t="shared" si="91"/>
        <v>2</v>
      </c>
      <c r="G881">
        <f t="shared" si="96"/>
        <v>0</v>
      </c>
      <c r="H881">
        <f t="shared" si="97"/>
        <v>498611</v>
      </c>
      <c r="I881">
        <f t="shared" si="92"/>
        <v>498166</v>
      </c>
      <c r="J881">
        <f t="shared" si="93"/>
        <v>0</v>
      </c>
      <c r="K881">
        <f t="shared" si="94"/>
        <v>0</v>
      </c>
      <c r="L881">
        <f t="shared" si="95"/>
        <v>498166</v>
      </c>
    </row>
    <row r="882" spans="1:12" x14ac:dyDescent="0.35">
      <c r="A882" s="1">
        <v>39856</v>
      </c>
      <c r="B882" t="s">
        <v>52</v>
      </c>
      <c r="C882">
        <v>241</v>
      </c>
      <c r="D882">
        <v>2.13</v>
      </c>
      <c r="E882">
        <v>513.32999999999993</v>
      </c>
      <c r="F882">
        <f t="shared" si="91"/>
        <v>2</v>
      </c>
      <c r="G882">
        <f t="shared" si="96"/>
        <v>0</v>
      </c>
      <c r="H882">
        <f t="shared" si="97"/>
        <v>498166</v>
      </c>
      <c r="I882">
        <f t="shared" si="92"/>
        <v>497925</v>
      </c>
      <c r="J882">
        <f t="shared" si="93"/>
        <v>0</v>
      </c>
      <c r="K882">
        <f t="shared" si="94"/>
        <v>0</v>
      </c>
      <c r="L882">
        <f t="shared" si="95"/>
        <v>497925</v>
      </c>
    </row>
    <row r="883" spans="1:12" x14ac:dyDescent="0.35">
      <c r="A883" s="1">
        <v>39856</v>
      </c>
      <c r="B883" t="s">
        <v>31</v>
      </c>
      <c r="C883">
        <v>3</v>
      </c>
      <c r="D883">
        <v>2.13</v>
      </c>
      <c r="E883">
        <v>6.39</v>
      </c>
      <c r="F883">
        <f t="shared" si="91"/>
        <v>2</v>
      </c>
      <c r="G883">
        <f t="shared" si="96"/>
        <v>0</v>
      </c>
      <c r="H883">
        <f t="shared" si="97"/>
        <v>497925</v>
      </c>
      <c r="I883">
        <f t="shared" si="92"/>
        <v>497922</v>
      </c>
      <c r="J883">
        <f t="shared" si="93"/>
        <v>0</v>
      </c>
      <c r="K883">
        <f t="shared" si="94"/>
        <v>0</v>
      </c>
      <c r="L883">
        <f t="shared" si="95"/>
        <v>497922</v>
      </c>
    </row>
    <row r="884" spans="1:12" x14ac:dyDescent="0.35">
      <c r="A884" s="1">
        <v>39858</v>
      </c>
      <c r="B884" t="s">
        <v>25</v>
      </c>
      <c r="C884">
        <v>50</v>
      </c>
      <c r="D884">
        <v>2.13</v>
      </c>
      <c r="E884">
        <v>106.5</v>
      </c>
      <c r="F884">
        <f t="shared" si="91"/>
        <v>2</v>
      </c>
      <c r="G884">
        <f t="shared" si="96"/>
        <v>0</v>
      </c>
      <c r="H884">
        <f t="shared" si="97"/>
        <v>497922</v>
      </c>
      <c r="I884">
        <f t="shared" si="92"/>
        <v>497872</v>
      </c>
      <c r="J884">
        <f t="shared" si="93"/>
        <v>0</v>
      </c>
      <c r="K884">
        <f t="shared" si="94"/>
        <v>0</v>
      </c>
      <c r="L884">
        <f t="shared" si="95"/>
        <v>497872</v>
      </c>
    </row>
    <row r="885" spans="1:12" x14ac:dyDescent="0.35">
      <c r="A885" s="1">
        <v>39859</v>
      </c>
      <c r="B885" t="s">
        <v>26</v>
      </c>
      <c r="C885">
        <v>284</v>
      </c>
      <c r="D885">
        <v>2.13</v>
      </c>
      <c r="E885">
        <v>604.91999999999996</v>
      </c>
      <c r="F885">
        <f t="shared" si="91"/>
        <v>2</v>
      </c>
      <c r="G885">
        <f t="shared" si="96"/>
        <v>0</v>
      </c>
      <c r="H885">
        <f t="shared" si="97"/>
        <v>497872</v>
      </c>
      <c r="I885">
        <f t="shared" si="92"/>
        <v>497588</v>
      </c>
      <c r="J885">
        <f t="shared" si="93"/>
        <v>0</v>
      </c>
      <c r="K885">
        <f t="shared" si="94"/>
        <v>0</v>
      </c>
      <c r="L885">
        <f t="shared" si="95"/>
        <v>497588</v>
      </c>
    </row>
    <row r="886" spans="1:12" x14ac:dyDescent="0.35">
      <c r="A886" s="1">
        <v>39860</v>
      </c>
      <c r="B886" t="s">
        <v>11</v>
      </c>
      <c r="C886">
        <v>395</v>
      </c>
      <c r="D886">
        <v>2.13</v>
      </c>
      <c r="E886">
        <v>841.34999999999991</v>
      </c>
      <c r="F886">
        <f t="shared" si="91"/>
        <v>2</v>
      </c>
      <c r="G886">
        <f t="shared" si="96"/>
        <v>0</v>
      </c>
      <c r="H886">
        <f t="shared" si="97"/>
        <v>497588</v>
      </c>
      <c r="I886">
        <f t="shared" si="92"/>
        <v>497193</v>
      </c>
      <c r="J886">
        <f t="shared" si="93"/>
        <v>0</v>
      </c>
      <c r="K886">
        <f t="shared" si="94"/>
        <v>0</v>
      </c>
      <c r="L886">
        <f t="shared" si="95"/>
        <v>497193</v>
      </c>
    </row>
    <row r="887" spans="1:12" x14ac:dyDescent="0.35">
      <c r="A887" s="1">
        <v>39862</v>
      </c>
      <c r="B887" t="s">
        <v>7</v>
      </c>
      <c r="C887">
        <v>290</v>
      </c>
      <c r="D887">
        <v>2.13</v>
      </c>
      <c r="E887">
        <v>617.69999999999993</v>
      </c>
      <c r="F887">
        <f t="shared" si="91"/>
        <v>2</v>
      </c>
      <c r="G887">
        <f t="shared" si="96"/>
        <v>0</v>
      </c>
      <c r="H887">
        <f t="shared" si="97"/>
        <v>497193</v>
      </c>
      <c r="I887">
        <f t="shared" si="92"/>
        <v>496903</v>
      </c>
      <c r="J887">
        <f t="shared" si="93"/>
        <v>0</v>
      </c>
      <c r="K887">
        <f t="shared" si="94"/>
        <v>0</v>
      </c>
      <c r="L887">
        <f t="shared" si="95"/>
        <v>496903</v>
      </c>
    </row>
    <row r="888" spans="1:12" x14ac:dyDescent="0.35">
      <c r="A888" s="1">
        <v>39863</v>
      </c>
      <c r="B888" t="s">
        <v>24</v>
      </c>
      <c r="C888">
        <v>361</v>
      </c>
      <c r="D888">
        <v>2.13</v>
      </c>
      <c r="E888">
        <v>768.93</v>
      </c>
      <c r="F888">
        <f t="shared" si="91"/>
        <v>2</v>
      </c>
      <c r="G888">
        <f t="shared" si="96"/>
        <v>0</v>
      </c>
      <c r="H888">
        <f t="shared" si="97"/>
        <v>496903</v>
      </c>
      <c r="I888">
        <f t="shared" si="92"/>
        <v>496542</v>
      </c>
      <c r="J888">
        <f t="shared" si="93"/>
        <v>0</v>
      </c>
      <c r="K888">
        <f t="shared" si="94"/>
        <v>0</v>
      </c>
      <c r="L888">
        <f t="shared" si="95"/>
        <v>496542</v>
      </c>
    </row>
    <row r="889" spans="1:12" x14ac:dyDescent="0.35">
      <c r="A889" s="1">
        <v>39865</v>
      </c>
      <c r="B889" t="s">
        <v>19</v>
      </c>
      <c r="C889">
        <v>355</v>
      </c>
      <c r="D889">
        <v>2.13</v>
      </c>
      <c r="E889">
        <v>756.15</v>
      </c>
      <c r="F889">
        <f t="shared" si="91"/>
        <v>2</v>
      </c>
      <c r="G889">
        <f t="shared" si="96"/>
        <v>0</v>
      </c>
      <c r="H889">
        <f t="shared" si="97"/>
        <v>496542</v>
      </c>
      <c r="I889">
        <f t="shared" si="92"/>
        <v>496187</v>
      </c>
      <c r="J889">
        <f t="shared" si="93"/>
        <v>0</v>
      </c>
      <c r="K889">
        <f t="shared" si="94"/>
        <v>0</v>
      </c>
      <c r="L889">
        <f t="shared" si="95"/>
        <v>496187</v>
      </c>
    </row>
    <row r="890" spans="1:12" x14ac:dyDescent="0.35">
      <c r="A890" s="1">
        <v>39866</v>
      </c>
      <c r="B890" t="s">
        <v>184</v>
      </c>
      <c r="C890">
        <v>19</v>
      </c>
      <c r="D890">
        <v>2.13</v>
      </c>
      <c r="E890">
        <v>40.47</v>
      </c>
      <c r="F890">
        <f t="shared" si="91"/>
        <v>2</v>
      </c>
      <c r="G890">
        <f t="shared" si="96"/>
        <v>0</v>
      </c>
      <c r="H890">
        <f t="shared" si="97"/>
        <v>496187</v>
      </c>
      <c r="I890">
        <f t="shared" si="92"/>
        <v>496168</v>
      </c>
      <c r="J890">
        <f t="shared" si="93"/>
        <v>0</v>
      </c>
      <c r="K890">
        <f t="shared" si="94"/>
        <v>0</v>
      </c>
      <c r="L890">
        <f t="shared" si="95"/>
        <v>496168</v>
      </c>
    </row>
    <row r="891" spans="1:12" x14ac:dyDescent="0.35">
      <c r="A891" s="1">
        <v>39868</v>
      </c>
      <c r="B891" t="s">
        <v>54</v>
      </c>
      <c r="C891">
        <v>32</v>
      </c>
      <c r="D891">
        <v>2.13</v>
      </c>
      <c r="E891">
        <v>68.16</v>
      </c>
      <c r="F891">
        <f t="shared" si="91"/>
        <v>2</v>
      </c>
      <c r="G891">
        <f t="shared" si="96"/>
        <v>0</v>
      </c>
      <c r="H891">
        <f t="shared" si="97"/>
        <v>496168</v>
      </c>
      <c r="I891">
        <f t="shared" si="92"/>
        <v>496136</v>
      </c>
      <c r="J891">
        <f t="shared" si="93"/>
        <v>0</v>
      </c>
      <c r="K891">
        <f t="shared" si="94"/>
        <v>0</v>
      </c>
      <c r="L891">
        <f t="shared" si="95"/>
        <v>496136</v>
      </c>
    </row>
    <row r="892" spans="1:12" x14ac:dyDescent="0.35">
      <c r="A892" s="1">
        <v>39871</v>
      </c>
      <c r="B892" t="s">
        <v>148</v>
      </c>
      <c r="C892">
        <v>13</v>
      </c>
      <c r="D892">
        <v>2.13</v>
      </c>
      <c r="E892">
        <v>27.689999999999998</v>
      </c>
      <c r="F892">
        <f t="shared" si="91"/>
        <v>2</v>
      </c>
      <c r="G892">
        <f t="shared" si="96"/>
        <v>0</v>
      </c>
      <c r="H892">
        <f t="shared" si="97"/>
        <v>496136</v>
      </c>
      <c r="I892">
        <f t="shared" si="92"/>
        <v>496123</v>
      </c>
      <c r="J892">
        <f t="shared" si="93"/>
        <v>0</v>
      </c>
      <c r="K892">
        <f t="shared" si="94"/>
        <v>0</v>
      </c>
      <c r="L892">
        <f t="shared" si="95"/>
        <v>496123</v>
      </c>
    </row>
    <row r="893" spans="1:12" x14ac:dyDescent="0.35">
      <c r="A893" s="1">
        <v>39871</v>
      </c>
      <c r="B893" t="s">
        <v>47</v>
      </c>
      <c r="C893">
        <v>156</v>
      </c>
      <c r="D893">
        <v>2.13</v>
      </c>
      <c r="E893">
        <v>332.28</v>
      </c>
      <c r="F893">
        <f t="shared" si="91"/>
        <v>2</v>
      </c>
      <c r="G893">
        <f t="shared" si="96"/>
        <v>1</v>
      </c>
      <c r="H893">
        <f t="shared" si="97"/>
        <v>496123</v>
      </c>
      <c r="I893">
        <f t="shared" si="92"/>
        <v>495967</v>
      </c>
      <c r="J893">
        <f t="shared" si="93"/>
        <v>4033</v>
      </c>
      <c r="K893">
        <f t="shared" si="94"/>
        <v>5000</v>
      </c>
      <c r="L893">
        <f t="shared" si="95"/>
        <v>500967</v>
      </c>
    </row>
    <row r="894" spans="1:12" x14ac:dyDescent="0.35">
      <c r="A894" s="1">
        <v>39873</v>
      </c>
      <c r="B894" t="s">
        <v>185</v>
      </c>
      <c r="C894">
        <v>20</v>
      </c>
      <c r="D894">
        <v>2.13</v>
      </c>
      <c r="E894">
        <v>42.599999999999994</v>
      </c>
      <c r="F894">
        <f t="shared" si="91"/>
        <v>3</v>
      </c>
      <c r="G894">
        <f t="shared" si="96"/>
        <v>0</v>
      </c>
      <c r="H894">
        <f t="shared" si="97"/>
        <v>500967</v>
      </c>
      <c r="I894">
        <f t="shared" si="92"/>
        <v>500947</v>
      </c>
      <c r="J894">
        <f t="shared" si="93"/>
        <v>0</v>
      </c>
      <c r="K894">
        <f t="shared" si="94"/>
        <v>0</v>
      </c>
      <c r="L894">
        <f t="shared" si="95"/>
        <v>500947</v>
      </c>
    </row>
    <row r="895" spans="1:12" x14ac:dyDescent="0.35">
      <c r="A895" s="1">
        <v>39874</v>
      </c>
      <c r="B895" t="s">
        <v>14</v>
      </c>
      <c r="C895">
        <v>112</v>
      </c>
      <c r="D895">
        <v>2.13</v>
      </c>
      <c r="E895">
        <v>238.56</v>
      </c>
      <c r="F895">
        <f t="shared" si="91"/>
        <v>3</v>
      </c>
      <c r="G895">
        <f t="shared" si="96"/>
        <v>0</v>
      </c>
      <c r="H895">
        <f t="shared" si="97"/>
        <v>500947</v>
      </c>
      <c r="I895">
        <f t="shared" si="92"/>
        <v>500835</v>
      </c>
      <c r="J895">
        <f t="shared" si="93"/>
        <v>0</v>
      </c>
      <c r="K895">
        <f t="shared" si="94"/>
        <v>0</v>
      </c>
      <c r="L895">
        <f t="shared" si="95"/>
        <v>500835</v>
      </c>
    </row>
    <row r="896" spans="1:12" x14ac:dyDescent="0.35">
      <c r="A896" s="1">
        <v>39877</v>
      </c>
      <c r="B896" t="s">
        <v>9</v>
      </c>
      <c r="C896">
        <v>110</v>
      </c>
      <c r="D896">
        <v>2.13</v>
      </c>
      <c r="E896">
        <v>234.29999999999998</v>
      </c>
      <c r="F896">
        <f t="shared" si="91"/>
        <v>3</v>
      </c>
      <c r="G896">
        <f t="shared" si="96"/>
        <v>0</v>
      </c>
      <c r="H896">
        <f t="shared" si="97"/>
        <v>500835</v>
      </c>
      <c r="I896">
        <f t="shared" si="92"/>
        <v>500725</v>
      </c>
      <c r="J896">
        <f t="shared" si="93"/>
        <v>0</v>
      </c>
      <c r="K896">
        <f t="shared" si="94"/>
        <v>0</v>
      </c>
      <c r="L896">
        <f t="shared" si="95"/>
        <v>500725</v>
      </c>
    </row>
    <row r="897" spans="1:12" x14ac:dyDescent="0.35">
      <c r="A897" s="1">
        <v>39878</v>
      </c>
      <c r="B897" t="s">
        <v>186</v>
      </c>
      <c r="C897">
        <v>4</v>
      </c>
      <c r="D897">
        <v>2.13</v>
      </c>
      <c r="E897">
        <v>8.52</v>
      </c>
      <c r="F897">
        <f t="shared" si="91"/>
        <v>3</v>
      </c>
      <c r="G897">
        <f t="shared" si="96"/>
        <v>0</v>
      </c>
      <c r="H897">
        <f t="shared" si="97"/>
        <v>500725</v>
      </c>
      <c r="I897">
        <f t="shared" si="92"/>
        <v>500721</v>
      </c>
      <c r="J897">
        <f t="shared" si="93"/>
        <v>0</v>
      </c>
      <c r="K897">
        <f t="shared" si="94"/>
        <v>0</v>
      </c>
      <c r="L897">
        <f t="shared" si="95"/>
        <v>500721</v>
      </c>
    </row>
    <row r="898" spans="1:12" x14ac:dyDescent="0.35">
      <c r="A898" s="1">
        <v>39885</v>
      </c>
      <c r="B898" t="s">
        <v>135</v>
      </c>
      <c r="C898">
        <v>18</v>
      </c>
      <c r="D898">
        <v>2.13</v>
      </c>
      <c r="E898">
        <v>38.339999999999996</v>
      </c>
      <c r="F898">
        <f t="shared" si="91"/>
        <v>3</v>
      </c>
      <c r="G898">
        <f t="shared" si="96"/>
        <v>0</v>
      </c>
      <c r="H898">
        <f t="shared" si="97"/>
        <v>500721</v>
      </c>
      <c r="I898">
        <f t="shared" si="92"/>
        <v>500703</v>
      </c>
      <c r="J898">
        <f t="shared" si="93"/>
        <v>0</v>
      </c>
      <c r="K898">
        <f t="shared" si="94"/>
        <v>0</v>
      </c>
      <c r="L898">
        <f t="shared" si="95"/>
        <v>500703</v>
      </c>
    </row>
    <row r="899" spans="1:12" x14ac:dyDescent="0.35">
      <c r="A899" s="1">
        <v>39889</v>
      </c>
      <c r="B899" t="s">
        <v>22</v>
      </c>
      <c r="C899">
        <v>60</v>
      </c>
      <c r="D899">
        <v>2.13</v>
      </c>
      <c r="E899">
        <v>127.8</v>
      </c>
      <c r="F899">
        <f t="shared" ref="F899:F962" si="98">MONTH(A899)</f>
        <v>3</v>
      </c>
      <c r="G899">
        <f t="shared" si="96"/>
        <v>0</v>
      </c>
      <c r="H899">
        <f t="shared" si="97"/>
        <v>500703</v>
      </c>
      <c r="I899">
        <f t="shared" ref="I899:I962" si="99">H899-C899</f>
        <v>500643</v>
      </c>
      <c r="J899">
        <f t="shared" ref="J899:J962" si="100">IF(AND(G899 = 1, I899&lt;500000), 500000-I899,  0)</f>
        <v>0</v>
      </c>
      <c r="K899">
        <f t="shared" ref="K899:K962" si="101">ROUNDUP(J899/1000, 0)*1000</f>
        <v>0</v>
      </c>
      <c r="L899">
        <f t="shared" ref="L899:L962" si="102">I899+K899</f>
        <v>500643</v>
      </c>
    </row>
    <row r="900" spans="1:12" x14ac:dyDescent="0.35">
      <c r="A900" s="1">
        <v>39889</v>
      </c>
      <c r="B900" t="s">
        <v>90</v>
      </c>
      <c r="C900">
        <v>14</v>
      </c>
      <c r="D900">
        <v>2.13</v>
      </c>
      <c r="E900">
        <v>29.82</v>
      </c>
      <c r="F900">
        <f t="shared" si="98"/>
        <v>3</v>
      </c>
      <c r="G900">
        <f t="shared" ref="G900:G963" si="103">IF(F901&lt;&gt;F900, 1, 0)</f>
        <v>0</v>
      </c>
      <c r="H900">
        <f t="shared" ref="H900:H963" si="104">L899</f>
        <v>500643</v>
      </c>
      <c r="I900">
        <f t="shared" si="99"/>
        <v>500629</v>
      </c>
      <c r="J900">
        <f t="shared" si="100"/>
        <v>0</v>
      </c>
      <c r="K900">
        <f t="shared" si="101"/>
        <v>0</v>
      </c>
      <c r="L900">
        <f t="shared" si="102"/>
        <v>500629</v>
      </c>
    </row>
    <row r="901" spans="1:12" x14ac:dyDescent="0.35">
      <c r="A901" s="1">
        <v>39889</v>
      </c>
      <c r="B901" t="s">
        <v>30</v>
      </c>
      <c r="C901">
        <v>24</v>
      </c>
      <c r="D901">
        <v>2.13</v>
      </c>
      <c r="E901">
        <v>51.12</v>
      </c>
      <c r="F901">
        <f t="shared" si="98"/>
        <v>3</v>
      </c>
      <c r="G901">
        <f t="shared" si="103"/>
        <v>0</v>
      </c>
      <c r="H901">
        <f t="shared" si="104"/>
        <v>500629</v>
      </c>
      <c r="I901">
        <f t="shared" si="99"/>
        <v>500605</v>
      </c>
      <c r="J901">
        <f t="shared" si="100"/>
        <v>0</v>
      </c>
      <c r="K901">
        <f t="shared" si="101"/>
        <v>0</v>
      </c>
      <c r="L901">
        <f t="shared" si="102"/>
        <v>500605</v>
      </c>
    </row>
    <row r="902" spans="1:12" x14ac:dyDescent="0.35">
      <c r="A902" s="1">
        <v>39891</v>
      </c>
      <c r="B902" t="s">
        <v>24</v>
      </c>
      <c r="C902">
        <v>145</v>
      </c>
      <c r="D902">
        <v>2.13</v>
      </c>
      <c r="E902">
        <v>308.84999999999997</v>
      </c>
      <c r="F902">
        <f t="shared" si="98"/>
        <v>3</v>
      </c>
      <c r="G902">
        <f t="shared" si="103"/>
        <v>0</v>
      </c>
      <c r="H902">
        <f t="shared" si="104"/>
        <v>500605</v>
      </c>
      <c r="I902">
        <f t="shared" si="99"/>
        <v>500460</v>
      </c>
      <c r="J902">
        <f t="shared" si="100"/>
        <v>0</v>
      </c>
      <c r="K902">
        <f t="shared" si="101"/>
        <v>0</v>
      </c>
      <c r="L902">
        <f t="shared" si="102"/>
        <v>500460</v>
      </c>
    </row>
    <row r="903" spans="1:12" x14ac:dyDescent="0.35">
      <c r="A903" s="1">
        <v>39891</v>
      </c>
      <c r="B903" t="s">
        <v>52</v>
      </c>
      <c r="C903">
        <v>393</v>
      </c>
      <c r="D903">
        <v>2.13</v>
      </c>
      <c r="E903">
        <v>837.08999999999992</v>
      </c>
      <c r="F903">
        <f t="shared" si="98"/>
        <v>3</v>
      </c>
      <c r="G903">
        <f t="shared" si="103"/>
        <v>0</v>
      </c>
      <c r="H903">
        <f t="shared" si="104"/>
        <v>500460</v>
      </c>
      <c r="I903">
        <f t="shared" si="99"/>
        <v>500067</v>
      </c>
      <c r="J903">
        <f t="shared" si="100"/>
        <v>0</v>
      </c>
      <c r="K903">
        <f t="shared" si="101"/>
        <v>0</v>
      </c>
      <c r="L903">
        <f t="shared" si="102"/>
        <v>500067</v>
      </c>
    </row>
    <row r="904" spans="1:12" x14ac:dyDescent="0.35">
      <c r="A904" s="1">
        <v>39893</v>
      </c>
      <c r="B904" t="s">
        <v>30</v>
      </c>
      <c r="C904">
        <v>73</v>
      </c>
      <c r="D904">
        <v>2.13</v>
      </c>
      <c r="E904">
        <v>155.48999999999998</v>
      </c>
      <c r="F904">
        <f t="shared" si="98"/>
        <v>3</v>
      </c>
      <c r="G904">
        <f t="shared" si="103"/>
        <v>0</v>
      </c>
      <c r="H904">
        <f t="shared" si="104"/>
        <v>500067</v>
      </c>
      <c r="I904">
        <f t="shared" si="99"/>
        <v>499994</v>
      </c>
      <c r="J904">
        <f t="shared" si="100"/>
        <v>0</v>
      </c>
      <c r="K904">
        <f t="shared" si="101"/>
        <v>0</v>
      </c>
      <c r="L904">
        <f t="shared" si="102"/>
        <v>499994</v>
      </c>
    </row>
    <row r="905" spans="1:12" x14ac:dyDescent="0.35">
      <c r="A905" s="1">
        <v>39893</v>
      </c>
      <c r="B905" t="s">
        <v>10</v>
      </c>
      <c r="C905">
        <v>136</v>
      </c>
      <c r="D905">
        <v>2.13</v>
      </c>
      <c r="E905">
        <v>289.68</v>
      </c>
      <c r="F905">
        <f t="shared" si="98"/>
        <v>3</v>
      </c>
      <c r="G905">
        <f t="shared" si="103"/>
        <v>0</v>
      </c>
      <c r="H905">
        <f t="shared" si="104"/>
        <v>499994</v>
      </c>
      <c r="I905">
        <f t="shared" si="99"/>
        <v>499858</v>
      </c>
      <c r="J905">
        <f t="shared" si="100"/>
        <v>0</v>
      </c>
      <c r="K905">
        <f t="shared" si="101"/>
        <v>0</v>
      </c>
      <c r="L905">
        <f t="shared" si="102"/>
        <v>499858</v>
      </c>
    </row>
    <row r="906" spans="1:12" x14ac:dyDescent="0.35">
      <c r="A906" s="1">
        <v>39894</v>
      </c>
      <c r="B906" t="s">
        <v>47</v>
      </c>
      <c r="C906">
        <v>422</v>
      </c>
      <c r="D906">
        <v>2.13</v>
      </c>
      <c r="E906">
        <v>898.8599999999999</v>
      </c>
      <c r="F906">
        <f t="shared" si="98"/>
        <v>3</v>
      </c>
      <c r="G906">
        <f t="shared" si="103"/>
        <v>0</v>
      </c>
      <c r="H906">
        <f t="shared" si="104"/>
        <v>499858</v>
      </c>
      <c r="I906">
        <f t="shared" si="99"/>
        <v>499436</v>
      </c>
      <c r="J906">
        <f t="shared" si="100"/>
        <v>0</v>
      </c>
      <c r="K906">
        <f t="shared" si="101"/>
        <v>0</v>
      </c>
      <c r="L906">
        <f t="shared" si="102"/>
        <v>499436</v>
      </c>
    </row>
    <row r="907" spans="1:12" x14ac:dyDescent="0.35">
      <c r="A907" s="1">
        <v>39895</v>
      </c>
      <c r="B907" t="s">
        <v>11</v>
      </c>
      <c r="C907">
        <v>187</v>
      </c>
      <c r="D907">
        <v>2.13</v>
      </c>
      <c r="E907">
        <v>398.31</v>
      </c>
      <c r="F907">
        <f t="shared" si="98"/>
        <v>3</v>
      </c>
      <c r="G907">
        <f t="shared" si="103"/>
        <v>0</v>
      </c>
      <c r="H907">
        <f t="shared" si="104"/>
        <v>499436</v>
      </c>
      <c r="I907">
        <f t="shared" si="99"/>
        <v>499249</v>
      </c>
      <c r="J907">
        <f t="shared" si="100"/>
        <v>0</v>
      </c>
      <c r="K907">
        <f t="shared" si="101"/>
        <v>0</v>
      </c>
      <c r="L907">
        <f t="shared" si="102"/>
        <v>499249</v>
      </c>
    </row>
    <row r="908" spans="1:12" x14ac:dyDescent="0.35">
      <c r="A908" s="1">
        <v>39897</v>
      </c>
      <c r="B908" t="s">
        <v>20</v>
      </c>
      <c r="C908">
        <v>58</v>
      </c>
      <c r="D908">
        <v>2.13</v>
      </c>
      <c r="E908">
        <v>123.53999999999999</v>
      </c>
      <c r="F908">
        <f t="shared" si="98"/>
        <v>3</v>
      </c>
      <c r="G908">
        <f t="shared" si="103"/>
        <v>0</v>
      </c>
      <c r="H908">
        <f t="shared" si="104"/>
        <v>499249</v>
      </c>
      <c r="I908">
        <f t="shared" si="99"/>
        <v>499191</v>
      </c>
      <c r="J908">
        <f t="shared" si="100"/>
        <v>0</v>
      </c>
      <c r="K908">
        <f t="shared" si="101"/>
        <v>0</v>
      </c>
      <c r="L908">
        <f t="shared" si="102"/>
        <v>499191</v>
      </c>
    </row>
    <row r="909" spans="1:12" x14ac:dyDescent="0.35">
      <c r="A909" s="1">
        <v>39898</v>
      </c>
      <c r="B909" t="s">
        <v>47</v>
      </c>
      <c r="C909">
        <v>436</v>
      </c>
      <c r="D909">
        <v>2.13</v>
      </c>
      <c r="E909">
        <v>928.68</v>
      </c>
      <c r="F909">
        <f t="shared" si="98"/>
        <v>3</v>
      </c>
      <c r="G909">
        <f t="shared" si="103"/>
        <v>0</v>
      </c>
      <c r="H909">
        <f t="shared" si="104"/>
        <v>499191</v>
      </c>
      <c r="I909">
        <f t="shared" si="99"/>
        <v>498755</v>
      </c>
      <c r="J909">
        <f t="shared" si="100"/>
        <v>0</v>
      </c>
      <c r="K909">
        <f t="shared" si="101"/>
        <v>0</v>
      </c>
      <c r="L909">
        <f t="shared" si="102"/>
        <v>498755</v>
      </c>
    </row>
    <row r="910" spans="1:12" x14ac:dyDescent="0.35">
      <c r="A910" s="1">
        <v>39902</v>
      </c>
      <c r="B910" t="s">
        <v>16</v>
      </c>
      <c r="C910">
        <v>406</v>
      </c>
      <c r="D910">
        <v>2.13</v>
      </c>
      <c r="E910">
        <v>864.78</v>
      </c>
      <c r="F910">
        <f t="shared" si="98"/>
        <v>3</v>
      </c>
      <c r="G910">
        <f t="shared" si="103"/>
        <v>1</v>
      </c>
      <c r="H910">
        <f t="shared" si="104"/>
        <v>498755</v>
      </c>
      <c r="I910">
        <f t="shared" si="99"/>
        <v>498349</v>
      </c>
      <c r="J910">
        <f t="shared" si="100"/>
        <v>1651</v>
      </c>
      <c r="K910">
        <f t="shared" si="101"/>
        <v>2000</v>
      </c>
      <c r="L910">
        <f t="shared" si="102"/>
        <v>500349</v>
      </c>
    </row>
    <row r="911" spans="1:12" x14ac:dyDescent="0.35">
      <c r="A911" s="1">
        <v>39904</v>
      </c>
      <c r="B911" t="s">
        <v>16</v>
      </c>
      <c r="C911">
        <v>108</v>
      </c>
      <c r="D911">
        <v>2.13</v>
      </c>
      <c r="E911">
        <v>230.04</v>
      </c>
      <c r="F911">
        <f t="shared" si="98"/>
        <v>4</v>
      </c>
      <c r="G911">
        <f t="shared" si="103"/>
        <v>0</v>
      </c>
      <c r="H911">
        <f t="shared" si="104"/>
        <v>500349</v>
      </c>
      <c r="I911">
        <f t="shared" si="99"/>
        <v>500241</v>
      </c>
      <c r="J911">
        <f t="shared" si="100"/>
        <v>0</v>
      </c>
      <c r="K911">
        <f t="shared" si="101"/>
        <v>0</v>
      </c>
      <c r="L911">
        <f t="shared" si="102"/>
        <v>500241</v>
      </c>
    </row>
    <row r="912" spans="1:12" x14ac:dyDescent="0.35">
      <c r="A912" s="1">
        <v>39905</v>
      </c>
      <c r="B912" t="s">
        <v>144</v>
      </c>
      <c r="C912">
        <v>10</v>
      </c>
      <c r="D912">
        <v>2.13</v>
      </c>
      <c r="E912">
        <v>21.299999999999997</v>
      </c>
      <c r="F912">
        <f t="shared" si="98"/>
        <v>4</v>
      </c>
      <c r="G912">
        <f t="shared" si="103"/>
        <v>0</v>
      </c>
      <c r="H912">
        <f t="shared" si="104"/>
        <v>500241</v>
      </c>
      <c r="I912">
        <f t="shared" si="99"/>
        <v>500231</v>
      </c>
      <c r="J912">
        <f t="shared" si="100"/>
        <v>0</v>
      </c>
      <c r="K912">
        <f t="shared" si="101"/>
        <v>0</v>
      </c>
      <c r="L912">
        <f t="shared" si="102"/>
        <v>500231</v>
      </c>
    </row>
    <row r="913" spans="1:12" x14ac:dyDescent="0.35">
      <c r="A913" s="1">
        <v>39906</v>
      </c>
      <c r="B913" t="s">
        <v>39</v>
      </c>
      <c r="C913">
        <v>153</v>
      </c>
      <c r="D913">
        <v>2.13</v>
      </c>
      <c r="E913">
        <v>325.89</v>
      </c>
      <c r="F913">
        <f t="shared" si="98"/>
        <v>4</v>
      </c>
      <c r="G913">
        <f t="shared" si="103"/>
        <v>0</v>
      </c>
      <c r="H913">
        <f t="shared" si="104"/>
        <v>500231</v>
      </c>
      <c r="I913">
        <f t="shared" si="99"/>
        <v>500078</v>
      </c>
      <c r="J913">
        <f t="shared" si="100"/>
        <v>0</v>
      </c>
      <c r="K913">
        <f t="shared" si="101"/>
        <v>0</v>
      </c>
      <c r="L913">
        <f t="shared" si="102"/>
        <v>500078</v>
      </c>
    </row>
    <row r="914" spans="1:12" x14ac:dyDescent="0.35">
      <c r="A914" s="1">
        <v>39908</v>
      </c>
      <c r="B914" t="s">
        <v>187</v>
      </c>
      <c r="C914">
        <v>3</v>
      </c>
      <c r="D914">
        <v>2.13</v>
      </c>
      <c r="E914">
        <v>6.39</v>
      </c>
      <c r="F914">
        <f t="shared" si="98"/>
        <v>4</v>
      </c>
      <c r="G914">
        <f t="shared" si="103"/>
        <v>0</v>
      </c>
      <c r="H914">
        <f t="shared" si="104"/>
        <v>500078</v>
      </c>
      <c r="I914">
        <f t="shared" si="99"/>
        <v>500075</v>
      </c>
      <c r="J914">
        <f t="shared" si="100"/>
        <v>0</v>
      </c>
      <c r="K914">
        <f t="shared" si="101"/>
        <v>0</v>
      </c>
      <c r="L914">
        <f t="shared" si="102"/>
        <v>500075</v>
      </c>
    </row>
    <row r="915" spans="1:12" x14ac:dyDescent="0.35">
      <c r="A915" s="1">
        <v>39909</v>
      </c>
      <c r="B915" t="s">
        <v>33</v>
      </c>
      <c r="C915">
        <v>109</v>
      </c>
      <c r="D915">
        <v>2.13</v>
      </c>
      <c r="E915">
        <v>232.17</v>
      </c>
      <c r="F915">
        <f t="shared" si="98"/>
        <v>4</v>
      </c>
      <c r="G915">
        <f t="shared" si="103"/>
        <v>0</v>
      </c>
      <c r="H915">
        <f t="shared" si="104"/>
        <v>500075</v>
      </c>
      <c r="I915">
        <f t="shared" si="99"/>
        <v>499966</v>
      </c>
      <c r="J915">
        <f t="shared" si="100"/>
        <v>0</v>
      </c>
      <c r="K915">
        <f t="shared" si="101"/>
        <v>0</v>
      </c>
      <c r="L915">
        <f t="shared" si="102"/>
        <v>499966</v>
      </c>
    </row>
    <row r="916" spans="1:12" x14ac:dyDescent="0.35">
      <c r="A916" s="1">
        <v>39911</v>
      </c>
      <c r="B916" t="s">
        <v>88</v>
      </c>
      <c r="C916">
        <v>9</v>
      </c>
      <c r="D916">
        <v>2.13</v>
      </c>
      <c r="E916">
        <v>19.169999999999998</v>
      </c>
      <c r="F916">
        <f t="shared" si="98"/>
        <v>4</v>
      </c>
      <c r="G916">
        <f t="shared" si="103"/>
        <v>0</v>
      </c>
      <c r="H916">
        <f t="shared" si="104"/>
        <v>499966</v>
      </c>
      <c r="I916">
        <f t="shared" si="99"/>
        <v>499957</v>
      </c>
      <c r="J916">
        <f t="shared" si="100"/>
        <v>0</v>
      </c>
      <c r="K916">
        <f t="shared" si="101"/>
        <v>0</v>
      </c>
      <c r="L916">
        <f t="shared" si="102"/>
        <v>499957</v>
      </c>
    </row>
    <row r="917" spans="1:12" x14ac:dyDescent="0.35">
      <c r="A917" s="1">
        <v>39911</v>
      </c>
      <c r="B917" t="s">
        <v>54</v>
      </c>
      <c r="C917">
        <v>112</v>
      </c>
      <c r="D917">
        <v>2.13</v>
      </c>
      <c r="E917">
        <v>238.56</v>
      </c>
      <c r="F917">
        <f t="shared" si="98"/>
        <v>4</v>
      </c>
      <c r="G917">
        <f t="shared" si="103"/>
        <v>0</v>
      </c>
      <c r="H917">
        <f t="shared" si="104"/>
        <v>499957</v>
      </c>
      <c r="I917">
        <f t="shared" si="99"/>
        <v>499845</v>
      </c>
      <c r="J917">
        <f t="shared" si="100"/>
        <v>0</v>
      </c>
      <c r="K917">
        <f t="shared" si="101"/>
        <v>0</v>
      </c>
      <c r="L917">
        <f t="shared" si="102"/>
        <v>499845</v>
      </c>
    </row>
    <row r="918" spans="1:12" x14ac:dyDescent="0.35">
      <c r="A918" s="1">
        <v>39916</v>
      </c>
      <c r="B918" t="s">
        <v>21</v>
      </c>
      <c r="C918">
        <v>29</v>
      </c>
      <c r="D918">
        <v>2.13</v>
      </c>
      <c r="E918">
        <v>61.769999999999996</v>
      </c>
      <c r="F918">
        <f t="shared" si="98"/>
        <v>4</v>
      </c>
      <c r="G918">
        <f t="shared" si="103"/>
        <v>0</v>
      </c>
      <c r="H918">
        <f t="shared" si="104"/>
        <v>499845</v>
      </c>
      <c r="I918">
        <f t="shared" si="99"/>
        <v>499816</v>
      </c>
      <c r="J918">
        <f t="shared" si="100"/>
        <v>0</v>
      </c>
      <c r="K918">
        <f t="shared" si="101"/>
        <v>0</v>
      </c>
      <c r="L918">
        <f t="shared" si="102"/>
        <v>499816</v>
      </c>
    </row>
    <row r="919" spans="1:12" x14ac:dyDescent="0.35">
      <c r="A919" s="1">
        <v>39916</v>
      </c>
      <c r="B919" t="s">
        <v>52</v>
      </c>
      <c r="C919">
        <v>310</v>
      </c>
      <c r="D919">
        <v>2.13</v>
      </c>
      <c r="E919">
        <v>660.3</v>
      </c>
      <c r="F919">
        <f t="shared" si="98"/>
        <v>4</v>
      </c>
      <c r="G919">
        <f t="shared" si="103"/>
        <v>0</v>
      </c>
      <c r="H919">
        <f t="shared" si="104"/>
        <v>499816</v>
      </c>
      <c r="I919">
        <f t="shared" si="99"/>
        <v>499506</v>
      </c>
      <c r="J919">
        <f t="shared" si="100"/>
        <v>0</v>
      </c>
      <c r="K919">
        <f t="shared" si="101"/>
        <v>0</v>
      </c>
      <c r="L919">
        <f t="shared" si="102"/>
        <v>499506</v>
      </c>
    </row>
    <row r="920" spans="1:12" x14ac:dyDescent="0.35">
      <c r="A920" s="1">
        <v>39918</v>
      </c>
      <c r="B920" t="s">
        <v>57</v>
      </c>
      <c r="C920">
        <v>107</v>
      </c>
      <c r="D920">
        <v>2.13</v>
      </c>
      <c r="E920">
        <v>227.91</v>
      </c>
      <c r="F920">
        <f t="shared" si="98"/>
        <v>4</v>
      </c>
      <c r="G920">
        <f t="shared" si="103"/>
        <v>0</v>
      </c>
      <c r="H920">
        <f t="shared" si="104"/>
        <v>499506</v>
      </c>
      <c r="I920">
        <f t="shared" si="99"/>
        <v>499399</v>
      </c>
      <c r="J920">
        <f t="shared" si="100"/>
        <v>0</v>
      </c>
      <c r="K920">
        <f t="shared" si="101"/>
        <v>0</v>
      </c>
      <c r="L920">
        <f t="shared" si="102"/>
        <v>499399</v>
      </c>
    </row>
    <row r="921" spans="1:12" x14ac:dyDescent="0.35">
      <c r="A921" s="1">
        <v>39921</v>
      </c>
      <c r="B921" t="s">
        <v>10</v>
      </c>
      <c r="C921">
        <v>26</v>
      </c>
      <c r="D921">
        <v>2.13</v>
      </c>
      <c r="E921">
        <v>55.379999999999995</v>
      </c>
      <c r="F921">
        <f t="shared" si="98"/>
        <v>4</v>
      </c>
      <c r="G921">
        <f t="shared" si="103"/>
        <v>0</v>
      </c>
      <c r="H921">
        <f t="shared" si="104"/>
        <v>499399</v>
      </c>
      <c r="I921">
        <f t="shared" si="99"/>
        <v>499373</v>
      </c>
      <c r="J921">
        <f t="shared" si="100"/>
        <v>0</v>
      </c>
      <c r="K921">
        <f t="shared" si="101"/>
        <v>0</v>
      </c>
      <c r="L921">
        <f t="shared" si="102"/>
        <v>499373</v>
      </c>
    </row>
    <row r="922" spans="1:12" x14ac:dyDescent="0.35">
      <c r="A922" s="1">
        <v>39923</v>
      </c>
      <c r="B922" t="s">
        <v>33</v>
      </c>
      <c r="C922">
        <v>114</v>
      </c>
      <c r="D922">
        <v>2.13</v>
      </c>
      <c r="E922">
        <v>242.82</v>
      </c>
      <c r="F922">
        <f t="shared" si="98"/>
        <v>4</v>
      </c>
      <c r="G922">
        <f t="shared" si="103"/>
        <v>0</v>
      </c>
      <c r="H922">
        <f t="shared" si="104"/>
        <v>499373</v>
      </c>
      <c r="I922">
        <f t="shared" si="99"/>
        <v>499259</v>
      </c>
      <c r="J922">
        <f t="shared" si="100"/>
        <v>0</v>
      </c>
      <c r="K922">
        <f t="shared" si="101"/>
        <v>0</v>
      </c>
      <c r="L922">
        <f t="shared" si="102"/>
        <v>499259</v>
      </c>
    </row>
    <row r="923" spans="1:12" x14ac:dyDescent="0.35">
      <c r="A923" s="1">
        <v>39924</v>
      </c>
      <c r="B923" t="s">
        <v>171</v>
      </c>
      <c r="C923">
        <v>4</v>
      </c>
      <c r="D923">
        <v>2.13</v>
      </c>
      <c r="E923">
        <v>8.52</v>
      </c>
      <c r="F923">
        <f t="shared" si="98"/>
        <v>4</v>
      </c>
      <c r="G923">
        <f t="shared" si="103"/>
        <v>0</v>
      </c>
      <c r="H923">
        <f t="shared" si="104"/>
        <v>499259</v>
      </c>
      <c r="I923">
        <f t="shared" si="99"/>
        <v>499255</v>
      </c>
      <c r="J923">
        <f t="shared" si="100"/>
        <v>0</v>
      </c>
      <c r="K923">
        <f t="shared" si="101"/>
        <v>0</v>
      </c>
      <c r="L923">
        <f t="shared" si="102"/>
        <v>499255</v>
      </c>
    </row>
    <row r="924" spans="1:12" x14ac:dyDescent="0.35">
      <c r="A924" s="1">
        <v>39925</v>
      </c>
      <c r="B924" t="s">
        <v>188</v>
      </c>
      <c r="C924">
        <v>15</v>
      </c>
      <c r="D924">
        <v>2.13</v>
      </c>
      <c r="E924">
        <v>31.95</v>
      </c>
      <c r="F924">
        <f t="shared" si="98"/>
        <v>4</v>
      </c>
      <c r="G924">
        <f t="shared" si="103"/>
        <v>0</v>
      </c>
      <c r="H924">
        <f t="shared" si="104"/>
        <v>499255</v>
      </c>
      <c r="I924">
        <f t="shared" si="99"/>
        <v>499240</v>
      </c>
      <c r="J924">
        <f t="shared" si="100"/>
        <v>0</v>
      </c>
      <c r="K924">
        <f t="shared" si="101"/>
        <v>0</v>
      </c>
      <c r="L924">
        <f t="shared" si="102"/>
        <v>499240</v>
      </c>
    </row>
    <row r="925" spans="1:12" x14ac:dyDescent="0.35">
      <c r="A925" s="1">
        <v>39929</v>
      </c>
      <c r="B925" t="s">
        <v>68</v>
      </c>
      <c r="C925">
        <v>144</v>
      </c>
      <c r="D925">
        <v>2.13</v>
      </c>
      <c r="E925">
        <v>306.71999999999997</v>
      </c>
      <c r="F925">
        <f t="shared" si="98"/>
        <v>4</v>
      </c>
      <c r="G925">
        <f t="shared" si="103"/>
        <v>0</v>
      </c>
      <c r="H925">
        <f t="shared" si="104"/>
        <v>499240</v>
      </c>
      <c r="I925">
        <f t="shared" si="99"/>
        <v>499096</v>
      </c>
      <c r="J925">
        <f t="shared" si="100"/>
        <v>0</v>
      </c>
      <c r="K925">
        <f t="shared" si="101"/>
        <v>0</v>
      </c>
      <c r="L925">
        <f t="shared" si="102"/>
        <v>499096</v>
      </c>
    </row>
    <row r="926" spans="1:12" x14ac:dyDescent="0.35">
      <c r="A926" s="1">
        <v>39933</v>
      </c>
      <c r="B926" t="s">
        <v>7</v>
      </c>
      <c r="C926">
        <v>110</v>
      </c>
      <c r="D926">
        <v>2.13</v>
      </c>
      <c r="E926">
        <v>234.29999999999998</v>
      </c>
      <c r="F926">
        <f t="shared" si="98"/>
        <v>4</v>
      </c>
      <c r="G926">
        <f t="shared" si="103"/>
        <v>0</v>
      </c>
      <c r="H926">
        <f t="shared" si="104"/>
        <v>499096</v>
      </c>
      <c r="I926">
        <f t="shared" si="99"/>
        <v>498986</v>
      </c>
      <c r="J926">
        <f t="shared" si="100"/>
        <v>0</v>
      </c>
      <c r="K926">
        <f t="shared" si="101"/>
        <v>0</v>
      </c>
      <c r="L926">
        <f t="shared" si="102"/>
        <v>498986</v>
      </c>
    </row>
    <row r="927" spans="1:12" x14ac:dyDescent="0.35">
      <c r="A927" s="1">
        <v>39933</v>
      </c>
      <c r="B927" t="s">
        <v>39</v>
      </c>
      <c r="C927">
        <v>105</v>
      </c>
      <c r="D927">
        <v>2.13</v>
      </c>
      <c r="E927">
        <v>223.64999999999998</v>
      </c>
      <c r="F927">
        <f t="shared" si="98"/>
        <v>4</v>
      </c>
      <c r="G927">
        <f t="shared" si="103"/>
        <v>1</v>
      </c>
      <c r="H927">
        <f t="shared" si="104"/>
        <v>498986</v>
      </c>
      <c r="I927">
        <f t="shared" si="99"/>
        <v>498881</v>
      </c>
      <c r="J927">
        <f t="shared" si="100"/>
        <v>1119</v>
      </c>
      <c r="K927">
        <f t="shared" si="101"/>
        <v>2000</v>
      </c>
      <c r="L927">
        <f t="shared" si="102"/>
        <v>500881</v>
      </c>
    </row>
    <row r="928" spans="1:12" x14ac:dyDescent="0.35">
      <c r="A928" s="1">
        <v>39935</v>
      </c>
      <c r="B928" t="s">
        <v>54</v>
      </c>
      <c r="C928">
        <v>51</v>
      </c>
      <c r="D928">
        <v>2.13</v>
      </c>
      <c r="E928">
        <v>108.63</v>
      </c>
      <c r="F928">
        <f t="shared" si="98"/>
        <v>5</v>
      </c>
      <c r="G928">
        <f t="shared" si="103"/>
        <v>0</v>
      </c>
      <c r="H928">
        <f t="shared" si="104"/>
        <v>500881</v>
      </c>
      <c r="I928">
        <f t="shared" si="99"/>
        <v>500830</v>
      </c>
      <c r="J928">
        <f t="shared" si="100"/>
        <v>0</v>
      </c>
      <c r="K928">
        <f t="shared" si="101"/>
        <v>0</v>
      </c>
      <c r="L928">
        <f t="shared" si="102"/>
        <v>500830</v>
      </c>
    </row>
    <row r="929" spans="1:12" x14ac:dyDescent="0.35">
      <c r="A929" s="1">
        <v>39937</v>
      </c>
      <c r="B929" t="s">
        <v>147</v>
      </c>
      <c r="C929">
        <v>1</v>
      </c>
      <c r="D929">
        <v>2.13</v>
      </c>
      <c r="E929">
        <v>2.13</v>
      </c>
      <c r="F929">
        <f t="shared" si="98"/>
        <v>5</v>
      </c>
      <c r="G929">
        <f t="shared" si="103"/>
        <v>0</v>
      </c>
      <c r="H929">
        <f t="shared" si="104"/>
        <v>500830</v>
      </c>
      <c r="I929">
        <f t="shared" si="99"/>
        <v>500829</v>
      </c>
      <c r="J929">
        <f t="shared" si="100"/>
        <v>0</v>
      </c>
      <c r="K929">
        <f t="shared" si="101"/>
        <v>0</v>
      </c>
      <c r="L929">
        <f t="shared" si="102"/>
        <v>500829</v>
      </c>
    </row>
    <row r="930" spans="1:12" x14ac:dyDescent="0.35">
      <c r="A930" s="1">
        <v>39937</v>
      </c>
      <c r="B930" t="s">
        <v>154</v>
      </c>
      <c r="C930">
        <v>8</v>
      </c>
      <c r="D930">
        <v>2.13</v>
      </c>
      <c r="E930">
        <v>17.04</v>
      </c>
      <c r="F930">
        <f t="shared" si="98"/>
        <v>5</v>
      </c>
      <c r="G930">
        <f t="shared" si="103"/>
        <v>0</v>
      </c>
      <c r="H930">
        <f t="shared" si="104"/>
        <v>500829</v>
      </c>
      <c r="I930">
        <f t="shared" si="99"/>
        <v>500821</v>
      </c>
      <c r="J930">
        <f t="shared" si="100"/>
        <v>0</v>
      </c>
      <c r="K930">
        <f t="shared" si="101"/>
        <v>0</v>
      </c>
      <c r="L930">
        <f t="shared" si="102"/>
        <v>500821</v>
      </c>
    </row>
    <row r="931" spans="1:12" x14ac:dyDescent="0.35">
      <c r="A931" s="1">
        <v>39939</v>
      </c>
      <c r="B931" t="s">
        <v>11</v>
      </c>
      <c r="C931">
        <v>128</v>
      </c>
      <c r="D931">
        <v>2.13</v>
      </c>
      <c r="E931">
        <v>272.64</v>
      </c>
      <c r="F931">
        <f t="shared" si="98"/>
        <v>5</v>
      </c>
      <c r="G931">
        <f t="shared" si="103"/>
        <v>0</v>
      </c>
      <c r="H931">
        <f t="shared" si="104"/>
        <v>500821</v>
      </c>
      <c r="I931">
        <f t="shared" si="99"/>
        <v>500693</v>
      </c>
      <c r="J931">
        <f t="shared" si="100"/>
        <v>0</v>
      </c>
      <c r="K931">
        <f t="shared" si="101"/>
        <v>0</v>
      </c>
      <c r="L931">
        <f t="shared" si="102"/>
        <v>500693</v>
      </c>
    </row>
    <row r="932" spans="1:12" x14ac:dyDescent="0.35">
      <c r="A932" s="1">
        <v>39942</v>
      </c>
      <c r="B932" t="s">
        <v>89</v>
      </c>
      <c r="C932">
        <v>9</v>
      </c>
      <c r="D932">
        <v>2.13</v>
      </c>
      <c r="E932">
        <v>19.169999999999998</v>
      </c>
      <c r="F932">
        <f t="shared" si="98"/>
        <v>5</v>
      </c>
      <c r="G932">
        <f t="shared" si="103"/>
        <v>0</v>
      </c>
      <c r="H932">
        <f t="shared" si="104"/>
        <v>500693</v>
      </c>
      <c r="I932">
        <f t="shared" si="99"/>
        <v>500684</v>
      </c>
      <c r="J932">
        <f t="shared" si="100"/>
        <v>0</v>
      </c>
      <c r="K932">
        <f t="shared" si="101"/>
        <v>0</v>
      </c>
      <c r="L932">
        <f t="shared" si="102"/>
        <v>500684</v>
      </c>
    </row>
    <row r="933" spans="1:12" x14ac:dyDescent="0.35">
      <c r="A933" s="1">
        <v>39948</v>
      </c>
      <c r="B933" t="s">
        <v>11</v>
      </c>
      <c r="C933">
        <v>291</v>
      </c>
      <c r="D933">
        <v>2.13</v>
      </c>
      <c r="E933">
        <v>619.82999999999993</v>
      </c>
      <c r="F933">
        <f t="shared" si="98"/>
        <v>5</v>
      </c>
      <c r="G933">
        <f t="shared" si="103"/>
        <v>0</v>
      </c>
      <c r="H933">
        <f t="shared" si="104"/>
        <v>500684</v>
      </c>
      <c r="I933">
        <f t="shared" si="99"/>
        <v>500393</v>
      </c>
      <c r="J933">
        <f t="shared" si="100"/>
        <v>0</v>
      </c>
      <c r="K933">
        <f t="shared" si="101"/>
        <v>0</v>
      </c>
      <c r="L933">
        <f t="shared" si="102"/>
        <v>500393</v>
      </c>
    </row>
    <row r="934" spans="1:12" x14ac:dyDescent="0.35">
      <c r="A934" s="1">
        <v>39949</v>
      </c>
      <c r="B934" t="s">
        <v>16</v>
      </c>
      <c r="C934">
        <v>261</v>
      </c>
      <c r="D934">
        <v>2.13</v>
      </c>
      <c r="E934">
        <v>555.92999999999995</v>
      </c>
      <c r="F934">
        <f t="shared" si="98"/>
        <v>5</v>
      </c>
      <c r="G934">
        <f t="shared" si="103"/>
        <v>0</v>
      </c>
      <c r="H934">
        <f t="shared" si="104"/>
        <v>500393</v>
      </c>
      <c r="I934">
        <f t="shared" si="99"/>
        <v>500132</v>
      </c>
      <c r="J934">
        <f t="shared" si="100"/>
        <v>0</v>
      </c>
      <c r="K934">
        <f t="shared" si="101"/>
        <v>0</v>
      </c>
      <c r="L934">
        <f t="shared" si="102"/>
        <v>500132</v>
      </c>
    </row>
    <row r="935" spans="1:12" x14ac:dyDescent="0.35">
      <c r="A935" s="1">
        <v>39951</v>
      </c>
      <c r="B935" t="s">
        <v>54</v>
      </c>
      <c r="C935">
        <v>192</v>
      </c>
      <c r="D935">
        <v>2.13</v>
      </c>
      <c r="E935">
        <v>408.96</v>
      </c>
      <c r="F935">
        <f t="shared" si="98"/>
        <v>5</v>
      </c>
      <c r="G935">
        <f t="shared" si="103"/>
        <v>0</v>
      </c>
      <c r="H935">
        <f t="shared" si="104"/>
        <v>500132</v>
      </c>
      <c r="I935">
        <f t="shared" si="99"/>
        <v>499940</v>
      </c>
      <c r="J935">
        <f t="shared" si="100"/>
        <v>0</v>
      </c>
      <c r="K935">
        <f t="shared" si="101"/>
        <v>0</v>
      </c>
      <c r="L935">
        <f t="shared" si="102"/>
        <v>499940</v>
      </c>
    </row>
    <row r="936" spans="1:12" x14ac:dyDescent="0.35">
      <c r="A936" s="1">
        <v>39951</v>
      </c>
      <c r="B936" t="s">
        <v>9</v>
      </c>
      <c r="C936">
        <v>319</v>
      </c>
      <c r="D936">
        <v>2.13</v>
      </c>
      <c r="E936">
        <v>679.46999999999991</v>
      </c>
      <c r="F936">
        <f t="shared" si="98"/>
        <v>5</v>
      </c>
      <c r="G936">
        <f t="shared" si="103"/>
        <v>0</v>
      </c>
      <c r="H936">
        <f t="shared" si="104"/>
        <v>499940</v>
      </c>
      <c r="I936">
        <f t="shared" si="99"/>
        <v>499621</v>
      </c>
      <c r="J936">
        <f t="shared" si="100"/>
        <v>0</v>
      </c>
      <c r="K936">
        <f t="shared" si="101"/>
        <v>0</v>
      </c>
      <c r="L936">
        <f t="shared" si="102"/>
        <v>499621</v>
      </c>
    </row>
    <row r="937" spans="1:12" x14ac:dyDescent="0.35">
      <c r="A937" s="1">
        <v>39953</v>
      </c>
      <c r="B937" t="s">
        <v>47</v>
      </c>
      <c r="C937">
        <v>393</v>
      </c>
      <c r="D937">
        <v>2.13</v>
      </c>
      <c r="E937">
        <v>837.08999999999992</v>
      </c>
      <c r="F937">
        <f t="shared" si="98"/>
        <v>5</v>
      </c>
      <c r="G937">
        <f t="shared" si="103"/>
        <v>0</v>
      </c>
      <c r="H937">
        <f t="shared" si="104"/>
        <v>499621</v>
      </c>
      <c r="I937">
        <f t="shared" si="99"/>
        <v>499228</v>
      </c>
      <c r="J937">
        <f t="shared" si="100"/>
        <v>0</v>
      </c>
      <c r="K937">
        <f t="shared" si="101"/>
        <v>0</v>
      </c>
      <c r="L937">
        <f t="shared" si="102"/>
        <v>499228</v>
      </c>
    </row>
    <row r="938" spans="1:12" x14ac:dyDescent="0.35">
      <c r="A938" s="1">
        <v>39957</v>
      </c>
      <c r="B938" t="s">
        <v>189</v>
      </c>
      <c r="C938">
        <v>13</v>
      </c>
      <c r="D938">
        <v>2.13</v>
      </c>
      <c r="E938">
        <v>27.689999999999998</v>
      </c>
      <c r="F938">
        <f t="shared" si="98"/>
        <v>5</v>
      </c>
      <c r="G938">
        <f t="shared" si="103"/>
        <v>0</v>
      </c>
      <c r="H938">
        <f t="shared" si="104"/>
        <v>499228</v>
      </c>
      <c r="I938">
        <f t="shared" si="99"/>
        <v>499215</v>
      </c>
      <c r="J938">
        <f t="shared" si="100"/>
        <v>0</v>
      </c>
      <c r="K938">
        <f t="shared" si="101"/>
        <v>0</v>
      </c>
      <c r="L938">
        <f t="shared" si="102"/>
        <v>499215</v>
      </c>
    </row>
    <row r="939" spans="1:12" x14ac:dyDescent="0.35">
      <c r="A939" s="1">
        <v>39958</v>
      </c>
      <c r="B939" t="s">
        <v>52</v>
      </c>
      <c r="C939">
        <v>380</v>
      </c>
      <c r="D939">
        <v>2.13</v>
      </c>
      <c r="E939">
        <v>809.4</v>
      </c>
      <c r="F939">
        <f t="shared" si="98"/>
        <v>5</v>
      </c>
      <c r="G939">
        <f t="shared" si="103"/>
        <v>0</v>
      </c>
      <c r="H939">
        <f t="shared" si="104"/>
        <v>499215</v>
      </c>
      <c r="I939">
        <f t="shared" si="99"/>
        <v>498835</v>
      </c>
      <c r="J939">
        <f t="shared" si="100"/>
        <v>0</v>
      </c>
      <c r="K939">
        <f t="shared" si="101"/>
        <v>0</v>
      </c>
      <c r="L939">
        <f t="shared" si="102"/>
        <v>498835</v>
      </c>
    </row>
    <row r="940" spans="1:12" x14ac:dyDescent="0.35">
      <c r="A940" s="1">
        <v>39959</v>
      </c>
      <c r="B940" t="s">
        <v>39</v>
      </c>
      <c r="C940">
        <v>36</v>
      </c>
      <c r="D940">
        <v>2.13</v>
      </c>
      <c r="E940">
        <v>76.679999999999993</v>
      </c>
      <c r="F940">
        <f t="shared" si="98"/>
        <v>5</v>
      </c>
      <c r="G940">
        <f t="shared" si="103"/>
        <v>0</v>
      </c>
      <c r="H940">
        <f t="shared" si="104"/>
        <v>498835</v>
      </c>
      <c r="I940">
        <f t="shared" si="99"/>
        <v>498799</v>
      </c>
      <c r="J940">
        <f t="shared" si="100"/>
        <v>0</v>
      </c>
      <c r="K940">
        <f t="shared" si="101"/>
        <v>0</v>
      </c>
      <c r="L940">
        <f t="shared" si="102"/>
        <v>498799</v>
      </c>
    </row>
    <row r="941" spans="1:12" x14ac:dyDescent="0.35">
      <c r="A941" s="1">
        <v>39962</v>
      </c>
      <c r="B941" t="s">
        <v>175</v>
      </c>
      <c r="C941">
        <v>179</v>
      </c>
      <c r="D941">
        <v>2.13</v>
      </c>
      <c r="E941">
        <v>381.27</v>
      </c>
      <c r="F941">
        <f t="shared" si="98"/>
        <v>5</v>
      </c>
      <c r="G941">
        <f t="shared" si="103"/>
        <v>0</v>
      </c>
      <c r="H941">
        <f t="shared" si="104"/>
        <v>498799</v>
      </c>
      <c r="I941">
        <f t="shared" si="99"/>
        <v>498620</v>
      </c>
      <c r="J941">
        <f t="shared" si="100"/>
        <v>0</v>
      </c>
      <c r="K941">
        <f t="shared" si="101"/>
        <v>0</v>
      </c>
      <c r="L941">
        <f t="shared" si="102"/>
        <v>498620</v>
      </c>
    </row>
    <row r="942" spans="1:12" x14ac:dyDescent="0.35">
      <c r="A942" s="1">
        <v>39964</v>
      </c>
      <c r="B942" t="s">
        <v>30</v>
      </c>
      <c r="C942">
        <v>111</v>
      </c>
      <c r="D942">
        <v>2.13</v>
      </c>
      <c r="E942">
        <v>236.42999999999998</v>
      </c>
      <c r="F942">
        <f t="shared" si="98"/>
        <v>5</v>
      </c>
      <c r="G942">
        <f t="shared" si="103"/>
        <v>1</v>
      </c>
      <c r="H942">
        <f t="shared" si="104"/>
        <v>498620</v>
      </c>
      <c r="I942">
        <f t="shared" si="99"/>
        <v>498509</v>
      </c>
      <c r="J942">
        <f t="shared" si="100"/>
        <v>1491</v>
      </c>
      <c r="K942">
        <f t="shared" si="101"/>
        <v>2000</v>
      </c>
      <c r="L942">
        <f t="shared" si="102"/>
        <v>500509</v>
      </c>
    </row>
    <row r="943" spans="1:12" x14ac:dyDescent="0.35">
      <c r="A943" s="1">
        <v>39965</v>
      </c>
      <c r="B943" t="s">
        <v>10</v>
      </c>
      <c r="C943">
        <v>36</v>
      </c>
      <c r="D943">
        <v>2.13</v>
      </c>
      <c r="E943">
        <v>76.679999999999993</v>
      </c>
      <c r="F943">
        <f t="shared" si="98"/>
        <v>6</v>
      </c>
      <c r="G943">
        <f t="shared" si="103"/>
        <v>0</v>
      </c>
      <c r="H943">
        <f t="shared" si="104"/>
        <v>500509</v>
      </c>
      <c r="I943">
        <f t="shared" si="99"/>
        <v>500473</v>
      </c>
      <c r="J943">
        <f t="shared" si="100"/>
        <v>0</v>
      </c>
      <c r="K943">
        <f t="shared" si="101"/>
        <v>0</v>
      </c>
      <c r="L943">
        <f t="shared" si="102"/>
        <v>500473</v>
      </c>
    </row>
    <row r="944" spans="1:12" x14ac:dyDescent="0.35">
      <c r="A944" s="1">
        <v>39965</v>
      </c>
      <c r="B944" t="s">
        <v>12</v>
      </c>
      <c r="C944">
        <v>120</v>
      </c>
      <c r="D944">
        <v>2.13</v>
      </c>
      <c r="E944">
        <v>255.6</v>
      </c>
      <c r="F944">
        <f t="shared" si="98"/>
        <v>6</v>
      </c>
      <c r="G944">
        <f t="shared" si="103"/>
        <v>0</v>
      </c>
      <c r="H944">
        <f t="shared" si="104"/>
        <v>500473</v>
      </c>
      <c r="I944">
        <f t="shared" si="99"/>
        <v>500353</v>
      </c>
      <c r="J944">
        <f t="shared" si="100"/>
        <v>0</v>
      </c>
      <c r="K944">
        <f t="shared" si="101"/>
        <v>0</v>
      </c>
      <c r="L944">
        <f t="shared" si="102"/>
        <v>500353</v>
      </c>
    </row>
    <row r="945" spans="1:12" x14ac:dyDescent="0.35">
      <c r="A945" s="1">
        <v>39969</v>
      </c>
      <c r="B945" t="s">
        <v>190</v>
      </c>
      <c r="C945">
        <v>11</v>
      </c>
      <c r="D945">
        <v>2.13</v>
      </c>
      <c r="E945">
        <v>23.43</v>
      </c>
      <c r="F945">
        <f t="shared" si="98"/>
        <v>6</v>
      </c>
      <c r="G945">
        <f t="shared" si="103"/>
        <v>0</v>
      </c>
      <c r="H945">
        <f t="shared" si="104"/>
        <v>500353</v>
      </c>
      <c r="I945">
        <f t="shared" si="99"/>
        <v>500342</v>
      </c>
      <c r="J945">
        <f t="shared" si="100"/>
        <v>0</v>
      </c>
      <c r="K945">
        <f t="shared" si="101"/>
        <v>0</v>
      </c>
      <c r="L945">
        <f t="shared" si="102"/>
        <v>500342</v>
      </c>
    </row>
    <row r="946" spans="1:12" x14ac:dyDescent="0.35">
      <c r="A946" s="1">
        <v>39971</v>
      </c>
      <c r="B946" t="s">
        <v>128</v>
      </c>
      <c r="C946">
        <v>15</v>
      </c>
      <c r="D946">
        <v>2.13</v>
      </c>
      <c r="E946">
        <v>31.95</v>
      </c>
      <c r="F946">
        <f t="shared" si="98"/>
        <v>6</v>
      </c>
      <c r="G946">
        <f t="shared" si="103"/>
        <v>0</v>
      </c>
      <c r="H946">
        <f t="shared" si="104"/>
        <v>500342</v>
      </c>
      <c r="I946">
        <f t="shared" si="99"/>
        <v>500327</v>
      </c>
      <c r="J946">
        <f t="shared" si="100"/>
        <v>0</v>
      </c>
      <c r="K946">
        <f t="shared" si="101"/>
        <v>0</v>
      </c>
      <c r="L946">
        <f t="shared" si="102"/>
        <v>500327</v>
      </c>
    </row>
    <row r="947" spans="1:12" x14ac:dyDescent="0.35">
      <c r="A947" s="1">
        <v>39971</v>
      </c>
      <c r="B947" t="s">
        <v>45</v>
      </c>
      <c r="C947">
        <v>4</v>
      </c>
      <c r="D947">
        <v>2.13</v>
      </c>
      <c r="E947">
        <v>8.52</v>
      </c>
      <c r="F947">
        <f t="shared" si="98"/>
        <v>6</v>
      </c>
      <c r="G947">
        <f t="shared" si="103"/>
        <v>0</v>
      </c>
      <c r="H947">
        <f t="shared" si="104"/>
        <v>500327</v>
      </c>
      <c r="I947">
        <f t="shared" si="99"/>
        <v>500323</v>
      </c>
      <c r="J947">
        <f t="shared" si="100"/>
        <v>0</v>
      </c>
      <c r="K947">
        <f t="shared" si="101"/>
        <v>0</v>
      </c>
      <c r="L947">
        <f t="shared" si="102"/>
        <v>500323</v>
      </c>
    </row>
    <row r="948" spans="1:12" x14ac:dyDescent="0.35">
      <c r="A948" s="1">
        <v>39974</v>
      </c>
      <c r="B948" t="s">
        <v>117</v>
      </c>
      <c r="C948">
        <v>11</v>
      </c>
      <c r="D948">
        <v>2.13</v>
      </c>
      <c r="E948">
        <v>23.43</v>
      </c>
      <c r="F948">
        <f t="shared" si="98"/>
        <v>6</v>
      </c>
      <c r="G948">
        <f t="shared" si="103"/>
        <v>0</v>
      </c>
      <c r="H948">
        <f t="shared" si="104"/>
        <v>500323</v>
      </c>
      <c r="I948">
        <f t="shared" si="99"/>
        <v>500312</v>
      </c>
      <c r="J948">
        <f t="shared" si="100"/>
        <v>0</v>
      </c>
      <c r="K948">
        <f t="shared" si="101"/>
        <v>0</v>
      </c>
      <c r="L948">
        <f t="shared" si="102"/>
        <v>500312</v>
      </c>
    </row>
    <row r="949" spans="1:12" x14ac:dyDescent="0.35">
      <c r="A949" s="1">
        <v>39977</v>
      </c>
      <c r="B949" t="s">
        <v>191</v>
      </c>
      <c r="C949">
        <v>9</v>
      </c>
      <c r="D949">
        <v>2.13</v>
      </c>
      <c r="E949">
        <v>19.169999999999998</v>
      </c>
      <c r="F949">
        <f t="shared" si="98"/>
        <v>6</v>
      </c>
      <c r="G949">
        <f t="shared" si="103"/>
        <v>0</v>
      </c>
      <c r="H949">
        <f t="shared" si="104"/>
        <v>500312</v>
      </c>
      <c r="I949">
        <f t="shared" si="99"/>
        <v>500303</v>
      </c>
      <c r="J949">
        <f t="shared" si="100"/>
        <v>0</v>
      </c>
      <c r="K949">
        <f t="shared" si="101"/>
        <v>0</v>
      </c>
      <c r="L949">
        <f t="shared" si="102"/>
        <v>500303</v>
      </c>
    </row>
    <row r="950" spans="1:12" x14ac:dyDescent="0.35">
      <c r="A950" s="1">
        <v>39978</v>
      </c>
      <c r="B950" t="s">
        <v>52</v>
      </c>
      <c r="C950">
        <v>498</v>
      </c>
      <c r="D950">
        <v>2.13</v>
      </c>
      <c r="E950">
        <v>1060.74</v>
      </c>
      <c r="F950">
        <f t="shared" si="98"/>
        <v>6</v>
      </c>
      <c r="G950">
        <f t="shared" si="103"/>
        <v>0</v>
      </c>
      <c r="H950">
        <f t="shared" si="104"/>
        <v>500303</v>
      </c>
      <c r="I950">
        <f t="shared" si="99"/>
        <v>499805</v>
      </c>
      <c r="J950">
        <f t="shared" si="100"/>
        <v>0</v>
      </c>
      <c r="K950">
        <f t="shared" si="101"/>
        <v>0</v>
      </c>
      <c r="L950">
        <f t="shared" si="102"/>
        <v>499805</v>
      </c>
    </row>
    <row r="951" spans="1:12" x14ac:dyDescent="0.35">
      <c r="A951" s="1">
        <v>39980</v>
      </c>
      <c r="B951" t="s">
        <v>47</v>
      </c>
      <c r="C951">
        <v>350</v>
      </c>
      <c r="D951">
        <v>2.13</v>
      </c>
      <c r="E951">
        <v>745.5</v>
      </c>
      <c r="F951">
        <f t="shared" si="98"/>
        <v>6</v>
      </c>
      <c r="G951">
        <f t="shared" si="103"/>
        <v>0</v>
      </c>
      <c r="H951">
        <f t="shared" si="104"/>
        <v>499805</v>
      </c>
      <c r="I951">
        <f t="shared" si="99"/>
        <v>499455</v>
      </c>
      <c r="J951">
        <f t="shared" si="100"/>
        <v>0</v>
      </c>
      <c r="K951">
        <f t="shared" si="101"/>
        <v>0</v>
      </c>
      <c r="L951">
        <f t="shared" si="102"/>
        <v>499455</v>
      </c>
    </row>
    <row r="952" spans="1:12" x14ac:dyDescent="0.35">
      <c r="A952" s="1">
        <v>39980</v>
      </c>
      <c r="B952" t="s">
        <v>10</v>
      </c>
      <c r="C952">
        <v>191</v>
      </c>
      <c r="D952">
        <v>2.13</v>
      </c>
      <c r="E952">
        <v>406.83</v>
      </c>
      <c r="F952">
        <f t="shared" si="98"/>
        <v>6</v>
      </c>
      <c r="G952">
        <f t="shared" si="103"/>
        <v>0</v>
      </c>
      <c r="H952">
        <f t="shared" si="104"/>
        <v>499455</v>
      </c>
      <c r="I952">
        <f t="shared" si="99"/>
        <v>499264</v>
      </c>
      <c r="J952">
        <f t="shared" si="100"/>
        <v>0</v>
      </c>
      <c r="K952">
        <f t="shared" si="101"/>
        <v>0</v>
      </c>
      <c r="L952">
        <f t="shared" si="102"/>
        <v>499264</v>
      </c>
    </row>
    <row r="953" spans="1:12" x14ac:dyDescent="0.35">
      <c r="A953" s="1">
        <v>39980</v>
      </c>
      <c r="B953" t="s">
        <v>11</v>
      </c>
      <c r="C953">
        <v>402</v>
      </c>
      <c r="D953">
        <v>2.13</v>
      </c>
      <c r="E953">
        <v>856.26</v>
      </c>
      <c r="F953">
        <f t="shared" si="98"/>
        <v>6</v>
      </c>
      <c r="G953">
        <f t="shared" si="103"/>
        <v>0</v>
      </c>
      <c r="H953">
        <f t="shared" si="104"/>
        <v>499264</v>
      </c>
      <c r="I953">
        <f t="shared" si="99"/>
        <v>498862</v>
      </c>
      <c r="J953">
        <f t="shared" si="100"/>
        <v>0</v>
      </c>
      <c r="K953">
        <f t="shared" si="101"/>
        <v>0</v>
      </c>
      <c r="L953">
        <f t="shared" si="102"/>
        <v>498862</v>
      </c>
    </row>
    <row r="954" spans="1:12" x14ac:dyDescent="0.35">
      <c r="A954" s="1">
        <v>39984</v>
      </c>
      <c r="B954" t="s">
        <v>71</v>
      </c>
      <c r="C954">
        <v>140</v>
      </c>
      <c r="D954">
        <v>2.13</v>
      </c>
      <c r="E954">
        <v>298.2</v>
      </c>
      <c r="F954">
        <f t="shared" si="98"/>
        <v>6</v>
      </c>
      <c r="G954">
        <f t="shared" si="103"/>
        <v>0</v>
      </c>
      <c r="H954">
        <f t="shared" si="104"/>
        <v>498862</v>
      </c>
      <c r="I954">
        <f t="shared" si="99"/>
        <v>498722</v>
      </c>
      <c r="J954">
        <f t="shared" si="100"/>
        <v>0</v>
      </c>
      <c r="K954">
        <f t="shared" si="101"/>
        <v>0</v>
      </c>
      <c r="L954">
        <f t="shared" si="102"/>
        <v>498722</v>
      </c>
    </row>
    <row r="955" spans="1:12" x14ac:dyDescent="0.35">
      <c r="A955" s="1">
        <v>39985</v>
      </c>
      <c r="B955" t="s">
        <v>192</v>
      </c>
      <c r="C955">
        <v>3</v>
      </c>
      <c r="D955">
        <v>2.13</v>
      </c>
      <c r="E955">
        <v>6.39</v>
      </c>
      <c r="F955">
        <f t="shared" si="98"/>
        <v>6</v>
      </c>
      <c r="G955">
        <f t="shared" si="103"/>
        <v>0</v>
      </c>
      <c r="H955">
        <f t="shared" si="104"/>
        <v>498722</v>
      </c>
      <c r="I955">
        <f t="shared" si="99"/>
        <v>498719</v>
      </c>
      <c r="J955">
        <f t="shared" si="100"/>
        <v>0</v>
      </c>
      <c r="K955">
        <f t="shared" si="101"/>
        <v>0</v>
      </c>
      <c r="L955">
        <f t="shared" si="102"/>
        <v>498719</v>
      </c>
    </row>
    <row r="956" spans="1:12" x14ac:dyDescent="0.35">
      <c r="A956" s="1">
        <v>39987</v>
      </c>
      <c r="B956" t="s">
        <v>54</v>
      </c>
      <c r="C956">
        <v>25</v>
      </c>
      <c r="D956">
        <v>2.13</v>
      </c>
      <c r="E956">
        <v>53.25</v>
      </c>
      <c r="F956">
        <f t="shared" si="98"/>
        <v>6</v>
      </c>
      <c r="G956">
        <f t="shared" si="103"/>
        <v>0</v>
      </c>
      <c r="H956">
        <f t="shared" si="104"/>
        <v>498719</v>
      </c>
      <c r="I956">
        <f t="shared" si="99"/>
        <v>498694</v>
      </c>
      <c r="J956">
        <f t="shared" si="100"/>
        <v>0</v>
      </c>
      <c r="K956">
        <f t="shared" si="101"/>
        <v>0</v>
      </c>
      <c r="L956">
        <f t="shared" si="102"/>
        <v>498694</v>
      </c>
    </row>
    <row r="957" spans="1:12" x14ac:dyDescent="0.35">
      <c r="A957" s="1">
        <v>39992</v>
      </c>
      <c r="B957" t="s">
        <v>193</v>
      </c>
      <c r="C957">
        <v>7</v>
      </c>
      <c r="D957">
        <v>2.13</v>
      </c>
      <c r="E957">
        <v>14.91</v>
      </c>
      <c r="F957">
        <f t="shared" si="98"/>
        <v>6</v>
      </c>
      <c r="G957">
        <f t="shared" si="103"/>
        <v>0</v>
      </c>
      <c r="H957">
        <f t="shared" si="104"/>
        <v>498694</v>
      </c>
      <c r="I957">
        <f t="shared" si="99"/>
        <v>498687</v>
      </c>
      <c r="J957">
        <f t="shared" si="100"/>
        <v>0</v>
      </c>
      <c r="K957">
        <f t="shared" si="101"/>
        <v>0</v>
      </c>
      <c r="L957">
        <f t="shared" si="102"/>
        <v>498687</v>
      </c>
    </row>
    <row r="958" spans="1:12" x14ac:dyDescent="0.35">
      <c r="A958" s="1">
        <v>39994</v>
      </c>
      <c r="B958" t="s">
        <v>194</v>
      </c>
      <c r="C958">
        <v>17</v>
      </c>
      <c r="D958">
        <v>2.13</v>
      </c>
      <c r="E958">
        <v>36.21</v>
      </c>
      <c r="F958">
        <f t="shared" si="98"/>
        <v>6</v>
      </c>
      <c r="G958">
        <f t="shared" si="103"/>
        <v>0</v>
      </c>
      <c r="H958">
        <f t="shared" si="104"/>
        <v>498687</v>
      </c>
      <c r="I958">
        <f t="shared" si="99"/>
        <v>498670</v>
      </c>
      <c r="J958">
        <f t="shared" si="100"/>
        <v>0</v>
      </c>
      <c r="K958">
        <f t="shared" si="101"/>
        <v>0</v>
      </c>
      <c r="L958">
        <f t="shared" si="102"/>
        <v>498670</v>
      </c>
    </row>
    <row r="959" spans="1:12" x14ac:dyDescent="0.35">
      <c r="A959" s="1">
        <v>39994</v>
      </c>
      <c r="B959" t="s">
        <v>11</v>
      </c>
      <c r="C959">
        <v>479</v>
      </c>
      <c r="D959">
        <v>2.13</v>
      </c>
      <c r="E959">
        <v>1020.27</v>
      </c>
      <c r="F959">
        <f t="shared" si="98"/>
        <v>6</v>
      </c>
      <c r="G959">
        <f t="shared" si="103"/>
        <v>0</v>
      </c>
      <c r="H959">
        <f t="shared" si="104"/>
        <v>498670</v>
      </c>
      <c r="I959">
        <f t="shared" si="99"/>
        <v>498191</v>
      </c>
      <c r="J959">
        <f t="shared" si="100"/>
        <v>0</v>
      </c>
      <c r="K959">
        <f t="shared" si="101"/>
        <v>0</v>
      </c>
      <c r="L959">
        <f t="shared" si="102"/>
        <v>498191</v>
      </c>
    </row>
    <row r="960" spans="1:12" x14ac:dyDescent="0.35">
      <c r="A960" s="1">
        <v>39994</v>
      </c>
      <c r="B960" t="s">
        <v>195</v>
      </c>
      <c r="C960">
        <v>6</v>
      </c>
      <c r="D960">
        <v>2.13</v>
      </c>
      <c r="E960">
        <v>12.78</v>
      </c>
      <c r="F960">
        <f t="shared" si="98"/>
        <v>6</v>
      </c>
      <c r="G960">
        <f t="shared" si="103"/>
        <v>0</v>
      </c>
      <c r="H960">
        <f t="shared" si="104"/>
        <v>498191</v>
      </c>
      <c r="I960">
        <f t="shared" si="99"/>
        <v>498185</v>
      </c>
      <c r="J960">
        <f t="shared" si="100"/>
        <v>0</v>
      </c>
      <c r="K960">
        <f t="shared" si="101"/>
        <v>0</v>
      </c>
      <c r="L960">
        <f t="shared" si="102"/>
        <v>498185</v>
      </c>
    </row>
    <row r="961" spans="1:12" x14ac:dyDescent="0.35">
      <c r="A961" s="1">
        <v>39994</v>
      </c>
      <c r="B961" t="s">
        <v>18</v>
      </c>
      <c r="C961">
        <v>10</v>
      </c>
      <c r="D961">
        <v>2.13</v>
      </c>
      <c r="E961">
        <v>21.299999999999997</v>
      </c>
      <c r="F961">
        <f t="shared" si="98"/>
        <v>6</v>
      </c>
      <c r="G961">
        <f t="shared" si="103"/>
        <v>1</v>
      </c>
      <c r="H961">
        <f t="shared" si="104"/>
        <v>498185</v>
      </c>
      <c r="I961">
        <f t="shared" si="99"/>
        <v>498175</v>
      </c>
      <c r="J961">
        <f t="shared" si="100"/>
        <v>1825</v>
      </c>
      <c r="K961">
        <f t="shared" si="101"/>
        <v>2000</v>
      </c>
      <c r="L961">
        <f t="shared" si="102"/>
        <v>500175</v>
      </c>
    </row>
    <row r="962" spans="1:12" x14ac:dyDescent="0.35">
      <c r="A962" s="1">
        <v>39995</v>
      </c>
      <c r="B962" t="s">
        <v>31</v>
      </c>
      <c r="C962">
        <v>2</v>
      </c>
      <c r="D962">
        <v>2.13</v>
      </c>
      <c r="E962">
        <v>4.26</v>
      </c>
      <c r="F962">
        <f t="shared" si="98"/>
        <v>7</v>
      </c>
      <c r="G962">
        <f t="shared" si="103"/>
        <v>0</v>
      </c>
      <c r="H962">
        <f t="shared" si="104"/>
        <v>500175</v>
      </c>
      <c r="I962">
        <f t="shared" si="99"/>
        <v>500173</v>
      </c>
      <c r="J962">
        <f t="shared" si="100"/>
        <v>0</v>
      </c>
      <c r="K962">
        <f t="shared" si="101"/>
        <v>0</v>
      </c>
      <c r="L962">
        <f t="shared" si="102"/>
        <v>500173</v>
      </c>
    </row>
    <row r="963" spans="1:12" x14ac:dyDescent="0.35">
      <c r="A963" s="1">
        <v>39997</v>
      </c>
      <c r="B963" t="s">
        <v>196</v>
      </c>
      <c r="C963">
        <v>13</v>
      </c>
      <c r="D963">
        <v>2.13</v>
      </c>
      <c r="E963">
        <v>27.689999999999998</v>
      </c>
      <c r="F963">
        <f t="shared" ref="F963:F1026" si="105">MONTH(A963)</f>
        <v>7</v>
      </c>
      <c r="G963">
        <f t="shared" si="103"/>
        <v>0</v>
      </c>
      <c r="H963">
        <f t="shared" si="104"/>
        <v>500173</v>
      </c>
      <c r="I963">
        <f t="shared" ref="I963:I1026" si="106">H963-C963</f>
        <v>500160</v>
      </c>
      <c r="J963">
        <f t="shared" ref="J963:J1026" si="107">IF(AND(G963 = 1, I963&lt;500000), 500000-I963,  0)</f>
        <v>0</v>
      </c>
      <c r="K963">
        <f t="shared" ref="K963:K1026" si="108">ROUNDUP(J963/1000, 0)*1000</f>
        <v>0</v>
      </c>
      <c r="L963">
        <f t="shared" ref="L963:L1026" si="109">I963+K963</f>
        <v>500160</v>
      </c>
    </row>
    <row r="964" spans="1:12" x14ac:dyDescent="0.35">
      <c r="A964" s="1">
        <v>40000</v>
      </c>
      <c r="B964" t="s">
        <v>185</v>
      </c>
      <c r="C964">
        <v>12</v>
      </c>
      <c r="D964">
        <v>2.13</v>
      </c>
      <c r="E964">
        <v>25.56</v>
      </c>
      <c r="F964">
        <f t="shared" si="105"/>
        <v>7</v>
      </c>
      <c r="G964">
        <f t="shared" ref="G964:G1027" si="110">IF(F965&lt;&gt;F964, 1, 0)</f>
        <v>0</v>
      </c>
      <c r="H964">
        <f t="shared" ref="H964:H1027" si="111">L963</f>
        <v>500160</v>
      </c>
      <c r="I964">
        <f t="shared" si="106"/>
        <v>500148</v>
      </c>
      <c r="J964">
        <f t="shared" si="107"/>
        <v>0</v>
      </c>
      <c r="K964">
        <f t="shared" si="108"/>
        <v>0</v>
      </c>
      <c r="L964">
        <f t="shared" si="109"/>
        <v>500148</v>
      </c>
    </row>
    <row r="965" spans="1:12" x14ac:dyDescent="0.35">
      <c r="A965" s="1">
        <v>40000</v>
      </c>
      <c r="B965" t="s">
        <v>7</v>
      </c>
      <c r="C965">
        <v>191</v>
      </c>
      <c r="D965">
        <v>2.13</v>
      </c>
      <c r="E965">
        <v>406.83</v>
      </c>
      <c r="F965">
        <f t="shared" si="105"/>
        <v>7</v>
      </c>
      <c r="G965">
        <f t="shared" si="110"/>
        <v>0</v>
      </c>
      <c r="H965">
        <f t="shared" si="111"/>
        <v>500148</v>
      </c>
      <c r="I965">
        <f t="shared" si="106"/>
        <v>499957</v>
      </c>
      <c r="J965">
        <f t="shared" si="107"/>
        <v>0</v>
      </c>
      <c r="K965">
        <f t="shared" si="108"/>
        <v>0</v>
      </c>
      <c r="L965">
        <f t="shared" si="109"/>
        <v>499957</v>
      </c>
    </row>
    <row r="966" spans="1:12" x14ac:dyDescent="0.35">
      <c r="A966" s="1">
        <v>40000</v>
      </c>
      <c r="B966" t="s">
        <v>12</v>
      </c>
      <c r="C966">
        <v>123</v>
      </c>
      <c r="D966">
        <v>2.13</v>
      </c>
      <c r="E966">
        <v>261.99</v>
      </c>
      <c r="F966">
        <f t="shared" si="105"/>
        <v>7</v>
      </c>
      <c r="G966">
        <f t="shared" si="110"/>
        <v>0</v>
      </c>
      <c r="H966">
        <f t="shared" si="111"/>
        <v>499957</v>
      </c>
      <c r="I966">
        <f t="shared" si="106"/>
        <v>499834</v>
      </c>
      <c r="J966">
        <f t="shared" si="107"/>
        <v>0</v>
      </c>
      <c r="K966">
        <f t="shared" si="108"/>
        <v>0</v>
      </c>
      <c r="L966">
        <f t="shared" si="109"/>
        <v>499834</v>
      </c>
    </row>
    <row r="967" spans="1:12" x14ac:dyDescent="0.35">
      <c r="A967" s="1">
        <v>40001</v>
      </c>
      <c r="B967" t="s">
        <v>20</v>
      </c>
      <c r="C967">
        <v>66</v>
      </c>
      <c r="D967">
        <v>2.13</v>
      </c>
      <c r="E967">
        <v>140.57999999999998</v>
      </c>
      <c r="F967">
        <f t="shared" si="105"/>
        <v>7</v>
      </c>
      <c r="G967">
        <f t="shared" si="110"/>
        <v>0</v>
      </c>
      <c r="H967">
        <f t="shared" si="111"/>
        <v>499834</v>
      </c>
      <c r="I967">
        <f t="shared" si="106"/>
        <v>499768</v>
      </c>
      <c r="J967">
        <f t="shared" si="107"/>
        <v>0</v>
      </c>
      <c r="K967">
        <f t="shared" si="108"/>
        <v>0</v>
      </c>
      <c r="L967">
        <f t="shared" si="109"/>
        <v>499768</v>
      </c>
    </row>
    <row r="968" spans="1:12" x14ac:dyDescent="0.35">
      <c r="A968" s="1">
        <v>40002</v>
      </c>
      <c r="B968" t="s">
        <v>63</v>
      </c>
      <c r="C968">
        <v>132</v>
      </c>
      <c r="D968">
        <v>2.13</v>
      </c>
      <c r="E968">
        <v>281.15999999999997</v>
      </c>
      <c r="F968">
        <f t="shared" si="105"/>
        <v>7</v>
      </c>
      <c r="G968">
        <f t="shared" si="110"/>
        <v>0</v>
      </c>
      <c r="H968">
        <f t="shared" si="111"/>
        <v>499768</v>
      </c>
      <c r="I968">
        <f t="shared" si="106"/>
        <v>499636</v>
      </c>
      <c r="J968">
        <f t="shared" si="107"/>
        <v>0</v>
      </c>
      <c r="K968">
        <f t="shared" si="108"/>
        <v>0</v>
      </c>
      <c r="L968">
        <f t="shared" si="109"/>
        <v>499636</v>
      </c>
    </row>
    <row r="969" spans="1:12" x14ac:dyDescent="0.35">
      <c r="A969" s="1">
        <v>40006</v>
      </c>
      <c r="B969" t="s">
        <v>197</v>
      </c>
      <c r="C969">
        <v>9</v>
      </c>
      <c r="D969">
        <v>2.13</v>
      </c>
      <c r="E969">
        <v>19.169999999999998</v>
      </c>
      <c r="F969">
        <f t="shared" si="105"/>
        <v>7</v>
      </c>
      <c r="G969">
        <f t="shared" si="110"/>
        <v>0</v>
      </c>
      <c r="H969">
        <f t="shared" si="111"/>
        <v>499636</v>
      </c>
      <c r="I969">
        <f t="shared" si="106"/>
        <v>499627</v>
      </c>
      <c r="J969">
        <f t="shared" si="107"/>
        <v>0</v>
      </c>
      <c r="K969">
        <f t="shared" si="108"/>
        <v>0</v>
      </c>
      <c r="L969">
        <f t="shared" si="109"/>
        <v>499627</v>
      </c>
    </row>
    <row r="970" spans="1:12" x14ac:dyDescent="0.35">
      <c r="A970" s="1">
        <v>40006</v>
      </c>
      <c r="B970" t="s">
        <v>80</v>
      </c>
      <c r="C970">
        <v>111</v>
      </c>
      <c r="D970">
        <v>2.13</v>
      </c>
      <c r="E970">
        <v>236.42999999999998</v>
      </c>
      <c r="F970">
        <f t="shared" si="105"/>
        <v>7</v>
      </c>
      <c r="G970">
        <f t="shared" si="110"/>
        <v>0</v>
      </c>
      <c r="H970">
        <f t="shared" si="111"/>
        <v>499627</v>
      </c>
      <c r="I970">
        <f t="shared" si="106"/>
        <v>499516</v>
      </c>
      <c r="J970">
        <f t="shared" si="107"/>
        <v>0</v>
      </c>
      <c r="K970">
        <f t="shared" si="108"/>
        <v>0</v>
      </c>
      <c r="L970">
        <f t="shared" si="109"/>
        <v>499516</v>
      </c>
    </row>
    <row r="971" spans="1:12" x14ac:dyDescent="0.35">
      <c r="A971" s="1">
        <v>40007</v>
      </c>
      <c r="B971" t="s">
        <v>21</v>
      </c>
      <c r="C971">
        <v>163</v>
      </c>
      <c r="D971">
        <v>2.13</v>
      </c>
      <c r="E971">
        <v>347.19</v>
      </c>
      <c r="F971">
        <f t="shared" si="105"/>
        <v>7</v>
      </c>
      <c r="G971">
        <f t="shared" si="110"/>
        <v>0</v>
      </c>
      <c r="H971">
        <f t="shared" si="111"/>
        <v>499516</v>
      </c>
      <c r="I971">
        <f t="shared" si="106"/>
        <v>499353</v>
      </c>
      <c r="J971">
        <f t="shared" si="107"/>
        <v>0</v>
      </c>
      <c r="K971">
        <f t="shared" si="108"/>
        <v>0</v>
      </c>
      <c r="L971">
        <f t="shared" si="109"/>
        <v>499353</v>
      </c>
    </row>
    <row r="972" spans="1:12" x14ac:dyDescent="0.35">
      <c r="A972" s="1">
        <v>40007</v>
      </c>
      <c r="B972" t="s">
        <v>157</v>
      </c>
      <c r="C972">
        <v>4</v>
      </c>
      <c r="D972">
        <v>2.13</v>
      </c>
      <c r="E972">
        <v>8.52</v>
      </c>
      <c r="F972">
        <f t="shared" si="105"/>
        <v>7</v>
      </c>
      <c r="G972">
        <f t="shared" si="110"/>
        <v>0</v>
      </c>
      <c r="H972">
        <f t="shared" si="111"/>
        <v>499353</v>
      </c>
      <c r="I972">
        <f t="shared" si="106"/>
        <v>499349</v>
      </c>
      <c r="J972">
        <f t="shared" si="107"/>
        <v>0</v>
      </c>
      <c r="K972">
        <f t="shared" si="108"/>
        <v>0</v>
      </c>
      <c r="L972">
        <f t="shared" si="109"/>
        <v>499349</v>
      </c>
    </row>
    <row r="973" spans="1:12" x14ac:dyDescent="0.35">
      <c r="A973" s="1">
        <v>40009</v>
      </c>
      <c r="B973" t="s">
        <v>147</v>
      </c>
      <c r="C973">
        <v>10</v>
      </c>
      <c r="D973">
        <v>2.13</v>
      </c>
      <c r="E973">
        <v>21.299999999999997</v>
      </c>
      <c r="F973">
        <f t="shared" si="105"/>
        <v>7</v>
      </c>
      <c r="G973">
        <f t="shared" si="110"/>
        <v>0</v>
      </c>
      <c r="H973">
        <f t="shared" si="111"/>
        <v>499349</v>
      </c>
      <c r="I973">
        <f t="shared" si="106"/>
        <v>499339</v>
      </c>
      <c r="J973">
        <f t="shared" si="107"/>
        <v>0</v>
      </c>
      <c r="K973">
        <f t="shared" si="108"/>
        <v>0</v>
      </c>
      <c r="L973">
        <f t="shared" si="109"/>
        <v>499339</v>
      </c>
    </row>
    <row r="974" spans="1:12" x14ac:dyDescent="0.35">
      <c r="A974" s="1">
        <v>40010</v>
      </c>
      <c r="B974" t="s">
        <v>11</v>
      </c>
      <c r="C974">
        <v>457</v>
      </c>
      <c r="D974">
        <v>2.13</v>
      </c>
      <c r="E974">
        <v>973.41</v>
      </c>
      <c r="F974">
        <f t="shared" si="105"/>
        <v>7</v>
      </c>
      <c r="G974">
        <f t="shared" si="110"/>
        <v>0</v>
      </c>
      <c r="H974">
        <f t="shared" si="111"/>
        <v>499339</v>
      </c>
      <c r="I974">
        <f t="shared" si="106"/>
        <v>498882</v>
      </c>
      <c r="J974">
        <f t="shared" si="107"/>
        <v>0</v>
      </c>
      <c r="K974">
        <f t="shared" si="108"/>
        <v>0</v>
      </c>
      <c r="L974">
        <f t="shared" si="109"/>
        <v>498882</v>
      </c>
    </row>
    <row r="975" spans="1:12" x14ac:dyDescent="0.35">
      <c r="A975" s="1">
        <v>40012</v>
      </c>
      <c r="B975" t="s">
        <v>52</v>
      </c>
      <c r="C975">
        <v>260</v>
      </c>
      <c r="D975">
        <v>2.13</v>
      </c>
      <c r="E975">
        <v>553.79999999999995</v>
      </c>
      <c r="F975">
        <f t="shared" si="105"/>
        <v>7</v>
      </c>
      <c r="G975">
        <f t="shared" si="110"/>
        <v>0</v>
      </c>
      <c r="H975">
        <f t="shared" si="111"/>
        <v>498882</v>
      </c>
      <c r="I975">
        <f t="shared" si="106"/>
        <v>498622</v>
      </c>
      <c r="J975">
        <f t="shared" si="107"/>
        <v>0</v>
      </c>
      <c r="K975">
        <f t="shared" si="108"/>
        <v>0</v>
      </c>
      <c r="L975">
        <f t="shared" si="109"/>
        <v>498622</v>
      </c>
    </row>
    <row r="976" spans="1:12" x14ac:dyDescent="0.35">
      <c r="A976" s="1">
        <v>40013</v>
      </c>
      <c r="B976" t="s">
        <v>122</v>
      </c>
      <c r="C976">
        <v>181</v>
      </c>
      <c r="D976">
        <v>2.13</v>
      </c>
      <c r="E976">
        <v>385.53</v>
      </c>
      <c r="F976">
        <f t="shared" si="105"/>
        <v>7</v>
      </c>
      <c r="G976">
        <f t="shared" si="110"/>
        <v>0</v>
      </c>
      <c r="H976">
        <f t="shared" si="111"/>
        <v>498622</v>
      </c>
      <c r="I976">
        <f t="shared" si="106"/>
        <v>498441</v>
      </c>
      <c r="J976">
        <f t="shared" si="107"/>
        <v>0</v>
      </c>
      <c r="K976">
        <f t="shared" si="108"/>
        <v>0</v>
      </c>
      <c r="L976">
        <f t="shared" si="109"/>
        <v>498441</v>
      </c>
    </row>
    <row r="977" spans="1:12" x14ac:dyDescent="0.35">
      <c r="A977" s="1">
        <v>40014</v>
      </c>
      <c r="B977" t="s">
        <v>52</v>
      </c>
      <c r="C977">
        <v>144</v>
      </c>
      <c r="D977">
        <v>2.13</v>
      </c>
      <c r="E977">
        <v>306.71999999999997</v>
      </c>
      <c r="F977">
        <f t="shared" si="105"/>
        <v>7</v>
      </c>
      <c r="G977">
        <f t="shared" si="110"/>
        <v>0</v>
      </c>
      <c r="H977">
        <f t="shared" si="111"/>
        <v>498441</v>
      </c>
      <c r="I977">
        <f t="shared" si="106"/>
        <v>498297</v>
      </c>
      <c r="J977">
        <f t="shared" si="107"/>
        <v>0</v>
      </c>
      <c r="K977">
        <f t="shared" si="108"/>
        <v>0</v>
      </c>
      <c r="L977">
        <f t="shared" si="109"/>
        <v>498297</v>
      </c>
    </row>
    <row r="978" spans="1:12" x14ac:dyDescent="0.35">
      <c r="A978" s="1">
        <v>40015</v>
      </c>
      <c r="B978" t="s">
        <v>24</v>
      </c>
      <c r="C978">
        <v>246</v>
      </c>
      <c r="D978">
        <v>2.13</v>
      </c>
      <c r="E978">
        <v>523.98</v>
      </c>
      <c r="F978">
        <f t="shared" si="105"/>
        <v>7</v>
      </c>
      <c r="G978">
        <f t="shared" si="110"/>
        <v>0</v>
      </c>
      <c r="H978">
        <f t="shared" si="111"/>
        <v>498297</v>
      </c>
      <c r="I978">
        <f t="shared" si="106"/>
        <v>498051</v>
      </c>
      <c r="J978">
        <f t="shared" si="107"/>
        <v>0</v>
      </c>
      <c r="K978">
        <f t="shared" si="108"/>
        <v>0</v>
      </c>
      <c r="L978">
        <f t="shared" si="109"/>
        <v>498051</v>
      </c>
    </row>
    <row r="979" spans="1:12" x14ac:dyDescent="0.35">
      <c r="A979" s="1">
        <v>40017</v>
      </c>
      <c r="B979" t="s">
        <v>198</v>
      </c>
      <c r="C979">
        <v>10</v>
      </c>
      <c r="D979">
        <v>2.13</v>
      </c>
      <c r="E979">
        <v>21.299999999999997</v>
      </c>
      <c r="F979">
        <f t="shared" si="105"/>
        <v>7</v>
      </c>
      <c r="G979">
        <f t="shared" si="110"/>
        <v>0</v>
      </c>
      <c r="H979">
        <f t="shared" si="111"/>
        <v>498051</v>
      </c>
      <c r="I979">
        <f t="shared" si="106"/>
        <v>498041</v>
      </c>
      <c r="J979">
        <f t="shared" si="107"/>
        <v>0</v>
      </c>
      <c r="K979">
        <f t="shared" si="108"/>
        <v>0</v>
      </c>
      <c r="L979">
        <f t="shared" si="109"/>
        <v>498041</v>
      </c>
    </row>
    <row r="980" spans="1:12" x14ac:dyDescent="0.35">
      <c r="A980" s="1">
        <v>40019</v>
      </c>
      <c r="B980" t="s">
        <v>28</v>
      </c>
      <c r="C980">
        <v>148</v>
      </c>
      <c r="D980">
        <v>2.13</v>
      </c>
      <c r="E980">
        <v>315.24</v>
      </c>
      <c r="F980">
        <f t="shared" si="105"/>
        <v>7</v>
      </c>
      <c r="G980">
        <f t="shared" si="110"/>
        <v>0</v>
      </c>
      <c r="H980">
        <f t="shared" si="111"/>
        <v>498041</v>
      </c>
      <c r="I980">
        <f t="shared" si="106"/>
        <v>497893</v>
      </c>
      <c r="J980">
        <f t="shared" si="107"/>
        <v>0</v>
      </c>
      <c r="K980">
        <f t="shared" si="108"/>
        <v>0</v>
      </c>
      <c r="L980">
        <f t="shared" si="109"/>
        <v>497893</v>
      </c>
    </row>
    <row r="981" spans="1:12" x14ac:dyDescent="0.35">
      <c r="A981" s="1">
        <v>40021</v>
      </c>
      <c r="B981" t="s">
        <v>37</v>
      </c>
      <c r="C981">
        <v>24</v>
      </c>
      <c r="D981">
        <v>2.13</v>
      </c>
      <c r="E981">
        <v>51.12</v>
      </c>
      <c r="F981">
        <f t="shared" si="105"/>
        <v>7</v>
      </c>
      <c r="G981">
        <f t="shared" si="110"/>
        <v>0</v>
      </c>
      <c r="H981">
        <f t="shared" si="111"/>
        <v>497893</v>
      </c>
      <c r="I981">
        <f t="shared" si="106"/>
        <v>497869</v>
      </c>
      <c r="J981">
        <f t="shared" si="107"/>
        <v>0</v>
      </c>
      <c r="K981">
        <f t="shared" si="108"/>
        <v>0</v>
      </c>
      <c r="L981">
        <f t="shared" si="109"/>
        <v>497869</v>
      </c>
    </row>
    <row r="982" spans="1:12" x14ac:dyDescent="0.35">
      <c r="A982" s="1">
        <v>40024</v>
      </c>
      <c r="B982" t="s">
        <v>27</v>
      </c>
      <c r="C982">
        <v>66</v>
      </c>
      <c r="D982">
        <v>2.13</v>
      </c>
      <c r="E982">
        <v>140.57999999999998</v>
      </c>
      <c r="F982">
        <f t="shared" si="105"/>
        <v>7</v>
      </c>
      <c r="G982">
        <f t="shared" si="110"/>
        <v>1</v>
      </c>
      <c r="H982">
        <f t="shared" si="111"/>
        <v>497869</v>
      </c>
      <c r="I982">
        <f t="shared" si="106"/>
        <v>497803</v>
      </c>
      <c r="J982">
        <f t="shared" si="107"/>
        <v>2197</v>
      </c>
      <c r="K982">
        <f t="shared" si="108"/>
        <v>3000</v>
      </c>
      <c r="L982">
        <f t="shared" si="109"/>
        <v>500803</v>
      </c>
    </row>
    <row r="983" spans="1:12" x14ac:dyDescent="0.35">
      <c r="A983" s="1">
        <v>40027</v>
      </c>
      <c r="B983" t="s">
        <v>47</v>
      </c>
      <c r="C983">
        <v>333</v>
      </c>
      <c r="D983">
        <v>2.13</v>
      </c>
      <c r="E983">
        <v>709.29</v>
      </c>
      <c r="F983">
        <f t="shared" si="105"/>
        <v>8</v>
      </c>
      <c r="G983">
        <f t="shared" si="110"/>
        <v>0</v>
      </c>
      <c r="H983">
        <f t="shared" si="111"/>
        <v>500803</v>
      </c>
      <c r="I983">
        <f t="shared" si="106"/>
        <v>500470</v>
      </c>
      <c r="J983">
        <f t="shared" si="107"/>
        <v>0</v>
      </c>
      <c r="K983">
        <f t="shared" si="108"/>
        <v>0</v>
      </c>
      <c r="L983">
        <f t="shared" si="109"/>
        <v>500470</v>
      </c>
    </row>
    <row r="984" spans="1:12" x14ac:dyDescent="0.35">
      <c r="A984" s="1">
        <v>40027</v>
      </c>
      <c r="B984" t="s">
        <v>39</v>
      </c>
      <c r="C984">
        <v>194</v>
      </c>
      <c r="D984">
        <v>2.13</v>
      </c>
      <c r="E984">
        <v>413.21999999999997</v>
      </c>
      <c r="F984">
        <f t="shared" si="105"/>
        <v>8</v>
      </c>
      <c r="G984">
        <f t="shared" si="110"/>
        <v>0</v>
      </c>
      <c r="H984">
        <f t="shared" si="111"/>
        <v>500470</v>
      </c>
      <c r="I984">
        <f t="shared" si="106"/>
        <v>500276</v>
      </c>
      <c r="J984">
        <f t="shared" si="107"/>
        <v>0</v>
      </c>
      <c r="K984">
        <f t="shared" si="108"/>
        <v>0</v>
      </c>
      <c r="L984">
        <f t="shared" si="109"/>
        <v>500276</v>
      </c>
    </row>
    <row r="985" spans="1:12" x14ac:dyDescent="0.35">
      <c r="A985" s="1">
        <v>40031</v>
      </c>
      <c r="B985" t="s">
        <v>20</v>
      </c>
      <c r="C985">
        <v>154</v>
      </c>
      <c r="D985">
        <v>2.13</v>
      </c>
      <c r="E985">
        <v>328.02</v>
      </c>
      <c r="F985">
        <f t="shared" si="105"/>
        <v>8</v>
      </c>
      <c r="G985">
        <f t="shared" si="110"/>
        <v>0</v>
      </c>
      <c r="H985">
        <f t="shared" si="111"/>
        <v>500276</v>
      </c>
      <c r="I985">
        <f t="shared" si="106"/>
        <v>500122</v>
      </c>
      <c r="J985">
        <f t="shared" si="107"/>
        <v>0</v>
      </c>
      <c r="K985">
        <f t="shared" si="108"/>
        <v>0</v>
      </c>
      <c r="L985">
        <f t="shared" si="109"/>
        <v>500122</v>
      </c>
    </row>
    <row r="986" spans="1:12" x14ac:dyDescent="0.35">
      <c r="A986" s="1">
        <v>40031</v>
      </c>
      <c r="B986" t="s">
        <v>57</v>
      </c>
      <c r="C986">
        <v>100</v>
      </c>
      <c r="D986">
        <v>2.13</v>
      </c>
      <c r="E986">
        <v>213</v>
      </c>
      <c r="F986">
        <f t="shared" si="105"/>
        <v>8</v>
      </c>
      <c r="G986">
        <f t="shared" si="110"/>
        <v>0</v>
      </c>
      <c r="H986">
        <f t="shared" si="111"/>
        <v>500122</v>
      </c>
      <c r="I986">
        <f t="shared" si="106"/>
        <v>500022</v>
      </c>
      <c r="J986">
        <f t="shared" si="107"/>
        <v>0</v>
      </c>
      <c r="K986">
        <f t="shared" si="108"/>
        <v>0</v>
      </c>
      <c r="L986">
        <f t="shared" si="109"/>
        <v>500022</v>
      </c>
    </row>
    <row r="987" spans="1:12" x14ac:dyDescent="0.35">
      <c r="A987" s="1">
        <v>40031</v>
      </c>
      <c r="B987" t="s">
        <v>3</v>
      </c>
      <c r="C987">
        <v>18</v>
      </c>
      <c r="D987">
        <v>2.13</v>
      </c>
      <c r="E987">
        <v>38.339999999999996</v>
      </c>
      <c r="F987">
        <f t="shared" si="105"/>
        <v>8</v>
      </c>
      <c r="G987">
        <f t="shared" si="110"/>
        <v>0</v>
      </c>
      <c r="H987">
        <f t="shared" si="111"/>
        <v>500022</v>
      </c>
      <c r="I987">
        <f t="shared" si="106"/>
        <v>500004</v>
      </c>
      <c r="J987">
        <f t="shared" si="107"/>
        <v>0</v>
      </c>
      <c r="K987">
        <f t="shared" si="108"/>
        <v>0</v>
      </c>
      <c r="L987">
        <f t="shared" si="109"/>
        <v>500004</v>
      </c>
    </row>
    <row r="988" spans="1:12" x14ac:dyDescent="0.35">
      <c r="A988" s="1">
        <v>40031</v>
      </c>
      <c r="B988" t="s">
        <v>172</v>
      </c>
      <c r="C988">
        <v>20</v>
      </c>
      <c r="D988">
        <v>2.13</v>
      </c>
      <c r="E988">
        <v>42.599999999999994</v>
      </c>
      <c r="F988">
        <f t="shared" si="105"/>
        <v>8</v>
      </c>
      <c r="G988">
        <f t="shared" si="110"/>
        <v>0</v>
      </c>
      <c r="H988">
        <f t="shared" si="111"/>
        <v>500004</v>
      </c>
      <c r="I988">
        <f t="shared" si="106"/>
        <v>499984</v>
      </c>
      <c r="J988">
        <f t="shared" si="107"/>
        <v>0</v>
      </c>
      <c r="K988">
        <f t="shared" si="108"/>
        <v>0</v>
      </c>
      <c r="L988">
        <f t="shared" si="109"/>
        <v>499984</v>
      </c>
    </row>
    <row r="989" spans="1:12" x14ac:dyDescent="0.35">
      <c r="A989" s="1">
        <v>40033</v>
      </c>
      <c r="B989" t="s">
        <v>57</v>
      </c>
      <c r="C989">
        <v>200</v>
      </c>
      <c r="D989">
        <v>2.13</v>
      </c>
      <c r="E989">
        <v>426</v>
      </c>
      <c r="F989">
        <f t="shared" si="105"/>
        <v>8</v>
      </c>
      <c r="G989">
        <f t="shared" si="110"/>
        <v>0</v>
      </c>
      <c r="H989">
        <f t="shared" si="111"/>
        <v>499984</v>
      </c>
      <c r="I989">
        <f t="shared" si="106"/>
        <v>499784</v>
      </c>
      <c r="J989">
        <f t="shared" si="107"/>
        <v>0</v>
      </c>
      <c r="K989">
        <f t="shared" si="108"/>
        <v>0</v>
      </c>
      <c r="L989">
        <f t="shared" si="109"/>
        <v>499784</v>
      </c>
    </row>
    <row r="990" spans="1:12" x14ac:dyDescent="0.35">
      <c r="A990" s="1">
        <v>40034</v>
      </c>
      <c r="B990" t="s">
        <v>20</v>
      </c>
      <c r="C990">
        <v>48</v>
      </c>
      <c r="D990">
        <v>2.13</v>
      </c>
      <c r="E990">
        <v>102.24</v>
      </c>
      <c r="F990">
        <f t="shared" si="105"/>
        <v>8</v>
      </c>
      <c r="G990">
        <f t="shared" si="110"/>
        <v>0</v>
      </c>
      <c r="H990">
        <f t="shared" si="111"/>
        <v>499784</v>
      </c>
      <c r="I990">
        <f t="shared" si="106"/>
        <v>499736</v>
      </c>
      <c r="J990">
        <f t="shared" si="107"/>
        <v>0</v>
      </c>
      <c r="K990">
        <f t="shared" si="108"/>
        <v>0</v>
      </c>
      <c r="L990">
        <f t="shared" si="109"/>
        <v>499736</v>
      </c>
    </row>
    <row r="991" spans="1:12" x14ac:dyDescent="0.35">
      <c r="A991" s="1">
        <v>40034</v>
      </c>
      <c r="B991" t="s">
        <v>63</v>
      </c>
      <c r="C991">
        <v>68</v>
      </c>
      <c r="D991">
        <v>2.13</v>
      </c>
      <c r="E991">
        <v>144.84</v>
      </c>
      <c r="F991">
        <f t="shared" si="105"/>
        <v>8</v>
      </c>
      <c r="G991">
        <f t="shared" si="110"/>
        <v>0</v>
      </c>
      <c r="H991">
        <f t="shared" si="111"/>
        <v>499736</v>
      </c>
      <c r="I991">
        <f t="shared" si="106"/>
        <v>499668</v>
      </c>
      <c r="J991">
        <f t="shared" si="107"/>
        <v>0</v>
      </c>
      <c r="K991">
        <f t="shared" si="108"/>
        <v>0</v>
      </c>
      <c r="L991">
        <f t="shared" si="109"/>
        <v>499668</v>
      </c>
    </row>
    <row r="992" spans="1:12" x14ac:dyDescent="0.35">
      <c r="A992" s="1">
        <v>40035</v>
      </c>
      <c r="B992" t="s">
        <v>176</v>
      </c>
      <c r="C992">
        <v>9</v>
      </c>
      <c r="D992">
        <v>2.13</v>
      </c>
      <c r="E992">
        <v>19.169999999999998</v>
      </c>
      <c r="F992">
        <f t="shared" si="105"/>
        <v>8</v>
      </c>
      <c r="G992">
        <f t="shared" si="110"/>
        <v>0</v>
      </c>
      <c r="H992">
        <f t="shared" si="111"/>
        <v>499668</v>
      </c>
      <c r="I992">
        <f t="shared" si="106"/>
        <v>499659</v>
      </c>
      <c r="J992">
        <f t="shared" si="107"/>
        <v>0</v>
      </c>
      <c r="K992">
        <f t="shared" si="108"/>
        <v>0</v>
      </c>
      <c r="L992">
        <f t="shared" si="109"/>
        <v>499659</v>
      </c>
    </row>
    <row r="993" spans="1:12" x14ac:dyDescent="0.35">
      <c r="A993" s="1">
        <v>40039</v>
      </c>
      <c r="B993" t="s">
        <v>52</v>
      </c>
      <c r="C993">
        <v>493</v>
      </c>
      <c r="D993">
        <v>2.13</v>
      </c>
      <c r="E993">
        <v>1050.0899999999999</v>
      </c>
      <c r="F993">
        <f t="shared" si="105"/>
        <v>8</v>
      </c>
      <c r="G993">
        <f t="shared" si="110"/>
        <v>0</v>
      </c>
      <c r="H993">
        <f t="shared" si="111"/>
        <v>499659</v>
      </c>
      <c r="I993">
        <f t="shared" si="106"/>
        <v>499166</v>
      </c>
      <c r="J993">
        <f t="shared" si="107"/>
        <v>0</v>
      </c>
      <c r="K993">
        <f t="shared" si="108"/>
        <v>0</v>
      </c>
      <c r="L993">
        <f t="shared" si="109"/>
        <v>499166</v>
      </c>
    </row>
    <row r="994" spans="1:12" x14ac:dyDescent="0.35">
      <c r="A994" s="1">
        <v>40039</v>
      </c>
      <c r="B994" t="s">
        <v>16</v>
      </c>
      <c r="C994">
        <v>340</v>
      </c>
      <c r="D994">
        <v>2.13</v>
      </c>
      <c r="E994">
        <v>724.19999999999993</v>
      </c>
      <c r="F994">
        <f t="shared" si="105"/>
        <v>8</v>
      </c>
      <c r="G994">
        <f t="shared" si="110"/>
        <v>0</v>
      </c>
      <c r="H994">
        <f t="shared" si="111"/>
        <v>499166</v>
      </c>
      <c r="I994">
        <f t="shared" si="106"/>
        <v>498826</v>
      </c>
      <c r="J994">
        <f t="shared" si="107"/>
        <v>0</v>
      </c>
      <c r="K994">
        <f t="shared" si="108"/>
        <v>0</v>
      </c>
      <c r="L994">
        <f t="shared" si="109"/>
        <v>498826</v>
      </c>
    </row>
    <row r="995" spans="1:12" x14ac:dyDescent="0.35">
      <c r="A995" s="1">
        <v>40041</v>
      </c>
      <c r="B995" t="s">
        <v>176</v>
      </c>
      <c r="C995">
        <v>2</v>
      </c>
      <c r="D995">
        <v>2.13</v>
      </c>
      <c r="E995">
        <v>4.26</v>
      </c>
      <c r="F995">
        <f t="shared" si="105"/>
        <v>8</v>
      </c>
      <c r="G995">
        <f t="shared" si="110"/>
        <v>0</v>
      </c>
      <c r="H995">
        <f t="shared" si="111"/>
        <v>498826</v>
      </c>
      <c r="I995">
        <f t="shared" si="106"/>
        <v>498824</v>
      </c>
      <c r="J995">
        <f t="shared" si="107"/>
        <v>0</v>
      </c>
      <c r="K995">
        <f t="shared" si="108"/>
        <v>0</v>
      </c>
      <c r="L995">
        <f t="shared" si="109"/>
        <v>498824</v>
      </c>
    </row>
    <row r="996" spans="1:12" x14ac:dyDescent="0.35">
      <c r="A996" s="1">
        <v>40044</v>
      </c>
      <c r="B996" t="s">
        <v>30</v>
      </c>
      <c r="C996">
        <v>62</v>
      </c>
      <c r="D996">
        <v>2.13</v>
      </c>
      <c r="E996">
        <v>132.06</v>
      </c>
      <c r="F996">
        <f t="shared" si="105"/>
        <v>8</v>
      </c>
      <c r="G996">
        <f t="shared" si="110"/>
        <v>0</v>
      </c>
      <c r="H996">
        <f t="shared" si="111"/>
        <v>498824</v>
      </c>
      <c r="I996">
        <f t="shared" si="106"/>
        <v>498762</v>
      </c>
      <c r="J996">
        <f t="shared" si="107"/>
        <v>0</v>
      </c>
      <c r="K996">
        <f t="shared" si="108"/>
        <v>0</v>
      </c>
      <c r="L996">
        <f t="shared" si="109"/>
        <v>498762</v>
      </c>
    </row>
    <row r="997" spans="1:12" x14ac:dyDescent="0.35">
      <c r="A997" s="1">
        <v>40044</v>
      </c>
      <c r="B997" t="s">
        <v>24</v>
      </c>
      <c r="C997">
        <v>164</v>
      </c>
      <c r="D997">
        <v>2.13</v>
      </c>
      <c r="E997">
        <v>349.32</v>
      </c>
      <c r="F997">
        <f t="shared" si="105"/>
        <v>8</v>
      </c>
      <c r="G997">
        <f t="shared" si="110"/>
        <v>0</v>
      </c>
      <c r="H997">
        <f t="shared" si="111"/>
        <v>498762</v>
      </c>
      <c r="I997">
        <f t="shared" si="106"/>
        <v>498598</v>
      </c>
      <c r="J997">
        <f t="shared" si="107"/>
        <v>0</v>
      </c>
      <c r="K997">
        <f t="shared" si="108"/>
        <v>0</v>
      </c>
      <c r="L997">
        <f t="shared" si="109"/>
        <v>498598</v>
      </c>
    </row>
    <row r="998" spans="1:12" x14ac:dyDescent="0.35">
      <c r="A998" s="1">
        <v>40045</v>
      </c>
      <c r="B998" t="s">
        <v>30</v>
      </c>
      <c r="C998">
        <v>170</v>
      </c>
      <c r="D998">
        <v>2.13</v>
      </c>
      <c r="E998">
        <v>362.09999999999997</v>
      </c>
      <c r="F998">
        <f t="shared" si="105"/>
        <v>8</v>
      </c>
      <c r="G998">
        <f t="shared" si="110"/>
        <v>0</v>
      </c>
      <c r="H998">
        <f t="shared" si="111"/>
        <v>498598</v>
      </c>
      <c r="I998">
        <f t="shared" si="106"/>
        <v>498428</v>
      </c>
      <c r="J998">
        <f t="shared" si="107"/>
        <v>0</v>
      </c>
      <c r="K998">
        <f t="shared" si="108"/>
        <v>0</v>
      </c>
      <c r="L998">
        <f t="shared" si="109"/>
        <v>498428</v>
      </c>
    </row>
    <row r="999" spans="1:12" x14ac:dyDescent="0.35">
      <c r="A999" s="1">
        <v>40047</v>
      </c>
      <c r="B999" t="s">
        <v>73</v>
      </c>
      <c r="C999">
        <v>164</v>
      </c>
      <c r="D999">
        <v>2.13</v>
      </c>
      <c r="E999">
        <v>349.32</v>
      </c>
      <c r="F999">
        <f t="shared" si="105"/>
        <v>8</v>
      </c>
      <c r="G999">
        <f t="shared" si="110"/>
        <v>0</v>
      </c>
      <c r="H999">
        <f t="shared" si="111"/>
        <v>498428</v>
      </c>
      <c r="I999">
        <f t="shared" si="106"/>
        <v>498264</v>
      </c>
      <c r="J999">
        <f t="shared" si="107"/>
        <v>0</v>
      </c>
      <c r="K999">
        <f t="shared" si="108"/>
        <v>0</v>
      </c>
      <c r="L999">
        <f t="shared" si="109"/>
        <v>498264</v>
      </c>
    </row>
    <row r="1000" spans="1:12" x14ac:dyDescent="0.35">
      <c r="A1000" s="1">
        <v>40049</v>
      </c>
      <c r="B1000" t="s">
        <v>8</v>
      </c>
      <c r="C1000">
        <v>70</v>
      </c>
      <c r="D1000">
        <v>2.13</v>
      </c>
      <c r="E1000">
        <v>149.1</v>
      </c>
      <c r="F1000">
        <f t="shared" si="105"/>
        <v>8</v>
      </c>
      <c r="G1000">
        <f t="shared" si="110"/>
        <v>0</v>
      </c>
      <c r="H1000">
        <f t="shared" si="111"/>
        <v>498264</v>
      </c>
      <c r="I1000">
        <f t="shared" si="106"/>
        <v>498194</v>
      </c>
      <c r="J1000">
        <f t="shared" si="107"/>
        <v>0</v>
      </c>
      <c r="K1000">
        <f t="shared" si="108"/>
        <v>0</v>
      </c>
      <c r="L1000">
        <f t="shared" si="109"/>
        <v>498194</v>
      </c>
    </row>
    <row r="1001" spans="1:12" x14ac:dyDescent="0.35">
      <c r="A1001" s="1">
        <v>40056</v>
      </c>
      <c r="B1001" t="s">
        <v>52</v>
      </c>
      <c r="C1001">
        <v>133</v>
      </c>
      <c r="D1001">
        <v>2.13</v>
      </c>
      <c r="E1001">
        <v>283.28999999999996</v>
      </c>
      <c r="F1001">
        <f t="shared" si="105"/>
        <v>8</v>
      </c>
      <c r="G1001">
        <f t="shared" si="110"/>
        <v>1</v>
      </c>
      <c r="H1001">
        <f t="shared" si="111"/>
        <v>498194</v>
      </c>
      <c r="I1001">
        <f t="shared" si="106"/>
        <v>498061</v>
      </c>
      <c r="J1001">
        <f t="shared" si="107"/>
        <v>1939</v>
      </c>
      <c r="K1001">
        <f t="shared" si="108"/>
        <v>2000</v>
      </c>
      <c r="L1001">
        <f t="shared" si="109"/>
        <v>500061</v>
      </c>
    </row>
    <row r="1002" spans="1:12" x14ac:dyDescent="0.35">
      <c r="A1002" s="1">
        <v>40057</v>
      </c>
      <c r="B1002" t="s">
        <v>199</v>
      </c>
      <c r="C1002">
        <v>20</v>
      </c>
      <c r="D1002">
        <v>2.13</v>
      </c>
      <c r="E1002">
        <v>42.599999999999994</v>
      </c>
      <c r="F1002">
        <f t="shared" si="105"/>
        <v>9</v>
      </c>
      <c r="G1002">
        <f t="shared" si="110"/>
        <v>0</v>
      </c>
      <c r="H1002">
        <f t="shared" si="111"/>
        <v>500061</v>
      </c>
      <c r="I1002">
        <f t="shared" si="106"/>
        <v>500041</v>
      </c>
      <c r="J1002">
        <f t="shared" si="107"/>
        <v>0</v>
      </c>
      <c r="K1002">
        <f t="shared" si="108"/>
        <v>0</v>
      </c>
      <c r="L1002">
        <f t="shared" si="109"/>
        <v>500041</v>
      </c>
    </row>
    <row r="1003" spans="1:12" x14ac:dyDescent="0.35">
      <c r="A1003" s="1">
        <v>40059</v>
      </c>
      <c r="B1003" t="s">
        <v>200</v>
      </c>
      <c r="C1003">
        <v>15</v>
      </c>
      <c r="D1003">
        <v>2.13</v>
      </c>
      <c r="E1003">
        <v>31.95</v>
      </c>
      <c r="F1003">
        <f t="shared" si="105"/>
        <v>9</v>
      </c>
      <c r="G1003">
        <f t="shared" si="110"/>
        <v>0</v>
      </c>
      <c r="H1003">
        <f t="shared" si="111"/>
        <v>500041</v>
      </c>
      <c r="I1003">
        <f t="shared" si="106"/>
        <v>500026</v>
      </c>
      <c r="J1003">
        <f t="shared" si="107"/>
        <v>0</v>
      </c>
      <c r="K1003">
        <f t="shared" si="108"/>
        <v>0</v>
      </c>
      <c r="L1003">
        <f t="shared" si="109"/>
        <v>500026</v>
      </c>
    </row>
    <row r="1004" spans="1:12" x14ac:dyDescent="0.35">
      <c r="A1004" s="1">
        <v>40060</v>
      </c>
      <c r="B1004" t="s">
        <v>201</v>
      </c>
      <c r="C1004">
        <v>15</v>
      </c>
      <c r="D1004">
        <v>2.13</v>
      </c>
      <c r="E1004">
        <v>31.95</v>
      </c>
      <c r="F1004">
        <f t="shared" si="105"/>
        <v>9</v>
      </c>
      <c r="G1004">
        <f t="shared" si="110"/>
        <v>0</v>
      </c>
      <c r="H1004">
        <f t="shared" si="111"/>
        <v>500026</v>
      </c>
      <c r="I1004">
        <f t="shared" si="106"/>
        <v>500011</v>
      </c>
      <c r="J1004">
        <f t="shared" si="107"/>
        <v>0</v>
      </c>
      <c r="K1004">
        <f t="shared" si="108"/>
        <v>0</v>
      </c>
      <c r="L1004">
        <f t="shared" si="109"/>
        <v>500011</v>
      </c>
    </row>
    <row r="1005" spans="1:12" x14ac:dyDescent="0.35">
      <c r="A1005" s="1">
        <v>40061</v>
      </c>
      <c r="B1005" t="s">
        <v>60</v>
      </c>
      <c r="C1005">
        <v>105</v>
      </c>
      <c r="D1005">
        <v>2.13</v>
      </c>
      <c r="E1005">
        <v>223.64999999999998</v>
      </c>
      <c r="F1005">
        <f t="shared" si="105"/>
        <v>9</v>
      </c>
      <c r="G1005">
        <f t="shared" si="110"/>
        <v>0</v>
      </c>
      <c r="H1005">
        <f t="shared" si="111"/>
        <v>500011</v>
      </c>
      <c r="I1005">
        <f t="shared" si="106"/>
        <v>499906</v>
      </c>
      <c r="J1005">
        <f t="shared" si="107"/>
        <v>0</v>
      </c>
      <c r="K1005">
        <f t="shared" si="108"/>
        <v>0</v>
      </c>
      <c r="L1005">
        <f t="shared" si="109"/>
        <v>499906</v>
      </c>
    </row>
    <row r="1006" spans="1:12" x14ac:dyDescent="0.35">
      <c r="A1006" s="1">
        <v>40065</v>
      </c>
      <c r="B1006" t="s">
        <v>33</v>
      </c>
      <c r="C1006">
        <v>192</v>
      </c>
      <c r="D1006">
        <v>2.13</v>
      </c>
      <c r="E1006">
        <v>408.96</v>
      </c>
      <c r="F1006">
        <f t="shared" si="105"/>
        <v>9</v>
      </c>
      <c r="G1006">
        <f t="shared" si="110"/>
        <v>0</v>
      </c>
      <c r="H1006">
        <f t="shared" si="111"/>
        <v>499906</v>
      </c>
      <c r="I1006">
        <f t="shared" si="106"/>
        <v>499714</v>
      </c>
      <c r="J1006">
        <f t="shared" si="107"/>
        <v>0</v>
      </c>
      <c r="K1006">
        <f t="shared" si="108"/>
        <v>0</v>
      </c>
      <c r="L1006">
        <f t="shared" si="109"/>
        <v>499714</v>
      </c>
    </row>
    <row r="1007" spans="1:12" x14ac:dyDescent="0.35">
      <c r="A1007" s="1">
        <v>40065</v>
      </c>
      <c r="B1007" t="s">
        <v>82</v>
      </c>
      <c r="C1007">
        <v>142</v>
      </c>
      <c r="D1007">
        <v>2.13</v>
      </c>
      <c r="E1007">
        <v>302.45999999999998</v>
      </c>
      <c r="F1007">
        <f t="shared" si="105"/>
        <v>9</v>
      </c>
      <c r="G1007">
        <f t="shared" si="110"/>
        <v>0</v>
      </c>
      <c r="H1007">
        <f t="shared" si="111"/>
        <v>499714</v>
      </c>
      <c r="I1007">
        <f t="shared" si="106"/>
        <v>499572</v>
      </c>
      <c r="J1007">
        <f t="shared" si="107"/>
        <v>0</v>
      </c>
      <c r="K1007">
        <f t="shared" si="108"/>
        <v>0</v>
      </c>
      <c r="L1007">
        <f t="shared" si="109"/>
        <v>499572</v>
      </c>
    </row>
    <row r="1008" spans="1:12" x14ac:dyDescent="0.35">
      <c r="A1008" s="1">
        <v>40066</v>
      </c>
      <c r="B1008" t="s">
        <v>108</v>
      </c>
      <c r="C1008">
        <v>3</v>
      </c>
      <c r="D1008">
        <v>2.13</v>
      </c>
      <c r="E1008">
        <v>6.39</v>
      </c>
      <c r="F1008">
        <f t="shared" si="105"/>
        <v>9</v>
      </c>
      <c r="G1008">
        <f t="shared" si="110"/>
        <v>0</v>
      </c>
      <c r="H1008">
        <f t="shared" si="111"/>
        <v>499572</v>
      </c>
      <c r="I1008">
        <f t="shared" si="106"/>
        <v>499569</v>
      </c>
      <c r="J1008">
        <f t="shared" si="107"/>
        <v>0</v>
      </c>
      <c r="K1008">
        <f t="shared" si="108"/>
        <v>0</v>
      </c>
      <c r="L1008">
        <f t="shared" si="109"/>
        <v>499569</v>
      </c>
    </row>
    <row r="1009" spans="1:12" x14ac:dyDescent="0.35">
      <c r="A1009" s="1">
        <v>40066</v>
      </c>
      <c r="B1009" t="s">
        <v>19</v>
      </c>
      <c r="C1009">
        <v>219</v>
      </c>
      <c r="D1009">
        <v>2.13</v>
      </c>
      <c r="E1009">
        <v>466.46999999999997</v>
      </c>
      <c r="F1009">
        <f t="shared" si="105"/>
        <v>9</v>
      </c>
      <c r="G1009">
        <f t="shared" si="110"/>
        <v>0</v>
      </c>
      <c r="H1009">
        <f t="shared" si="111"/>
        <v>499569</v>
      </c>
      <c r="I1009">
        <f t="shared" si="106"/>
        <v>499350</v>
      </c>
      <c r="J1009">
        <f t="shared" si="107"/>
        <v>0</v>
      </c>
      <c r="K1009">
        <f t="shared" si="108"/>
        <v>0</v>
      </c>
      <c r="L1009">
        <f t="shared" si="109"/>
        <v>499350</v>
      </c>
    </row>
    <row r="1010" spans="1:12" x14ac:dyDescent="0.35">
      <c r="A1010" s="1">
        <v>40070</v>
      </c>
      <c r="B1010" t="s">
        <v>32</v>
      </c>
      <c r="C1010">
        <v>137</v>
      </c>
      <c r="D1010">
        <v>2.13</v>
      </c>
      <c r="E1010">
        <v>291.81</v>
      </c>
      <c r="F1010">
        <f t="shared" si="105"/>
        <v>9</v>
      </c>
      <c r="G1010">
        <f t="shared" si="110"/>
        <v>0</v>
      </c>
      <c r="H1010">
        <f t="shared" si="111"/>
        <v>499350</v>
      </c>
      <c r="I1010">
        <f t="shared" si="106"/>
        <v>499213</v>
      </c>
      <c r="J1010">
        <f t="shared" si="107"/>
        <v>0</v>
      </c>
      <c r="K1010">
        <f t="shared" si="108"/>
        <v>0</v>
      </c>
      <c r="L1010">
        <f t="shared" si="109"/>
        <v>499213</v>
      </c>
    </row>
    <row r="1011" spans="1:12" x14ac:dyDescent="0.35">
      <c r="A1011" s="1">
        <v>40071</v>
      </c>
      <c r="B1011" t="s">
        <v>22</v>
      </c>
      <c r="C1011">
        <v>108</v>
      </c>
      <c r="D1011">
        <v>2.13</v>
      </c>
      <c r="E1011">
        <v>230.04</v>
      </c>
      <c r="F1011">
        <f t="shared" si="105"/>
        <v>9</v>
      </c>
      <c r="G1011">
        <f t="shared" si="110"/>
        <v>0</v>
      </c>
      <c r="H1011">
        <f t="shared" si="111"/>
        <v>499213</v>
      </c>
      <c r="I1011">
        <f t="shared" si="106"/>
        <v>499105</v>
      </c>
      <c r="J1011">
        <f t="shared" si="107"/>
        <v>0</v>
      </c>
      <c r="K1011">
        <f t="shared" si="108"/>
        <v>0</v>
      </c>
      <c r="L1011">
        <f t="shared" si="109"/>
        <v>499105</v>
      </c>
    </row>
    <row r="1012" spans="1:12" x14ac:dyDescent="0.35">
      <c r="A1012" s="1">
        <v>40072</v>
      </c>
      <c r="B1012" t="s">
        <v>104</v>
      </c>
      <c r="C1012">
        <v>395</v>
      </c>
      <c r="D1012">
        <v>2.13</v>
      </c>
      <c r="E1012">
        <v>841.34999999999991</v>
      </c>
      <c r="F1012">
        <f t="shared" si="105"/>
        <v>9</v>
      </c>
      <c r="G1012">
        <f t="shared" si="110"/>
        <v>0</v>
      </c>
      <c r="H1012">
        <f t="shared" si="111"/>
        <v>499105</v>
      </c>
      <c r="I1012">
        <f t="shared" si="106"/>
        <v>498710</v>
      </c>
      <c r="J1012">
        <f t="shared" si="107"/>
        <v>0</v>
      </c>
      <c r="K1012">
        <f t="shared" si="108"/>
        <v>0</v>
      </c>
      <c r="L1012">
        <f t="shared" si="109"/>
        <v>498710</v>
      </c>
    </row>
    <row r="1013" spans="1:12" x14ac:dyDescent="0.35">
      <c r="A1013" s="1">
        <v>40073</v>
      </c>
      <c r="B1013" t="s">
        <v>202</v>
      </c>
      <c r="C1013">
        <v>3</v>
      </c>
      <c r="D1013">
        <v>2.13</v>
      </c>
      <c r="E1013">
        <v>6.39</v>
      </c>
      <c r="F1013">
        <f t="shared" si="105"/>
        <v>9</v>
      </c>
      <c r="G1013">
        <f t="shared" si="110"/>
        <v>0</v>
      </c>
      <c r="H1013">
        <f t="shared" si="111"/>
        <v>498710</v>
      </c>
      <c r="I1013">
        <f t="shared" si="106"/>
        <v>498707</v>
      </c>
      <c r="J1013">
        <f t="shared" si="107"/>
        <v>0</v>
      </c>
      <c r="K1013">
        <f t="shared" si="108"/>
        <v>0</v>
      </c>
      <c r="L1013">
        <f t="shared" si="109"/>
        <v>498707</v>
      </c>
    </row>
    <row r="1014" spans="1:12" x14ac:dyDescent="0.35">
      <c r="A1014" s="1">
        <v>40075</v>
      </c>
      <c r="B1014" t="s">
        <v>8</v>
      </c>
      <c r="C1014">
        <v>73</v>
      </c>
      <c r="D1014">
        <v>2.13</v>
      </c>
      <c r="E1014">
        <v>155.48999999999998</v>
      </c>
      <c r="F1014">
        <f t="shared" si="105"/>
        <v>9</v>
      </c>
      <c r="G1014">
        <f t="shared" si="110"/>
        <v>0</v>
      </c>
      <c r="H1014">
        <f t="shared" si="111"/>
        <v>498707</v>
      </c>
      <c r="I1014">
        <f t="shared" si="106"/>
        <v>498634</v>
      </c>
      <c r="J1014">
        <f t="shared" si="107"/>
        <v>0</v>
      </c>
      <c r="K1014">
        <f t="shared" si="108"/>
        <v>0</v>
      </c>
      <c r="L1014">
        <f t="shared" si="109"/>
        <v>498634</v>
      </c>
    </row>
    <row r="1015" spans="1:12" x14ac:dyDescent="0.35">
      <c r="A1015" s="1">
        <v>40075</v>
      </c>
      <c r="B1015" t="s">
        <v>47</v>
      </c>
      <c r="C1015">
        <v>209</v>
      </c>
      <c r="D1015">
        <v>2.13</v>
      </c>
      <c r="E1015">
        <v>445.16999999999996</v>
      </c>
      <c r="F1015">
        <f t="shared" si="105"/>
        <v>9</v>
      </c>
      <c r="G1015">
        <f t="shared" si="110"/>
        <v>0</v>
      </c>
      <c r="H1015">
        <f t="shared" si="111"/>
        <v>498634</v>
      </c>
      <c r="I1015">
        <f t="shared" si="106"/>
        <v>498425</v>
      </c>
      <c r="J1015">
        <f t="shared" si="107"/>
        <v>0</v>
      </c>
      <c r="K1015">
        <f t="shared" si="108"/>
        <v>0</v>
      </c>
      <c r="L1015">
        <f t="shared" si="109"/>
        <v>498425</v>
      </c>
    </row>
    <row r="1016" spans="1:12" x14ac:dyDescent="0.35">
      <c r="A1016" s="1">
        <v>40077</v>
      </c>
      <c r="B1016" t="s">
        <v>39</v>
      </c>
      <c r="C1016">
        <v>41</v>
      </c>
      <c r="D1016">
        <v>2.13</v>
      </c>
      <c r="E1016">
        <v>87.33</v>
      </c>
      <c r="F1016">
        <f t="shared" si="105"/>
        <v>9</v>
      </c>
      <c r="G1016">
        <f t="shared" si="110"/>
        <v>0</v>
      </c>
      <c r="H1016">
        <f t="shared" si="111"/>
        <v>498425</v>
      </c>
      <c r="I1016">
        <f t="shared" si="106"/>
        <v>498384</v>
      </c>
      <c r="J1016">
        <f t="shared" si="107"/>
        <v>0</v>
      </c>
      <c r="K1016">
        <f t="shared" si="108"/>
        <v>0</v>
      </c>
      <c r="L1016">
        <f t="shared" si="109"/>
        <v>498384</v>
      </c>
    </row>
    <row r="1017" spans="1:12" x14ac:dyDescent="0.35">
      <c r="A1017" s="1">
        <v>40083</v>
      </c>
      <c r="B1017" t="s">
        <v>19</v>
      </c>
      <c r="C1017">
        <v>488</v>
      </c>
      <c r="D1017">
        <v>2.13</v>
      </c>
      <c r="E1017">
        <v>1039.44</v>
      </c>
      <c r="F1017">
        <f t="shared" si="105"/>
        <v>9</v>
      </c>
      <c r="G1017">
        <f t="shared" si="110"/>
        <v>0</v>
      </c>
      <c r="H1017">
        <f t="shared" si="111"/>
        <v>498384</v>
      </c>
      <c r="I1017">
        <f t="shared" si="106"/>
        <v>497896</v>
      </c>
      <c r="J1017">
        <f t="shared" si="107"/>
        <v>0</v>
      </c>
      <c r="K1017">
        <f t="shared" si="108"/>
        <v>0</v>
      </c>
      <c r="L1017">
        <f t="shared" si="109"/>
        <v>497896</v>
      </c>
    </row>
    <row r="1018" spans="1:12" x14ac:dyDescent="0.35">
      <c r="A1018" s="1">
        <v>40084</v>
      </c>
      <c r="B1018" t="s">
        <v>99</v>
      </c>
      <c r="C1018">
        <v>5</v>
      </c>
      <c r="D1018">
        <v>2.13</v>
      </c>
      <c r="E1018">
        <v>10.649999999999999</v>
      </c>
      <c r="F1018">
        <f t="shared" si="105"/>
        <v>9</v>
      </c>
      <c r="G1018">
        <f t="shared" si="110"/>
        <v>0</v>
      </c>
      <c r="H1018">
        <f t="shared" si="111"/>
        <v>497896</v>
      </c>
      <c r="I1018">
        <f t="shared" si="106"/>
        <v>497891</v>
      </c>
      <c r="J1018">
        <f t="shared" si="107"/>
        <v>0</v>
      </c>
      <c r="K1018">
        <f t="shared" si="108"/>
        <v>0</v>
      </c>
      <c r="L1018">
        <f t="shared" si="109"/>
        <v>497891</v>
      </c>
    </row>
    <row r="1019" spans="1:12" x14ac:dyDescent="0.35">
      <c r="A1019" s="1">
        <v>40084</v>
      </c>
      <c r="B1019" t="s">
        <v>71</v>
      </c>
      <c r="C1019">
        <v>97</v>
      </c>
      <c r="D1019">
        <v>2.13</v>
      </c>
      <c r="E1019">
        <v>206.60999999999999</v>
      </c>
      <c r="F1019">
        <f t="shared" si="105"/>
        <v>9</v>
      </c>
      <c r="G1019">
        <f t="shared" si="110"/>
        <v>0</v>
      </c>
      <c r="H1019">
        <f t="shared" si="111"/>
        <v>497891</v>
      </c>
      <c r="I1019">
        <f t="shared" si="106"/>
        <v>497794</v>
      </c>
      <c r="J1019">
        <f t="shared" si="107"/>
        <v>0</v>
      </c>
      <c r="K1019">
        <f t="shared" si="108"/>
        <v>0</v>
      </c>
      <c r="L1019">
        <f t="shared" si="109"/>
        <v>497794</v>
      </c>
    </row>
    <row r="1020" spans="1:12" x14ac:dyDescent="0.35">
      <c r="A1020" s="1">
        <v>40085</v>
      </c>
      <c r="B1020" t="s">
        <v>10</v>
      </c>
      <c r="C1020">
        <v>58</v>
      </c>
      <c r="D1020">
        <v>2.13</v>
      </c>
      <c r="E1020">
        <v>123.53999999999999</v>
      </c>
      <c r="F1020">
        <f t="shared" si="105"/>
        <v>9</v>
      </c>
      <c r="G1020">
        <f t="shared" si="110"/>
        <v>0</v>
      </c>
      <c r="H1020">
        <f t="shared" si="111"/>
        <v>497794</v>
      </c>
      <c r="I1020">
        <f t="shared" si="106"/>
        <v>497736</v>
      </c>
      <c r="J1020">
        <f t="shared" si="107"/>
        <v>0</v>
      </c>
      <c r="K1020">
        <f t="shared" si="108"/>
        <v>0</v>
      </c>
      <c r="L1020">
        <f t="shared" si="109"/>
        <v>497736</v>
      </c>
    </row>
    <row r="1021" spans="1:12" x14ac:dyDescent="0.35">
      <c r="A1021" s="1">
        <v>40085</v>
      </c>
      <c r="B1021" t="s">
        <v>57</v>
      </c>
      <c r="C1021">
        <v>179</v>
      </c>
      <c r="D1021">
        <v>2.13</v>
      </c>
      <c r="E1021">
        <v>381.27</v>
      </c>
      <c r="F1021">
        <f t="shared" si="105"/>
        <v>9</v>
      </c>
      <c r="G1021">
        <f t="shared" si="110"/>
        <v>1</v>
      </c>
      <c r="H1021">
        <f t="shared" si="111"/>
        <v>497736</v>
      </c>
      <c r="I1021">
        <f t="shared" si="106"/>
        <v>497557</v>
      </c>
      <c r="J1021">
        <f t="shared" si="107"/>
        <v>2443</v>
      </c>
      <c r="K1021">
        <f t="shared" si="108"/>
        <v>3000</v>
      </c>
      <c r="L1021">
        <f t="shared" si="109"/>
        <v>500557</v>
      </c>
    </row>
    <row r="1022" spans="1:12" x14ac:dyDescent="0.35">
      <c r="A1022" s="1">
        <v>40087</v>
      </c>
      <c r="B1022" t="s">
        <v>40</v>
      </c>
      <c r="C1022">
        <v>18</v>
      </c>
      <c r="D1022">
        <v>2.13</v>
      </c>
      <c r="E1022">
        <v>38.339999999999996</v>
      </c>
      <c r="F1022">
        <f t="shared" si="105"/>
        <v>10</v>
      </c>
      <c r="G1022">
        <f t="shared" si="110"/>
        <v>0</v>
      </c>
      <c r="H1022">
        <f t="shared" si="111"/>
        <v>500557</v>
      </c>
      <c r="I1022">
        <f t="shared" si="106"/>
        <v>500539</v>
      </c>
      <c r="J1022">
        <f t="shared" si="107"/>
        <v>0</v>
      </c>
      <c r="K1022">
        <f t="shared" si="108"/>
        <v>0</v>
      </c>
      <c r="L1022">
        <f t="shared" si="109"/>
        <v>500539</v>
      </c>
    </row>
    <row r="1023" spans="1:12" x14ac:dyDescent="0.35">
      <c r="A1023" s="1">
        <v>40088</v>
      </c>
      <c r="B1023" t="s">
        <v>53</v>
      </c>
      <c r="C1023">
        <v>4</v>
      </c>
      <c r="D1023">
        <v>2.13</v>
      </c>
      <c r="E1023">
        <v>8.52</v>
      </c>
      <c r="F1023">
        <f t="shared" si="105"/>
        <v>10</v>
      </c>
      <c r="G1023">
        <f t="shared" si="110"/>
        <v>0</v>
      </c>
      <c r="H1023">
        <f t="shared" si="111"/>
        <v>500539</v>
      </c>
      <c r="I1023">
        <f t="shared" si="106"/>
        <v>500535</v>
      </c>
      <c r="J1023">
        <f t="shared" si="107"/>
        <v>0</v>
      </c>
      <c r="K1023">
        <f t="shared" si="108"/>
        <v>0</v>
      </c>
      <c r="L1023">
        <f t="shared" si="109"/>
        <v>500535</v>
      </c>
    </row>
    <row r="1024" spans="1:12" x14ac:dyDescent="0.35">
      <c r="A1024" s="1">
        <v>40088</v>
      </c>
      <c r="B1024" t="s">
        <v>35</v>
      </c>
      <c r="C1024">
        <v>1</v>
      </c>
      <c r="D1024">
        <v>2.13</v>
      </c>
      <c r="E1024">
        <v>2.13</v>
      </c>
      <c r="F1024">
        <f t="shared" si="105"/>
        <v>10</v>
      </c>
      <c r="G1024">
        <f t="shared" si="110"/>
        <v>0</v>
      </c>
      <c r="H1024">
        <f t="shared" si="111"/>
        <v>500535</v>
      </c>
      <c r="I1024">
        <f t="shared" si="106"/>
        <v>500534</v>
      </c>
      <c r="J1024">
        <f t="shared" si="107"/>
        <v>0</v>
      </c>
      <c r="K1024">
        <f t="shared" si="108"/>
        <v>0</v>
      </c>
      <c r="L1024">
        <f t="shared" si="109"/>
        <v>500534</v>
      </c>
    </row>
    <row r="1025" spans="1:12" x14ac:dyDescent="0.35">
      <c r="A1025" s="1">
        <v>40089</v>
      </c>
      <c r="B1025" t="s">
        <v>33</v>
      </c>
      <c r="C1025">
        <v>86</v>
      </c>
      <c r="D1025">
        <v>2.13</v>
      </c>
      <c r="E1025">
        <v>183.17999999999998</v>
      </c>
      <c r="F1025">
        <f t="shared" si="105"/>
        <v>10</v>
      </c>
      <c r="G1025">
        <f t="shared" si="110"/>
        <v>0</v>
      </c>
      <c r="H1025">
        <f t="shared" si="111"/>
        <v>500534</v>
      </c>
      <c r="I1025">
        <f t="shared" si="106"/>
        <v>500448</v>
      </c>
      <c r="J1025">
        <f t="shared" si="107"/>
        <v>0</v>
      </c>
      <c r="K1025">
        <f t="shared" si="108"/>
        <v>0</v>
      </c>
      <c r="L1025">
        <f t="shared" si="109"/>
        <v>500448</v>
      </c>
    </row>
    <row r="1026" spans="1:12" x14ac:dyDescent="0.35">
      <c r="A1026" s="1">
        <v>40090</v>
      </c>
      <c r="B1026" t="s">
        <v>16</v>
      </c>
      <c r="C1026">
        <v>290</v>
      </c>
      <c r="D1026">
        <v>2.13</v>
      </c>
      <c r="E1026">
        <v>617.69999999999993</v>
      </c>
      <c r="F1026">
        <f t="shared" si="105"/>
        <v>10</v>
      </c>
      <c r="G1026">
        <f t="shared" si="110"/>
        <v>0</v>
      </c>
      <c r="H1026">
        <f t="shared" si="111"/>
        <v>500448</v>
      </c>
      <c r="I1026">
        <f t="shared" si="106"/>
        <v>500158</v>
      </c>
      <c r="J1026">
        <f t="shared" si="107"/>
        <v>0</v>
      </c>
      <c r="K1026">
        <f t="shared" si="108"/>
        <v>0</v>
      </c>
      <c r="L1026">
        <f t="shared" si="109"/>
        <v>500158</v>
      </c>
    </row>
    <row r="1027" spans="1:12" x14ac:dyDescent="0.35">
      <c r="A1027" s="1">
        <v>40092</v>
      </c>
      <c r="B1027" t="s">
        <v>186</v>
      </c>
      <c r="C1027">
        <v>14</v>
      </c>
      <c r="D1027">
        <v>2.13</v>
      </c>
      <c r="E1027">
        <v>29.82</v>
      </c>
      <c r="F1027">
        <f t="shared" ref="F1027:F1090" si="112">MONTH(A1027)</f>
        <v>10</v>
      </c>
      <c r="G1027">
        <f t="shared" si="110"/>
        <v>0</v>
      </c>
      <c r="H1027">
        <f t="shared" si="111"/>
        <v>500158</v>
      </c>
      <c r="I1027">
        <f t="shared" ref="I1027:I1090" si="113">H1027-C1027</f>
        <v>500144</v>
      </c>
      <c r="J1027">
        <f t="shared" ref="J1027:J1090" si="114">IF(AND(G1027 = 1, I1027&lt;500000), 500000-I1027,  0)</f>
        <v>0</v>
      </c>
      <c r="K1027">
        <f t="shared" ref="K1027:K1090" si="115">ROUNDUP(J1027/1000, 0)*1000</f>
        <v>0</v>
      </c>
      <c r="L1027">
        <f t="shared" ref="L1027:L1090" si="116">I1027+K1027</f>
        <v>500144</v>
      </c>
    </row>
    <row r="1028" spans="1:12" x14ac:dyDescent="0.35">
      <c r="A1028" s="1">
        <v>40094</v>
      </c>
      <c r="B1028" t="s">
        <v>41</v>
      </c>
      <c r="C1028">
        <v>120</v>
      </c>
      <c r="D1028">
        <v>2.13</v>
      </c>
      <c r="E1028">
        <v>255.6</v>
      </c>
      <c r="F1028">
        <f t="shared" si="112"/>
        <v>10</v>
      </c>
      <c r="G1028">
        <f t="shared" ref="G1028:G1091" si="117">IF(F1029&lt;&gt;F1028, 1, 0)</f>
        <v>0</v>
      </c>
      <c r="H1028">
        <f t="shared" ref="H1028:H1091" si="118">L1027</f>
        <v>500144</v>
      </c>
      <c r="I1028">
        <f t="shared" si="113"/>
        <v>500024</v>
      </c>
      <c r="J1028">
        <f t="shared" si="114"/>
        <v>0</v>
      </c>
      <c r="K1028">
        <f t="shared" si="115"/>
        <v>0</v>
      </c>
      <c r="L1028">
        <f t="shared" si="116"/>
        <v>500024</v>
      </c>
    </row>
    <row r="1029" spans="1:12" x14ac:dyDescent="0.35">
      <c r="A1029" s="1">
        <v>40094</v>
      </c>
      <c r="B1029" t="s">
        <v>125</v>
      </c>
      <c r="C1029">
        <v>28</v>
      </c>
      <c r="D1029">
        <v>2.13</v>
      </c>
      <c r="E1029">
        <v>59.64</v>
      </c>
      <c r="F1029">
        <f t="shared" si="112"/>
        <v>10</v>
      </c>
      <c r="G1029">
        <f t="shared" si="117"/>
        <v>0</v>
      </c>
      <c r="H1029">
        <f t="shared" si="118"/>
        <v>500024</v>
      </c>
      <c r="I1029">
        <f t="shared" si="113"/>
        <v>499996</v>
      </c>
      <c r="J1029">
        <f t="shared" si="114"/>
        <v>0</v>
      </c>
      <c r="K1029">
        <f t="shared" si="115"/>
        <v>0</v>
      </c>
      <c r="L1029">
        <f t="shared" si="116"/>
        <v>499996</v>
      </c>
    </row>
    <row r="1030" spans="1:12" x14ac:dyDescent="0.35">
      <c r="A1030" s="1">
        <v>40095</v>
      </c>
      <c r="B1030" t="s">
        <v>11</v>
      </c>
      <c r="C1030">
        <v>213</v>
      </c>
      <c r="D1030">
        <v>2.13</v>
      </c>
      <c r="E1030">
        <v>453.69</v>
      </c>
      <c r="F1030">
        <f t="shared" si="112"/>
        <v>10</v>
      </c>
      <c r="G1030">
        <f t="shared" si="117"/>
        <v>0</v>
      </c>
      <c r="H1030">
        <f t="shared" si="118"/>
        <v>499996</v>
      </c>
      <c r="I1030">
        <f t="shared" si="113"/>
        <v>499783</v>
      </c>
      <c r="J1030">
        <f t="shared" si="114"/>
        <v>0</v>
      </c>
      <c r="K1030">
        <f t="shared" si="115"/>
        <v>0</v>
      </c>
      <c r="L1030">
        <f t="shared" si="116"/>
        <v>499783</v>
      </c>
    </row>
    <row r="1031" spans="1:12" x14ac:dyDescent="0.35">
      <c r="A1031" s="1">
        <v>40101</v>
      </c>
      <c r="B1031" t="s">
        <v>110</v>
      </c>
      <c r="C1031">
        <v>10</v>
      </c>
      <c r="D1031">
        <v>2.13</v>
      </c>
      <c r="E1031">
        <v>21.299999999999997</v>
      </c>
      <c r="F1031">
        <f t="shared" si="112"/>
        <v>10</v>
      </c>
      <c r="G1031">
        <f t="shared" si="117"/>
        <v>0</v>
      </c>
      <c r="H1031">
        <f t="shared" si="118"/>
        <v>499783</v>
      </c>
      <c r="I1031">
        <f t="shared" si="113"/>
        <v>499773</v>
      </c>
      <c r="J1031">
        <f t="shared" si="114"/>
        <v>0</v>
      </c>
      <c r="K1031">
        <f t="shared" si="115"/>
        <v>0</v>
      </c>
      <c r="L1031">
        <f t="shared" si="116"/>
        <v>499773</v>
      </c>
    </row>
    <row r="1032" spans="1:12" x14ac:dyDescent="0.35">
      <c r="A1032" s="1">
        <v>40102</v>
      </c>
      <c r="B1032" t="s">
        <v>71</v>
      </c>
      <c r="C1032">
        <v>53</v>
      </c>
      <c r="D1032">
        <v>2.13</v>
      </c>
      <c r="E1032">
        <v>112.89</v>
      </c>
      <c r="F1032">
        <f t="shared" si="112"/>
        <v>10</v>
      </c>
      <c r="G1032">
        <f t="shared" si="117"/>
        <v>0</v>
      </c>
      <c r="H1032">
        <f t="shared" si="118"/>
        <v>499773</v>
      </c>
      <c r="I1032">
        <f t="shared" si="113"/>
        <v>499720</v>
      </c>
      <c r="J1032">
        <f t="shared" si="114"/>
        <v>0</v>
      </c>
      <c r="K1032">
        <f t="shared" si="115"/>
        <v>0</v>
      </c>
      <c r="L1032">
        <f t="shared" si="116"/>
        <v>499720</v>
      </c>
    </row>
    <row r="1033" spans="1:12" x14ac:dyDescent="0.35">
      <c r="A1033" s="1">
        <v>40103</v>
      </c>
      <c r="B1033" t="s">
        <v>32</v>
      </c>
      <c r="C1033">
        <v>178</v>
      </c>
      <c r="D1033">
        <v>2.13</v>
      </c>
      <c r="E1033">
        <v>379.14</v>
      </c>
      <c r="F1033">
        <f t="shared" si="112"/>
        <v>10</v>
      </c>
      <c r="G1033">
        <f t="shared" si="117"/>
        <v>0</v>
      </c>
      <c r="H1033">
        <f t="shared" si="118"/>
        <v>499720</v>
      </c>
      <c r="I1033">
        <f t="shared" si="113"/>
        <v>499542</v>
      </c>
      <c r="J1033">
        <f t="shared" si="114"/>
        <v>0</v>
      </c>
      <c r="K1033">
        <f t="shared" si="115"/>
        <v>0</v>
      </c>
      <c r="L1033">
        <f t="shared" si="116"/>
        <v>499542</v>
      </c>
    </row>
    <row r="1034" spans="1:12" x14ac:dyDescent="0.35">
      <c r="A1034" s="1">
        <v>40103</v>
      </c>
      <c r="B1034" t="s">
        <v>76</v>
      </c>
      <c r="C1034">
        <v>6</v>
      </c>
      <c r="D1034">
        <v>2.13</v>
      </c>
      <c r="E1034">
        <v>12.78</v>
      </c>
      <c r="F1034">
        <f t="shared" si="112"/>
        <v>10</v>
      </c>
      <c r="G1034">
        <f t="shared" si="117"/>
        <v>0</v>
      </c>
      <c r="H1034">
        <f t="shared" si="118"/>
        <v>499542</v>
      </c>
      <c r="I1034">
        <f t="shared" si="113"/>
        <v>499536</v>
      </c>
      <c r="J1034">
        <f t="shared" si="114"/>
        <v>0</v>
      </c>
      <c r="K1034">
        <f t="shared" si="115"/>
        <v>0</v>
      </c>
      <c r="L1034">
        <f t="shared" si="116"/>
        <v>499536</v>
      </c>
    </row>
    <row r="1035" spans="1:12" x14ac:dyDescent="0.35">
      <c r="A1035" s="1">
        <v>40107</v>
      </c>
      <c r="B1035" t="s">
        <v>11</v>
      </c>
      <c r="C1035">
        <v>118</v>
      </c>
      <c r="D1035">
        <v>2.13</v>
      </c>
      <c r="E1035">
        <v>251.33999999999997</v>
      </c>
      <c r="F1035">
        <f t="shared" si="112"/>
        <v>10</v>
      </c>
      <c r="G1035">
        <f t="shared" si="117"/>
        <v>0</v>
      </c>
      <c r="H1035">
        <f t="shared" si="118"/>
        <v>499536</v>
      </c>
      <c r="I1035">
        <f t="shared" si="113"/>
        <v>499418</v>
      </c>
      <c r="J1035">
        <f t="shared" si="114"/>
        <v>0</v>
      </c>
      <c r="K1035">
        <f t="shared" si="115"/>
        <v>0</v>
      </c>
      <c r="L1035">
        <f t="shared" si="116"/>
        <v>499418</v>
      </c>
    </row>
    <row r="1036" spans="1:12" x14ac:dyDescent="0.35">
      <c r="A1036" s="1">
        <v>40107</v>
      </c>
      <c r="B1036" t="s">
        <v>72</v>
      </c>
      <c r="C1036">
        <v>5</v>
      </c>
      <c r="D1036">
        <v>2.13</v>
      </c>
      <c r="E1036">
        <v>10.649999999999999</v>
      </c>
      <c r="F1036">
        <f t="shared" si="112"/>
        <v>10</v>
      </c>
      <c r="G1036">
        <f t="shared" si="117"/>
        <v>0</v>
      </c>
      <c r="H1036">
        <f t="shared" si="118"/>
        <v>499418</v>
      </c>
      <c r="I1036">
        <f t="shared" si="113"/>
        <v>499413</v>
      </c>
      <c r="J1036">
        <f t="shared" si="114"/>
        <v>0</v>
      </c>
      <c r="K1036">
        <f t="shared" si="115"/>
        <v>0</v>
      </c>
      <c r="L1036">
        <f t="shared" si="116"/>
        <v>499413</v>
      </c>
    </row>
    <row r="1037" spans="1:12" x14ac:dyDescent="0.35">
      <c r="A1037" s="1">
        <v>40108</v>
      </c>
      <c r="B1037" t="s">
        <v>20</v>
      </c>
      <c r="C1037">
        <v>89</v>
      </c>
      <c r="D1037">
        <v>2.13</v>
      </c>
      <c r="E1037">
        <v>189.57</v>
      </c>
      <c r="F1037">
        <f t="shared" si="112"/>
        <v>10</v>
      </c>
      <c r="G1037">
        <f t="shared" si="117"/>
        <v>0</v>
      </c>
      <c r="H1037">
        <f t="shared" si="118"/>
        <v>499413</v>
      </c>
      <c r="I1037">
        <f t="shared" si="113"/>
        <v>499324</v>
      </c>
      <c r="J1037">
        <f t="shared" si="114"/>
        <v>0</v>
      </c>
      <c r="K1037">
        <f t="shared" si="115"/>
        <v>0</v>
      </c>
      <c r="L1037">
        <f t="shared" si="116"/>
        <v>499324</v>
      </c>
    </row>
    <row r="1038" spans="1:12" x14ac:dyDescent="0.35">
      <c r="A1038" s="1">
        <v>40113</v>
      </c>
      <c r="B1038" t="s">
        <v>37</v>
      </c>
      <c r="C1038">
        <v>22</v>
      </c>
      <c r="D1038">
        <v>2.13</v>
      </c>
      <c r="E1038">
        <v>46.86</v>
      </c>
      <c r="F1038">
        <f t="shared" si="112"/>
        <v>10</v>
      </c>
      <c r="G1038">
        <f t="shared" si="117"/>
        <v>0</v>
      </c>
      <c r="H1038">
        <f t="shared" si="118"/>
        <v>499324</v>
      </c>
      <c r="I1038">
        <f t="shared" si="113"/>
        <v>499302</v>
      </c>
      <c r="J1038">
        <f t="shared" si="114"/>
        <v>0</v>
      </c>
      <c r="K1038">
        <f t="shared" si="115"/>
        <v>0</v>
      </c>
      <c r="L1038">
        <f t="shared" si="116"/>
        <v>499302</v>
      </c>
    </row>
    <row r="1039" spans="1:12" x14ac:dyDescent="0.35">
      <c r="A1039" s="1">
        <v>40114</v>
      </c>
      <c r="B1039" t="s">
        <v>20</v>
      </c>
      <c r="C1039">
        <v>199</v>
      </c>
      <c r="D1039">
        <v>2.13</v>
      </c>
      <c r="E1039">
        <v>423.87</v>
      </c>
      <c r="F1039">
        <f t="shared" si="112"/>
        <v>10</v>
      </c>
      <c r="G1039">
        <f t="shared" si="117"/>
        <v>1</v>
      </c>
      <c r="H1039">
        <f t="shared" si="118"/>
        <v>499302</v>
      </c>
      <c r="I1039">
        <f t="shared" si="113"/>
        <v>499103</v>
      </c>
      <c r="J1039">
        <f t="shared" si="114"/>
        <v>897</v>
      </c>
      <c r="K1039">
        <f t="shared" si="115"/>
        <v>1000</v>
      </c>
      <c r="L1039">
        <f t="shared" si="116"/>
        <v>500103</v>
      </c>
    </row>
    <row r="1040" spans="1:12" x14ac:dyDescent="0.35">
      <c r="A1040" s="1">
        <v>40120</v>
      </c>
      <c r="B1040" t="s">
        <v>111</v>
      </c>
      <c r="C1040">
        <v>8</v>
      </c>
      <c r="D1040">
        <v>2.13</v>
      </c>
      <c r="E1040">
        <v>17.04</v>
      </c>
      <c r="F1040">
        <f t="shared" si="112"/>
        <v>11</v>
      </c>
      <c r="G1040">
        <f t="shared" si="117"/>
        <v>0</v>
      </c>
      <c r="H1040">
        <f t="shared" si="118"/>
        <v>500103</v>
      </c>
      <c r="I1040">
        <f t="shared" si="113"/>
        <v>500095</v>
      </c>
      <c r="J1040">
        <f t="shared" si="114"/>
        <v>0</v>
      </c>
      <c r="K1040">
        <f t="shared" si="115"/>
        <v>0</v>
      </c>
      <c r="L1040">
        <f t="shared" si="116"/>
        <v>500095</v>
      </c>
    </row>
    <row r="1041" spans="1:12" x14ac:dyDescent="0.35">
      <c r="A1041" s="1">
        <v>40120</v>
      </c>
      <c r="B1041" t="s">
        <v>20</v>
      </c>
      <c r="C1041">
        <v>198</v>
      </c>
      <c r="D1041">
        <v>2.13</v>
      </c>
      <c r="E1041">
        <v>421.73999999999995</v>
      </c>
      <c r="F1041">
        <f t="shared" si="112"/>
        <v>11</v>
      </c>
      <c r="G1041">
        <f t="shared" si="117"/>
        <v>0</v>
      </c>
      <c r="H1041">
        <f t="shared" si="118"/>
        <v>500095</v>
      </c>
      <c r="I1041">
        <f t="shared" si="113"/>
        <v>499897</v>
      </c>
      <c r="J1041">
        <f t="shared" si="114"/>
        <v>0</v>
      </c>
      <c r="K1041">
        <f t="shared" si="115"/>
        <v>0</v>
      </c>
      <c r="L1041">
        <f t="shared" si="116"/>
        <v>499897</v>
      </c>
    </row>
    <row r="1042" spans="1:12" x14ac:dyDescent="0.35">
      <c r="A1042" s="1">
        <v>40121</v>
      </c>
      <c r="B1042" t="s">
        <v>97</v>
      </c>
      <c r="C1042">
        <v>6</v>
      </c>
      <c r="D1042">
        <v>2.13</v>
      </c>
      <c r="E1042">
        <v>12.78</v>
      </c>
      <c r="F1042">
        <f t="shared" si="112"/>
        <v>11</v>
      </c>
      <c r="G1042">
        <f t="shared" si="117"/>
        <v>0</v>
      </c>
      <c r="H1042">
        <f t="shared" si="118"/>
        <v>499897</v>
      </c>
      <c r="I1042">
        <f t="shared" si="113"/>
        <v>499891</v>
      </c>
      <c r="J1042">
        <f t="shared" si="114"/>
        <v>0</v>
      </c>
      <c r="K1042">
        <f t="shared" si="115"/>
        <v>0</v>
      </c>
      <c r="L1042">
        <f t="shared" si="116"/>
        <v>499891</v>
      </c>
    </row>
    <row r="1043" spans="1:12" x14ac:dyDescent="0.35">
      <c r="A1043" s="1">
        <v>40121</v>
      </c>
      <c r="B1043" t="s">
        <v>25</v>
      </c>
      <c r="C1043">
        <v>68</v>
      </c>
      <c r="D1043">
        <v>2.13</v>
      </c>
      <c r="E1043">
        <v>144.84</v>
      </c>
      <c r="F1043">
        <f t="shared" si="112"/>
        <v>11</v>
      </c>
      <c r="G1043">
        <f t="shared" si="117"/>
        <v>0</v>
      </c>
      <c r="H1043">
        <f t="shared" si="118"/>
        <v>499891</v>
      </c>
      <c r="I1043">
        <f t="shared" si="113"/>
        <v>499823</v>
      </c>
      <c r="J1043">
        <f t="shared" si="114"/>
        <v>0</v>
      </c>
      <c r="K1043">
        <f t="shared" si="115"/>
        <v>0</v>
      </c>
      <c r="L1043">
        <f t="shared" si="116"/>
        <v>499823</v>
      </c>
    </row>
    <row r="1044" spans="1:12" x14ac:dyDescent="0.35">
      <c r="A1044" s="1">
        <v>40121</v>
      </c>
      <c r="B1044" t="s">
        <v>104</v>
      </c>
      <c r="C1044">
        <v>200</v>
      </c>
      <c r="D1044">
        <v>2.13</v>
      </c>
      <c r="E1044">
        <v>426</v>
      </c>
      <c r="F1044">
        <f t="shared" si="112"/>
        <v>11</v>
      </c>
      <c r="G1044">
        <f t="shared" si="117"/>
        <v>0</v>
      </c>
      <c r="H1044">
        <f t="shared" si="118"/>
        <v>499823</v>
      </c>
      <c r="I1044">
        <f t="shared" si="113"/>
        <v>499623</v>
      </c>
      <c r="J1044">
        <f t="shared" si="114"/>
        <v>0</v>
      </c>
      <c r="K1044">
        <f t="shared" si="115"/>
        <v>0</v>
      </c>
      <c r="L1044">
        <f t="shared" si="116"/>
        <v>499623</v>
      </c>
    </row>
    <row r="1045" spans="1:12" x14ac:dyDescent="0.35">
      <c r="A1045" s="1">
        <v>40122</v>
      </c>
      <c r="B1045" t="s">
        <v>7</v>
      </c>
      <c r="C1045">
        <v>426</v>
      </c>
      <c r="D1045">
        <v>2.13</v>
      </c>
      <c r="E1045">
        <v>907.38</v>
      </c>
      <c r="F1045">
        <f t="shared" si="112"/>
        <v>11</v>
      </c>
      <c r="G1045">
        <f t="shared" si="117"/>
        <v>0</v>
      </c>
      <c r="H1045">
        <f t="shared" si="118"/>
        <v>499623</v>
      </c>
      <c r="I1045">
        <f t="shared" si="113"/>
        <v>499197</v>
      </c>
      <c r="J1045">
        <f t="shared" si="114"/>
        <v>0</v>
      </c>
      <c r="K1045">
        <f t="shared" si="115"/>
        <v>0</v>
      </c>
      <c r="L1045">
        <f t="shared" si="116"/>
        <v>499197</v>
      </c>
    </row>
    <row r="1046" spans="1:12" x14ac:dyDescent="0.35">
      <c r="A1046" s="1">
        <v>40122</v>
      </c>
      <c r="B1046" t="s">
        <v>80</v>
      </c>
      <c r="C1046">
        <v>142</v>
      </c>
      <c r="D1046">
        <v>2.13</v>
      </c>
      <c r="E1046">
        <v>302.45999999999998</v>
      </c>
      <c r="F1046">
        <f t="shared" si="112"/>
        <v>11</v>
      </c>
      <c r="G1046">
        <f t="shared" si="117"/>
        <v>0</v>
      </c>
      <c r="H1046">
        <f t="shared" si="118"/>
        <v>499197</v>
      </c>
      <c r="I1046">
        <f t="shared" si="113"/>
        <v>499055</v>
      </c>
      <c r="J1046">
        <f t="shared" si="114"/>
        <v>0</v>
      </c>
      <c r="K1046">
        <f t="shared" si="115"/>
        <v>0</v>
      </c>
      <c r="L1046">
        <f t="shared" si="116"/>
        <v>499055</v>
      </c>
    </row>
    <row r="1047" spans="1:12" x14ac:dyDescent="0.35">
      <c r="A1047" s="1">
        <v>40122</v>
      </c>
      <c r="B1047" t="s">
        <v>9</v>
      </c>
      <c r="C1047">
        <v>298</v>
      </c>
      <c r="D1047">
        <v>2.13</v>
      </c>
      <c r="E1047">
        <v>634.74</v>
      </c>
      <c r="F1047">
        <f t="shared" si="112"/>
        <v>11</v>
      </c>
      <c r="G1047">
        <f t="shared" si="117"/>
        <v>0</v>
      </c>
      <c r="H1047">
        <f t="shared" si="118"/>
        <v>499055</v>
      </c>
      <c r="I1047">
        <f t="shared" si="113"/>
        <v>498757</v>
      </c>
      <c r="J1047">
        <f t="shared" si="114"/>
        <v>0</v>
      </c>
      <c r="K1047">
        <f t="shared" si="115"/>
        <v>0</v>
      </c>
      <c r="L1047">
        <f t="shared" si="116"/>
        <v>498757</v>
      </c>
    </row>
    <row r="1048" spans="1:12" x14ac:dyDescent="0.35">
      <c r="A1048" s="1">
        <v>40124</v>
      </c>
      <c r="B1048" t="s">
        <v>19</v>
      </c>
      <c r="C1048">
        <v>224</v>
      </c>
      <c r="D1048">
        <v>2.13</v>
      </c>
      <c r="E1048">
        <v>477.12</v>
      </c>
      <c r="F1048">
        <f t="shared" si="112"/>
        <v>11</v>
      </c>
      <c r="G1048">
        <f t="shared" si="117"/>
        <v>0</v>
      </c>
      <c r="H1048">
        <f t="shared" si="118"/>
        <v>498757</v>
      </c>
      <c r="I1048">
        <f t="shared" si="113"/>
        <v>498533</v>
      </c>
      <c r="J1048">
        <f t="shared" si="114"/>
        <v>0</v>
      </c>
      <c r="K1048">
        <f t="shared" si="115"/>
        <v>0</v>
      </c>
      <c r="L1048">
        <f t="shared" si="116"/>
        <v>498533</v>
      </c>
    </row>
    <row r="1049" spans="1:12" x14ac:dyDescent="0.35">
      <c r="A1049" s="1">
        <v>40126</v>
      </c>
      <c r="B1049" t="s">
        <v>7</v>
      </c>
      <c r="C1049">
        <v>133</v>
      </c>
      <c r="D1049">
        <v>2.13</v>
      </c>
      <c r="E1049">
        <v>283.28999999999996</v>
      </c>
      <c r="F1049">
        <f t="shared" si="112"/>
        <v>11</v>
      </c>
      <c r="G1049">
        <f t="shared" si="117"/>
        <v>0</v>
      </c>
      <c r="H1049">
        <f t="shared" si="118"/>
        <v>498533</v>
      </c>
      <c r="I1049">
        <f t="shared" si="113"/>
        <v>498400</v>
      </c>
      <c r="J1049">
        <f t="shared" si="114"/>
        <v>0</v>
      </c>
      <c r="K1049">
        <f t="shared" si="115"/>
        <v>0</v>
      </c>
      <c r="L1049">
        <f t="shared" si="116"/>
        <v>498400</v>
      </c>
    </row>
    <row r="1050" spans="1:12" x14ac:dyDescent="0.35">
      <c r="A1050" s="1">
        <v>40128</v>
      </c>
      <c r="B1050" t="s">
        <v>47</v>
      </c>
      <c r="C1050">
        <v>326</v>
      </c>
      <c r="D1050">
        <v>2.13</v>
      </c>
      <c r="E1050">
        <v>694.38</v>
      </c>
      <c r="F1050">
        <f t="shared" si="112"/>
        <v>11</v>
      </c>
      <c r="G1050">
        <f t="shared" si="117"/>
        <v>0</v>
      </c>
      <c r="H1050">
        <f t="shared" si="118"/>
        <v>498400</v>
      </c>
      <c r="I1050">
        <f t="shared" si="113"/>
        <v>498074</v>
      </c>
      <c r="J1050">
        <f t="shared" si="114"/>
        <v>0</v>
      </c>
      <c r="K1050">
        <f t="shared" si="115"/>
        <v>0</v>
      </c>
      <c r="L1050">
        <f t="shared" si="116"/>
        <v>498074</v>
      </c>
    </row>
    <row r="1051" spans="1:12" x14ac:dyDescent="0.35">
      <c r="A1051" s="1">
        <v>40128</v>
      </c>
      <c r="B1051" t="s">
        <v>122</v>
      </c>
      <c r="C1051">
        <v>102</v>
      </c>
      <c r="D1051">
        <v>2.13</v>
      </c>
      <c r="E1051">
        <v>217.26</v>
      </c>
      <c r="F1051">
        <f t="shared" si="112"/>
        <v>11</v>
      </c>
      <c r="G1051">
        <f t="shared" si="117"/>
        <v>0</v>
      </c>
      <c r="H1051">
        <f t="shared" si="118"/>
        <v>498074</v>
      </c>
      <c r="I1051">
        <f t="shared" si="113"/>
        <v>497972</v>
      </c>
      <c r="J1051">
        <f t="shared" si="114"/>
        <v>0</v>
      </c>
      <c r="K1051">
        <f t="shared" si="115"/>
        <v>0</v>
      </c>
      <c r="L1051">
        <f t="shared" si="116"/>
        <v>497972</v>
      </c>
    </row>
    <row r="1052" spans="1:12" x14ac:dyDescent="0.35">
      <c r="A1052" s="1">
        <v>40129</v>
      </c>
      <c r="B1052" t="s">
        <v>9</v>
      </c>
      <c r="C1052">
        <v>332</v>
      </c>
      <c r="D1052">
        <v>2.13</v>
      </c>
      <c r="E1052">
        <v>707.16</v>
      </c>
      <c r="F1052">
        <f t="shared" si="112"/>
        <v>11</v>
      </c>
      <c r="G1052">
        <f t="shared" si="117"/>
        <v>0</v>
      </c>
      <c r="H1052">
        <f t="shared" si="118"/>
        <v>497972</v>
      </c>
      <c r="I1052">
        <f t="shared" si="113"/>
        <v>497640</v>
      </c>
      <c r="J1052">
        <f t="shared" si="114"/>
        <v>0</v>
      </c>
      <c r="K1052">
        <f t="shared" si="115"/>
        <v>0</v>
      </c>
      <c r="L1052">
        <f t="shared" si="116"/>
        <v>497640</v>
      </c>
    </row>
    <row r="1053" spans="1:12" x14ac:dyDescent="0.35">
      <c r="A1053" s="1">
        <v>40130</v>
      </c>
      <c r="B1053" t="s">
        <v>21</v>
      </c>
      <c r="C1053">
        <v>95</v>
      </c>
      <c r="D1053">
        <v>2.13</v>
      </c>
      <c r="E1053">
        <v>202.35</v>
      </c>
      <c r="F1053">
        <f t="shared" si="112"/>
        <v>11</v>
      </c>
      <c r="G1053">
        <f t="shared" si="117"/>
        <v>0</v>
      </c>
      <c r="H1053">
        <f t="shared" si="118"/>
        <v>497640</v>
      </c>
      <c r="I1053">
        <f t="shared" si="113"/>
        <v>497545</v>
      </c>
      <c r="J1053">
        <f t="shared" si="114"/>
        <v>0</v>
      </c>
      <c r="K1053">
        <f t="shared" si="115"/>
        <v>0</v>
      </c>
      <c r="L1053">
        <f t="shared" si="116"/>
        <v>497545</v>
      </c>
    </row>
    <row r="1054" spans="1:12" x14ac:dyDescent="0.35">
      <c r="A1054" s="1">
        <v>40134</v>
      </c>
      <c r="B1054" t="s">
        <v>138</v>
      </c>
      <c r="C1054">
        <v>7</v>
      </c>
      <c r="D1054">
        <v>2.13</v>
      </c>
      <c r="E1054">
        <v>14.91</v>
      </c>
      <c r="F1054">
        <f t="shared" si="112"/>
        <v>11</v>
      </c>
      <c r="G1054">
        <f t="shared" si="117"/>
        <v>0</v>
      </c>
      <c r="H1054">
        <f t="shared" si="118"/>
        <v>497545</v>
      </c>
      <c r="I1054">
        <f t="shared" si="113"/>
        <v>497538</v>
      </c>
      <c r="J1054">
        <f t="shared" si="114"/>
        <v>0</v>
      </c>
      <c r="K1054">
        <f t="shared" si="115"/>
        <v>0</v>
      </c>
      <c r="L1054">
        <f t="shared" si="116"/>
        <v>497538</v>
      </c>
    </row>
    <row r="1055" spans="1:12" x14ac:dyDescent="0.35">
      <c r="A1055" s="1">
        <v>40134</v>
      </c>
      <c r="B1055" t="s">
        <v>16</v>
      </c>
      <c r="C1055">
        <v>276</v>
      </c>
      <c r="D1055">
        <v>2.13</v>
      </c>
      <c r="E1055">
        <v>587.88</v>
      </c>
      <c r="F1055">
        <f t="shared" si="112"/>
        <v>11</v>
      </c>
      <c r="G1055">
        <f t="shared" si="117"/>
        <v>0</v>
      </c>
      <c r="H1055">
        <f t="shared" si="118"/>
        <v>497538</v>
      </c>
      <c r="I1055">
        <f t="shared" si="113"/>
        <v>497262</v>
      </c>
      <c r="J1055">
        <f t="shared" si="114"/>
        <v>0</v>
      </c>
      <c r="K1055">
        <f t="shared" si="115"/>
        <v>0</v>
      </c>
      <c r="L1055">
        <f t="shared" si="116"/>
        <v>497262</v>
      </c>
    </row>
    <row r="1056" spans="1:12" x14ac:dyDescent="0.35">
      <c r="A1056" s="1">
        <v>40134</v>
      </c>
      <c r="B1056" t="s">
        <v>141</v>
      </c>
      <c r="C1056">
        <v>6</v>
      </c>
      <c r="D1056">
        <v>2.13</v>
      </c>
      <c r="E1056">
        <v>12.78</v>
      </c>
      <c r="F1056">
        <f t="shared" si="112"/>
        <v>11</v>
      </c>
      <c r="G1056">
        <f t="shared" si="117"/>
        <v>0</v>
      </c>
      <c r="H1056">
        <f t="shared" si="118"/>
        <v>497262</v>
      </c>
      <c r="I1056">
        <f t="shared" si="113"/>
        <v>497256</v>
      </c>
      <c r="J1056">
        <f t="shared" si="114"/>
        <v>0</v>
      </c>
      <c r="K1056">
        <f t="shared" si="115"/>
        <v>0</v>
      </c>
      <c r="L1056">
        <f t="shared" si="116"/>
        <v>497256</v>
      </c>
    </row>
    <row r="1057" spans="1:12" x14ac:dyDescent="0.35">
      <c r="A1057" s="1">
        <v>40136</v>
      </c>
      <c r="B1057" t="s">
        <v>47</v>
      </c>
      <c r="C1057">
        <v>232</v>
      </c>
      <c r="D1057">
        <v>2.13</v>
      </c>
      <c r="E1057">
        <v>494.15999999999997</v>
      </c>
      <c r="F1057">
        <f t="shared" si="112"/>
        <v>11</v>
      </c>
      <c r="G1057">
        <f t="shared" si="117"/>
        <v>0</v>
      </c>
      <c r="H1057">
        <f t="shared" si="118"/>
        <v>497256</v>
      </c>
      <c r="I1057">
        <f t="shared" si="113"/>
        <v>497024</v>
      </c>
      <c r="J1057">
        <f t="shared" si="114"/>
        <v>0</v>
      </c>
      <c r="K1057">
        <f t="shared" si="115"/>
        <v>0</v>
      </c>
      <c r="L1057">
        <f t="shared" si="116"/>
        <v>497024</v>
      </c>
    </row>
    <row r="1058" spans="1:12" x14ac:dyDescent="0.35">
      <c r="A1058" s="1">
        <v>40136</v>
      </c>
      <c r="B1058" t="s">
        <v>68</v>
      </c>
      <c r="C1058">
        <v>162</v>
      </c>
      <c r="D1058">
        <v>2.13</v>
      </c>
      <c r="E1058">
        <v>345.06</v>
      </c>
      <c r="F1058">
        <f t="shared" si="112"/>
        <v>11</v>
      </c>
      <c r="G1058">
        <f t="shared" si="117"/>
        <v>0</v>
      </c>
      <c r="H1058">
        <f t="shared" si="118"/>
        <v>497024</v>
      </c>
      <c r="I1058">
        <f t="shared" si="113"/>
        <v>496862</v>
      </c>
      <c r="J1058">
        <f t="shared" si="114"/>
        <v>0</v>
      </c>
      <c r="K1058">
        <f t="shared" si="115"/>
        <v>0</v>
      </c>
      <c r="L1058">
        <f t="shared" si="116"/>
        <v>496862</v>
      </c>
    </row>
    <row r="1059" spans="1:12" x14ac:dyDescent="0.35">
      <c r="A1059" s="1">
        <v>40139</v>
      </c>
      <c r="B1059" t="s">
        <v>12</v>
      </c>
      <c r="C1059">
        <v>66</v>
      </c>
      <c r="D1059">
        <v>2.13</v>
      </c>
      <c r="E1059">
        <v>140.57999999999998</v>
      </c>
      <c r="F1059">
        <f t="shared" si="112"/>
        <v>11</v>
      </c>
      <c r="G1059">
        <f t="shared" si="117"/>
        <v>0</v>
      </c>
      <c r="H1059">
        <f t="shared" si="118"/>
        <v>496862</v>
      </c>
      <c r="I1059">
        <f t="shared" si="113"/>
        <v>496796</v>
      </c>
      <c r="J1059">
        <f t="shared" si="114"/>
        <v>0</v>
      </c>
      <c r="K1059">
        <f t="shared" si="115"/>
        <v>0</v>
      </c>
      <c r="L1059">
        <f t="shared" si="116"/>
        <v>496796</v>
      </c>
    </row>
    <row r="1060" spans="1:12" x14ac:dyDescent="0.35">
      <c r="A1060" s="1">
        <v>40139</v>
      </c>
      <c r="B1060" t="s">
        <v>159</v>
      </c>
      <c r="C1060">
        <v>2</v>
      </c>
      <c r="D1060">
        <v>2.13</v>
      </c>
      <c r="E1060">
        <v>4.26</v>
      </c>
      <c r="F1060">
        <f t="shared" si="112"/>
        <v>11</v>
      </c>
      <c r="G1060">
        <f t="shared" si="117"/>
        <v>0</v>
      </c>
      <c r="H1060">
        <f t="shared" si="118"/>
        <v>496796</v>
      </c>
      <c r="I1060">
        <f t="shared" si="113"/>
        <v>496794</v>
      </c>
      <c r="J1060">
        <f t="shared" si="114"/>
        <v>0</v>
      </c>
      <c r="K1060">
        <f t="shared" si="115"/>
        <v>0</v>
      </c>
      <c r="L1060">
        <f t="shared" si="116"/>
        <v>496794</v>
      </c>
    </row>
    <row r="1061" spans="1:12" x14ac:dyDescent="0.35">
      <c r="A1061" s="1">
        <v>40139</v>
      </c>
      <c r="B1061" t="s">
        <v>14</v>
      </c>
      <c r="C1061">
        <v>152</v>
      </c>
      <c r="D1061">
        <v>2.13</v>
      </c>
      <c r="E1061">
        <v>323.76</v>
      </c>
      <c r="F1061">
        <f t="shared" si="112"/>
        <v>11</v>
      </c>
      <c r="G1061">
        <f t="shared" si="117"/>
        <v>0</v>
      </c>
      <c r="H1061">
        <f t="shared" si="118"/>
        <v>496794</v>
      </c>
      <c r="I1061">
        <f t="shared" si="113"/>
        <v>496642</v>
      </c>
      <c r="J1061">
        <f t="shared" si="114"/>
        <v>0</v>
      </c>
      <c r="K1061">
        <f t="shared" si="115"/>
        <v>0</v>
      </c>
      <c r="L1061">
        <f t="shared" si="116"/>
        <v>496642</v>
      </c>
    </row>
    <row r="1062" spans="1:12" x14ac:dyDescent="0.35">
      <c r="A1062" s="1">
        <v>40139</v>
      </c>
      <c r="B1062" t="s">
        <v>203</v>
      </c>
      <c r="C1062">
        <v>2</v>
      </c>
      <c r="D1062">
        <v>2.13</v>
      </c>
      <c r="E1062">
        <v>4.26</v>
      </c>
      <c r="F1062">
        <f t="shared" si="112"/>
        <v>11</v>
      </c>
      <c r="G1062">
        <f t="shared" si="117"/>
        <v>0</v>
      </c>
      <c r="H1062">
        <f t="shared" si="118"/>
        <v>496642</v>
      </c>
      <c r="I1062">
        <f t="shared" si="113"/>
        <v>496640</v>
      </c>
      <c r="J1062">
        <f t="shared" si="114"/>
        <v>0</v>
      </c>
      <c r="K1062">
        <f t="shared" si="115"/>
        <v>0</v>
      </c>
      <c r="L1062">
        <f t="shared" si="116"/>
        <v>496640</v>
      </c>
    </row>
    <row r="1063" spans="1:12" x14ac:dyDescent="0.35">
      <c r="A1063" s="1">
        <v>40142</v>
      </c>
      <c r="B1063" t="s">
        <v>22</v>
      </c>
      <c r="C1063">
        <v>115</v>
      </c>
      <c r="D1063">
        <v>2.13</v>
      </c>
      <c r="E1063">
        <v>244.95</v>
      </c>
      <c r="F1063">
        <f t="shared" si="112"/>
        <v>11</v>
      </c>
      <c r="G1063">
        <f t="shared" si="117"/>
        <v>0</v>
      </c>
      <c r="H1063">
        <f t="shared" si="118"/>
        <v>496640</v>
      </c>
      <c r="I1063">
        <f t="shared" si="113"/>
        <v>496525</v>
      </c>
      <c r="J1063">
        <f t="shared" si="114"/>
        <v>0</v>
      </c>
      <c r="K1063">
        <f t="shared" si="115"/>
        <v>0</v>
      </c>
      <c r="L1063">
        <f t="shared" si="116"/>
        <v>496525</v>
      </c>
    </row>
    <row r="1064" spans="1:12" x14ac:dyDescent="0.35">
      <c r="A1064" s="1">
        <v>40142</v>
      </c>
      <c r="B1064" t="s">
        <v>39</v>
      </c>
      <c r="C1064">
        <v>29</v>
      </c>
      <c r="D1064">
        <v>2.13</v>
      </c>
      <c r="E1064">
        <v>61.769999999999996</v>
      </c>
      <c r="F1064">
        <f t="shared" si="112"/>
        <v>11</v>
      </c>
      <c r="G1064">
        <f t="shared" si="117"/>
        <v>0</v>
      </c>
      <c r="H1064">
        <f t="shared" si="118"/>
        <v>496525</v>
      </c>
      <c r="I1064">
        <f t="shared" si="113"/>
        <v>496496</v>
      </c>
      <c r="J1064">
        <f t="shared" si="114"/>
        <v>0</v>
      </c>
      <c r="K1064">
        <f t="shared" si="115"/>
        <v>0</v>
      </c>
      <c r="L1064">
        <f t="shared" si="116"/>
        <v>496496</v>
      </c>
    </row>
    <row r="1065" spans="1:12" x14ac:dyDescent="0.35">
      <c r="A1065" s="1">
        <v>40142</v>
      </c>
      <c r="B1065" t="s">
        <v>37</v>
      </c>
      <c r="C1065">
        <v>91</v>
      </c>
      <c r="D1065">
        <v>2.13</v>
      </c>
      <c r="E1065">
        <v>193.82999999999998</v>
      </c>
      <c r="F1065">
        <f t="shared" si="112"/>
        <v>11</v>
      </c>
      <c r="G1065">
        <f t="shared" si="117"/>
        <v>0</v>
      </c>
      <c r="H1065">
        <f t="shared" si="118"/>
        <v>496496</v>
      </c>
      <c r="I1065">
        <f t="shared" si="113"/>
        <v>496405</v>
      </c>
      <c r="J1065">
        <f t="shared" si="114"/>
        <v>0</v>
      </c>
      <c r="K1065">
        <f t="shared" si="115"/>
        <v>0</v>
      </c>
      <c r="L1065">
        <f t="shared" si="116"/>
        <v>496405</v>
      </c>
    </row>
    <row r="1066" spans="1:12" x14ac:dyDescent="0.35">
      <c r="A1066" s="1">
        <v>40144</v>
      </c>
      <c r="B1066" t="s">
        <v>21</v>
      </c>
      <c r="C1066">
        <v>125</v>
      </c>
      <c r="D1066">
        <v>2.13</v>
      </c>
      <c r="E1066">
        <v>266.25</v>
      </c>
      <c r="F1066">
        <f t="shared" si="112"/>
        <v>11</v>
      </c>
      <c r="G1066">
        <f t="shared" si="117"/>
        <v>0</v>
      </c>
      <c r="H1066">
        <f t="shared" si="118"/>
        <v>496405</v>
      </c>
      <c r="I1066">
        <f t="shared" si="113"/>
        <v>496280</v>
      </c>
      <c r="J1066">
        <f t="shared" si="114"/>
        <v>0</v>
      </c>
      <c r="K1066">
        <f t="shared" si="115"/>
        <v>0</v>
      </c>
      <c r="L1066">
        <f t="shared" si="116"/>
        <v>496280</v>
      </c>
    </row>
    <row r="1067" spans="1:12" x14ac:dyDescent="0.35">
      <c r="A1067" s="1">
        <v>40146</v>
      </c>
      <c r="B1067" t="s">
        <v>63</v>
      </c>
      <c r="C1067">
        <v>40</v>
      </c>
      <c r="D1067">
        <v>2.13</v>
      </c>
      <c r="E1067">
        <v>85.199999999999989</v>
      </c>
      <c r="F1067">
        <f t="shared" si="112"/>
        <v>11</v>
      </c>
      <c r="G1067">
        <f t="shared" si="117"/>
        <v>0</v>
      </c>
      <c r="H1067">
        <f t="shared" si="118"/>
        <v>496280</v>
      </c>
      <c r="I1067">
        <f t="shared" si="113"/>
        <v>496240</v>
      </c>
      <c r="J1067">
        <f t="shared" si="114"/>
        <v>0</v>
      </c>
      <c r="K1067">
        <f t="shared" si="115"/>
        <v>0</v>
      </c>
      <c r="L1067">
        <f t="shared" si="116"/>
        <v>496240</v>
      </c>
    </row>
    <row r="1068" spans="1:12" x14ac:dyDescent="0.35">
      <c r="A1068" s="1">
        <v>40146</v>
      </c>
      <c r="B1068" t="s">
        <v>11</v>
      </c>
      <c r="C1068">
        <v>279</v>
      </c>
      <c r="D1068">
        <v>2.13</v>
      </c>
      <c r="E1068">
        <v>594.27</v>
      </c>
      <c r="F1068">
        <f t="shared" si="112"/>
        <v>11</v>
      </c>
      <c r="G1068">
        <f t="shared" si="117"/>
        <v>0</v>
      </c>
      <c r="H1068">
        <f t="shared" si="118"/>
        <v>496240</v>
      </c>
      <c r="I1068">
        <f t="shared" si="113"/>
        <v>495961</v>
      </c>
      <c r="J1068">
        <f t="shared" si="114"/>
        <v>0</v>
      </c>
      <c r="K1068">
        <f t="shared" si="115"/>
        <v>0</v>
      </c>
      <c r="L1068">
        <f t="shared" si="116"/>
        <v>495961</v>
      </c>
    </row>
    <row r="1069" spans="1:12" x14ac:dyDescent="0.35">
      <c r="A1069" s="1">
        <v>40147</v>
      </c>
      <c r="B1069" t="s">
        <v>13</v>
      </c>
      <c r="C1069">
        <v>8</v>
      </c>
      <c r="D1069">
        <v>2.13</v>
      </c>
      <c r="E1069">
        <v>17.04</v>
      </c>
      <c r="F1069">
        <f t="shared" si="112"/>
        <v>11</v>
      </c>
      <c r="G1069">
        <f t="shared" si="117"/>
        <v>1</v>
      </c>
      <c r="H1069">
        <f t="shared" si="118"/>
        <v>495961</v>
      </c>
      <c r="I1069">
        <f t="shared" si="113"/>
        <v>495953</v>
      </c>
      <c r="J1069">
        <f t="shared" si="114"/>
        <v>4047</v>
      </c>
      <c r="K1069">
        <f t="shared" si="115"/>
        <v>5000</v>
      </c>
      <c r="L1069">
        <f t="shared" si="116"/>
        <v>500953</v>
      </c>
    </row>
    <row r="1070" spans="1:12" x14ac:dyDescent="0.35">
      <c r="A1070" s="1">
        <v>40151</v>
      </c>
      <c r="B1070" t="s">
        <v>73</v>
      </c>
      <c r="C1070">
        <v>194</v>
      </c>
      <c r="D1070">
        <v>2.13</v>
      </c>
      <c r="E1070">
        <v>413.21999999999997</v>
      </c>
      <c r="F1070">
        <f t="shared" si="112"/>
        <v>12</v>
      </c>
      <c r="G1070">
        <f t="shared" si="117"/>
        <v>0</v>
      </c>
      <c r="H1070">
        <f t="shared" si="118"/>
        <v>500953</v>
      </c>
      <c r="I1070">
        <f t="shared" si="113"/>
        <v>500759</v>
      </c>
      <c r="J1070">
        <f t="shared" si="114"/>
        <v>0</v>
      </c>
      <c r="K1070">
        <f t="shared" si="115"/>
        <v>0</v>
      </c>
      <c r="L1070">
        <f t="shared" si="116"/>
        <v>500759</v>
      </c>
    </row>
    <row r="1071" spans="1:12" x14ac:dyDescent="0.35">
      <c r="A1071" s="1">
        <v>40152</v>
      </c>
      <c r="B1071" t="s">
        <v>8</v>
      </c>
      <c r="C1071">
        <v>168</v>
      </c>
      <c r="D1071">
        <v>2.13</v>
      </c>
      <c r="E1071">
        <v>357.84</v>
      </c>
      <c r="F1071">
        <f t="shared" si="112"/>
        <v>12</v>
      </c>
      <c r="G1071">
        <f t="shared" si="117"/>
        <v>0</v>
      </c>
      <c r="H1071">
        <f t="shared" si="118"/>
        <v>500759</v>
      </c>
      <c r="I1071">
        <f t="shared" si="113"/>
        <v>500591</v>
      </c>
      <c r="J1071">
        <f t="shared" si="114"/>
        <v>0</v>
      </c>
      <c r="K1071">
        <f t="shared" si="115"/>
        <v>0</v>
      </c>
      <c r="L1071">
        <f t="shared" si="116"/>
        <v>500591</v>
      </c>
    </row>
    <row r="1072" spans="1:12" x14ac:dyDescent="0.35">
      <c r="A1072" s="1">
        <v>40153</v>
      </c>
      <c r="B1072" t="s">
        <v>16</v>
      </c>
      <c r="C1072">
        <v>211</v>
      </c>
      <c r="D1072">
        <v>2.13</v>
      </c>
      <c r="E1072">
        <v>449.42999999999995</v>
      </c>
      <c r="F1072">
        <f t="shared" si="112"/>
        <v>12</v>
      </c>
      <c r="G1072">
        <f t="shared" si="117"/>
        <v>0</v>
      </c>
      <c r="H1072">
        <f t="shared" si="118"/>
        <v>500591</v>
      </c>
      <c r="I1072">
        <f t="shared" si="113"/>
        <v>500380</v>
      </c>
      <c r="J1072">
        <f t="shared" si="114"/>
        <v>0</v>
      </c>
      <c r="K1072">
        <f t="shared" si="115"/>
        <v>0</v>
      </c>
      <c r="L1072">
        <f t="shared" si="116"/>
        <v>500380</v>
      </c>
    </row>
    <row r="1073" spans="1:12" x14ac:dyDescent="0.35">
      <c r="A1073" s="1">
        <v>40153</v>
      </c>
      <c r="B1073" t="s">
        <v>157</v>
      </c>
      <c r="C1073">
        <v>19</v>
      </c>
      <c r="D1073">
        <v>2.13</v>
      </c>
      <c r="E1073">
        <v>40.47</v>
      </c>
      <c r="F1073">
        <f t="shared" si="112"/>
        <v>12</v>
      </c>
      <c r="G1073">
        <f t="shared" si="117"/>
        <v>0</v>
      </c>
      <c r="H1073">
        <f t="shared" si="118"/>
        <v>500380</v>
      </c>
      <c r="I1073">
        <f t="shared" si="113"/>
        <v>500361</v>
      </c>
      <c r="J1073">
        <f t="shared" si="114"/>
        <v>0</v>
      </c>
      <c r="K1073">
        <f t="shared" si="115"/>
        <v>0</v>
      </c>
      <c r="L1073">
        <f t="shared" si="116"/>
        <v>500361</v>
      </c>
    </row>
    <row r="1074" spans="1:12" x14ac:dyDescent="0.35">
      <c r="A1074" s="1">
        <v>40155</v>
      </c>
      <c r="B1074" t="s">
        <v>155</v>
      </c>
      <c r="C1074">
        <v>16</v>
      </c>
      <c r="D1074">
        <v>2.13</v>
      </c>
      <c r="E1074">
        <v>34.08</v>
      </c>
      <c r="F1074">
        <f t="shared" si="112"/>
        <v>12</v>
      </c>
      <c r="G1074">
        <f t="shared" si="117"/>
        <v>0</v>
      </c>
      <c r="H1074">
        <f t="shared" si="118"/>
        <v>500361</v>
      </c>
      <c r="I1074">
        <f t="shared" si="113"/>
        <v>500345</v>
      </c>
      <c r="J1074">
        <f t="shared" si="114"/>
        <v>0</v>
      </c>
      <c r="K1074">
        <f t="shared" si="115"/>
        <v>0</v>
      </c>
      <c r="L1074">
        <f t="shared" si="116"/>
        <v>500345</v>
      </c>
    </row>
    <row r="1075" spans="1:12" x14ac:dyDescent="0.35">
      <c r="A1075" s="1">
        <v>40158</v>
      </c>
      <c r="B1075" t="s">
        <v>29</v>
      </c>
      <c r="C1075">
        <v>18</v>
      </c>
      <c r="D1075">
        <v>2.13</v>
      </c>
      <c r="E1075">
        <v>38.339999999999996</v>
      </c>
      <c r="F1075">
        <f t="shared" si="112"/>
        <v>12</v>
      </c>
      <c r="G1075">
        <f t="shared" si="117"/>
        <v>0</v>
      </c>
      <c r="H1075">
        <f t="shared" si="118"/>
        <v>500345</v>
      </c>
      <c r="I1075">
        <f t="shared" si="113"/>
        <v>500327</v>
      </c>
      <c r="J1075">
        <f t="shared" si="114"/>
        <v>0</v>
      </c>
      <c r="K1075">
        <f t="shared" si="115"/>
        <v>0</v>
      </c>
      <c r="L1075">
        <f t="shared" si="116"/>
        <v>500327</v>
      </c>
    </row>
    <row r="1076" spans="1:12" x14ac:dyDescent="0.35">
      <c r="A1076" s="1">
        <v>40158</v>
      </c>
      <c r="B1076" t="s">
        <v>9</v>
      </c>
      <c r="C1076">
        <v>399</v>
      </c>
      <c r="D1076">
        <v>2.13</v>
      </c>
      <c r="E1076">
        <v>849.87</v>
      </c>
      <c r="F1076">
        <f t="shared" si="112"/>
        <v>12</v>
      </c>
      <c r="G1076">
        <f t="shared" si="117"/>
        <v>0</v>
      </c>
      <c r="H1076">
        <f t="shared" si="118"/>
        <v>500327</v>
      </c>
      <c r="I1076">
        <f t="shared" si="113"/>
        <v>499928</v>
      </c>
      <c r="J1076">
        <f t="shared" si="114"/>
        <v>0</v>
      </c>
      <c r="K1076">
        <f t="shared" si="115"/>
        <v>0</v>
      </c>
      <c r="L1076">
        <f t="shared" si="116"/>
        <v>499928</v>
      </c>
    </row>
    <row r="1077" spans="1:12" x14ac:dyDescent="0.35">
      <c r="A1077" s="1">
        <v>40160</v>
      </c>
      <c r="B1077" t="s">
        <v>204</v>
      </c>
      <c r="C1077">
        <v>11</v>
      </c>
      <c r="D1077">
        <v>2.13</v>
      </c>
      <c r="E1077">
        <v>23.43</v>
      </c>
      <c r="F1077">
        <f t="shared" si="112"/>
        <v>12</v>
      </c>
      <c r="G1077">
        <f t="shared" si="117"/>
        <v>0</v>
      </c>
      <c r="H1077">
        <f t="shared" si="118"/>
        <v>499928</v>
      </c>
      <c r="I1077">
        <f t="shared" si="113"/>
        <v>499917</v>
      </c>
      <c r="J1077">
        <f t="shared" si="114"/>
        <v>0</v>
      </c>
      <c r="K1077">
        <f t="shared" si="115"/>
        <v>0</v>
      </c>
      <c r="L1077">
        <f t="shared" si="116"/>
        <v>499917</v>
      </c>
    </row>
    <row r="1078" spans="1:12" x14ac:dyDescent="0.35">
      <c r="A1078" s="1">
        <v>40164</v>
      </c>
      <c r="B1078" t="s">
        <v>25</v>
      </c>
      <c r="C1078">
        <v>131</v>
      </c>
      <c r="D1078">
        <v>2.13</v>
      </c>
      <c r="E1078">
        <v>279.02999999999997</v>
      </c>
      <c r="F1078">
        <f t="shared" si="112"/>
        <v>12</v>
      </c>
      <c r="G1078">
        <f t="shared" si="117"/>
        <v>0</v>
      </c>
      <c r="H1078">
        <f t="shared" si="118"/>
        <v>499917</v>
      </c>
      <c r="I1078">
        <f t="shared" si="113"/>
        <v>499786</v>
      </c>
      <c r="J1078">
        <f t="shared" si="114"/>
        <v>0</v>
      </c>
      <c r="K1078">
        <f t="shared" si="115"/>
        <v>0</v>
      </c>
      <c r="L1078">
        <f t="shared" si="116"/>
        <v>499786</v>
      </c>
    </row>
    <row r="1079" spans="1:12" x14ac:dyDescent="0.35">
      <c r="A1079" s="1">
        <v>40165</v>
      </c>
      <c r="B1079" t="s">
        <v>41</v>
      </c>
      <c r="C1079">
        <v>67</v>
      </c>
      <c r="D1079">
        <v>2.13</v>
      </c>
      <c r="E1079">
        <v>142.70999999999998</v>
      </c>
      <c r="F1079">
        <f t="shared" si="112"/>
        <v>12</v>
      </c>
      <c r="G1079">
        <f t="shared" si="117"/>
        <v>0</v>
      </c>
      <c r="H1079">
        <f t="shared" si="118"/>
        <v>499786</v>
      </c>
      <c r="I1079">
        <f t="shared" si="113"/>
        <v>499719</v>
      </c>
      <c r="J1079">
        <f t="shared" si="114"/>
        <v>0</v>
      </c>
      <c r="K1079">
        <f t="shared" si="115"/>
        <v>0</v>
      </c>
      <c r="L1079">
        <f t="shared" si="116"/>
        <v>499719</v>
      </c>
    </row>
    <row r="1080" spans="1:12" x14ac:dyDescent="0.35">
      <c r="A1080" s="1">
        <v>40166</v>
      </c>
      <c r="B1080" t="s">
        <v>12</v>
      </c>
      <c r="C1080">
        <v>151</v>
      </c>
      <c r="D1080">
        <v>2.13</v>
      </c>
      <c r="E1080">
        <v>321.63</v>
      </c>
      <c r="F1080">
        <f t="shared" si="112"/>
        <v>12</v>
      </c>
      <c r="G1080">
        <f t="shared" si="117"/>
        <v>0</v>
      </c>
      <c r="H1080">
        <f t="shared" si="118"/>
        <v>499719</v>
      </c>
      <c r="I1080">
        <f t="shared" si="113"/>
        <v>499568</v>
      </c>
      <c r="J1080">
        <f t="shared" si="114"/>
        <v>0</v>
      </c>
      <c r="K1080">
        <f t="shared" si="115"/>
        <v>0</v>
      </c>
      <c r="L1080">
        <f t="shared" si="116"/>
        <v>499568</v>
      </c>
    </row>
    <row r="1081" spans="1:12" x14ac:dyDescent="0.35">
      <c r="A1081" s="1">
        <v>40171</v>
      </c>
      <c r="B1081" t="s">
        <v>25</v>
      </c>
      <c r="C1081">
        <v>105</v>
      </c>
      <c r="D1081">
        <v>2.13</v>
      </c>
      <c r="E1081">
        <v>223.64999999999998</v>
      </c>
      <c r="F1081">
        <f t="shared" si="112"/>
        <v>12</v>
      </c>
      <c r="G1081">
        <f t="shared" si="117"/>
        <v>0</v>
      </c>
      <c r="H1081">
        <f t="shared" si="118"/>
        <v>499568</v>
      </c>
      <c r="I1081">
        <f t="shared" si="113"/>
        <v>499463</v>
      </c>
      <c r="J1081">
        <f t="shared" si="114"/>
        <v>0</v>
      </c>
      <c r="K1081">
        <f t="shared" si="115"/>
        <v>0</v>
      </c>
      <c r="L1081">
        <f t="shared" si="116"/>
        <v>499463</v>
      </c>
    </row>
    <row r="1082" spans="1:12" x14ac:dyDescent="0.35">
      <c r="A1082" s="1">
        <v>40172</v>
      </c>
      <c r="B1082" t="s">
        <v>73</v>
      </c>
      <c r="C1082">
        <v>132</v>
      </c>
      <c r="D1082">
        <v>2.13</v>
      </c>
      <c r="E1082">
        <v>281.15999999999997</v>
      </c>
      <c r="F1082">
        <f t="shared" si="112"/>
        <v>12</v>
      </c>
      <c r="G1082">
        <f t="shared" si="117"/>
        <v>0</v>
      </c>
      <c r="H1082">
        <f t="shared" si="118"/>
        <v>499463</v>
      </c>
      <c r="I1082">
        <f t="shared" si="113"/>
        <v>499331</v>
      </c>
      <c r="J1082">
        <f t="shared" si="114"/>
        <v>0</v>
      </c>
      <c r="K1082">
        <f t="shared" si="115"/>
        <v>0</v>
      </c>
      <c r="L1082">
        <f t="shared" si="116"/>
        <v>499331</v>
      </c>
    </row>
    <row r="1083" spans="1:12" x14ac:dyDescent="0.35">
      <c r="A1083" s="1">
        <v>40172</v>
      </c>
      <c r="B1083" t="s">
        <v>19</v>
      </c>
      <c r="C1083">
        <v>142</v>
      </c>
      <c r="D1083">
        <v>2.13</v>
      </c>
      <c r="E1083">
        <v>302.45999999999998</v>
      </c>
      <c r="F1083">
        <f t="shared" si="112"/>
        <v>12</v>
      </c>
      <c r="G1083">
        <f t="shared" si="117"/>
        <v>0</v>
      </c>
      <c r="H1083">
        <f t="shared" si="118"/>
        <v>499331</v>
      </c>
      <c r="I1083">
        <f t="shared" si="113"/>
        <v>499189</v>
      </c>
      <c r="J1083">
        <f t="shared" si="114"/>
        <v>0</v>
      </c>
      <c r="K1083">
        <f t="shared" si="115"/>
        <v>0</v>
      </c>
      <c r="L1083">
        <f t="shared" si="116"/>
        <v>499189</v>
      </c>
    </row>
    <row r="1084" spans="1:12" x14ac:dyDescent="0.35">
      <c r="A1084" s="1">
        <v>40172</v>
      </c>
      <c r="B1084" t="s">
        <v>205</v>
      </c>
      <c r="C1084">
        <v>17</v>
      </c>
      <c r="D1084">
        <v>2.13</v>
      </c>
      <c r="E1084">
        <v>36.21</v>
      </c>
      <c r="F1084">
        <f t="shared" si="112"/>
        <v>12</v>
      </c>
      <c r="G1084">
        <f t="shared" si="117"/>
        <v>0</v>
      </c>
      <c r="H1084">
        <f t="shared" si="118"/>
        <v>499189</v>
      </c>
      <c r="I1084">
        <f t="shared" si="113"/>
        <v>499172</v>
      </c>
      <c r="J1084">
        <f t="shared" si="114"/>
        <v>0</v>
      </c>
      <c r="K1084">
        <f t="shared" si="115"/>
        <v>0</v>
      </c>
      <c r="L1084">
        <f t="shared" si="116"/>
        <v>499172</v>
      </c>
    </row>
    <row r="1085" spans="1:12" x14ac:dyDescent="0.35">
      <c r="A1085" s="1">
        <v>40173</v>
      </c>
      <c r="B1085" t="s">
        <v>9</v>
      </c>
      <c r="C1085">
        <v>444</v>
      </c>
      <c r="D1085">
        <v>2.13</v>
      </c>
      <c r="E1085">
        <v>945.71999999999991</v>
      </c>
      <c r="F1085">
        <f t="shared" si="112"/>
        <v>12</v>
      </c>
      <c r="G1085">
        <f t="shared" si="117"/>
        <v>0</v>
      </c>
      <c r="H1085">
        <f t="shared" si="118"/>
        <v>499172</v>
      </c>
      <c r="I1085">
        <f t="shared" si="113"/>
        <v>498728</v>
      </c>
      <c r="J1085">
        <f t="shared" si="114"/>
        <v>0</v>
      </c>
      <c r="K1085">
        <f t="shared" si="115"/>
        <v>0</v>
      </c>
      <c r="L1085">
        <f t="shared" si="116"/>
        <v>498728</v>
      </c>
    </row>
    <row r="1086" spans="1:12" x14ac:dyDescent="0.35">
      <c r="A1086" s="1">
        <v>40173</v>
      </c>
      <c r="B1086" t="s">
        <v>52</v>
      </c>
      <c r="C1086">
        <v>294</v>
      </c>
      <c r="D1086">
        <v>2.13</v>
      </c>
      <c r="E1086">
        <v>626.21999999999991</v>
      </c>
      <c r="F1086">
        <f t="shared" si="112"/>
        <v>12</v>
      </c>
      <c r="G1086">
        <f t="shared" si="117"/>
        <v>0</v>
      </c>
      <c r="H1086">
        <f t="shared" si="118"/>
        <v>498728</v>
      </c>
      <c r="I1086">
        <f t="shared" si="113"/>
        <v>498434</v>
      </c>
      <c r="J1086">
        <f t="shared" si="114"/>
        <v>0</v>
      </c>
      <c r="K1086">
        <f t="shared" si="115"/>
        <v>0</v>
      </c>
      <c r="L1086">
        <f t="shared" si="116"/>
        <v>498434</v>
      </c>
    </row>
    <row r="1087" spans="1:12" x14ac:dyDescent="0.35">
      <c r="A1087" s="1">
        <v>40174</v>
      </c>
      <c r="B1087" t="s">
        <v>9</v>
      </c>
      <c r="C1087">
        <v>274</v>
      </c>
      <c r="D1087">
        <v>2.13</v>
      </c>
      <c r="E1087">
        <v>583.62</v>
      </c>
      <c r="F1087">
        <f t="shared" si="112"/>
        <v>12</v>
      </c>
      <c r="G1087">
        <f t="shared" si="117"/>
        <v>0</v>
      </c>
      <c r="H1087">
        <f t="shared" si="118"/>
        <v>498434</v>
      </c>
      <c r="I1087">
        <f t="shared" si="113"/>
        <v>498160</v>
      </c>
      <c r="J1087">
        <f t="shared" si="114"/>
        <v>0</v>
      </c>
      <c r="K1087">
        <f t="shared" si="115"/>
        <v>0</v>
      </c>
      <c r="L1087">
        <f t="shared" si="116"/>
        <v>498160</v>
      </c>
    </row>
    <row r="1088" spans="1:12" x14ac:dyDescent="0.35">
      <c r="A1088" s="1">
        <v>40176</v>
      </c>
      <c r="B1088" t="s">
        <v>37</v>
      </c>
      <c r="C1088">
        <v>168</v>
      </c>
      <c r="D1088">
        <v>2.13</v>
      </c>
      <c r="E1088">
        <v>357.84</v>
      </c>
      <c r="F1088">
        <f t="shared" si="112"/>
        <v>12</v>
      </c>
      <c r="G1088">
        <f t="shared" si="117"/>
        <v>0</v>
      </c>
      <c r="H1088">
        <f t="shared" si="118"/>
        <v>498160</v>
      </c>
      <c r="I1088">
        <f t="shared" si="113"/>
        <v>497992</v>
      </c>
      <c r="J1088">
        <f t="shared" si="114"/>
        <v>0</v>
      </c>
      <c r="K1088">
        <f t="shared" si="115"/>
        <v>0</v>
      </c>
      <c r="L1088">
        <f t="shared" si="116"/>
        <v>497992</v>
      </c>
    </row>
    <row r="1089" spans="1:12" x14ac:dyDescent="0.35">
      <c r="A1089" s="1">
        <v>40177</v>
      </c>
      <c r="B1089" t="s">
        <v>10</v>
      </c>
      <c r="C1089">
        <v>115</v>
      </c>
      <c r="D1089">
        <v>2.13</v>
      </c>
      <c r="E1089">
        <v>244.95</v>
      </c>
      <c r="F1089">
        <f t="shared" si="112"/>
        <v>12</v>
      </c>
      <c r="G1089">
        <f t="shared" si="117"/>
        <v>0</v>
      </c>
      <c r="H1089">
        <f t="shared" si="118"/>
        <v>497992</v>
      </c>
      <c r="I1089">
        <f t="shared" si="113"/>
        <v>497877</v>
      </c>
      <c r="J1089">
        <f t="shared" si="114"/>
        <v>0</v>
      </c>
      <c r="K1089">
        <f t="shared" si="115"/>
        <v>0</v>
      </c>
      <c r="L1089">
        <f t="shared" si="116"/>
        <v>497877</v>
      </c>
    </row>
    <row r="1090" spans="1:12" x14ac:dyDescent="0.35">
      <c r="A1090" s="1">
        <v>40177</v>
      </c>
      <c r="B1090" t="s">
        <v>32</v>
      </c>
      <c r="C1090">
        <v>126</v>
      </c>
      <c r="D1090">
        <v>2.13</v>
      </c>
      <c r="E1090">
        <v>268.38</v>
      </c>
      <c r="F1090">
        <f t="shared" si="112"/>
        <v>12</v>
      </c>
      <c r="G1090">
        <f t="shared" si="117"/>
        <v>1</v>
      </c>
      <c r="H1090">
        <f t="shared" si="118"/>
        <v>497877</v>
      </c>
      <c r="I1090">
        <f t="shared" si="113"/>
        <v>497751</v>
      </c>
      <c r="J1090">
        <f t="shared" si="114"/>
        <v>2249</v>
      </c>
      <c r="K1090">
        <f t="shared" si="115"/>
        <v>3000</v>
      </c>
      <c r="L1090">
        <f t="shared" si="116"/>
        <v>500751</v>
      </c>
    </row>
    <row r="1091" spans="1:12" x14ac:dyDescent="0.35">
      <c r="A1091" s="1">
        <v>40180</v>
      </c>
      <c r="B1091" t="s">
        <v>30</v>
      </c>
      <c r="C1091">
        <v>73</v>
      </c>
      <c r="D1091">
        <v>2.1</v>
      </c>
      <c r="E1091">
        <v>153.30000000000001</v>
      </c>
      <c r="F1091">
        <f t="shared" ref="F1091:F1154" si="119">MONTH(A1091)</f>
        <v>1</v>
      </c>
      <c r="G1091">
        <f t="shared" si="117"/>
        <v>0</v>
      </c>
      <c r="H1091">
        <f t="shared" si="118"/>
        <v>500751</v>
      </c>
      <c r="I1091">
        <f t="shared" ref="I1091:I1154" si="120">H1091-C1091</f>
        <v>500678</v>
      </c>
      <c r="J1091">
        <f t="shared" ref="J1091:J1154" si="121">IF(AND(G1091 = 1, I1091&lt;500000), 500000-I1091,  0)</f>
        <v>0</v>
      </c>
      <c r="K1091">
        <f t="shared" ref="K1091:K1154" si="122">ROUNDUP(J1091/1000, 0)*1000</f>
        <v>0</v>
      </c>
      <c r="L1091">
        <f t="shared" ref="L1091:L1154" si="123">I1091+K1091</f>
        <v>500678</v>
      </c>
    </row>
    <row r="1092" spans="1:12" x14ac:dyDescent="0.35">
      <c r="A1092" s="1">
        <v>40180</v>
      </c>
      <c r="B1092" t="s">
        <v>24</v>
      </c>
      <c r="C1092">
        <v>413</v>
      </c>
      <c r="D1092">
        <v>2.1</v>
      </c>
      <c r="E1092">
        <v>867.30000000000007</v>
      </c>
      <c r="F1092">
        <f t="shared" si="119"/>
        <v>1</v>
      </c>
      <c r="G1092">
        <f t="shared" ref="G1092:G1155" si="124">IF(F1093&lt;&gt;F1092, 1, 0)</f>
        <v>0</v>
      </c>
      <c r="H1092">
        <f t="shared" ref="H1092:H1155" si="125">L1091</f>
        <v>500678</v>
      </c>
      <c r="I1092">
        <f t="shared" si="120"/>
        <v>500265</v>
      </c>
      <c r="J1092">
        <f t="shared" si="121"/>
        <v>0</v>
      </c>
      <c r="K1092">
        <f t="shared" si="122"/>
        <v>0</v>
      </c>
      <c r="L1092">
        <f t="shared" si="123"/>
        <v>500265</v>
      </c>
    </row>
    <row r="1093" spans="1:12" x14ac:dyDescent="0.35">
      <c r="A1093" s="1">
        <v>40181</v>
      </c>
      <c r="B1093" t="s">
        <v>9</v>
      </c>
      <c r="C1093">
        <v>393</v>
      </c>
      <c r="D1093">
        <v>2.1</v>
      </c>
      <c r="E1093">
        <v>825.30000000000007</v>
      </c>
      <c r="F1093">
        <f t="shared" si="119"/>
        <v>1</v>
      </c>
      <c r="G1093">
        <f t="shared" si="124"/>
        <v>0</v>
      </c>
      <c r="H1093">
        <f t="shared" si="125"/>
        <v>500265</v>
      </c>
      <c r="I1093">
        <f t="shared" si="120"/>
        <v>499872</v>
      </c>
      <c r="J1093">
        <f t="shared" si="121"/>
        <v>0</v>
      </c>
      <c r="K1093">
        <f t="shared" si="122"/>
        <v>0</v>
      </c>
      <c r="L1093">
        <f t="shared" si="123"/>
        <v>499872</v>
      </c>
    </row>
    <row r="1094" spans="1:12" x14ac:dyDescent="0.35">
      <c r="A1094" s="1">
        <v>40184</v>
      </c>
      <c r="B1094" t="s">
        <v>145</v>
      </c>
      <c r="C1094">
        <v>13</v>
      </c>
      <c r="D1094">
        <v>2.1</v>
      </c>
      <c r="E1094">
        <v>27.3</v>
      </c>
      <c r="F1094">
        <f t="shared" si="119"/>
        <v>1</v>
      </c>
      <c r="G1094">
        <f t="shared" si="124"/>
        <v>0</v>
      </c>
      <c r="H1094">
        <f t="shared" si="125"/>
        <v>499872</v>
      </c>
      <c r="I1094">
        <f t="shared" si="120"/>
        <v>499859</v>
      </c>
      <c r="J1094">
        <f t="shared" si="121"/>
        <v>0</v>
      </c>
      <c r="K1094">
        <f t="shared" si="122"/>
        <v>0</v>
      </c>
      <c r="L1094">
        <f t="shared" si="123"/>
        <v>499859</v>
      </c>
    </row>
    <row r="1095" spans="1:12" x14ac:dyDescent="0.35">
      <c r="A1095" s="1">
        <v>40185</v>
      </c>
      <c r="B1095" t="s">
        <v>24</v>
      </c>
      <c r="C1095">
        <v>211</v>
      </c>
      <c r="D1095">
        <v>2.1</v>
      </c>
      <c r="E1095">
        <v>443.1</v>
      </c>
      <c r="F1095">
        <f t="shared" si="119"/>
        <v>1</v>
      </c>
      <c r="G1095">
        <f t="shared" si="124"/>
        <v>0</v>
      </c>
      <c r="H1095">
        <f t="shared" si="125"/>
        <v>499859</v>
      </c>
      <c r="I1095">
        <f t="shared" si="120"/>
        <v>499648</v>
      </c>
      <c r="J1095">
        <f t="shared" si="121"/>
        <v>0</v>
      </c>
      <c r="K1095">
        <f t="shared" si="122"/>
        <v>0</v>
      </c>
      <c r="L1095">
        <f t="shared" si="123"/>
        <v>499648</v>
      </c>
    </row>
    <row r="1096" spans="1:12" x14ac:dyDescent="0.35">
      <c r="A1096" s="1">
        <v>40189</v>
      </c>
      <c r="B1096" t="s">
        <v>63</v>
      </c>
      <c r="C1096">
        <v>116</v>
      </c>
      <c r="D1096">
        <v>2.1</v>
      </c>
      <c r="E1096">
        <v>243.60000000000002</v>
      </c>
      <c r="F1096">
        <f t="shared" si="119"/>
        <v>1</v>
      </c>
      <c r="G1096">
        <f t="shared" si="124"/>
        <v>0</v>
      </c>
      <c r="H1096">
        <f t="shared" si="125"/>
        <v>499648</v>
      </c>
      <c r="I1096">
        <f t="shared" si="120"/>
        <v>499532</v>
      </c>
      <c r="J1096">
        <f t="shared" si="121"/>
        <v>0</v>
      </c>
      <c r="K1096">
        <f t="shared" si="122"/>
        <v>0</v>
      </c>
      <c r="L1096">
        <f t="shared" si="123"/>
        <v>499532</v>
      </c>
    </row>
    <row r="1097" spans="1:12" x14ac:dyDescent="0.35">
      <c r="A1097" s="1">
        <v>40189</v>
      </c>
      <c r="B1097" t="s">
        <v>2</v>
      </c>
      <c r="C1097">
        <v>9</v>
      </c>
      <c r="D1097">
        <v>2.1</v>
      </c>
      <c r="E1097">
        <v>18.900000000000002</v>
      </c>
      <c r="F1097">
        <f t="shared" si="119"/>
        <v>1</v>
      </c>
      <c r="G1097">
        <f t="shared" si="124"/>
        <v>0</v>
      </c>
      <c r="H1097">
        <f t="shared" si="125"/>
        <v>499532</v>
      </c>
      <c r="I1097">
        <f t="shared" si="120"/>
        <v>499523</v>
      </c>
      <c r="J1097">
        <f t="shared" si="121"/>
        <v>0</v>
      </c>
      <c r="K1097">
        <f t="shared" si="122"/>
        <v>0</v>
      </c>
      <c r="L1097">
        <f t="shared" si="123"/>
        <v>499523</v>
      </c>
    </row>
    <row r="1098" spans="1:12" x14ac:dyDescent="0.35">
      <c r="A1098" s="1">
        <v>40193</v>
      </c>
      <c r="B1098" t="s">
        <v>47</v>
      </c>
      <c r="C1098">
        <v>117</v>
      </c>
      <c r="D1098">
        <v>2.1</v>
      </c>
      <c r="E1098">
        <v>245.70000000000002</v>
      </c>
      <c r="F1098">
        <f t="shared" si="119"/>
        <v>1</v>
      </c>
      <c r="G1098">
        <f t="shared" si="124"/>
        <v>0</v>
      </c>
      <c r="H1098">
        <f t="shared" si="125"/>
        <v>499523</v>
      </c>
      <c r="I1098">
        <f t="shared" si="120"/>
        <v>499406</v>
      </c>
      <c r="J1098">
        <f t="shared" si="121"/>
        <v>0</v>
      </c>
      <c r="K1098">
        <f t="shared" si="122"/>
        <v>0</v>
      </c>
      <c r="L1098">
        <f t="shared" si="123"/>
        <v>499406</v>
      </c>
    </row>
    <row r="1099" spans="1:12" x14ac:dyDescent="0.35">
      <c r="A1099" s="1">
        <v>40194</v>
      </c>
      <c r="B1099" t="s">
        <v>52</v>
      </c>
      <c r="C1099">
        <v>221</v>
      </c>
      <c r="D1099">
        <v>2.1</v>
      </c>
      <c r="E1099">
        <v>464.1</v>
      </c>
      <c r="F1099">
        <f t="shared" si="119"/>
        <v>1</v>
      </c>
      <c r="G1099">
        <f t="shared" si="124"/>
        <v>0</v>
      </c>
      <c r="H1099">
        <f t="shared" si="125"/>
        <v>499406</v>
      </c>
      <c r="I1099">
        <f t="shared" si="120"/>
        <v>499185</v>
      </c>
      <c r="J1099">
        <f t="shared" si="121"/>
        <v>0</v>
      </c>
      <c r="K1099">
        <f t="shared" si="122"/>
        <v>0</v>
      </c>
      <c r="L1099">
        <f t="shared" si="123"/>
        <v>499185</v>
      </c>
    </row>
    <row r="1100" spans="1:12" x14ac:dyDescent="0.35">
      <c r="A1100" s="1">
        <v>40198</v>
      </c>
      <c r="B1100" t="s">
        <v>154</v>
      </c>
      <c r="C1100">
        <v>9</v>
      </c>
      <c r="D1100">
        <v>2.1</v>
      </c>
      <c r="E1100">
        <v>18.900000000000002</v>
      </c>
      <c r="F1100">
        <f t="shared" si="119"/>
        <v>1</v>
      </c>
      <c r="G1100">
        <f t="shared" si="124"/>
        <v>0</v>
      </c>
      <c r="H1100">
        <f t="shared" si="125"/>
        <v>499185</v>
      </c>
      <c r="I1100">
        <f t="shared" si="120"/>
        <v>499176</v>
      </c>
      <c r="J1100">
        <f t="shared" si="121"/>
        <v>0</v>
      </c>
      <c r="K1100">
        <f t="shared" si="122"/>
        <v>0</v>
      </c>
      <c r="L1100">
        <f t="shared" si="123"/>
        <v>499176</v>
      </c>
    </row>
    <row r="1101" spans="1:12" x14ac:dyDescent="0.35">
      <c r="A1101" s="1">
        <v>40199</v>
      </c>
      <c r="B1101" t="s">
        <v>19</v>
      </c>
      <c r="C1101">
        <v>214</v>
      </c>
      <c r="D1101">
        <v>2.1</v>
      </c>
      <c r="E1101">
        <v>449.40000000000003</v>
      </c>
      <c r="F1101">
        <f t="shared" si="119"/>
        <v>1</v>
      </c>
      <c r="G1101">
        <f t="shared" si="124"/>
        <v>0</v>
      </c>
      <c r="H1101">
        <f t="shared" si="125"/>
        <v>499176</v>
      </c>
      <c r="I1101">
        <f t="shared" si="120"/>
        <v>498962</v>
      </c>
      <c r="J1101">
        <f t="shared" si="121"/>
        <v>0</v>
      </c>
      <c r="K1101">
        <f t="shared" si="122"/>
        <v>0</v>
      </c>
      <c r="L1101">
        <f t="shared" si="123"/>
        <v>498962</v>
      </c>
    </row>
    <row r="1102" spans="1:12" x14ac:dyDescent="0.35">
      <c r="A1102" s="1">
        <v>40200</v>
      </c>
      <c r="B1102" t="s">
        <v>39</v>
      </c>
      <c r="C1102">
        <v>138</v>
      </c>
      <c r="D1102">
        <v>2.1</v>
      </c>
      <c r="E1102">
        <v>289.8</v>
      </c>
      <c r="F1102">
        <f t="shared" si="119"/>
        <v>1</v>
      </c>
      <c r="G1102">
        <f t="shared" si="124"/>
        <v>0</v>
      </c>
      <c r="H1102">
        <f t="shared" si="125"/>
        <v>498962</v>
      </c>
      <c r="I1102">
        <f t="shared" si="120"/>
        <v>498824</v>
      </c>
      <c r="J1102">
        <f t="shared" si="121"/>
        <v>0</v>
      </c>
      <c r="K1102">
        <f t="shared" si="122"/>
        <v>0</v>
      </c>
      <c r="L1102">
        <f t="shared" si="123"/>
        <v>498824</v>
      </c>
    </row>
    <row r="1103" spans="1:12" x14ac:dyDescent="0.35">
      <c r="A1103" s="1">
        <v>40201</v>
      </c>
      <c r="B1103" t="s">
        <v>83</v>
      </c>
      <c r="C1103">
        <v>11</v>
      </c>
      <c r="D1103">
        <v>2.1</v>
      </c>
      <c r="E1103">
        <v>23.1</v>
      </c>
      <c r="F1103">
        <f t="shared" si="119"/>
        <v>1</v>
      </c>
      <c r="G1103">
        <f t="shared" si="124"/>
        <v>0</v>
      </c>
      <c r="H1103">
        <f t="shared" si="125"/>
        <v>498824</v>
      </c>
      <c r="I1103">
        <f t="shared" si="120"/>
        <v>498813</v>
      </c>
      <c r="J1103">
        <f t="shared" si="121"/>
        <v>0</v>
      </c>
      <c r="K1103">
        <f t="shared" si="122"/>
        <v>0</v>
      </c>
      <c r="L1103">
        <f t="shared" si="123"/>
        <v>498813</v>
      </c>
    </row>
    <row r="1104" spans="1:12" x14ac:dyDescent="0.35">
      <c r="A1104" s="1">
        <v>40201</v>
      </c>
      <c r="B1104" t="s">
        <v>54</v>
      </c>
      <c r="C1104">
        <v>128</v>
      </c>
      <c r="D1104">
        <v>2.1</v>
      </c>
      <c r="E1104">
        <v>268.8</v>
      </c>
      <c r="F1104">
        <f t="shared" si="119"/>
        <v>1</v>
      </c>
      <c r="G1104">
        <f t="shared" si="124"/>
        <v>0</v>
      </c>
      <c r="H1104">
        <f t="shared" si="125"/>
        <v>498813</v>
      </c>
      <c r="I1104">
        <f t="shared" si="120"/>
        <v>498685</v>
      </c>
      <c r="J1104">
        <f t="shared" si="121"/>
        <v>0</v>
      </c>
      <c r="K1104">
        <f t="shared" si="122"/>
        <v>0</v>
      </c>
      <c r="L1104">
        <f t="shared" si="123"/>
        <v>498685</v>
      </c>
    </row>
    <row r="1105" spans="1:12" x14ac:dyDescent="0.35">
      <c r="A1105" s="1">
        <v>40202</v>
      </c>
      <c r="B1105" t="s">
        <v>19</v>
      </c>
      <c r="C1105">
        <v>376</v>
      </c>
      <c r="D1105">
        <v>2.1</v>
      </c>
      <c r="E1105">
        <v>789.6</v>
      </c>
      <c r="F1105">
        <f t="shared" si="119"/>
        <v>1</v>
      </c>
      <c r="G1105">
        <f t="shared" si="124"/>
        <v>0</v>
      </c>
      <c r="H1105">
        <f t="shared" si="125"/>
        <v>498685</v>
      </c>
      <c r="I1105">
        <f t="shared" si="120"/>
        <v>498309</v>
      </c>
      <c r="J1105">
        <f t="shared" si="121"/>
        <v>0</v>
      </c>
      <c r="K1105">
        <f t="shared" si="122"/>
        <v>0</v>
      </c>
      <c r="L1105">
        <f t="shared" si="123"/>
        <v>498309</v>
      </c>
    </row>
    <row r="1106" spans="1:12" x14ac:dyDescent="0.35">
      <c r="A1106" s="1">
        <v>40203</v>
      </c>
      <c r="B1106" t="s">
        <v>19</v>
      </c>
      <c r="C1106">
        <v>121</v>
      </c>
      <c r="D1106">
        <v>2.1</v>
      </c>
      <c r="E1106">
        <v>254.10000000000002</v>
      </c>
      <c r="F1106">
        <f t="shared" si="119"/>
        <v>1</v>
      </c>
      <c r="G1106">
        <f t="shared" si="124"/>
        <v>0</v>
      </c>
      <c r="H1106">
        <f t="shared" si="125"/>
        <v>498309</v>
      </c>
      <c r="I1106">
        <f t="shared" si="120"/>
        <v>498188</v>
      </c>
      <c r="J1106">
        <f t="shared" si="121"/>
        <v>0</v>
      </c>
      <c r="K1106">
        <f t="shared" si="122"/>
        <v>0</v>
      </c>
      <c r="L1106">
        <f t="shared" si="123"/>
        <v>498188</v>
      </c>
    </row>
    <row r="1107" spans="1:12" x14ac:dyDescent="0.35">
      <c r="A1107" s="1">
        <v>40203</v>
      </c>
      <c r="B1107" t="s">
        <v>16</v>
      </c>
      <c r="C1107">
        <v>200</v>
      </c>
      <c r="D1107">
        <v>2.1</v>
      </c>
      <c r="E1107">
        <v>420</v>
      </c>
      <c r="F1107">
        <f t="shared" si="119"/>
        <v>1</v>
      </c>
      <c r="G1107">
        <f t="shared" si="124"/>
        <v>0</v>
      </c>
      <c r="H1107">
        <f t="shared" si="125"/>
        <v>498188</v>
      </c>
      <c r="I1107">
        <f t="shared" si="120"/>
        <v>497988</v>
      </c>
      <c r="J1107">
        <f t="shared" si="121"/>
        <v>0</v>
      </c>
      <c r="K1107">
        <f t="shared" si="122"/>
        <v>0</v>
      </c>
      <c r="L1107">
        <f t="shared" si="123"/>
        <v>497988</v>
      </c>
    </row>
    <row r="1108" spans="1:12" x14ac:dyDescent="0.35">
      <c r="A1108" s="1">
        <v>40204</v>
      </c>
      <c r="B1108" t="s">
        <v>19</v>
      </c>
      <c r="C1108">
        <v>500</v>
      </c>
      <c r="D1108">
        <v>2.1</v>
      </c>
      <c r="E1108">
        <v>1050</v>
      </c>
      <c r="F1108">
        <f t="shared" si="119"/>
        <v>1</v>
      </c>
      <c r="G1108">
        <f t="shared" si="124"/>
        <v>0</v>
      </c>
      <c r="H1108">
        <f t="shared" si="125"/>
        <v>497988</v>
      </c>
      <c r="I1108">
        <f t="shared" si="120"/>
        <v>497488</v>
      </c>
      <c r="J1108">
        <f t="shared" si="121"/>
        <v>0</v>
      </c>
      <c r="K1108">
        <f t="shared" si="122"/>
        <v>0</v>
      </c>
      <c r="L1108">
        <f t="shared" si="123"/>
        <v>497488</v>
      </c>
    </row>
    <row r="1109" spans="1:12" x14ac:dyDescent="0.35">
      <c r="A1109" s="1">
        <v>40206</v>
      </c>
      <c r="B1109" t="s">
        <v>73</v>
      </c>
      <c r="C1109">
        <v>108</v>
      </c>
      <c r="D1109">
        <v>2.1</v>
      </c>
      <c r="E1109">
        <v>226.8</v>
      </c>
      <c r="F1109">
        <f t="shared" si="119"/>
        <v>1</v>
      </c>
      <c r="G1109">
        <f t="shared" si="124"/>
        <v>0</v>
      </c>
      <c r="H1109">
        <f t="shared" si="125"/>
        <v>497488</v>
      </c>
      <c r="I1109">
        <f t="shared" si="120"/>
        <v>497380</v>
      </c>
      <c r="J1109">
        <f t="shared" si="121"/>
        <v>0</v>
      </c>
      <c r="K1109">
        <f t="shared" si="122"/>
        <v>0</v>
      </c>
      <c r="L1109">
        <f t="shared" si="123"/>
        <v>497380</v>
      </c>
    </row>
    <row r="1110" spans="1:12" x14ac:dyDescent="0.35">
      <c r="A1110" s="1">
        <v>40207</v>
      </c>
      <c r="B1110" t="s">
        <v>27</v>
      </c>
      <c r="C1110">
        <v>59</v>
      </c>
      <c r="D1110">
        <v>2.1</v>
      </c>
      <c r="E1110">
        <v>123.9</v>
      </c>
      <c r="F1110">
        <f t="shared" si="119"/>
        <v>1</v>
      </c>
      <c r="G1110">
        <f t="shared" si="124"/>
        <v>0</v>
      </c>
      <c r="H1110">
        <f t="shared" si="125"/>
        <v>497380</v>
      </c>
      <c r="I1110">
        <f t="shared" si="120"/>
        <v>497321</v>
      </c>
      <c r="J1110">
        <f t="shared" si="121"/>
        <v>0</v>
      </c>
      <c r="K1110">
        <f t="shared" si="122"/>
        <v>0</v>
      </c>
      <c r="L1110">
        <f t="shared" si="123"/>
        <v>497321</v>
      </c>
    </row>
    <row r="1111" spans="1:12" x14ac:dyDescent="0.35">
      <c r="A1111" s="1">
        <v>40208</v>
      </c>
      <c r="B1111" t="s">
        <v>12</v>
      </c>
      <c r="C1111">
        <v>191</v>
      </c>
      <c r="D1111">
        <v>2.1</v>
      </c>
      <c r="E1111">
        <v>401.1</v>
      </c>
      <c r="F1111">
        <f t="shared" si="119"/>
        <v>1</v>
      </c>
      <c r="G1111">
        <f t="shared" si="124"/>
        <v>0</v>
      </c>
      <c r="H1111">
        <f t="shared" si="125"/>
        <v>497321</v>
      </c>
      <c r="I1111">
        <f t="shared" si="120"/>
        <v>497130</v>
      </c>
      <c r="J1111">
        <f t="shared" si="121"/>
        <v>0</v>
      </c>
      <c r="K1111">
        <f t="shared" si="122"/>
        <v>0</v>
      </c>
      <c r="L1111">
        <f t="shared" si="123"/>
        <v>497130</v>
      </c>
    </row>
    <row r="1112" spans="1:12" x14ac:dyDescent="0.35">
      <c r="A1112" s="1">
        <v>40209</v>
      </c>
      <c r="B1112" t="s">
        <v>21</v>
      </c>
      <c r="C1112">
        <v>189</v>
      </c>
      <c r="D1112">
        <v>2.1</v>
      </c>
      <c r="E1112">
        <v>396.90000000000003</v>
      </c>
      <c r="F1112">
        <f t="shared" si="119"/>
        <v>1</v>
      </c>
      <c r="G1112">
        <f t="shared" si="124"/>
        <v>1</v>
      </c>
      <c r="H1112">
        <f t="shared" si="125"/>
        <v>497130</v>
      </c>
      <c r="I1112">
        <f t="shared" si="120"/>
        <v>496941</v>
      </c>
      <c r="J1112">
        <f t="shared" si="121"/>
        <v>3059</v>
      </c>
      <c r="K1112">
        <f t="shared" si="122"/>
        <v>4000</v>
      </c>
      <c r="L1112">
        <f t="shared" si="123"/>
        <v>500941</v>
      </c>
    </row>
    <row r="1113" spans="1:12" x14ac:dyDescent="0.35">
      <c r="A1113" s="1">
        <v>40211</v>
      </c>
      <c r="B1113" t="s">
        <v>47</v>
      </c>
      <c r="C1113">
        <v>247</v>
      </c>
      <c r="D1113">
        <v>2.1</v>
      </c>
      <c r="E1113">
        <v>518.70000000000005</v>
      </c>
      <c r="F1113">
        <f t="shared" si="119"/>
        <v>2</v>
      </c>
      <c r="G1113">
        <f t="shared" si="124"/>
        <v>0</v>
      </c>
      <c r="H1113">
        <f t="shared" si="125"/>
        <v>500941</v>
      </c>
      <c r="I1113">
        <f t="shared" si="120"/>
        <v>500694</v>
      </c>
      <c r="J1113">
        <f t="shared" si="121"/>
        <v>0</v>
      </c>
      <c r="K1113">
        <f t="shared" si="122"/>
        <v>0</v>
      </c>
      <c r="L1113">
        <f t="shared" si="123"/>
        <v>500694</v>
      </c>
    </row>
    <row r="1114" spans="1:12" x14ac:dyDescent="0.35">
      <c r="A1114" s="1">
        <v>40211</v>
      </c>
      <c r="B1114" t="s">
        <v>37</v>
      </c>
      <c r="C1114">
        <v>195</v>
      </c>
      <c r="D1114">
        <v>2.1</v>
      </c>
      <c r="E1114">
        <v>409.5</v>
      </c>
      <c r="F1114">
        <f t="shared" si="119"/>
        <v>2</v>
      </c>
      <c r="G1114">
        <f t="shared" si="124"/>
        <v>0</v>
      </c>
      <c r="H1114">
        <f t="shared" si="125"/>
        <v>500694</v>
      </c>
      <c r="I1114">
        <f t="shared" si="120"/>
        <v>500499</v>
      </c>
      <c r="J1114">
        <f t="shared" si="121"/>
        <v>0</v>
      </c>
      <c r="K1114">
        <f t="shared" si="122"/>
        <v>0</v>
      </c>
      <c r="L1114">
        <f t="shared" si="123"/>
        <v>500499</v>
      </c>
    </row>
    <row r="1115" spans="1:12" x14ac:dyDescent="0.35">
      <c r="A1115" s="1">
        <v>40212</v>
      </c>
      <c r="B1115" t="s">
        <v>206</v>
      </c>
      <c r="C1115">
        <v>6</v>
      </c>
      <c r="D1115">
        <v>2.1</v>
      </c>
      <c r="E1115">
        <v>12.600000000000001</v>
      </c>
      <c r="F1115">
        <f t="shared" si="119"/>
        <v>2</v>
      </c>
      <c r="G1115">
        <f t="shared" si="124"/>
        <v>0</v>
      </c>
      <c r="H1115">
        <f t="shared" si="125"/>
        <v>500499</v>
      </c>
      <c r="I1115">
        <f t="shared" si="120"/>
        <v>500493</v>
      </c>
      <c r="J1115">
        <f t="shared" si="121"/>
        <v>0</v>
      </c>
      <c r="K1115">
        <f t="shared" si="122"/>
        <v>0</v>
      </c>
      <c r="L1115">
        <f t="shared" si="123"/>
        <v>500493</v>
      </c>
    </row>
    <row r="1116" spans="1:12" x14ac:dyDescent="0.35">
      <c r="A1116" s="1">
        <v>40213</v>
      </c>
      <c r="B1116" t="s">
        <v>207</v>
      </c>
      <c r="C1116">
        <v>1</v>
      </c>
      <c r="D1116">
        <v>2.1</v>
      </c>
      <c r="E1116">
        <v>2.1</v>
      </c>
      <c r="F1116">
        <f t="shared" si="119"/>
        <v>2</v>
      </c>
      <c r="G1116">
        <f t="shared" si="124"/>
        <v>0</v>
      </c>
      <c r="H1116">
        <f t="shared" si="125"/>
        <v>500493</v>
      </c>
      <c r="I1116">
        <f t="shared" si="120"/>
        <v>500492</v>
      </c>
      <c r="J1116">
        <f t="shared" si="121"/>
        <v>0</v>
      </c>
      <c r="K1116">
        <f t="shared" si="122"/>
        <v>0</v>
      </c>
      <c r="L1116">
        <f t="shared" si="123"/>
        <v>500492</v>
      </c>
    </row>
    <row r="1117" spans="1:12" x14ac:dyDescent="0.35">
      <c r="A1117" s="1">
        <v>40214</v>
      </c>
      <c r="B1117" t="s">
        <v>52</v>
      </c>
      <c r="C1117">
        <v>347</v>
      </c>
      <c r="D1117">
        <v>2.1</v>
      </c>
      <c r="E1117">
        <v>728.7</v>
      </c>
      <c r="F1117">
        <f t="shared" si="119"/>
        <v>2</v>
      </c>
      <c r="G1117">
        <f t="shared" si="124"/>
        <v>0</v>
      </c>
      <c r="H1117">
        <f t="shared" si="125"/>
        <v>500492</v>
      </c>
      <c r="I1117">
        <f t="shared" si="120"/>
        <v>500145</v>
      </c>
      <c r="J1117">
        <f t="shared" si="121"/>
        <v>0</v>
      </c>
      <c r="K1117">
        <f t="shared" si="122"/>
        <v>0</v>
      </c>
      <c r="L1117">
        <f t="shared" si="123"/>
        <v>500145</v>
      </c>
    </row>
    <row r="1118" spans="1:12" x14ac:dyDescent="0.35">
      <c r="A1118" s="1">
        <v>40217</v>
      </c>
      <c r="B1118" t="s">
        <v>16</v>
      </c>
      <c r="C1118">
        <v>317</v>
      </c>
      <c r="D1118">
        <v>2.1</v>
      </c>
      <c r="E1118">
        <v>665.7</v>
      </c>
      <c r="F1118">
        <f t="shared" si="119"/>
        <v>2</v>
      </c>
      <c r="G1118">
        <f t="shared" si="124"/>
        <v>0</v>
      </c>
      <c r="H1118">
        <f t="shared" si="125"/>
        <v>500145</v>
      </c>
      <c r="I1118">
        <f t="shared" si="120"/>
        <v>499828</v>
      </c>
      <c r="J1118">
        <f t="shared" si="121"/>
        <v>0</v>
      </c>
      <c r="K1118">
        <f t="shared" si="122"/>
        <v>0</v>
      </c>
      <c r="L1118">
        <f t="shared" si="123"/>
        <v>499828</v>
      </c>
    </row>
    <row r="1119" spans="1:12" x14ac:dyDescent="0.35">
      <c r="A1119" s="1">
        <v>40218</v>
      </c>
      <c r="B1119" t="s">
        <v>47</v>
      </c>
      <c r="C1119">
        <v>271</v>
      </c>
      <c r="D1119">
        <v>2.1</v>
      </c>
      <c r="E1119">
        <v>569.1</v>
      </c>
      <c r="F1119">
        <f t="shared" si="119"/>
        <v>2</v>
      </c>
      <c r="G1119">
        <f t="shared" si="124"/>
        <v>0</v>
      </c>
      <c r="H1119">
        <f t="shared" si="125"/>
        <v>499828</v>
      </c>
      <c r="I1119">
        <f t="shared" si="120"/>
        <v>499557</v>
      </c>
      <c r="J1119">
        <f t="shared" si="121"/>
        <v>0</v>
      </c>
      <c r="K1119">
        <f t="shared" si="122"/>
        <v>0</v>
      </c>
      <c r="L1119">
        <f t="shared" si="123"/>
        <v>499557</v>
      </c>
    </row>
    <row r="1120" spans="1:12" x14ac:dyDescent="0.35">
      <c r="A1120" s="1">
        <v>40218</v>
      </c>
      <c r="B1120" t="s">
        <v>87</v>
      </c>
      <c r="C1120">
        <v>4</v>
      </c>
      <c r="D1120">
        <v>2.1</v>
      </c>
      <c r="E1120">
        <v>8.4</v>
      </c>
      <c r="F1120">
        <f t="shared" si="119"/>
        <v>2</v>
      </c>
      <c r="G1120">
        <f t="shared" si="124"/>
        <v>0</v>
      </c>
      <c r="H1120">
        <f t="shared" si="125"/>
        <v>499557</v>
      </c>
      <c r="I1120">
        <f t="shared" si="120"/>
        <v>499553</v>
      </c>
      <c r="J1120">
        <f t="shared" si="121"/>
        <v>0</v>
      </c>
      <c r="K1120">
        <f t="shared" si="122"/>
        <v>0</v>
      </c>
      <c r="L1120">
        <f t="shared" si="123"/>
        <v>499553</v>
      </c>
    </row>
    <row r="1121" spans="1:12" x14ac:dyDescent="0.35">
      <c r="A1121" s="1">
        <v>40220</v>
      </c>
      <c r="B1121" t="s">
        <v>30</v>
      </c>
      <c r="C1121">
        <v>121</v>
      </c>
      <c r="D1121">
        <v>2.1</v>
      </c>
      <c r="E1121">
        <v>254.10000000000002</v>
      </c>
      <c r="F1121">
        <f t="shared" si="119"/>
        <v>2</v>
      </c>
      <c r="G1121">
        <f t="shared" si="124"/>
        <v>0</v>
      </c>
      <c r="H1121">
        <f t="shared" si="125"/>
        <v>499553</v>
      </c>
      <c r="I1121">
        <f t="shared" si="120"/>
        <v>499432</v>
      </c>
      <c r="J1121">
        <f t="shared" si="121"/>
        <v>0</v>
      </c>
      <c r="K1121">
        <f t="shared" si="122"/>
        <v>0</v>
      </c>
      <c r="L1121">
        <f t="shared" si="123"/>
        <v>499432</v>
      </c>
    </row>
    <row r="1122" spans="1:12" x14ac:dyDescent="0.35">
      <c r="A1122" s="1">
        <v>40221</v>
      </c>
      <c r="B1122" t="s">
        <v>8</v>
      </c>
      <c r="C1122">
        <v>81</v>
      </c>
      <c r="D1122">
        <v>2.1</v>
      </c>
      <c r="E1122">
        <v>170.1</v>
      </c>
      <c r="F1122">
        <f t="shared" si="119"/>
        <v>2</v>
      </c>
      <c r="G1122">
        <f t="shared" si="124"/>
        <v>0</v>
      </c>
      <c r="H1122">
        <f t="shared" si="125"/>
        <v>499432</v>
      </c>
      <c r="I1122">
        <f t="shared" si="120"/>
        <v>499351</v>
      </c>
      <c r="J1122">
        <f t="shared" si="121"/>
        <v>0</v>
      </c>
      <c r="K1122">
        <f t="shared" si="122"/>
        <v>0</v>
      </c>
      <c r="L1122">
        <f t="shared" si="123"/>
        <v>499351</v>
      </c>
    </row>
    <row r="1123" spans="1:12" x14ac:dyDescent="0.35">
      <c r="A1123" s="1">
        <v>40221</v>
      </c>
      <c r="B1123" t="s">
        <v>86</v>
      </c>
      <c r="C1123">
        <v>1</v>
      </c>
      <c r="D1123">
        <v>2.1</v>
      </c>
      <c r="E1123">
        <v>2.1</v>
      </c>
      <c r="F1123">
        <f t="shared" si="119"/>
        <v>2</v>
      </c>
      <c r="G1123">
        <f t="shared" si="124"/>
        <v>0</v>
      </c>
      <c r="H1123">
        <f t="shared" si="125"/>
        <v>499351</v>
      </c>
      <c r="I1123">
        <f t="shared" si="120"/>
        <v>499350</v>
      </c>
      <c r="J1123">
        <f t="shared" si="121"/>
        <v>0</v>
      </c>
      <c r="K1123">
        <f t="shared" si="122"/>
        <v>0</v>
      </c>
      <c r="L1123">
        <f t="shared" si="123"/>
        <v>499350</v>
      </c>
    </row>
    <row r="1124" spans="1:12" x14ac:dyDescent="0.35">
      <c r="A1124" s="1">
        <v>40223</v>
      </c>
      <c r="B1124" t="s">
        <v>32</v>
      </c>
      <c r="C1124">
        <v>142</v>
      </c>
      <c r="D1124">
        <v>2.1</v>
      </c>
      <c r="E1124">
        <v>298.2</v>
      </c>
      <c r="F1124">
        <f t="shared" si="119"/>
        <v>2</v>
      </c>
      <c r="G1124">
        <f t="shared" si="124"/>
        <v>0</v>
      </c>
      <c r="H1124">
        <f t="shared" si="125"/>
        <v>499350</v>
      </c>
      <c r="I1124">
        <f t="shared" si="120"/>
        <v>499208</v>
      </c>
      <c r="J1124">
        <f t="shared" si="121"/>
        <v>0</v>
      </c>
      <c r="K1124">
        <f t="shared" si="122"/>
        <v>0</v>
      </c>
      <c r="L1124">
        <f t="shared" si="123"/>
        <v>499208</v>
      </c>
    </row>
    <row r="1125" spans="1:12" x14ac:dyDescent="0.35">
      <c r="A1125" s="1">
        <v>40224</v>
      </c>
      <c r="B1125" t="s">
        <v>24</v>
      </c>
      <c r="C1125">
        <v>265</v>
      </c>
      <c r="D1125">
        <v>2.1</v>
      </c>
      <c r="E1125">
        <v>556.5</v>
      </c>
      <c r="F1125">
        <f t="shared" si="119"/>
        <v>2</v>
      </c>
      <c r="G1125">
        <f t="shared" si="124"/>
        <v>0</v>
      </c>
      <c r="H1125">
        <f t="shared" si="125"/>
        <v>499208</v>
      </c>
      <c r="I1125">
        <f t="shared" si="120"/>
        <v>498943</v>
      </c>
      <c r="J1125">
        <f t="shared" si="121"/>
        <v>0</v>
      </c>
      <c r="K1125">
        <f t="shared" si="122"/>
        <v>0</v>
      </c>
      <c r="L1125">
        <f t="shared" si="123"/>
        <v>498943</v>
      </c>
    </row>
    <row r="1126" spans="1:12" x14ac:dyDescent="0.35">
      <c r="A1126" s="1">
        <v>40225</v>
      </c>
      <c r="B1126" t="s">
        <v>8</v>
      </c>
      <c r="C1126">
        <v>194</v>
      </c>
      <c r="D1126">
        <v>2.1</v>
      </c>
      <c r="E1126">
        <v>407.40000000000003</v>
      </c>
      <c r="F1126">
        <f t="shared" si="119"/>
        <v>2</v>
      </c>
      <c r="G1126">
        <f t="shared" si="124"/>
        <v>0</v>
      </c>
      <c r="H1126">
        <f t="shared" si="125"/>
        <v>498943</v>
      </c>
      <c r="I1126">
        <f t="shared" si="120"/>
        <v>498749</v>
      </c>
      <c r="J1126">
        <f t="shared" si="121"/>
        <v>0</v>
      </c>
      <c r="K1126">
        <f t="shared" si="122"/>
        <v>0</v>
      </c>
      <c r="L1126">
        <f t="shared" si="123"/>
        <v>498749</v>
      </c>
    </row>
    <row r="1127" spans="1:12" x14ac:dyDescent="0.35">
      <c r="A1127" s="1">
        <v>40225</v>
      </c>
      <c r="B1127" t="s">
        <v>163</v>
      </c>
      <c r="C1127">
        <v>15</v>
      </c>
      <c r="D1127">
        <v>2.1</v>
      </c>
      <c r="E1127">
        <v>31.5</v>
      </c>
      <c r="F1127">
        <f t="shared" si="119"/>
        <v>2</v>
      </c>
      <c r="G1127">
        <f t="shared" si="124"/>
        <v>0</v>
      </c>
      <c r="H1127">
        <f t="shared" si="125"/>
        <v>498749</v>
      </c>
      <c r="I1127">
        <f t="shared" si="120"/>
        <v>498734</v>
      </c>
      <c r="J1127">
        <f t="shared" si="121"/>
        <v>0</v>
      </c>
      <c r="K1127">
        <f t="shared" si="122"/>
        <v>0</v>
      </c>
      <c r="L1127">
        <f t="shared" si="123"/>
        <v>498734</v>
      </c>
    </row>
    <row r="1128" spans="1:12" x14ac:dyDescent="0.35">
      <c r="A1128" s="1">
        <v>40227</v>
      </c>
      <c r="B1128" t="s">
        <v>12</v>
      </c>
      <c r="C1128">
        <v>23</v>
      </c>
      <c r="D1128">
        <v>2.1</v>
      </c>
      <c r="E1128">
        <v>48.300000000000004</v>
      </c>
      <c r="F1128">
        <f t="shared" si="119"/>
        <v>2</v>
      </c>
      <c r="G1128">
        <f t="shared" si="124"/>
        <v>0</v>
      </c>
      <c r="H1128">
        <f t="shared" si="125"/>
        <v>498734</v>
      </c>
      <c r="I1128">
        <f t="shared" si="120"/>
        <v>498711</v>
      </c>
      <c r="J1128">
        <f t="shared" si="121"/>
        <v>0</v>
      </c>
      <c r="K1128">
        <f t="shared" si="122"/>
        <v>0</v>
      </c>
      <c r="L1128">
        <f t="shared" si="123"/>
        <v>498711</v>
      </c>
    </row>
    <row r="1129" spans="1:12" x14ac:dyDescent="0.35">
      <c r="A1129" s="1">
        <v>40227</v>
      </c>
      <c r="B1129" t="s">
        <v>24</v>
      </c>
      <c r="C1129">
        <v>279</v>
      </c>
      <c r="D1129">
        <v>2.1</v>
      </c>
      <c r="E1129">
        <v>585.9</v>
      </c>
      <c r="F1129">
        <f t="shared" si="119"/>
        <v>2</v>
      </c>
      <c r="G1129">
        <f t="shared" si="124"/>
        <v>0</v>
      </c>
      <c r="H1129">
        <f t="shared" si="125"/>
        <v>498711</v>
      </c>
      <c r="I1129">
        <f t="shared" si="120"/>
        <v>498432</v>
      </c>
      <c r="J1129">
        <f t="shared" si="121"/>
        <v>0</v>
      </c>
      <c r="K1129">
        <f t="shared" si="122"/>
        <v>0</v>
      </c>
      <c r="L1129">
        <f t="shared" si="123"/>
        <v>498432</v>
      </c>
    </row>
    <row r="1130" spans="1:12" x14ac:dyDescent="0.35">
      <c r="A1130" s="1">
        <v>40229</v>
      </c>
      <c r="B1130" t="s">
        <v>208</v>
      </c>
      <c r="C1130">
        <v>1</v>
      </c>
      <c r="D1130">
        <v>2.1</v>
      </c>
      <c r="E1130">
        <v>2.1</v>
      </c>
      <c r="F1130">
        <f t="shared" si="119"/>
        <v>2</v>
      </c>
      <c r="G1130">
        <f t="shared" si="124"/>
        <v>0</v>
      </c>
      <c r="H1130">
        <f t="shared" si="125"/>
        <v>498432</v>
      </c>
      <c r="I1130">
        <f t="shared" si="120"/>
        <v>498431</v>
      </c>
      <c r="J1130">
        <f t="shared" si="121"/>
        <v>0</v>
      </c>
      <c r="K1130">
        <f t="shared" si="122"/>
        <v>0</v>
      </c>
      <c r="L1130">
        <f t="shared" si="123"/>
        <v>498431</v>
      </c>
    </row>
    <row r="1131" spans="1:12" x14ac:dyDescent="0.35">
      <c r="A1131" s="1">
        <v>40234</v>
      </c>
      <c r="B1131" t="s">
        <v>24</v>
      </c>
      <c r="C1131">
        <v>487</v>
      </c>
      <c r="D1131">
        <v>2.1</v>
      </c>
      <c r="E1131">
        <v>1022.7</v>
      </c>
      <c r="F1131">
        <f t="shared" si="119"/>
        <v>2</v>
      </c>
      <c r="G1131">
        <f t="shared" si="124"/>
        <v>0</v>
      </c>
      <c r="H1131">
        <f t="shared" si="125"/>
        <v>498431</v>
      </c>
      <c r="I1131">
        <f t="shared" si="120"/>
        <v>497944</v>
      </c>
      <c r="J1131">
        <f t="shared" si="121"/>
        <v>0</v>
      </c>
      <c r="K1131">
        <f t="shared" si="122"/>
        <v>0</v>
      </c>
      <c r="L1131">
        <f t="shared" si="123"/>
        <v>497944</v>
      </c>
    </row>
    <row r="1132" spans="1:12" x14ac:dyDescent="0.35">
      <c r="A1132" s="1">
        <v>40234</v>
      </c>
      <c r="B1132" t="s">
        <v>9</v>
      </c>
      <c r="C1132">
        <v>395</v>
      </c>
      <c r="D1132">
        <v>2.1</v>
      </c>
      <c r="E1132">
        <v>829.5</v>
      </c>
      <c r="F1132">
        <f t="shared" si="119"/>
        <v>2</v>
      </c>
      <c r="G1132">
        <f t="shared" si="124"/>
        <v>0</v>
      </c>
      <c r="H1132">
        <f t="shared" si="125"/>
        <v>497944</v>
      </c>
      <c r="I1132">
        <f t="shared" si="120"/>
        <v>497549</v>
      </c>
      <c r="J1132">
        <f t="shared" si="121"/>
        <v>0</v>
      </c>
      <c r="K1132">
        <f t="shared" si="122"/>
        <v>0</v>
      </c>
      <c r="L1132">
        <f t="shared" si="123"/>
        <v>497549</v>
      </c>
    </row>
    <row r="1133" spans="1:12" x14ac:dyDescent="0.35">
      <c r="A1133" s="1">
        <v>40236</v>
      </c>
      <c r="B1133" t="s">
        <v>73</v>
      </c>
      <c r="C1133">
        <v>91</v>
      </c>
      <c r="D1133">
        <v>2.1</v>
      </c>
      <c r="E1133">
        <v>191.1</v>
      </c>
      <c r="F1133">
        <f t="shared" si="119"/>
        <v>2</v>
      </c>
      <c r="G1133">
        <f t="shared" si="124"/>
        <v>0</v>
      </c>
      <c r="H1133">
        <f t="shared" si="125"/>
        <v>497549</v>
      </c>
      <c r="I1133">
        <f t="shared" si="120"/>
        <v>497458</v>
      </c>
      <c r="J1133">
        <f t="shared" si="121"/>
        <v>0</v>
      </c>
      <c r="K1133">
        <f t="shared" si="122"/>
        <v>0</v>
      </c>
      <c r="L1133">
        <f t="shared" si="123"/>
        <v>497458</v>
      </c>
    </row>
    <row r="1134" spans="1:12" x14ac:dyDescent="0.35">
      <c r="A1134" s="1">
        <v>40236</v>
      </c>
      <c r="B1134" t="s">
        <v>27</v>
      </c>
      <c r="C1134">
        <v>39</v>
      </c>
      <c r="D1134">
        <v>2.1</v>
      </c>
      <c r="E1134">
        <v>81.900000000000006</v>
      </c>
      <c r="F1134">
        <f t="shared" si="119"/>
        <v>2</v>
      </c>
      <c r="G1134">
        <f t="shared" si="124"/>
        <v>0</v>
      </c>
      <c r="H1134">
        <f t="shared" si="125"/>
        <v>497458</v>
      </c>
      <c r="I1134">
        <f t="shared" si="120"/>
        <v>497419</v>
      </c>
      <c r="J1134">
        <f t="shared" si="121"/>
        <v>0</v>
      </c>
      <c r="K1134">
        <f t="shared" si="122"/>
        <v>0</v>
      </c>
      <c r="L1134">
        <f t="shared" si="123"/>
        <v>497419</v>
      </c>
    </row>
    <row r="1135" spans="1:12" x14ac:dyDescent="0.35">
      <c r="A1135" s="1">
        <v>40236</v>
      </c>
      <c r="B1135" t="s">
        <v>24</v>
      </c>
      <c r="C1135">
        <v>312</v>
      </c>
      <c r="D1135">
        <v>2.1</v>
      </c>
      <c r="E1135">
        <v>655.20000000000005</v>
      </c>
      <c r="F1135">
        <f t="shared" si="119"/>
        <v>2</v>
      </c>
      <c r="G1135">
        <f t="shared" si="124"/>
        <v>0</v>
      </c>
      <c r="H1135">
        <f t="shared" si="125"/>
        <v>497419</v>
      </c>
      <c r="I1135">
        <f t="shared" si="120"/>
        <v>497107</v>
      </c>
      <c r="J1135">
        <f t="shared" si="121"/>
        <v>0</v>
      </c>
      <c r="K1135">
        <f t="shared" si="122"/>
        <v>0</v>
      </c>
      <c r="L1135">
        <f t="shared" si="123"/>
        <v>497107</v>
      </c>
    </row>
    <row r="1136" spans="1:12" x14ac:dyDescent="0.35">
      <c r="A1136" s="1">
        <v>40237</v>
      </c>
      <c r="B1136" t="s">
        <v>209</v>
      </c>
      <c r="C1136">
        <v>20</v>
      </c>
      <c r="D1136">
        <v>2.1</v>
      </c>
      <c r="E1136">
        <v>42</v>
      </c>
      <c r="F1136">
        <f t="shared" si="119"/>
        <v>2</v>
      </c>
      <c r="G1136">
        <f t="shared" si="124"/>
        <v>1</v>
      </c>
      <c r="H1136">
        <f t="shared" si="125"/>
        <v>497107</v>
      </c>
      <c r="I1136">
        <f t="shared" si="120"/>
        <v>497087</v>
      </c>
      <c r="J1136">
        <f t="shared" si="121"/>
        <v>2913</v>
      </c>
      <c r="K1136">
        <f t="shared" si="122"/>
        <v>3000</v>
      </c>
      <c r="L1136">
        <f t="shared" si="123"/>
        <v>500087</v>
      </c>
    </row>
    <row r="1137" spans="1:12" x14ac:dyDescent="0.35">
      <c r="A1137" s="1">
        <v>40240</v>
      </c>
      <c r="B1137" t="s">
        <v>30</v>
      </c>
      <c r="C1137">
        <v>35</v>
      </c>
      <c r="D1137">
        <v>2.1</v>
      </c>
      <c r="E1137">
        <v>73.5</v>
      </c>
      <c r="F1137">
        <f t="shared" si="119"/>
        <v>3</v>
      </c>
      <c r="G1137">
        <f t="shared" si="124"/>
        <v>0</v>
      </c>
      <c r="H1137">
        <f t="shared" si="125"/>
        <v>500087</v>
      </c>
      <c r="I1137">
        <f t="shared" si="120"/>
        <v>500052</v>
      </c>
      <c r="J1137">
        <f t="shared" si="121"/>
        <v>0</v>
      </c>
      <c r="K1137">
        <f t="shared" si="122"/>
        <v>0</v>
      </c>
      <c r="L1137">
        <f t="shared" si="123"/>
        <v>500052</v>
      </c>
    </row>
    <row r="1138" spans="1:12" x14ac:dyDescent="0.35">
      <c r="A1138" s="1">
        <v>40242</v>
      </c>
      <c r="B1138" t="s">
        <v>205</v>
      </c>
      <c r="C1138">
        <v>20</v>
      </c>
      <c r="D1138">
        <v>2.1</v>
      </c>
      <c r="E1138">
        <v>42</v>
      </c>
      <c r="F1138">
        <f t="shared" si="119"/>
        <v>3</v>
      </c>
      <c r="G1138">
        <f t="shared" si="124"/>
        <v>0</v>
      </c>
      <c r="H1138">
        <f t="shared" si="125"/>
        <v>500052</v>
      </c>
      <c r="I1138">
        <f t="shared" si="120"/>
        <v>500032</v>
      </c>
      <c r="J1138">
        <f t="shared" si="121"/>
        <v>0</v>
      </c>
      <c r="K1138">
        <f t="shared" si="122"/>
        <v>0</v>
      </c>
      <c r="L1138">
        <f t="shared" si="123"/>
        <v>500032</v>
      </c>
    </row>
    <row r="1139" spans="1:12" x14ac:dyDescent="0.35">
      <c r="A1139" s="1">
        <v>40245</v>
      </c>
      <c r="B1139" t="s">
        <v>32</v>
      </c>
      <c r="C1139">
        <v>125</v>
      </c>
      <c r="D1139">
        <v>2.1</v>
      </c>
      <c r="E1139">
        <v>262.5</v>
      </c>
      <c r="F1139">
        <f t="shared" si="119"/>
        <v>3</v>
      </c>
      <c r="G1139">
        <f t="shared" si="124"/>
        <v>0</v>
      </c>
      <c r="H1139">
        <f t="shared" si="125"/>
        <v>500032</v>
      </c>
      <c r="I1139">
        <f t="shared" si="120"/>
        <v>499907</v>
      </c>
      <c r="J1139">
        <f t="shared" si="121"/>
        <v>0</v>
      </c>
      <c r="K1139">
        <f t="shared" si="122"/>
        <v>0</v>
      </c>
      <c r="L1139">
        <f t="shared" si="123"/>
        <v>499907</v>
      </c>
    </row>
    <row r="1140" spans="1:12" x14ac:dyDescent="0.35">
      <c r="A1140" s="1">
        <v>40245</v>
      </c>
      <c r="B1140" t="s">
        <v>47</v>
      </c>
      <c r="C1140">
        <v>396</v>
      </c>
      <c r="D1140">
        <v>2.1</v>
      </c>
      <c r="E1140">
        <v>831.6</v>
      </c>
      <c r="F1140">
        <f t="shared" si="119"/>
        <v>3</v>
      </c>
      <c r="G1140">
        <f t="shared" si="124"/>
        <v>0</v>
      </c>
      <c r="H1140">
        <f t="shared" si="125"/>
        <v>499907</v>
      </c>
      <c r="I1140">
        <f t="shared" si="120"/>
        <v>499511</v>
      </c>
      <c r="J1140">
        <f t="shared" si="121"/>
        <v>0</v>
      </c>
      <c r="K1140">
        <f t="shared" si="122"/>
        <v>0</v>
      </c>
      <c r="L1140">
        <f t="shared" si="123"/>
        <v>499511</v>
      </c>
    </row>
    <row r="1141" spans="1:12" x14ac:dyDescent="0.35">
      <c r="A1141" s="1">
        <v>40246</v>
      </c>
      <c r="B1141" t="s">
        <v>210</v>
      </c>
      <c r="C1141">
        <v>7</v>
      </c>
      <c r="D1141">
        <v>2.1</v>
      </c>
      <c r="E1141">
        <v>14.700000000000001</v>
      </c>
      <c r="F1141">
        <f t="shared" si="119"/>
        <v>3</v>
      </c>
      <c r="G1141">
        <f t="shared" si="124"/>
        <v>0</v>
      </c>
      <c r="H1141">
        <f t="shared" si="125"/>
        <v>499511</v>
      </c>
      <c r="I1141">
        <f t="shared" si="120"/>
        <v>499504</v>
      </c>
      <c r="J1141">
        <f t="shared" si="121"/>
        <v>0</v>
      </c>
      <c r="K1141">
        <f t="shared" si="122"/>
        <v>0</v>
      </c>
      <c r="L1141">
        <f t="shared" si="123"/>
        <v>499504</v>
      </c>
    </row>
    <row r="1142" spans="1:12" x14ac:dyDescent="0.35">
      <c r="A1142" s="1">
        <v>40247</v>
      </c>
      <c r="B1142" t="s">
        <v>80</v>
      </c>
      <c r="C1142">
        <v>59</v>
      </c>
      <c r="D1142">
        <v>2.1</v>
      </c>
      <c r="E1142">
        <v>123.9</v>
      </c>
      <c r="F1142">
        <f t="shared" si="119"/>
        <v>3</v>
      </c>
      <c r="G1142">
        <f t="shared" si="124"/>
        <v>0</v>
      </c>
      <c r="H1142">
        <f t="shared" si="125"/>
        <v>499504</v>
      </c>
      <c r="I1142">
        <f t="shared" si="120"/>
        <v>499445</v>
      </c>
      <c r="J1142">
        <f t="shared" si="121"/>
        <v>0</v>
      </c>
      <c r="K1142">
        <f t="shared" si="122"/>
        <v>0</v>
      </c>
      <c r="L1142">
        <f t="shared" si="123"/>
        <v>499445</v>
      </c>
    </row>
    <row r="1143" spans="1:12" x14ac:dyDescent="0.35">
      <c r="A1143" s="1">
        <v>40250</v>
      </c>
      <c r="B1143" t="s">
        <v>16</v>
      </c>
      <c r="C1143">
        <v>417</v>
      </c>
      <c r="D1143">
        <v>2.1</v>
      </c>
      <c r="E1143">
        <v>875.7</v>
      </c>
      <c r="F1143">
        <f t="shared" si="119"/>
        <v>3</v>
      </c>
      <c r="G1143">
        <f t="shared" si="124"/>
        <v>0</v>
      </c>
      <c r="H1143">
        <f t="shared" si="125"/>
        <v>499445</v>
      </c>
      <c r="I1143">
        <f t="shared" si="120"/>
        <v>499028</v>
      </c>
      <c r="J1143">
        <f t="shared" si="121"/>
        <v>0</v>
      </c>
      <c r="K1143">
        <f t="shared" si="122"/>
        <v>0</v>
      </c>
      <c r="L1143">
        <f t="shared" si="123"/>
        <v>499028</v>
      </c>
    </row>
    <row r="1144" spans="1:12" x14ac:dyDescent="0.35">
      <c r="A1144" s="1">
        <v>40250</v>
      </c>
      <c r="B1144" t="s">
        <v>47</v>
      </c>
      <c r="C1144">
        <v>115</v>
      </c>
      <c r="D1144">
        <v>2.1</v>
      </c>
      <c r="E1144">
        <v>241.5</v>
      </c>
      <c r="F1144">
        <f t="shared" si="119"/>
        <v>3</v>
      </c>
      <c r="G1144">
        <f t="shared" si="124"/>
        <v>0</v>
      </c>
      <c r="H1144">
        <f t="shared" si="125"/>
        <v>499028</v>
      </c>
      <c r="I1144">
        <f t="shared" si="120"/>
        <v>498913</v>
      </c>
      <c r="J1144">
        <f t="shared" si="121"/>
        <v>0</v>
      </c>
      <c r="K1144">
        <f t="shared" si="122"/>
        <v>0</v>
      </c>
      <c r="L1144">
        <f t="shared" si="123"/>
        <v>498913</v>
      </c>
    </row>
    <row r="1145" spans="1:12" x14ac:dyDescent="0.35">
      <c r="A1145" s="1">
        <v>40253</v>
      </c>
      <c r="B1145" t="s">
        <v>56</v>
      </c>
      <c r="C1145">
        <v>6</v>
      </c>
      <c r="D1145">
        <v>2.1</v>
      </c>
      <c r="E1145">
        <v>12.600000000000001</v>
      </c>
      <c r="F1145">
        <f t="shared" si="119"/>
        <v>3</v>
      </c>
      <c r="G1145">
        <f t="shared" si="124"/>
        <v>0</v>
      </c>
      <c r="H1145">
        <f t="shared" si="125"/>
        <v>498913</v>
      </c>
      <c r="I1145">
        <f t="shared" si="120"/>
        <v>498907</v>
      </c>
      <c r="J1145">
        <f t="shared" si="121"/>
        <v>0</v>
      </c>
      <c r="K1145">
        <f t="shared" si="122"/>
        <v>0</v>
      </c>
      <c r="L1145">
        <f t="shared" si="123"/>
        <v>498907</v>
      </c>
    </row>
    <row r="1146" spans="1:12" x14ac:dyDescent="0.35">
      <c r="A1146" s="1">
        <v>40254</v>
      </c>
      <c r="B1146" t="s">
        <v>21</v>
      </c>
      <c r="C1146">
        <v>69</v>
      </c>
      <c r="D1146">
        <v>2.1</v>
      </c>
      <c r="E1146">
        <v>144.9</v>
      </c>
      <c r="F1146">
        <f t="shared" si="119"/>
        <v>3</v>
      </c>
      <c r="G1146">
        <f t="shared" si="124"/>
        <v>0</v>
      </c>
      <c r="H1146">
        <f t="shared" si="125"/>
        <v>498907</v>
      </c>
      <c r="I1146">
        <f t="shared" si="120"/>
        <v>498838</v>
      </c>
      <c r="J1146">
        <f t="shared" si="121"/>
        <v>0</v>
      </c>
      <c r="K1146">
        <f t="shared" si="122"/>
        <v>0</v>
      </c>
      <c r="L1146">
        <f t="shared" si="123"/>
        <v>498838</v>
      </c>
    </row>
    <row r="1147" spans="1:12" x14ac:dyDescent="0.35">
      <c r="A1147" s="1">
        <v>40256</v>
      </c>
      <c r="B1147" t="s">
        <v>14</v>
      </c>
      <c r="C1147">
        <v>58</v>
      </c>
      <c r="D1147">
        <v>2.1</v>
      </c>
      <c r="E1147">
        <v>121.80000000000001</v>
      </c>
      <c r="F1147">
        <f t="shared" si="119"/>
        <v>3</v>
      </c>
      <c r="G1147">
        <f t="shared" si="124"/>
        <v>0</v>
      </c>
      <c r="H1147">
        <f t="shared" si="125"/>
        <v>498838</v>
      </c>
      <c r="I1147">
        <f t="shared" si="120"/>
        <v>498780</v>
      </c>
      <c r="J1147">
        <f t="shared" si="121"/>
        <v>0</v>
      </c>
      <c r="K1147">
        <f t="shared" si="122"/>
        <v>0</v>
      </c>
      <c r="L1147">
        <f t="shared" si="123"/>
        <v>498780</v>
      </c>
    </row>
    <row r="1148" spans="1:12" x14ac:dyDescent="0.35">
      <c r="A1148" s="1">
        <v>40256</v>
      </c>
      <c r="B1148" t="s">
        <v>27</v>
      </c>
      <c r="C1148">
        <v>159</v>
      </c>
      <c r="D1148">
        <v>2.1</v>
      </c>
      <c r="E1148">
        <v>333.90000000000003</v>
      </c>
      <c r="F1148">
        <f t="shared" si="119"/>
        <v>3</v>
      </c>
      <c r="G1148">
        <f t="shared" si="124"/>
        <v>0</v>
      </c>
      <c r="H1148">
        <f t="shared" si="125"/>
        <v>498780</v>
      </c>
      <c r="I1148">
        <f t="shared" si="120"/>
        <v>498621</v>
      </c>
      <c r="J1148">
        <f t="shared" si="121"/>
        <v>0</v>
      </c>
      <c r="K1148">
        <f t="shared" si="122"/>
        <v>0</v>
      </c>
      <c r="L1148">
        <f t="shared" si="123"/>
        <v>498621</v>
      </c>
    </row>
    <row r="1149" spans="1:12" x14ac:dyDescent="0.35">
      <c r="A1149" s="1">
        <v>40258</v>
      </c>
      <c r="B1149" t="s">
        <v>211</v>
      </c>
      <c r="C1149">
        <v>6</v>
      </c>
      <c r="D1149">
        <v>2.1</v>
      </c>
      <c r="E1149">
        <v>12.600000000000001</v>
      </c>
      <c r="F1149">
        <f t="shared" si="119"/>
        <v>3</v>
      </c>
      <c r="G1149">
        <f t="shared" si="124"/>
        <v>0</v>
      </c>
      <c r="H1149">
        <f t="shared" si="125"/>
        <v>498621</v>
      </c>
      <c r="I1149">
        <f t="shared" si="120"/>
        <v>498615</v>
      </c>
      <c r="J1149">
        <f t="shared" si="121"/>
        <v>0</v>
      </c>
      <c r="K1149">
        <f t="shared" si="122"/>
        <v>0</v>
      </c>
      <c r="L1149">
        <f t="shared" si="123"/>
        <v>498615</v>
      </c>
    </row>
    <row r="1150" spans="1:12" x14ac:dyDescent="0.35">
      <c r="A1150" s="1">
        <v>40259</v>
      </c>
      <c r="B1150" t="s">
        <v>14</v>
      </c>
      <c r="C1150">
        <v>103</v>
      </c>
      <c r="D1150">
        <v>2.1</v>
      </c>
      <c r="E1150">
        <v>216.3</v>
      </c>
      <c r="F1150">
        <f t="shared" si="119"/>
        <v>3</v>
      </c>
      <c r="G1150">
        <f t="shared" si="124"/>
        <v>0</v>
      </c>
      <c r="H1150">
        <f t="shared" si="125"/>
        <v>498615</v>
      </c>
      <c r="I1150">
        <f t="shared" si="120"/>
        <v>498512</v>
      </c>
      <c r="J1150">
        <f t="shared" si="121"/>
        <v>0</v>
      </c>
      <c r="K1150">
        <f t="shared" si="122"/>
        <v>0</v>
      </c>
      <c r="L1150">
        <f t="shared" si="123"/>
        <v>498512</v>
      </c>
    </row>
    <row r="1151" spans="1:12" x14ac:dyDescent="0.35">
      <c r="A1151" s="1">
        <v>40263</v>
      </c>
      <c r="B1151" t="s">
        <v>9</v>
      </c>
      <c r="C1151">
        <v>155</v>
      </c>
      <c r="D1151">
        <v>2.1</v>
      </c>
      <c r="E1151">
        <v>325.5</v>
      </c>
      <c r="F1151">
        <f t="shared" si="119"/>
        <v>3</v>
      </c>
      <c r="G1151">
        <f t="shared" si="124"/>
        <v>0</v>
      </c>
      <c r="H1151">
        <f t="shared" si="125"/>
        <v>498512</v>
      </c>
      <c r="I1151">
        <f t="shared" si="120"/>
        <v>498357</v>
      </c>
      <c r="J1151">
        <f t="shared" si="121"/>
        <v>0</v>
      </c>
      <c r="K1151">
        <f t="shared" si="122"/>
        <v>0</v>
      </c>
      <c r="L1151">
        <f t="shared" si="123"/>
        <v>498357</v>
      </c>
    </row>
    <row r="1152" spans="1:12" x14ac:dyDescent="0.35">
      <c r="A1152" s="1">
        <v>40263</v>
      </c>
      <c r="B1152" t="s">
        <v>83</v>
      </c>
      <c r="C1152">
        <v>10</v>
      </c>
      <c r="D1152">
        <v>2.1</v>
      </c>
      <c r="E1152">
        <v>21</v>
      </c>
      <c r="F1152">
        <f t="shared" si="119"/>
        <v>3</v>
      </c>
      <c r="G1152">
        <f t="shared" si="124"/>
        <v>0</v>
      </c>
      <c r="H1152">
        <f t="shared" si="125"/>
        <v>498357</v>
      </c>
      <c r="I1152">
        <f t="shared" si="120"/>
        <v>498347</v>
      </c>
      <c r="J1152">
        <f t="shared" si="121"/>
        <v>0</v>
      </c>
      <c r="K1152">
        <f t="shared" si="122"/>
        <v>0</v>
      </c>
      <c r="L1152">
        <f t="shared" si="123"/>
        <v>498347</v>
      </c>
    </row>
    <row r="1153" spans="1:12" x14ac:dyDescent="0.35">
      <c r="A1153" s="1">
        <v>40265</v>
      </c>
      <c r="B1153" t="s">
        <v>30</v>
      </c>
      <c r="C1153">
        <v>158</v>
      </c>
      <c r="D1153">
        <v>2.1</v>
      </c>
      <c r="E1153">
        <v>331.8</v>
      </c>
      <c r="F1153">
        <f t="shared" si="119"/>
        <v>3</v>
      </c>
      <c r="G1153">
        <f t="shared" si="124"/>
        <v>0</v>
      </c>
      <c r="H1153">
        <f t="shared" si="125"/>
        <v>498347</v>
      </c>
      <c r="I1153">
        <f t="shared" si="120"/>
        <v>498189</v>
      </c>
      <c r="J1153">
        <f t="shared" si="121"/>
        <v>0</v>
      </c>
      <c r="K1153">
        <f t="shared" si="122"/>
        <v>0</v>
      </c>
      <c r="L1153">
        <f t="shared" si="123"/>
        <v>498189</v>
      </c>
    </row>
    <row r="1154" spans="1:12" x14ac:dyDescent="0.35">
      <c r="A1154" s="1">
        <v>40267</v>
      </c>
      <c r="B1154" t="s">
        <v>57</v>
      </c>
      <c r="C1154">
        <v>146</v>
      </c>
      <c r="D1154">
        <v>2.1</v>
      </c>
      <c r="E1154">
        <v>306.60000000000002</v>
      </c>
      <c r="F1154">
        <f t="shared" si="119"/>
        <v>3</v>
      </c>
      <c r="G1154">
        <f t="shared" si="124"/>
        <v>0</v>
      </c>
      <c r="H1154">
        <f t="shared" si="125"/>
        <v>498189</v>
      </c>
      <c r="I1154">
        <f t="shared" si="120"/>
        <v>498043</v>
      </c>
      <c r="J1154">
        <f t="shared" si="121"/>
        <v>0</v>
      </c>
      <c r="K1154">
        <f t="shared" si="122"/>
        <v>0</v>
      </c>
      <c r="L1154">
        <f t="shared" si="123"/>
        <v>498043</v>
      </c>
    </row>
    <row r="1155" spans="1:12" x14ac:dyDescent="0.35">
      <c r="A1155" s="1">
        <v>40268</v>
      </c>
      <c r="B1155" t="s">
        <v>24</v>
      </c>
      <c r="C1155">
        <v>230</v>
      </c>
      <c r="D1155">
        <v>2.1</v>
      </c>
      <c r="E1155">
        <v>483</v>
      </c>
      <c r="F1155">
        <f t="shared" ref="F1155:F1218" si="126">MONTH(A1155)</f>
        <v>3</v>
      </c>
      <c r="G1155">
        <f t="shared" si="124"/>
        <v>1</v>
      </c>
      <c r="H1155">
        <f t="shared" si="125"/>
        <v>498043</v>
      </c>
      <c r="I1155">
        <f t="shared" ref="I1155:I1218" si="127">H1155-C1155</f>
        <v>497813</v>
      </c>
      <c r="J1155">
        <f t="shared" ref="J1155:J1218" si="128">IF(AND(G1155 = 1, I1155&lt;500000), 500000-I1155,  0)</f>
        <v>2187</v>
      </c>
      <c r="K1155">
        <f t="shared" ref="K1155:K1218" si="129">ROUNDUP(J1155/1000, 0)*1000</f>
        <v>3000</v>
      </c>
      <c r="L1155">
        <f t="shared" ref="L1155:L1218" si="130">I1155+K1155</f>
        <v>500813</v>
      </c>
    </row>
    <row r="1156" spans="1:12" x14ac:dyDescent="0.35">
      <c r="A1156" s="1">
        <v>40270</v>
      </c>
      <c r="B1156" t="s">
        <v>41</v>
      </c>
      <c r="C1156">
        <v>143</v>
      </c>
      <c r="D1156">
        <v>2.1</v>
      </c>
      <c r="E1156">
        <v>300.3</v>
      </c>
      <c r="F1156">
        <f t="shared" si="126"/>
        <v>4</v>
      </c>
      <c r="G1156">
        <f t="shared" ref="G1156:G1219" si="131">IF(F1157&lt;&gt;F1156, 1, 0)</f>
        <v>0</v>
      </c>
      <c r="H1156">
        <f t="shared" ref="H1156:H1219" si="132">L1155</f>
        <v>500813</v>
      </c>
      <c r="I1156">
        <f t="shared" si="127"/>
        <v>500670</v>
      </c>
      <c r="J1156">
        <f t="shared" si="128"/>
        <v>0</v>
      </c>
      <c r="K1156">
        <f t="shared" si="129"/>
        <v>0</v>
      </c>
      <c r="L1156">
        <f t="shared" si="130"/>
        <v>500670</v>
      </c>
    </row>
    <row r="1157" spans="1:12" x14ac:dyDescent="0.35">
      <c r="A1157" s="1">
        <v>40270</v>
      </c>
      <c r="B1157" t="s">
        <v>63</v>
      </c>
      <c r="C1157">
        <v>167</v>
      </c>
      <c r="D1157">
        <v>2.1</v>
      </c>
      <c r="E1157">
        <v>350.7</v>
      </c>
      <c r="F1157">
        <f t="shared" si="126"/>
        <v>4</v>
      </c>
      <c r="G1157">
        <f t="shared" si="131"/>
        <v>0</v>
      </c>
      <c r="H1157">
        <f t="shared" si="132"/>
        <v>500670</v>
      </c>
      <c r="I1157">
        <f t="shared" si="127"/>
        <v>500503</v>
      </c>
      <c r="J1157">
        <f t="shared" si="128"/>
        <v>0</v>
      </c>
      <c r="K1157">
        <f t="shared" si="129"/>
        <v>0</v>
      </c>
      <c r="L1157">
        <f t="shared" si="130"/>
        <v>500503</v>
      </c>
    </row>
    <row r="1158" spans="1:12" x14ac:dyDescent="0.35">
      <c r="A1158" s="1">
        <v>40270</v>
      </c>
      <c r="B1158" t="s">
        <v>54</v>
      </c>
      <c r="C1158">
        <v>119</v>
      </c>
      <c r="D1158">
        <v>2.1</v>
      </c>
      <c r="E1158">
        <v>249.9</v>
      </c>
      <c r="F1158">
        <f t="shared" si="126"/>
        <v>4</v>
      </c>
      <c r="G1158">
        <f t="shared" si="131"/>
        <v>0</v>
      </c>
      <c r="H1158">
        <f t="shared" si="132"/>
        <v>500503</v>
      </c>
      <c r="I1158">
        <f t="shared" si="127"/>
        <v>500384</v>
      </c>
      <c r="J1158">
        <f t="shared" si="128"/>
        <v>0</v>
      </c>
      <c r="K1158">
        <f t="shared" si="129"/>
        <v>0</v>
      </c>
      <c r="L1158">
        <f t="shared" si="130"/>
        <v>500384</v>
      </c>
    </row>
    <row r="1159" spans="1:12" x14ac:dyDescent="0.35">
      <c r="A1159" s="1">
        <v>40272</v>
      </c>
      <c r="B1159" t="s">
        <v>16</v>
      </c>
      <c r="C1159">
        <v>400</v>
      </c>
      <c r="D1159">
        <v>2.1</v>
      </c>
      <c r="E1159">
        <v>840</v>
      </c>
      <c r="F1159">
        <f t="shared" si="126"/>
        <v>4</v>
      </c>
      <c r="G1159">
        <f t="shared" si="131"/>
        <v>0</v>
      </c>
      <c r="H1159">
        <f t="shared" si="132"/>
        <v>500384</v>
      </c>
      <c r="I1159">
        <f t="shared" si="127"/>
        <v>499984</v>
      </c>
      <c r="J1159">
        <f t="shared" si="128"/>
        <v>0</v>
      </c>
      <c r="K1159">
        <f t="shared" si="129"/>
        <v>0</v>
      </c>
      <c r="L1159">
        <f t="shared" si="130"/>
        <v>499984</v>
      </c>
    </row>
    <row r="1160" spans="1:12" x14ac:dyDescent="0.35">
      <c r="A1160" s="1">
        <v>40274</v>
      </c>
      <c r="B1160" t="s">
        <v>39</v>
      </c>
      <c r="C1160">
        <v>172</v>
      </c>
      <c r="D1160">
        <v>2.1</v>
      </c>
      <c r="E1160">
        <v>361.2</v>
      </c>
      <c r="F1160">
        <f t="shared" si="126"/>
        <v>4</v>
      </c>
      <c r="G1160">
        <f t="shared" si="131"/>
        <v>0</v>
      </c>
      <c r="H1160">
        <f t="shared" si="132"/>
        <v>499984</v>
      </c>
      <c r="I1160">
        <f t="shared" si="127"/>
        <v>499812</v>
      </c>
      <c r="J1160">
        <f t="shared" si="128"/>
        <v>0</v>
      </c>
      <c r="K1160">
        <f t="shared" si="129"/>
        <v>0</v>
      </c>
      <c r="L1160">
        <f t="shared" si="130"/>
        <v>499812</v>
      </c>
    </row>
    <row r="1161" spans="1:12" x14ac:dyDescent="0.35">
      <c r="A1161" s="1">
        <v>40275</v>
      </c>
      <c r="B1161" t="s">
        <v>100</v>
      </c>
      <c r="C1161">
        <v>19</v>
      </c>
      <c r="D1161">
        <v>2.1</v>
      </c>
      <c r="E1161">
        <v>39.9</v>
      </c>
      <c r="F1161">
        <f t="shared" si="126"/>
        <v>4</v>
      </c>
      <c r="G1161">
        <f t="shared" si="131"/>
        <v>0</v>
      </c>
      <c r="H1161">
        <f t="shared" si="132"/>
        <v>499812</v>
      </c>
      <c r="I1161">
        <f t="shared" si="127"/>
        <v>499793</v>
      </c>
      <c r="J1161">
        <f t="shared" si="128"/>
        <v>0</v>
      </c>
      <c r="K1161">
        <f t="shared" si="129"/>
        <v>0</v>
      </c>
      <c r="L1161">
        <f t="shared" si="130"/>
        <v>499793</v>
      </c>
    </row>
    <row r="1162" spans="1:12" x14ac:dyDescent="0.35">
      <c r="A1162" s="1">
        <v>40277</v>
      </c>
      <c r="B1162" t="s">
        <v>9</v>
      </c>
      <c r="C1162">
        <v>116</v>
      </c>
      <c r="D1162">
        <v>2.1</v>
      </c>
      <c r="E1162">
        <v>243.60000000000002</v>
      </c>
      <c r="F1162">
        <f t="shared" si="126"/>
        <v>4</v>
      </c>
      <c r="G1162">
        <f t="shared" si="131"/>
        <v>0</v>
      </c>
      <c r="H1162">
        <f t="shared" si="132"/>
        <v>499793</v>
      </c>
      <c r="I1162">
        <f t="shared" si="127"/>
        <v>499677</v>
      </c>
      <c r="J1162">
        <f t="shared" si="128"/>
        <v>0</v>
      </c>
      <c r="K1162">
        <f t="shared" si="129"/>
        <v>0</v>
      </c>
      <c r="L1162">
        <f t="shared" si="130"/>
        <v>499677</v>
      </c>
    </row>
    <row r="1163" spans="1:12" x14ac:dyDescent="0.35">
      <c r="A1163" s="1">
        <v>40279</v>
      </c>
      <c r="B1163" t="s">
        <v>24</v>
      </c>
      <c r="C1163">
        <v>143</v>
      </c>
      <c r="D1163">
        <v>2.1</v>
      </c>
      <c r="E1163">
        <v>300.3</v>
      </c>
      <c r="F1163">
        <f t="shared" si="126"/>
        <v>4</v>
      </c>
      <c r="G1163">
        <f t="shared" si="131"/>
        <v>0</v>
      </c>
      <c r="H1163">
        <f t="shared" si="132"/>
        <v>499677</v>
      </c>
      <c r="I1163">
        <f t="shared" si="127"/>
        <v>499534</v>
      </c>
      <c r="J1163">
        <f t="shared" si="128"/>
        <v>0</v>
      </c>
      <c r="K1163">
        <f t="shared" si="129"/>
        <v>0</v>
      </c>
      <c r="L1163">
        <f t="shared" si="130"/>
        <v>499534</v>
      </c>
    </row>
    <row r="1164" spans="1:12" x14ac:dyDescent="0.35">
      <c r="A1164" s="1">
        <v>40280</v>
      </c>
      <c r="B1164" t="s">
        <v>11</v>
      </c>
      <c r="C1164">
        <v>222</v>
      </c>
      <c r="D1164">
        <v>2.1</v>
      </c>
      <c r="E1164">
        <v>466.20000000000005</v>
      </c>
      <c r="F1164">
        <f t="shared" si="126"/>
        <v>4</v>
      </c>
      <c r="G1164">
        <f t="shared" si="131"/>
        <v>0</v>
      </c>
      <c r="H1164">
        <f t="shared" si="132"/>
        <v>499534</v>
      </c>
      <c r="I1164">
        <f t="shared" si="127"/>
        <v>499312</v>
      </c>
      <c r="J1164">
        <f t="shared" si="128"/>
        <v>0</v>
      </c>
      <c r="K1164">
        <f t="shared" si="129"/>
        <v>0</v>
      </c>
      <c r="L1164">
        <f t="shared" si="130"/>
        <v>499312</v>
      </c>
    </row>
    <row r="1165" spans="1:12" x14ac:dyDescent="0.35">
      <c r="A1165" s="1">
        <v>40282</v>
      </c>
      <c r="B1165" t="s">
        <v>11</v>
      </c>
      <c r="C1165">
        <v>352</v>
      </c>
      <c r="D1165">
        <v>2.1</v>
      </c>
      <c r="E1165">
        <v>739.2</v>
      </c>
      <c r="F1165">
        <f t="shared" si="126"/>
        <v>4</v>
      </c>
      <c r="G1165">
        <f t="shared" si="131"/>
        <v>0</v>
      </c>
      <c r="H1165">
        <f t="shared" si="132"/>
        <v>499312</v>
      </c>
      <c r="I1165">
        <f t="shared" si="127"/>
        <v>498960</v>
      </c>
      <c r="J1165">
        <f t="shared" si="128"/>
        <v>0</v>
      </c>
      <c r="K1165">
        <f t="shared" si="129"/>
        <v>0</v>
      </c>
      <c r="L1165">
        <f t="shared" si="130"/>
        <v>498960</v>
      </c>
    </row>
    <row r="1166" spans="1:12" x14ac:dyDescent="0.35">
      <c r="A1166" s="1">
        <v>40282</v>
      </c>
      <c r="B1166" t="s">
        <v>54</v>
      </c>
      <c r="C1166">
        <v>69</v>
      </c>
      <c r="D1166">
        <v>2.1</v>
      </c>
      <c r="E1166">
        <v>144.9</v>
      </c>
      <c r="F1166">
        <f t="shared" si="126"/>
        <v>4</v>
      </c>
      <c r="G1166">
        <f t="shared" si="131"/>
        <v>0</v>
      </c>
      <c r="H1166">
        <f t="shared" si="132"/>
        <v>498960</v>
      </c>
      <c r="I1166">
        <f t="shared" si="127"/>
        <v>498891</v>
      </c>
      <c r="J1166">
        <f t="shared" si="128"/>
        <v>0</v>
      </c>
      <c r="K1166">
        <f t="shared" si="129"/>
        <v>0</v>
      </c>
      <c r="L1166">
        <f t="shared" si="130"/>
        <v>498891</v>
      </c>
    </row>
    <row r="1167" spans="1:12" x14ac:dyDescent="0.35">
      <c r="A1167" s="1">
        <v>40283</v>
      </c>
      <c r="B1167" t="s">
        <v>47</v>
      </c>
      <c r="C1167">
        <v>182</v>
      </c>
      <c r="D1167">
        <v>2.1</v>
      </c>
      <c r="E1167">
        <v>382.2</v>
      </c>
      <c r="F1167">
        <f t="shared" si="126"/>
        <v>4</v>
      </c>
      <c r="G1167">
        <f t="shared" si="131"/>
        <v>0</v>
      </c>
      <c r="H1167">
        <f t="shared" si="132"/>
        <v>498891</v>
      </c>
      <c r="I1167">
        <f t="shared" si="127"/>
        <v>498709</v>
      </c>
      <c r="J1167">
        <f t="shared" si="128"/>
        <v>0</v>
      </c>
      <c r="K1167">
        <f t="shared" si="129"/>
        <v>0</v>
      </c>
      <c r="L1167">
        <f t="shared" si="130"/>
        <v>498709</v>
      </c>
    </row>
    <row r="1168" spans="1:12" x14ac:dyDescent="0.35">
      <c r="A1168" s="1">
        <v>40285</v>
      </c>
      <c r="B1168" t="s">
        <v>11</v>
      </c>
      <c r="C1168">
        <v>182</v>
      </c>
      <c r="D1168">
        <v>2.1</v>
      </c>
      <c r="E1168">
        <v>382.2</v>
      </c>
      <c r="F1168">
        <f t="shared" si="126"/>
        <v>4</v>
      </c>
      <c r="G1168">
        <f t="shared" si="131"/>
        <v>0</v>
      </c>
      <c r="H1168">
        <f t="shared" si="132"/>
        <v>498709</v>
      </c>
      <c r="I1168">
        <f t="shared" si="127"/>
        <v>498527</v>
      </c>
      <c r="J1168">
        <f t="shared" si="128"/>
        <v>0</v>
      </c>
      <c r="K1168">
        <f t="shared" si="129"/>
        <v>0</v>
      </c>
      <c r="L1168">
        <f t="shared" si="130"/>
        <v>498527</v>
      </c>
    </row>
    <row r="1169" spans="1:12" x14ac:dyDescent="0.35">
      <c r="A1169" s="1">
        <v>40285</v>
      </c>
      <c r="B1169" t="s">
        <v>54</v>
      </c>
      <c r="C1169">
        <v>165</v>
      </c>
      <c r="D1169">
        <v>2.1</v>
      </c>
      <c r="E1169">
        <v>346.5</v>
      </c>
      <c r="F1169">
        <f t="shared" si="126"/>
        <v>4</v>
      </c>
      <c r="G1169">
        <f t="shared" si="131"/>
        <v>0</v>
      </c>
      <c r="H1169">
        <f t="shared" si="132"/>
        <v>498527</v>
      </c>
      <c r="I1169">
        <f t="shared" si="127"/>
        <v>498362</v>
      </c>
      <c r="J1169">
        <f t="shared" si="128"/>
        <v>0</v>
      </c>
      <c r="K1169">
        <f t="shared" si="129"/>
        <v>0</v>
      </c>
      <c r="L1169">
        <f t="shared" si="130"/>
        <v>498362</v>
      </c>
    </row>
    <row r="1170" spans="1:12" x14ac:dyDescent="0.35">
      <c r="A1170" s="1">
        <v>40286</v>
      </c>
      <c r="B1170" t="s">
        <v>42</v>
      </c>
      <c r="C1170">
        <v>18</v>
      </c>
      <c r="D1170">
        <v>2.1</v>
      </c>
      <c r="E1170">
        <v>37.800000000000004</v>
      </c>
      <c r="F1170">
        <f t="shared" si="126"/>
        <v>4</v>
      </c>
      <c r="G1170">
        <f t="shared" si="131"/>
        <v>0</v>
      </c>
      <c r="H1170">
        <f t="shared" si="132"/>
        <v>498362</v>
      </c>
      <c r="I1170">
        <f t="shared" si="127"/>
        <v>498344</v>
      </c>
      <c r="J1170">
        <f t="shared" si="128"/>
        <v>0</v>
      </c>
      <c r="K1170">
        <f t="shared" si="129"/>
        <v>0</v>
      </c>
      <c r="L1170">
        <f t="shared" si="130"/>
        <v>498344</v>
      </c>
    </row>
    <row r="1171" spans="1:12" x14ac:dyDescent="0.35">
      <c r="A1171" s="1">
        <v>40286</v>
      </c>
      <c r="B1171" t="s">
        <v>212</v>
      </c>
      <c r="C1171">
        <v>2</v>
      </c>
      <c r="D1171">
        <v>2.1</v>
      </c>
      <c r="E1171">
        <v>4.2</v>
      </c>
      <c r="F1171">
        <f t="shared" si="126"/>
        <v>4</v>
      </c>
      <c r="G1171">
        <f t="shared" si="131"/>
        <v>0</v>
      </c>
      <c r="H1171">
        <f t="shared" si="132"/>
        <v>498344</v>
      </c>
      <c r="I1171">
        <f t="shared" si="127"/>
        <v>498342</v>
      </c>
      <c r="J1171">
        <f t="shared" si="128"/>
        <v>0</v>
      </c>
      <c r="K1171">
        <f t="shared" si="129"/>
        <v>0</v>
      </c>
      <c r="L1171">
        <f t="shared" si="130"/>
        <v>498342</v>
      </c>
    </row>
    <row r="1172" spans="1:12" x14ac:dyDescent="0.35">
      <c r="A1172" s="1">
        <v>40287</v>
      </c>
      <c r="B1172" t="s">
        <v>186</v>
      </c>
      <c r="C1172">
        <v>15</v>
      </c>
      <c r="D1172">
        <v>2.1</v>
      </c>
      <c r="E1172">
        <v>31.5</v>
      </c>
      <c r="F1172">
        <f t="shared" si="126"/>
        <v>4</v>
      </c>
      <c r="G1172">
        <f t="shared" si="131"/>
        <v>0</v>
      </c>
      <c r="H1172">
        <f t="shared" si="132"/>
        <v>498342</v>
      </c>
      <c r="I1172">
        <f t="shared" si="127"/>
        <v>498327</v>
      </c>
      <c r="J1172">
        <f t="shared" si="128"/>
        <v>0</v>
      </c>
      <c r="K1172">
        <f t="shared" si="129"/>
        <v>0</v>
      </c>
      <c r="L1172">
        <f t="shared" si="130"/>
        <v>498327</v>
      </c>
    </row>
    <row r="1173" spans="1:12" x14ac:dyDescent="0.35">
      <c r="A1173" s="1">
        <v>40288</v>
      </c>
      <c r="B1173" t="s">
        <v>213</v>
      </c>
      <c r="C1173">
        <v>19</v>
      </c>
      <c r="D1173">
        <v>2.1</v>
      </c>
      <c r="E1173">
        <v>39.9</v>
      </c>
      <c r="F1173">
        <f t="shared" si="126"/>
        <v>4</v>
      </c>
      <c r="G1173">
        <f t="shared" si="131"/>
        <v>0</v>
      </c>
      <c r="H1173">
        <f t="shared" si="132"/>
        <v>498327</v>
      </c>
      <c r="I1173">
        <f t="shared" si="127"/>
        <v>498308</v>
      </c>
      <c r="J1173">
        <f t="shared" si="128"/>
        <v>0</v>
      </c>
      <c r="K1173">
        <f t="shared" si="129"/>
        <v>0</v>
      </c>
      <c r="L1173">
        <f t="shared" si="130"/>
        <v>498308</v>
      </c>
    </row>
    <row r="1174" spans="1:12" x14ac:dyDescent="0.35">
      <c r="A1174" s="1">
        <v>40289</v>
      </c>
      <c r="B1174" t="s">
        <v>39</v>
      </c>
      <c r="C1174">
        <v>66</v>
      </c>
      <c r="D1174">
        <v>2.1</v>
      </c>
      <c r="E1174">
        <v>138.6</v>
      </c>
      <c r="F1174">
        <f t="shared" si="126"/>
        <v>4</v>
      </c>
      <c r="G1174">
        <f t="shared" si="131"/>
        <v>0</v>
      </c>
      <c r="H1174">
        <f t="shared" si="132"/>
        <v>498308</v>
      </c>
      <c r="I1174">
        <f t="shared" si="127"/>
        <v>498242</v>
      </c>
      <c r="J1174">
        <f t="shared" si="128"/>
        <v>0</v>
      </c>
      <c r="K1174">
        <f t="shared" si="129"/>
        <v>0</v>
      </c>
      <c r="L1174">
        <f t="shared" si="130"/>
        <v>498242</v>
      </c>
    </row>
    <row r="1175" spans="1:12" x14ac:dyDescent="0.35">
      <c r="A1175" s="1">
        <v>40289</v>
      </c>
      <c r="B1175" t="s">
        <v>172</v>
      </c>
      <c r="C1175">
        <v>12</v>
      </c>
      <c r="D1175">
        <v>2.1</v>
      </c>
      <c r="E1175">
        <v>25.200000000000003</v>
      </c>
      <c r="F1175">
        <f t="shared" si="126"/>
        <v>4</v>
      </c>
      <c r="G1175">
        <f t="shared" si="131"/>
        <v>0</v>
      </c>
      <c r="H1175">
        <f t="shared" si="132"/>
        <v>498242</v>
      </c>
      <c r="I1175">
        <f t="shared" si="127"/>
        <v>498230</v>
      </c>
      <c r="J1175">
        <f t="shared" si="128"/>
        <v>0</v>
      </c>
      <c r="K1175">
        <f t="shared" si="129"/>
        <v>0</v>
      </c>
      <c r="L1175">
        <f t="shared" si="130"/>
        <v>498230</v>
      </c>
    </row>
    <row r="1176" spans="1:12" x14ac:dyDescent="0.35">
      <c r="A1176" s="1">
        <v>40290</v>
      </c>
      <c r="B1176" t="s">
        <v>120</v>
      </c>
      <c r="C1176">
        <v>19</v>
      </c>
      <c r="D1176">
        <v>2.1</v>
      </c>
      <c r="E1176">
        <v>39.9</v>
      </c>
      <c r="F1176">
        <f t="shared" si="126"/>
        <v>4</v>
      </c>
      <c r="G1176">
        <f t="shared" si="131"/>
        <v>0</v>
      </c>
      <c r="H1176">
        <f t="shared" si="132"/>
        <v>498230</v>
      </c>
      <c r="I1176">
        <f t="shared" si="127"/>
        <v>498211</v>
      </c>
      <c r="J1176">
        <f t="shared" si="128"/>
        <v>0</v>
      </c>
      <c r="K1176">
        <f t="shared" si="129"/>
        <v>0</v>
      </c>
      <c r="L1176">
        <f t="shared" si="130"/>
        <v>498211</v>
      </c>
    </row>
    <row r="1177" spans="1:12" x14ac:dyDescent="0.35">
      <c r="A1177" s="1">
        <v>40290</v>
      </c>
      <c r="B1177" t="s">
        <v>25</v>
      </c>
      <c r="C1177">
        <v>96</v>
      </c>
      <c r="D1177">
        <v>2.1</v>
      </c>
      <c r="E1177">
        <v>201.60000000000002</v>
      </c>
      <c r="F1177">
        <f t="shared" si="126"/>
        <v>4</v>
      </c>
      <c r="G1177">
        <f t="shared" si="131"/>
        <v>0</v>
      </c>
      <c r="H1177">
        <f t="shared" si="132"/>
        <v>498211</v>
      </c>
      <c r="I1177">
        <f t="shared" si="127"/>
        <v>498115</v>
      </c>
      <c r="J1177">
        <f t="shared" si="128"/>
        <v>0</v>
      </c>
      <c r="K1177">
        <f t="shared" si="129"/>
        <v>0</v>
      </c>
      <c r="L1177">
        <f t="shared" si="130"/>
        <v>498115</v>
      </c>
    </row>
    <row r="1178" spans="1:12" x14ac:dyDescent="0.35">
      <c r="A1178" s="1">
        <v>40293</v>
      </c>
      <c r="B1178" t="s">
        <v>11</v>
      </c>
      <c r="C1178">
        <v>240</v>
      </c>
      <c r="D1178">
        <v>2.1</v>
      </c>
      <c r="E1178">
        <v>504</v>
      </c>
      <c r="F1178">
        <f t="shared" si="126"/>
        <v>4</v>
      </c>
      <c r="G1178">
        <f t="shared" si="131"/>
        <v>0</v>
      </c>
      <c r="H1178">
        <f t="shared" si="132"/>
        <v>498115</v>
      </c>
      <c r="I1178">
        <f t="shared" si="127"/>
        <v>497875</v>
      </c>
      <c r="J1178">
        <f t="shared" si="128"/>
        <v>0</v>
      </c>
      <c r="K1178">
        <f t="shared" si="129"/>
        <v>0</v>
      </c>
      <c r="L1178">
        <f t="shared" si="130"/>
        <v>497875</v>
      </c>
    </row>
    <row r="1179" spans="1:12" x14ac:dyDescent="0.35">
      <c r="A1179" s="1">
        <v>40295</v>
      </c>
      <c r="B1179" t="s">
        <v>30</v>
      </c>
      <c r="C1179">
        <v>57</v>
      </c>
      <c r="D1179">
        <v>2.1</v>
      </c>
      <c r="E1179">
        <v>119.7</v>
      </c>
      <c r="F1179">
        <f t="shared" si="126"/>
        <v>4</v>
      </c>
      <c r="G1179">
        <f t="shared" si="131"/>
        <v>1</v>
      </c>
      <c r="H1179">
        <f t="shared" si="132"/>
        <v>497875</v>
      </c>
      <c r="I1179">
        <f t="shared" si="127"/>
        <v>497818</v>
      </c>
      <c r="J1179">
        <f t="shared" si="128"/>
        <v>2182</v>
      </c>
      <c r="K1179">
        <f t="shared" si="129"/>
        <v>3000</v>
      </c>
      <c r="L1179">
        <f t="shared" si="130"/>
        <v>500818</v>
      </c>
    </row>
    <row r="1180" spans="1:12" x14ac:dyDescent="0.35">
      <c r="A1180" s="1">
        <v>40299</v>
      </c>
      <c r="B1180" t="s">
        <v>16</v>
      </c>
      <c r="C1180">
        <v>475</v>
      </c>
      <c r="D1180">
        <v>2.1</v>
      </c>
      <c r="E1180">
        <v>997.5</v>
      </c>
      <c r="F1180">
        <f t="shared" si="126"/>
        <v>5</v>
      </c>
      <c r="G1180">
        <f t="shared" si="131"/>
        <v>0</v>
      </c>
      <c r="H1180">
        <f t="shared" si="132"/>
        <v>500818</v>
      </c>
      <c r="I1180">
        <f t="shared" si="127"/>
        <v>500343</v>
      </c>
      <c r="J1180">
        <f t="shared" si="128"/>
        <v>0</v>
      </c>
      <c r="K1180">
        <f t="shared" si="129"/>
        <v>0</v>
      </c>
      <c r="L1180">
        <f t="shared" si="130"/>
        <v>500343</v>
      </c>
    </row>
    <row r="1181" spans="1:12" x14ac:dyDescent="0.35">
      <c r="A1181" s="1">
        <v>40300</v>
      </c>
      <c r="B1181" t="s">
        <v>9</v>
      </c>
      <c r="C1181">
        <v>162</v>
      </c>
      <c r="D1181">
        <v>2.1</v>
      </c>
      <c r="E1181">
        <v>340.2</v>
      </c>
      <c r="F1181">
        <f t="shared" si="126"/>
        <v>5</v>
      </c>
      <c r="G1181">
        <f t="shared" si="131"/>
        <v>0</v>
      </c>
      <c r="H1181">
        <f t="shared" si="132"/>
        <v>500343</v>
      </c>
      <c r="I1181">
        <f t="shared" si="127"/>
        <v>500181</v>
      </c>
      <c r="J1181">
        <f t="shared" si="128"/>
        <v>0</v>
      </c>
      <c r="K1181">
        <f t="shared" si="129"/>
        <v>0</v>
      </c>
      <c r="L1181">
        <f t="shared" si="130"/>
        <v>500181</v>
      </c>
    </row>
    <row r="1182" spans="1:12" x14ac:dyDescent="0.35">
      <c r="A1182" s="1">
        <v>40302</v>
      </c>
      <c r="B1182" t="s">
        <v>9</v>
      </c>
      <c r="C1182">
        <v>150</v>
      </c>
      <c r="D1182">
        <v>2.1</v>
      </c>
      <c r="E1182">
        <v>315</v>
      </c>
      <c r="F1182">
        <f t="shared" si="126"/>
        <v>5</v>
      </c>
      <c r="G1182">
        <f t="shared" si="131"/>
        <v>0</v>
      </c>
      <c r="H1182">
        <f t="shared" si="132"/>
        <v>500181</v>
      </c>
      <c r="I1182">
        <f t="shared" si="127"/>
        <v>500031</v>
      </c>
      <c r="J1182">
        <f t="shared" si="128"/>
        <v>0</v>
      </c>
      <c r="K1182">
        <f t="shared" si="129"/>
        <v>0</v>
      </c>
      <c r="L1182">
        <f t="shared" si="130"/>
        <v>500031</v>
      </c>
    </row>
    <row r="1183" spans="1:12" x14ac:dyDescent="0.35">
      <c r="A1183" s="1">
        <v>40303</v>
      </c>
      <c r="B1183" t="s">
        <v>52</v>
      </c>
      <c r="C1183">
        <v>139</v>
      </c>
      <c r="D1183">
        <v>2.1</v>
      </c>
      <c r="E1183">
        <v>291.90000000000003</v>
      </c>
      <c r="F1183">
        <f t="shared" si="126"/>
        <v>5</v>
      </c>
      <c r="G1183">
        <f t="shared" si="131"/>
        <v>0</v>
      </c>
      <c r="H1183">
        <f t="shared" si="132"/>
        <v>500031</v>
      </c>
      <c r="I1183">
        <f t="shared" si="127"/>
        <v>499892</v>
      </c>
      <c r="J1183">
        <f t="shared" si="128"/>
        <v>0</v>
      </c>
      <c r="K1183">
        <f t="shared" si="129"/>
        <v>0</v>
      </c>
      <c r="L1183">
        <f t="shared" si="130"/>
        <v>499892</v>
      </c>
    </row>
    <row r="1184" spans="1:12" x14ac:dyDescent="0.35">
      <c r="A1184" s="1">
        <v>40305</v>
      </c>
      <c r="B1184" t="s">
        <v>21</v>
      </c>
      <c r="C1184">
        <v>183</v>
      </c>
      <c r="D1184">
        <v>2.1</v>
      </c>
      <c r="E1184">
        <v>384.3</v>
      </c>
      <c r="F1184">
        <f t="shared" si="126"/>
        <v>5</v>
      </c>
      <c r="G1184">
        <f t="shared" si="131"/>
        <v>0</v>
      </c>
      <c r="H1184">
        <f t="shared" si="132"/>
        <v>499892</v>
      </c>
      <c r="I1184">
        <f t="shared" si="127"/>
        <v>499709</v>
      </c>
      <c r="J1184">
        <f t="shared" si="128"/>
        <v>0</v>
      </c>
      <c r="K1184">
        <f t="shared" si="129"/>
        <v>0</v>
      </c>
      <c r="L1184">
        <f t="shared" si="130"/>
        <v>499709</v>
      </c>
    </row>
    <row r="1185" spans="1:12" x14ac:dyDescent="0.35">
      <c r="A1185" s="1">
        <v>40315</v>
      </c>
      <c r="B1185" t="s">
        <v>9</v>
      </c>
      <c r="C1185">
        <v>214</v>
      </c>
      <c r="D1185">
        <v>2.1</v>
      </c>
      <c r="E1185">
        <v>449.40000000000003</v>
      </c>
      <c r="F1185">
        <f t="shared" si="126"/>
        <v>5</v>
      </c>
      <c r="G1185">
        <f t="shared" si="131"/>
        <v>0</v>
      </c>
      <c r="H1185">
        <f t="shared" si="132"/>
        <v>499709</v>
      </c>
      <c r="I1185">
        <f t="shared" si="127"/>
        <v>499495</v>
      </c>
      <c r="J1185">
        <f t="shared" si="128"/>
        <v>0</v>
      </c>
      <c r="K1185">
        <f t="shared" si="129"/>
        <v>0</v>
      </c>
      <c r="L1185">
        <f t="shared" si="130"/>
        <v>499495</v>
      </c>
    </row>
    <row r="1186" spans="1:12" x14ac:dyDescent="0.35">
      <c r="A1186" s="1">
        <v>40318</v>
      </c>
      <c r="B1186" t="s">
        <v>177</v>
      </c>
      <c r="C1186">
        <v>14</v>
      </c>
      <c r="D1186">
        <v>2.1</v>
      </c>
      <c r="E1186">
        <v>29.400000000000002</v>
      </c>
      <c r="F1186">
        <f t="shared" si="126"/>
        <v>5</v>
      </c>
      <c r="G1186">
        <f t="shared" si="131"/>
        <v>0</v>
      </c>
      <c r="H1186">
        <f t="shared" si="132"/>
        <v>499495</v>
      </c>
      <c r="I1186">
        <f t="shared" si="127"/>
        <v>499481</v>
      </c>
      <c r="J1186">
        <f t="shared" si="128"/>
        <v>0</v>
      </c>
      <c r="K1186">
        <f t="shared" si="129"/>
        <v>0</v>
      </c>
      <c r="L1186">
        <f t="shared" si="130"/>
        <v>499481</v>
      </c>
    </row>
    <row r="1187" spans="1:12" x14ac:dyDescent="0.35">
      <c r="A1187" s="1">
        <v>40319</v>
      </c>
      <c r="B1187" t="s">
        <v>197</v>
      </c>
      <c r="C1187">
        <v>2</v>
      </c>
      <c r="D1187">
        <v>2.1</v>
      </c>
      <c r="E1187">
        <v>4.2</v>
      </c>
      <c r="F1187">
        <f t="shared" si="126"/>
        <v>5</v>
      </c>
      <c r="G1187">
        <f t="shared" si="131"/>
        <v>0</v>
      </c>
      <c r="H1187">
        <f t="shared" si="132"/>
        <v>499481</v>
      </c>
      <c r="I1187">
        <f t="shared" si="127"/>
        <v>499479</v>
      </c>
      <c r="J1187">
        <f t="shared" si="128"/>
        <v>0</v>
      </c>
      <c r="K1187">
        <f t="shared" si="129"/>
        <v>0</v>
      </c>
      <c r="L1187">
        <f t="shared" si="130"/>
        <v>499479</v>
      </c>
    </row>
    <row r="1188" spans="1:12" x14ac:dyDescent="0.35">
      <c r="A1188" s="1">
        <v>40320</v>
      </c>
      <c r="B1188" t="s">
        <v>24</v>
      </c>
      <c r="C1188">
        <v>383</v>
      </c>
      <c r="D1188">
        <v>2.1</v>
      </c>
      <c r="E1188">
        <v>804.30000000000007</v>
      </c>
      <c r="F1188">
        <f t="shared" si="126"/>
        <v>5</v>
      </c>
      <c r="G1188">
        <f t="shared" si="131"/>
        <v>0</v>
      </c>
      <c r="H1188">
        <f t="shared" si="132"/>
        <v>499479</v>
      </c>
      <c r="I1188">
        <f t="shared" si="127"/>
        <v>499096</v>
      </c>
      <c r="J1188">
        <f t="shared" si="128"/>
        <v>0</v>
      </c>
      <c r="K1188">
        <f t="shared" si="129"/>
        <v>0</v>
      </c>
      <c r="L1188">
        <f t="shared" si="130"/>
        <v>499096</v>
      </c>
    </row>
    <row r="1189" spans="1:12" x14ac:dyDescent="0.35">
      <c r="A1189" s="1">
        <v>40321</v>
      </c>
      <c r="B1189" t="s">
        <v>2</v>
      </c>
      <c r="C1189">
        <v>14</v>
      </c>
      <c r="D1189">
        <v>2.1</v>
      </c>
      <c r="E1189">
        <v>29.400000000000002</v>
      </c>
      <c r="F1189">
        <f t="shared" si="126"/>
        <v>5</v>
      </c>
      <c r="G1189">
        <f t="shared" si="131"/>
        <v>0</v>
      </c>
      <c r="H1189">
        <f t="shared" si="132"/>
        <v>499096</v>
      </c>
      <c r="I1189">
        <f t="shared" si="127"/>
        <v>499082</v>
      </c>
      <c r="J1189">
        <f t="shared" si="128"/>
        <v>0</v>
      </c>
      <c r="K1189">
        <f t="shared" si="129"/>
        <v>0</v>
      </c>
      <c r="L1189">
        <f t="shared" si="130"/>
        <v>499082</v>
      </c>
    </row>
    <row r="1190" spans="1:12" x14ac:dyDescent="0.35">
      <c r="A1190" s="1">
        <v>40321</v>
      </c>
      <c r="B1190" t="s">
        <v>54</v>
      </c>
      <c r="C1190">
        <v>127</v>
      </c>
      <c r="D1190">
        <v>2.1</v>
      </c>
      <c r="E1190">
        <v>266.7</v>
      </c>
      <c r="F1190">
        <f t="shared" si="126"/>
        <v>5</v>
      </c>
      <c r="G1190">
        <f t="shared" si="131"/>
        <v>0</v>
      </c>
      <c r="H1190">
        <f t="shared" si="132"/>
        <v>499082</v>
      </c>
      <c r="I1190">
        <f t="shared" si="127"/>
        <v>498955</v>
      </c>
      <c r="J1190">
        <f t="shared" si="128"/>
        <v>0</v>
      </c>
      <c r="K1190">
        <f t="shared" si="129"/>
        <v>0</v>
      </c>
      <c r="L1190">
        <f t="shared" si="130"/>
        <v>498955</v>
      </c>
    </row>
    <row r="1191" spans="1:12" x14ac:dyDescent="0.35">
      <c r="A1191" s="1">
        <v>40322</v>
      </c>
      <c r="B1191" t="s">
        <v>32</v>
      </c>
      <c r="C1191">
        <v>179</v>
      </c>
      <c r="D1191">
        <v>2.1</v>
      </c>
      <c r="E1191">
        <v>375.90000000000003</v>
      </c>
      <c r="F1191">
        <f t="shared" si="126"/>
        <v>5</v>
      </c>
      <c r="G1191">
        <f t="shared" si="131"/>
        <v>0</v>
      </c>
      <c r="H1191">
        <f t="shared" si="132"/>
        <v>498955</v>
      </c>
      <c r="I1191">
        <f t="shared" si="127"/>
        <v>498776</v>
      </c>
      <c r="J1191">
        <f t="shared" si="128"/>
        <v>0</v>
      </c>
      <c r="K1191">
        <f t="shared" si="129"/>
        <v>0</v>
      </c>
      <c r="L1191">
        <f t="shared" si="130"/>
        <v>498776</v>
      </c>
    </row>
    <row r="1192" spans="1:12" x14ac:dyDescent="0.35">
      <c r="A1192" s="1">
        <v>40323</v>
      </c>
      <c r="B1192" t="s">
        <v>25</v>
      </c>
      <c r="C1192">
        <v>74</v>
      </c>
      <c r="D1192">
        <v>2.1</v>
      </c>
      <c r="E1192">
        <v>155.4</v>
      </c>
      <c r="F1192">
        <f t="shared" si="126"/>
        <v>5</v>
      </c>
      <c r="G1192">
        <f t="shared" si="131"/>
        <v>0</v>
      </c>
      <c r="H1192">
        <f t="shared" si="132"/>
        <v>498776</v>
      </c>
      <c r="I1192">
        <f t="shared" si="127"/>
        <v>498702</v>
      </c>
      <c r="J1192">
        <f t="shared" si="128"/>
        <v>0</v>
      </c>
      <c r="K1192">
        <f t="shared" si="129"/>
        <v>0</v>
      </c>
      <c r="L1192">
        <f t="shared" si="130"/>
        <v>498702</v>
      </c>
    </row>
    <row r="1193" spans="1:12" x14ac:dyDescent="0.35">
      <c r="A1193" s="1">
        <v>40323</v>
      </c>
      <c r="B1193" t="s">
        <v>52</v>
      </c>
      <c r="C1193">
        <v>311</v>
      </c>
      <c r="D1193">
        <v>2.1</v>
      </c>
      <c r="E1193">
        <v>653.1</v>
      </c>
      <c r="F1193">
        <f t="shared" si="126"/>
        <v>5</v>
      </c>
      <c r="G1193">
        <f t="shared" si="131"/>
        <v>0</v>
      </c>
      <c r="H1193">
        <f t="shared" si="132"/>
        <v>498702</v>
      </c>
      <c r="I1193">
        <f t="shared" si="127"/>
        <v>498391</v>
      </c>
      <c r="J1193">
        <f t="shared" si="128"/>
        <v>0</v>
      </c>
      <c r="K1193">
        <f t="shared" si="129"/>
        <v>0</v>
      </c>
      <c r="L1193">
        <f t="shared" si="130"/>
        <v>498391</v>
      </c>
    </row>
    <row r="1194" spans="1:12" x14ac:dyDescent="0.35">
      <c r="A1194" s="1">
        <v>40327</v>
      </c>
      <c r="B1194" t="s">
        <v>68</v>
      </c>
      <c r="C1194">
        <v>190</v>
      </c>
      <c r="D1194">
        <v>2.1</v>
      </c>
      <c r="E1194">
        <v>399</v>
      </c>
      <c r="F1194">
        <f t="shared" si="126"/>
        <v>5</v>
      </c>
      <c r="G1194">
        <f t="shared" si="131"/>
        <v>0</v>
      </c>
      <c r="H1194">
        <f t="shared" si="132"/>
        <v>498391</v>
      </c>
      <c r="I1194">
        <f t="shared" si="127"/>
        <v>498201</v>
      </c>
      <c r="J1194">
        <f t="shared" si="128"/>
        <v>0</v>
      </c>
      <c r="K1194">
        <f t="shared" si="129"/>
        <v>0</v>
      </c>
      <c r="L1194">
        <f t="shared" si="130"/>
        <v>498201</v>
      </c>
    </row>
    <row r="1195" spans="1:12" x14ac:dyDescent="0.35">
      <c r="A1195" s="1">
        <v>40329</v>
      </c>
      <c r="B1195" t="s">
        <v>33</v>
      </c>
      <c r="C1195">
        <v>67</v>
      </c>
      <c r="D1195">
        <v>2.1</v>
      </c>
      <c r="E1195">
        <v>140.70000000000002</v>
      </c>
      <c r="F1195">
        <f t="shared" si="126"/>
        <v>5</v>
      </c>
      <c r="G1195">
        <f t="shared" si="131"/>
        <v>1</v>
      </c>
      <c r="H1195">
        <f t="shared" si="132"/>
        <v>498201</v>
      </c>
      <c r="I1195">
        <f t="shared" si="127"/>
        <v>498134</v>
      </c>
      <c r="J1195">
        <f t="shared" si="128"/>
        <v>1866</v>
      </c>
      <c r="K1195">
        <f t="shared" si="129"/>
        <v>2000</v>
      </c>
      <c r="L1195">
        <f t="shared" si="130"/>
        <v>500134</v>
      </c>
    </row>
    <row r="1196" spans="1:12" x14ac:dyDescent="0.35">
      <c r="A1196" s="1">
        <v>40331</v>
      </c>
      <c r="B1196" t="s">
        <v>9</v>
      </c>
      <c r="C1196">
        <v>331</v>
      </c>
      <c r="D1196">
        <v>2.1</v>
      </c>
      <c r="E1196">
        <v>695.1</v>
      </c>
      <c r="F1196">
        <f t="shared" si="126"/>
        <v>6</v>
      </c>
      <c r="G1196">
        <f t="shared" si="131"/>
        <v>0</v>
      </c>
      <c r="H1196">
        <f t="shared" si="132"/>
        <v>500134</v>
      </c>
      <c r="I1196">
        <f t="shared" si="127"/>
        <v>499803</v>
      </c>
      <c r="J1196">
        <f t="shared" si="128"/>
        <v>0</v>
      </c>
      <c r="K1196">
        <f t="shared" si="129"/>
        <v>0</v>
      </c>
      <c r="L1196">
        <f t="shared" si="130"/>
        <v>499803</v>
      </c>
    </row>
    <row r="1197" spans="1:12" x14ac:dyDescent="0.35">
      <c r="A1197" s="1">
        <v>40331</v>
      </c>
      <c r="B1197" t="s">
        <v>41</v>
      </c>
      <c r="C1197">
        <v>114</v>
      </c>
      <c r="D1197">
        <v>2.1</v>
      </c>
      <c r="E1197">
        <v>239.4</v>
      </c>
      <c r="F1197">
        <f t="shared" si="126"/>
        <v>6</v>
      </c>
      <c r="G1197">
        <f t="shared" si="131"/>
        <v>0</v>
      </c>
      <c r="H1197">
        <f t="shared" si="132"/>
        <v>499803</v>
      </c>
      <c r="I1197">
        <f t="shared" si="127"/>
        <v>499689</v>
      </c>
      <c r="J1197">
        <f t="shared" si="128"/>
        <v>0</v>
      </c>
      <c r="K1197">
        <f t="shared" si="129"/>
        <v>0</v>
      </c>
      <c r="L1197">
        <f t="shared" si="130"/>
        <v>499689</v>
      </c>
    </row>
    <row r="1198" spans="1:12" x14ac:dyDescent="0.35">
      <c r="A1198" s="1">
        <v>40332</v>
      </c>
      <c r="B1198" t="s">
        <v>54</v>
      </c>
      <c r="C1198">
        <v>79</v>
      </c>
      <c r="D1198">
        <v>2.1</v>
      </c>
      <c r="E1198">
        <v>165.9</v>
      </c>
      <c r="F1198">
        <f t="shared" si="126"/>
        <v>6</v>
      </c>
      <c r="G1198">
        <f t="shared" si="131"/>
        <v>0</v>
      </c>
      <c r="H1198">
        <f t="shared" si="132"/>
        <v>499689</v>
      </c>
      <c r="I1198">
        <f t="shared" si="127"/>
        <v>499610</v>
      </c>
      <c r="J1198">
        <f t="shared" si="128"/>
        <v>0</v>
      </c>
      <c r="K1198">
        <f t="shared" si="129"/>
        <v>0</v>
      </c>
      <c r="L1198">
        <f t="shared" si="130"/>
        <v>499610</v>
      </c>
    </row>
    <row r="1199" spans="1:12" x14ac:dyDescent="0.35">
      <c r="A1199" s="1">
        <v>40333</v>
      </c>
      <c r="B1199" t="s">
        <v>73</v>
      </c>
      <c r="C1199">
        <v>22</v>
      </c>
      <c r="D1199">
        <v>2.1</v>
      </c>
      <c r="E1199">
        <v>46.2</v>
      </c>
      <c r="F1199">
        <f t="shared" si="126"/>
        <v>6</v>
      </c>
      <c r="G1199">
        <f t="shared" si="131"/>
        <v>0</v>
      </c>
      <c r="H1199">
        <f t="shared" si="132"/>
        <v>499610</v>
      </c>
      <c r="I1199">
        <f t="shared" si="127"/>
        <v>499588</v>
      </c>
      <c r="J1199">
        <f t="shared" si="128"/>
        <v>0</v>
      </c>
      <c r="K1199">
        <f t="shared" si="129"/>
        <v>0</v>
      </c>
      <c r="L1199">
        <f t="shared" si="130"/>
        <v>499588</v>
      </c>
    </row>
    <row r="1200" spans="1:12" x14ac:dyDescent="0.35">
      <c r="A1200" s="1">
        <v>40333</v>
      </c>
      <c r="B1200" t="s">
        <v>94</v>
      </c>
      <c r="C1200">
        <v>5</v>
      </c>
      <c r="D1200">
        <v>2.1</v>
      </c>
      <c r="E1200">
        <v>10.5</v>
      </c>
      <c r="F1200">
        <f t="shared" si="126"/>
        <v>6</v>
      </c>
      <c r="G1200">
        <f t="shared" si="131"/>
        <v>0</v>
      </c>
      <c r="H1200">
        <f t="shared" si="132"/>
        <v>499588</v>
      </c>
      <c r="I1200">
        <f t="shared" si="127"/>
        <v>499583</v>
      </c>
      <c r="J1200">
        <f t="shared" si="128"/>
        <v>0</v>
      </c>
      <c r="K1200">
        <f t="shared" si="129"/>
        <v>0</v>
      </c>
      <c r="L1200">
        <f t="shared" si="130"/>
        <v>499583</v>
      </c>
    </row>
    <row r="1201" spans="1:12" x14ac:dyDescent="0.35">
      <c r="A1201" s="1">
        <v>40336</v>
      </c>
      <c r="B1201" t="s">
        <v>74</v>
      </c>
      <c r="C1201">
        <v>17</v>
      </c>
      <c r="D1201">
        <v>2.1</v>
      </c>
      <c r="E1201">
        <v>35.700000000000003</v>
      </c>
      <c r="F1201">
        <f t="shared" si="126"/>
        <v>6</v>
      </c>
      <c r="G1201">
        <f t="shared" si="131"/>
        <v>0</v>
      </c>
      <c r="H1201">
        <f t="shared" si="132"/>
        <v>499583</v>
      </c>
      <c r="I1201">
        <f t="shared" si="127"/>
        <v>499566</v>
      </c>
      <c r="J1201">
        <f t="shared" si="128"/>
        <v>0</v>
      </c>
      <c r="K1201">
        <f t="shared" si="129"/>
        <v>0</v>
      </c>
      <c r="L1201">
        <f t="shared" si="130"/>
        <v>499566</v>
      </c>
    </row>
    <row r="1202" spans="1:12" x14ac:dyDescent="0.35">
      <c r="A1202" s="1">
        <v>40337</v>
      </c>
      <c r="B1202" t="s">
        <v>47</v>
      </c>
      <c r="C1202">
        <v>344</v>
      </c>
      <c r="D1202">
        <v>2.1</v>
      </c>
      <c r="E1202">
        <v>722.4</v>
      </c>
      <c r="F1202">
        <f t="shared" si="126"/>
        <v>6</v>
      </c>
      <c r="G1202">
        <f t="shared" si="131"/>
        <v>0</v>
      </c>
      <c r="H1202">
        <f t="shared" si="132"/>
        <v>499566</v>
      </c>
      <c r="I1202">
        <f t="shared" si="127"/>
        <v>499222</v>
      </c>
      <c r="J1202">
        <f t="shared" si="128"/>
        <v>0</v>
      </c>
      <c r="K1202">
        <f t="shared" si="129"/>
        <v>0</v>
      </c>
      <c r="L1202">
        <f t="shared" si="130"/>
        <v>499222</v>
      </c>
    </row>
    <row r="1203" spans="1:12" x14ac:dyDescent="0.35">
      <c r="A1203" s="1">
        <v>40337</v>
      </c>
      <c r="B1203" t="s">
        <v>16</v>
      </c>
      <c r="C1203">
        <v>329</v>
      </c>
      <c r="D1203">
        <v>2.1</v>
      </c>
      <c r="E1203">
        <v>690.9</v>
      </c>
      <c r="F1203">
        <f t="shared" si="126"/>
        <v>6</v>
      </c>
      <c r="G1203">
        <f t="shared" si="131"/>
        <v>0</v>
      </c>
      <c r="H1203">
        <f t="shared" si="132"/>
        <v>499222</v>
      </c>
      <c r="I1203">
        <f t="shared" si="127"/>
        <v>498893</v>
      </c>
      <c r="J1203">
        <f t="shared" si="128"/>
        <v>0</v>
      </c>
      <c r="K1203">
        <f t="shared" si="129"/>
        <v>0</v>
      </c>
      <c r="L1203">
        <f t="shared" si="130"/>
        <v>498893</v>
      </c>
    </row>
    <row r="1204" spans="1:12" x14ac:dyDescent="0.35">
      <c r="A1204" s="1">
        <v>40337</v>
      </c>
      <c r="B1204" t="s">
        <v>114</v>
      </c>
      <c r="C1204">
        <v>10</v>
      </c>
      <c r="D1204">
        <v>2.1</v>
      </c>
      <c r="E1204">
        <v>21</v>
      </c>
      <c r="F1204">
        <f t="shared" si="126"/>
        <v>6</v>
      </c>
      <c r="G1204">
        <f t="shared" si="131"/>
        <v>0</v>
      </c>
      <c r="H1204">
        <f t="shared" si="132"/>
        <v>498893</v>
      </c>
      <c r="I1204">
        <f t="shared" si="127"/>
        <v>498883</v>
      </c>
      <c r="J1204">
        <f t="shared" si="128"/>
        <v>0</v>
      </c>
      <c r="K1204">
        <f t="shared" si="129"/>
        <v>0</v>
      </c>
      <c r="L1204">
        <f t="shared" si="130"/>
        <v>498883</v>
      </c>
    </row>
    <row r="1205" spans="1:12" x14ac:dyDescent="0.35">
      <c r="A1205" s="1">
        <v>40341</v>
      </c>
      <c r="B1205" t="s">
        <v>32</v>
      </c>
      <c r="C1205">
        <v>105</v>
      </c>
      <c r="D1205">
        <v>2.1</v>
      </c>
      <c r="E1205">
        <v>220.5</v>
      </c>
      <c r="F1205">
        <f t="shared" si="126"/>
        <v>6</v>
      </c>
      <c r="G1205">
        <f t="shared" si="131"/>
        <v>0</v>
      </c>
      <c r="H1205">
        <f t="shared" si="132"/>
        <v>498883</v>
      </c>
      <c r="I1205">
        <f t="shared" si="127"/>
        <v>498778</v>
      </c>
      <c r="J1205">
        <f t="shared" si="128"/>
        <v>0</v>
      </c>
      <c r="K1205">
        <f t="shared" si="129"/>
        <v>0</v>
      </c>
      <c r="L1205">
        <f t="shared" si="130"/>
        <v>498778</v>
      </c>
    </row>
    <row r="1206" spans="1:12" x14ac:dyDescent="0.35">
      <c r="A1206" s="1">
        <v>40342</v>
      </c>
      <c r="B1206" t="s">
        <v>71</v>
      </c>
      <c r="C1206">
        <v>26</v>
      </c>
      <c r="D1206">
        <v>2.1</v>
      </c>
      <c r="E1206">
        <v>54.6</v>
      </c>
      <c r="F1206">
        <f t="shared" si="126"/>
        <v>6</v>
      </c>
      <c r="G1206">
        <f t="shared" si="131"/>
        <v>0</v>
      </c>
      <c r="H1206">
        <f t="shared" si="132"/>
        <v>498778</v>
      </c>
      <c r="I1206">
        <f t="shared" si="127"/>
        <v>498752</v>
      </c>
      <c r="J1206">
        <f t="shared" si="128"/>
        <v>0</v>
      </c>
      <c r="K1206">
        <f t="shared" si="129"/>
        <v>0</v>
      </c>
      <c r="L1206">
        <f t="shared" si="130"/>
        <v>498752</v>
      </c>
    </row>
    <row r="1207" spans="1:12" x14ac:dyDescent="0.35">
      <c r="A1207" s="1">
        <v>40343</v>
      </c>
      <c r="B1207" t="s">
        <v>41</v>
      </c>
      <c r="C1207">
        <v>121</v>
      </c>
      <c r="D1207">
        <v>2.1</v>
      </c>
      <c r="E1207">
        <v>254.10000000000002</v>
      </c>
      <c r="F1207">
        <f t="shared" si="126"/>
        <v>6</v>
      </c>
      <c r="G1207">
        <f t="shared" si="131"/>
        <v>0</v>
      </c>
      <c r="H1207">
        <f t="shared" si="132"/>
        <v>498752</v>
      </c>
      <c r="I1207">
        <f t="shared" si="127"/>
        <v>498631</v>
      </c>
      <c r="J1207">
        <f t="shared" si="128"/>
        <v>0</v>
      </c>
      <c r="K1207">
        <f t="shared" si="129"/>
        <v>0</v>
      </c>
      <c r="L1207">
        <f t="shared" si="130"/>
        <v>498631</v>
      </c>
    </row>
    <row r="1208" spans="1:12" x14ac:dyDescent="0.35">
      <c r="A1208" s="1">
        <v>40345</v>
      </c>
      <c r="B1208" t="s">
        <v>10</v>
      </c>
      <c r="C1208">
        <v>174</v>
      </c>
      <c r="D1208">
        <v>2.1</v>
      </c>
      <c r="E1208">
        <v>365.40000000000003</v>
      </c>
      <c r="F1208">
        <f t="shared" si="126"/>
        <v>6</v>
      </c>
      <c r="G1208">
        <f t="shared" si="131"/>
        <v>0</v>
      </c>
      <c r="H1208">
        <f t="shared" si="132"/>
        <v>498631</v>
      </c>
      <c r="I1208">
        <f t="shared" si="127"/>
        <v>498457</v>
      </c>
      <c r="J1208">
        <f t="shared" si="128"/>
        <v>0</v>
      </c>
      <c r="K1208">
        <f t="shared" si="129"/>
        <v>0</v>
      </c>
      <c r="L1208">
        <f t="shared" si="130"/>
        <v>498457</v>
      </c>
    </row>
    <row r="1209" spans="1:12" x14ac:dyDescent="0.35">
      <c r="A1209" s="1">
        <v>40346</v>
      </c>
      <c r="B1209" t="s">
        <v>16</v>
      </c>
      <c r="C1209">
        <v>233</v>
      </c>
      <c r="D1209">
        <v>2.1</v>
      </c>
      <c r="E1209">
        <v>489.3</v>
      </c>
      <c r="F1209">
        <f t="shared" si="126"/>
        <v>6</v>
      </c>
      <c r="G1209">
        <f t="shared" si="131"/>
        <v>0</v>
      </c>
      <c r="H1209">
        <f t="shared" si="132"/>
        <v>498457</v>
      </c>
      <c r="I1209">
        <f t="shared" si="127"/>
        <v>498224</v>
      </c>
      <c r="J1209">
        <f t="shared" si="128"/>
        <v>0</v>
      </c>
      <c r="K1209">
        <f t="shared" si="129"/>
        <v>0</v>
      </c>
      <c r="L1209">
        <f t="shared" si="130"/>
        <v>498224</v>
      </c>
    </row>
    <row r="1210" spans="1:12" x14ac:dyDescent="0.35">
      <c r="A1210" s="1">
        <v>40347</v>
      </c>
      <c r="B1210" t="s">
        <v>12</v>
      </c>
      <c r="C1210">
        <v>117</v>
      </c>
      <c r="D1210">
        <v>2.1</v>
      </c>
      <c r="E1210">
        <v>245.70000000000002</v>
      </c>
      <c r="F1210">
        <f t="shared" si="126"/>
        <v>6</v>
      </c>
      <c r="G1210">
        <f t="shared" si="131"/>
        <v>0</v>
      </c>
      <c r="H1210">
        <f t="shared" si="132"/>
        <v>498224</v>
      </c>
      <c r="I1210">
        <f t="shared" si="127"/>
        <v>498107</v>
      </c>
      <c r="J1210">
        <f t="shared" si="128"/>
        <v>0</v>
      </c>
      <c r="K1210">
        <f t="shared" si="129"/>
        <v>0</v>
      </c>
      <c r="L1210">
        <f t="shared" si="130"/>
        <v>498107</v>
      </c>
    </row>
    <row r="1211" spans="1:12" x14ac:dyDescent="0.35">
      <c r="A1211" s="1">
        <v>40348</v>
      </c>
      <c r="B1211" t="s">
        <v>74</v>
      </c>
      <c r="C1211">
        <v>11</v>
      </c>
      <c r="D1211">
        <v>2.1</v>
      </c>
      <c r="E1211">
        <v>23.1</v>
      </c>
      <c r="F1211">
        <f t="shared" si="126"/>
        <v>6</v>
      </c>
      <c r="G1211">
        <f t="shared" si="131"/>
        <v>0</v>
      </c>
      <c r="H1211">
        <f t="shared" si="132"/>
        <v>498107</v>
      </c>
      <c r="I1211">
        <f t="shared" si="127"/>
        <v>498096</v>
      </c>
      <c r="J1211">
        <f t="shared" si="128"/>
        <v>0</v>
      </c>
      <c r="K1211">
        <f t="shared" si="129"/>
        <v>0</v>
      </c>
      <c r="L1211">
        <f t="shared" si="130"/>
        <v>498096</v>
      </c>
    </row>
    <row r="1212" spans="1:12" x14ac:dyDescent="0.35">
      <c r="A1212" s="1">
        <v>40348</v>
      </c>
      <c r="B1212" t="s">
        <v>214</v>
      </c>
      <c r="C1212">
        <v>18</v>
      </c>
      <c r="D1212">
        <v>2.1</v>
      </c>
      <c r="E1212">
        <v>37.800000000000004</v>
      </c>
      <c r="F1212">
        <f t="shared" si="126"/>
        <v>6</v>
      </c>
      <c r="G1212">
        <f t="shared" si="131"/>
        <v>0</v>
      </c>
      <c r="H1212">
        <f t="shared" si="132"/>
        <v>498096</v>
      </c>
      <c r="I1212">
        <f t="shared" si="127"/>
        <v>498078</v>
      </c>
      <c r="J1212">
        <f t="shared" si="128"/>
        <v>0</v>
      </c>
      <c r="K1212">
        <f t="shared" si="129"/>
        <v>0</v>
      </c>
      <c r="L1212">
        <f t="shared" si="130"/>
        <v>498078</v>
      </c>
    </row>
    <row r="1213" spans="1:12" x14ac:dyDescent="0.35">
      <c r="A1213" s="1">
        <v>40348</v>
      </c>
      <c r="B1213" t="s">
        <v>47</v>
      </c>
      <c r="C1213">
        <v>332</v>
      </c>
      <c r="D1213">
        <v>2.1</v>
      </c>
      <c r="E1213">
        <v>697.2</v>
      </c>
      <c r="F1213">
        <f t="shared" si="126"/>
        <v>6</v>
      </c>
      <c r="G1213">
        <f t="shared" si="131"/>
        <v>0</v>
      </c>
      <c r="H1213">
        <f t="shared" si="132"/>
        <v>498078</v>
      </c>
      <c r="I1213">
        <f t="shared" si="127"/>
        <v>497746</v>
      </c>
      <c r="J1213">
        <f t="shared" si="128"/>
        <v>0</v>
      </c>
      <c r="K1213">
        <f t="shared" si="129"/>
        <v>0</v>
      </c>
      <c r="L1213">
        <f t="shared" si="130"/>
        <v>497746</v>
      </c>
    </row>
    <row r="1214" spans="1:12" x14ac:dyDescent="0.35">
      <c r="A1214" s="1">
        <v>40349</v>
      </c>
      <c r="B1214" t="s">
        <v>158</v>
      </c>
      <c r="C1214">
        <v>6</v>
      </c>
      <c r="D1214">
        <v>2.1</v>
      </c>
      <c r="E1214">
        <v>12.600000000000001</v>
      </c>
      <c r="F1214">
        <f t="shared" si="126"/>
        <v>6</v>
      </c>
      <c r="G1214">
        <f t="shared" si="131"/>
        <v>0</v>
      </c>
      <c r="H1214">
        <f t="shared" si="132"/>
        <v>497746</v>
      </c>
      <c r="I1214">
        <f t="shared" si="127"/>
        <v>497740</v>
      </c>
      <c r="J1214">
        <f t="shared" si="128"/>
        <v>0</v>
      </c>
      <c r="K1214">
        <f t="shared" si="129"/>
        <v>0</v>
      </c>
      <c r="L1214">
        <f t="shared" si="130"/>
        <v>497740</v>
      </c>
    </row>
    <row r="1215" spans="1:12" x14ac:dyDescent="0.35">
      <c r="A1215" s="1">
        <v>40350</v>
      </c>
      <c r="B1215" t="s">
        <v>104</v>
      </c>
      <c r="C1215">
        <v>260</v>
      </c>
      <c r="D1215">
        <v>2.1</v>
      </c>
      <c r="E1215">
        <v>546</v>
      </c>
      <c r="F1215">
        <f t="shared" si="126"/>
        <v>6</v>
      </c>
      <c r="G1215">
        <f t="shared" si="131"/>
        <v>0</v>
      </c>
      <c r="H1215">
        <f t="shared" si="132"/>
        <v>497740</v>
      </c>
      <c r="I1215">
        <f t="shared" si="127"/>
        <v>497480</v>
      </c>
      <c r="J1215">
        <f t="shared" si="128"/>
        <v>0</v>
      </c>
      <c r="K1215">
        <f t="shared" si="129"/>
        <v>0</v>
      </c>
      <c r="L1215">
        <f t="shared" si="130"/>
        <v>497480</v>
      </c>
    </row>
    <row r="1216" spans="1:12" x14ac:dyDescent="0.35">
      <c r="A1216" s="1">
        <v>40350</v>
      </c>
      <c r="B1216" t="s">
        <v>82</v>
      </c>
      <c r="C1216">
        <v>22</v>
      </c>
      <c r="D1216">
        <v>2.1</v>
      </c>
      <c r="E1216">
        <v>46.2</v>
      </c>
      <c r="F1216">
        <f t="shared" si="126"/>
        <v>6</v>
      </c>
      <c r="G1216">
        <f t="shared" si="131"/>
        <v>0</v>
      </c>
      <c r="H1216">
        <f t="shared" si="132"/>
        <v>497480</v>
      </c>
      <c r="I1216">
        <f t="shared" si="127"/>
        <v>497458</v>
      </c>
      <c r="J1216">
        <f t="shared" si="128"/>
        <v>0</v>
      </c>
      <c r="K1216">
        <f t="shared" si="129"/>
        <v>0</v>
      </c>
      <c r="L1216">
        <f t="shared" si="130"/>
        <v>497458</v>
      </c>
    </row>
    <row r="1217" spans="1:12" x14ac:dyDescent="0.35">
      <c r="A1217" s="1">
        <v>40352</v>
      </c>
      <c r="B1217" t="s">
        <v>131</v>
      </c>
      <c r="C1217">
        <v>9</v>
      </c>
      <c r="D1217">
        <v>2.1</v>
      </c>
      <c r="E1217">
        <v>18.900000000000002</v>
      </c>
      <c r="F1217">
        <f t="shared" si="126"/>
        <v>6</v>
      </c>
      <c r="G1217">
        <f t="shared" si="131"/>
        <v>0</v>
      </c>
      <c r="H1217">
        <f t="shared" si="132"/>
        <v>497458</v>
      </c>
      <c r="I1217">
        <f t="shared" si="127"/>
        <v>497449</v>
      </c>
      <c r="J1217">
        <f t="shared" si="128"/>
        <v>0</v>
      </c>
      <c r="K1217">
        <f t="shared" si="129"/>
        <v>0</v>
      </c>
      <c r="L1217">
        <f t="shared" si="130"/>
        <v>497449</v>
      </c>
    </row>
    <row r="1218" spans="1:12" x14ac:dyDescent="0.35">
      <c r="A1218" s="1">
        <v>40353</v>
      </c>
      <c r="B1218" t="s">
        <v>68</v>
      </c>
      <c r="C1218">
        <v>79</v>
      </c>
      <c r="D1218">
        <v>2.1</v>
      </c>
      <c r="E1218">
        <v>165.9</v>
      </c>
      <c r="F1218">
        <f t="shared" si="126"/>
        <v>6</v>
      </c>
      <c r="G1218">
        <f t="shared" si="131"/>
        <v>0</v>
      </c>
      <c r="H1218">
        <f t="shared" si="132"/>
        <v>497449</v>
      </c>
      <c r="I1218">
        <f t="shared" si="127"/>
        <v>497370</v>
      </c>
      <c r="J1218">
        <f t="shared" si="128"/>
        <v>0</v>
      </c>
      <c r="K1218">
        <f t="shared" si="129"/>
        <v>0</v>
      </c>
      <c r="L1218">
        <f t="shared" si="130"/>
        <v>497370</v>
      </c>
    </row>
    <row r="1219" spans="1:12" x14ac:dyDescent="0.35">
      <c r="A1219" s="1">
        <v>40355</v>
      </c>
      <c r="B1219" t="s">
        <v>47</v>
      </c>
      <c r="C1219">
        <v>480</v>
      </c>
      <c r="D1219">
        <v>2.1</v>
      </c>
      <c r="E1219">
        <v>1008</v>
      </c>
      <c r="F1219">
        <f t="shared" ref="F1219:F1282" si="133">MONTH(A1219)</f>
        <v>6</v>
      </c>
      <c r="G1219">
        <f t="shared" si="131"/>
        <v>1</v>
      </c>
      <c r="H1219">
        <f t="shared" si="132"/>
        <v>497370</v>
      </c>
      <c r="I1219">
        <f t="shared" ref="I1219:I1282" si="134">H1219-C1219</f>
        <v>496890</v>
      </c>
      <c r="J1219">
        <f t="shared" ref="J1219:J1282" si="135">IF(AND(G1219 = 1, I1219&lt;500000), 500000-I1219,  0)</f>
        <v>3110</v>
      </c>
      <c r="K1219">
        <f t="shared" ref="K1219:K1282" si="136">ROUNDUP(J1219/1000, 0)*1000</f>
        <v>4000</v>
      </c>
      <c r="L1219">
        <f t="shared" ref="L1219:L1282" si="137">I1219+K1219</f>
        <v>500890</v>
      </c>
    </row>
    <row r="1220" spans="1:12" x14ac:dyDescent="0.35">
      <c r="A1220" s="1">
        <v>40360</v>
      </c>
      <c r="B1220" t="s">
        <v>11</v>
      </c>
      <c r="C1220">
        <v>154</v>
      </c>
      <c r="D1220">
        <v>2.1</v>
      </c>
      <c r="E1220">
        <v>323.40000000000003</v>
      </c>
      <c r="F1220">
        <f t="shared" si="133"/>
        <v>7</v>
      </c>
      <c r="G1220">
        <f t="shared" ref="G1220:G1283" si="138">IF(F1221&lt;&gt;F1220, 1, 0)</f>
        <v>0</v>
      </c>
      <c r="H1220">
        <f t="shared" ref="H1220:H1283" si="139">L1219</f>
        <v>500890</v>
      </c>
      <c r="I1220">
        <f t="shared" si="134"/>
        <v>500736</v>
      </c>
      <c r="J1220">
        <f t="shared" si="135"/>
        <v>0</v>
      </c>
      <c r="K1220">
        <f t="shared" si="136"/>
        <v>0</v>
      </c>
      <c r="L1220">
        <f t="shared" si="137"/>
        <v>500736</v>
      </c>
    </row>
    <row r="1221" spans="1:12" x14ac:dyDescent="0.35">
      <c r="A1221" s="1">
        <v>40360</v>
      </c>
      <c r="B1221" t="s">
        <v>37</v>
      </c>
      <c r="C1221">
        <v>170</v>
      </c>
      <c r="D1221">
        <v>2.1</v>
      </c>
      <c r="E1221">
        <v>357</v>
      </c>
      <c r="F1221">
        <f t="shared" si="133"/>
        <v>7</v>
      </c>
      <c r="G1221">
        <f t="shared" si="138"/>
        <v>0</v>
      </c>
      <c r="H1221">
        <f t="shared" si="139"/>
        <v>500736</v>
      </c>
      <c r="I1221">
        <f t="shared" si="134"/>
        <v>500566</v>
      </c>
      <c r="J1221">
        <f t="shared" si="135"/>
        <v>0</v>
      </c>
      <c r="K1221">
        <f t="shared" si="136"/>
        <v>0</v>
      </c>
      <c r="L1221">
        <f t="shared" si="137"/>
        <v>500566</v>
      </c>
    </row>
    <row r="1222" spans="1:12" x14ac:dyDescent="0.35">
      <c r="A1222" s="1">
        <v>40361</v>
      </c>
      <c r="B1222" t="s">
        <v>215</v>
      </c>
      <c r="C1222">
        <v>13</v>
      </c>
      <c r="D1222">
        <v>2.1</v>
      </c>
      <c r="E1222">
        <v>27.3</v>
      </c>
      <c r="F1222">
        <f t="shared" si="133"/>
        <v>7</v>
      </c>
      <c r="G1222">
        <f t="shared" si="138"/>
        <v>0</v>
      </c>
      <c r="H1222">
        <f t="shared" si="139"/>
        <v>500566</v>
      </c>
      <c r="I1222">
        <f t="shared" si="134"/>
        <v>500553</v>
      </c>
      <c r="J1222">
        <f t="shared" si="135"/>
        <v>0</v>
      </c>
      <c r="K1222">
        <f t="shared" si="136"/>
        <v>0</v>
      </c>
      <c r="L1222">
        <f t="shared" si="137"/>
        <v>500553</v>
      </c>
    </row>
    <row r="1223" spans="1:12" x14ac:dyDescent="0.35">
      <c r="A1223" s="1">
        <v>40364</v>
      </c>
      <c r="B1223" t="s">
        <v>20</v>
      </c>
      <c r="C1223">
        <v>29</v>
      </c>
      <c r="D1223">
        <v>2.1</v>
      </c>
      <c r="E1223">
        <v>60.900000000000006</v>
      </c>
      <c r="F1223">
        <f t="shared" si="133"/>
        <v>7</v>
      </c>
      <c r="G1223">
        <f t="shared" si="138"/>
        <v>0</v>
      </c>
      <c r="H1223">
        <f t="shared" si="139"/>
        <v>500553</v>
      </c>
      <c r="I1223">
        <f t="shared" si="134"/>
        <v>500524</v>
      </c>
      <c r="J1223">
        <f t="shared" si="135"/>
        <v>0</v>
      </c>
      <c r="K1223">
        <f t="shared" si="136"/>
        <v>0</v>
      </c>
      <c r="L1223">
        <f t="shared" si="137"/>
        <v>500524</v>
      </c>
    </row>
    <row r="1224" spans="1:12" x14ac:dyDescent="0.35">
      <c r="A1224" s="1">
        <v>40366</v>
      </c>
      <c r="B1224" t="s">
        <v>21</v>
      </c>
      <c r="C1224">
        <v>80</v>
      </c>
      <c r="D1224">
        <v>2.1</v>
      </c>
      <c r="E1224">
        <v>168</v>
      </c>
      <c r="F1224">
        <f t="shared" si="133"/>
        <v>7</v>
      </c>
      <c r="G1224">
        <f t="shared" si="138"/>
        <v>0</v>
      </c>
      <c r="H1224">
        <f t="shared" si="139"/>
        <v>500524</v>
      </c>
      <c r="I1224">
        <f t="shared" si="134"/>
        <v>500444</v>
      </c>
      <c r="J1224">
        <f t="shared" si="135"/>
        <v>0</v>
      </c>
      <c r="K1224">
        <f t="shared" si="136"/>
        <v>0</v>
      </c>
      <c r="L1224">
        <f t="shared" si="137"/>
        <v>500444</v>
      </c>
    </row>
    <row r="1225" spans="1:12" x14ac:dyDescent="0.35">
      <c r="A1225" s="1">
        <v>40370</v>
      </c>
      <c r="B1225" t="s">
        <v>178</v>
      </c>
      <c r="C1225">
        <v>20</v>
      </c>
      <c r="D1225">
        <v>2.1</v>
      </c>
      <c r="E1225">
        <v>42</v>
      </c>
      <c r="F1225">
        <f t="shared" si="133"/>
        <v>7</v>
      </c>
      <c r="G1225">
        <f t="shared" si="138"/>
        <v>0</v>
      </c>
      <c r="H1225">
        <f t="shared" si="139"/>
        <v>500444</v>
      </c>
      <c r="I1225">
        <f t="shared" si="134"/>
        <v>500424</v>
      </c>
      <c r="J1225">
        <f t="shared" si="135"/>
        <v>0</v>
      </c>
      <c r="K1225">
        <f t="shared" si="136"/>
        <v>0</v>
      </c>
      <c r="L1225">
        <f t="shared" si="137"/>
        <v>500424</v>
      </c>
    </row>
    <row r="1226" spans="1:12" x14ac:dyDescent="0.35">
      <c r="A1226" s="1">
        <v>40370</v>
      </c>
      <c r="B1226" t="s">
        <v>11</v>
      </c>
      <c r="C1226">
        <v>401</v>
      </c>
      <c r="D1226">
        <v>2.1</v>
      </c>
      <c r="E1226">
        <v>842.1</v>
      </c>
      <c r="F1226">
        <f t="shared" si="133"/>
        <v>7</v>
      </c>
      <c r="G1226">
        <f t="shared" si="138"/>
        <v>0</v>
      </c>
      <c r="H1226">
        <f t="shared" si="139"/>
        <v>500424</v>
      </c>
      <c r="I1226">
        <f t="shared" si="134"/>
        <v>500023</v>
      </c>
      <c r="J1226">
        <f t="shared" si="135"/>
        <v>0</v>
      </c>
      <c r="K1226">
        <f t="shared" si="136"/>
        <v>0</v>
      </c>
      <c r="L1226">
        <f t="shared" si="137"/>
        <v>500023</v>
      </c>
    </row>
    <row r="1227" spans="1:12" x14ac:dyDescent="0.35">
      <c r="A1227" s="1">
        <v>40372</v>
      </c>
      <c r="B1227" t="s">
        <v>41</v>
      </c>
      <c r="C1227">
        <v>134</v>
      </c>
      <c r="D1227">
        <v>2.1</v>
      </c>
      <c r="E1227">
        <v>281.40000000000003</v>
      </c>
      <c r="F1227">
        <f t="shared" si="133"/>
        <v>7</v>
      </c>
      <c r="G1227">
        <f t="shared" si="138"/>
        <v>0</v>
      </c>
      <c r="H1227">
        <f t="shared" si="139"/>
        <v>500023</v>
      </c>
      <c r="I1227">
        <f t="shared" si="134"/>
        <v>499889</v>
      </c>
      <c r="J1227">
        <f t="shared" si="135"/>
        <v>0</v>
      </c>
      <c r="K1227">
        <f t="shared" si="136"/>
        <v>0</v>
      </c>
      <c r="L1227">
        <f t="shared" si="137"/>
        <v>499889</v>
      </c>
    </row>
    <row r="1228" spans="1:12" x14ac:dyDescent="0.35">
      <c r="A1228" s="1">
        <v>40374</v>
      </c>
      <c r="B1228" t="s">
        <v>39</v>
      </c>
      <c r="C1228">
        <v>107</v>
      </c>
      <c r="D1228">
        <v>2.1</v>
      </c>
      <c r="E1228">
        <v>224.70000000000002</v>
      </c>
      <c r="F1228">
        <f t="shared" si="133"/>
        <v>7</v>
      </c>
      <c r="G1228">
        <f t="shared" si="138"/>
        <v>0</v>
      </c>
      <c r="H1228">
        <f t="shared" si="139"/>
        <v>499889</v>
      </c>
      <c r="I1228">
        <f t="shared" si="134"/>
        <v>499782</v>
      </c>
      <c r="J1228">
        <f t="shared" si="135"/>
        <v>0</v>
      </c>
      <c r="K1228">
        <f t="shared" si="136"/>
        <v>0</v>
      </c>
      <c r="L1228">
        <f t="shared" si="137"/>
        <v>499782</v>
      </c>
    </row>
    <row r="1229" spans="1:12" x14ac:dyDescent="0.35">
      <c r="A1229" s="1">
        <v>40379</v>
      </c>
      <c r="B1229" t="s">
        <v>12</v>
      </c>
      <c r="C1229">
        <v>30</v>
      </c>
      <c r="D1229">
        <v>2.1</v>
      </c>
      <c r="E1229">
        <v>63</v>
      </c>
      <c r="F1229">
        <f t="shared" si="133"/>
        <v>7</v>
      </c>
      <c r="G1229">
        <f t="shared" si="138"/>
        <v>0</v>
      </c>
      <c r="H1229">
        <f t="shared" si="139"/>
        <v>499782</v>
      </c>
      <c r="I1229">
        <f t="shared" si="134"/>
        <v>499752</v>
      </c>
      <c r="J1229">
        <f t="shared" si="135"/>
        <v>0</v>
      </c>
      <c r="K1229">
        <f t="shared" si="136"/>
        <v>0</v>
      </c>
      <c r="L1229">
        <f t="shared" si="137"/>
        <v>499752</v>
      </c>
    </row>
    <row r="1230" spans="1:12" x14ac:dyDescent="0.35">
      <c r="A1230" s="1">
        <v>40381</v>
      </c>
      <c r="B1230" t="s">
        <v>26</v>
      </c>
      <c r="C1230">
        <v>138</v>
      </c>
      <c r="D1230">
        <v>2.1</v>
      </c>
      <c r="E1230">
        <v>289.8</v>
      </c>
      <c r="F1230">
        <f t="shared" si="133"/>
        <v>7</v>
      </c>
      <c r="G1230">
        <f t="shared" si="138"/>
        <v>0</v>
      </c>
      <c r="H1230">
        <f t="shared" si="139"/>
        <v>499752</v>
      </c>
      <c r="I1230">
        <f t="shared" si="134"/>
        <v>499614</v>
      </c>
      <c r="J1230">
        <f t="shared" si="135"/>
        <v>0</v>
      </c>
      <c r="K1230">
        <f t="shared" si="136"/>
        <v>0</v>
      </c>
      <c r="L1230">
        <f t="shared" si="137"/>
        <v>499614</v>
      </c>
    </row>
    <row r="1231" spans="1:12" x14ac:dyDescent="0.35">
      <c r="A1231" s="1">
        <v>40382</v>
      </c>
      <c r="B1231" t="s">
        <v>24</v>
      </c>
      <c r="C1231">
        <v>404</v>
      </c>
      <c r="D1231">
        <v>2.1</v>
      </c>
      <c r="E1231">
        <v>848.40000000000009</v>
      </c>
      <c r="F1231">
        <f t="shared" si="133"/>
        <v>7</v>
      </c>
      <c r="G1231">
        <f t="shared" si="138"/>
        <v>0</v>
      </c>
      <c r="H1231">
        <f t="shared" si="139"/>
        <v>499614</v>
      </c>
      <c r="I1231">
        <f t="shared" si="134"/>
        <v>499210</v>
      </c>
      <c r="J1231">
        <f t="shared" si="135"/>
        <v>0</v>
      </c>
      <c r="K1231">
        <f t="shared" si="136"/>
        <v>0</v>
      </c>
      <c r="L1231">
        <f t="shared" si="137"/>
        <v>499210</v>
      </c>
    </row>
    <row r="1232" spans="1:12" x14ac:dyDescent="0.35">
      <c r="A1232" s="1">
        <v>40386</v>
      </c>
      <c r="B1232" t="s">
        <v>39</v>
      </c>
      <c r="C1232">
        <v>117</v>
      </c>
      <c r="D1232">
        <v>2.1</v>
      </c>
      <c r="E1232">
        <v>245.70000000000002</v>
      </c>
      <c r="F1232">
        <f t="shared" si="133"/>
        <v>7</v>
      </c>
      <c r="G1232">
        <f t="shared" si="138"/>
        <v>0</v>
      </c>
      <c r="H1232">
        <f t="shared" si="139"/>
        <v>499210</v>
      </c>
      <c r="I1232">
        <f t="shared" si="134"/>
        <v>499093</v>
      </c>
      <c r="J1232">
        <f t="shared" si="135"/>
        <v>0</v>
      </c>
      <c r="K1232">
        <f t="shared" si="136"/>
        <v>0</v>
      </c>
      <c r="L1232">
        <f t="shared" si="137"/>
        <v>499093</v>
      </c>
    </row>
    <row r="1233" spans="1:12" x14ac:dyDescent="0.35">
      <c r="A1233" s="1">
        <v>40389</v>
      </c>
      <c r="B1233" t="s">
        <v>11</v>
      </c>
      <c r="C1233">
        <v>124</v>
      </c>
      <c r="D1233">
        <v>2.1</v>
      </c>
      <c r="E1233">
        <v>260.40000000000003</v>
      </c>
      <c r="F1233">
        <f t="shared" si="133"/>
        <v>7</v>
      </c>
      <c r="G1233">
        <f t="shared" si="138"/>
        <v>0</v>
      </c>
      <c r="H1233">
        <f t="shared" si="139"/>
        <v>499093</v>
      </c>
      <c r="I1233">
        <f t="shared" si="134"/>
        <v>498969</v>
      </c>
      <c r="J1233">
        <f t="shared" si="135"/>
        <v>0</v>
      </c>
      <c r="K1233">
        <f t="shared" si="136"/>
        <v>0</v>
      </c>
      <c r="L1233">
        <f t="shared" si="137"/>
        <v>498969</v>
      </c>
    </row>
    <row r="1234" spans="1:12" x14ac:dyDescent="0.35">
      <c r="A1234" s="1">
        <v>40390</v>
      </c>
      <c r="B1234" t="s">
        <v>54</v>
      </c>
      <c r="C1234">
        <v>155</v>
      </c>
      <c r="D1234">
        <v>2.1</v>
      </c>
      <c r="E1234">
        <v>325.5</v>
      </c>
      <c r="F1234">
        <f t="shared" si="133"/>
        <v>7</v>
      </c>
      <c r="G1234">
        <f t="shared" si="138"/>
        <v>1</v>
      </c>
      <c r="H1234">
        <f t="shared" si="139"/>
        <v>498969</v>
      </c>
      <c r="I1234">
        <f t="shared" si="134"/>
        <v>498814</v>
      </c>
      <c r="J1234">
        <f t="shared" si="135"/>
        <v>1186</v>
      </c>
      <c r="K1234">
        <f t="shared" si="136"/>
        <v>2000</v>
      </c>
      <c r="L1234">
        <f t="shared" si="137"/>
        <v>500814</v>
      </c>
    </row>
    <row r="1235" spans="1:12" x14ac:dyDescent="0.35">
      <c r="A1235" s="1">
        <v>40391</v>
      </c>
      <c r="B1235" t="s">
        <v>30</v>
      </c>
      <c r="C1235">
        <v>161</v>
      </c>
      <c r="D1235">
        <v>2.1</v>
      </c>
      <c r="E1235">
        <v>338.1</v>
      </c>
      <c r="F1235">
        <f t="shared" si="133"/>
        <v>8</v>
      </c>
      <c r="G1235">
        <f t="shared" si="138"/>
        <v>0</v>
      </c>
      <c r="H1235">
        <f t="shared" si="139"/>
        <v>500814</v>
      </c>
      <c r="I1235">
        <f t="shared" si="134"/>
        <v>500653</v>
      </c>
      <c r="J1235">
        <f t="shared" si="135"/>
        <v>0</v>
      </c>
      <c r="K1235">
        <f t="shared" si="136"/>
        <v>0</v>
      </c>
      <c r="L1235">
        <f t="shared" si="137"/>
        <v>500653</v>
      </c>
    </row>
    <row r="1236" spans="1:12" x14ac:dyDescent="0.35">
      <c r="A1236" s="1">
        <v>40395</v>
      </c>
      <c r="B1236" t="s">
        <v>14</v>
      </c>
      <c r="C1236">
        <v>80</v>
      </c>
      <c r="D1236">
        <v>2.1</v>
      </c>
      <c r="E1236">
        <v>168</v>
      </c>
      <c r="F1236">
        <f t="shared" si="133"/>
        <v>8</v>
      </c>
      <c r="G1236">
        <f t="shared" si="138"/>
        <v>0</v>
      </c>
      <c r="H1236">
        <f t="shared" si="139"/>
        <v>500653</v>
      </c>
      <c r="I1236">
        <f t="shared" si="134"/>
        <v>500573</v>
      </c>
      <c r="J1236">
        <f t="shared" si="135"/>
        <v>0</v>
      </c>
      <c r="K1236">
        <f t="shared" si="136"/>
        <v>0</v>
      </c>
      <c r="L1236">
        <f t="shared" si="137"/>
        <v>500573</v>
      </c>
    </row>
    <row r="1237" spans="1:12" x14ac:dyDescent="0.35">
      <c r="A1237" s="1">
        <v>40395</v>
      </c>
      <c r="B1237" t="s">
        <v>174</v>
      </c>
      <c r="C1237">
        <v>9</v>
      </c>
      <c r="D1237">
        <v>2.1</v>
      </c>
      <c r="E1237">
        <v>18.900000000000002</v>
      </c>
      <c r="F1237">
        <f t="shared" si="133"/>
        <v>8</v>
      </c>
      <c r="G1237">
        <f t="shared" si="138"/>
        <v>0</v>
      </c>
      <c r="H1237">
        <f t="shared" si="139"/>
        <v>500573</v>
      </c>
      <c r="I1237">
        <f t="shared" si="134"/>
        <v>500564</v>
      </c>
      <c r="J1237">
        <f t="shared" si="135"/>
        <v>0</v>
      </c>
      <c r="K1237">
        <f t="shared" si="136"/>
        <v>0</v>
      </c>
      <c r="L1237">
        <f t="shared" si="137"/>
        <v>500564</v>
      </c>
    </row>
    <row r="1238" spans="1:12" x14ac:dyDescent="0.35">
      <c r="A1238" s="1">
        <v>40396</v>
      </c>
      <c r="B1238" t="s">
        <v>14</v>
      </c>
      <c r="C1238">
        <v>160</v>
      </c>
      <c r="D1238">
        <v>2.1</v>
      </c>
      <c r="E1238">
        <v>336</v>
      </c>
      <c r="F1238">
        <f t="shared" si="133"/>
        <v>8</v>
      </c>
      <c r="G1238">
        <f t="shared" si="138"/>
        <v>0</v>
      </c>
      <c r="H1238">
        <f t="shared" si="139"/>
        <v>500564</v>
      </c>
      <c r="I1238">
        <f t="shared" si="134"/>
        <v>500404</v>
      </c>
      <c r="J1238">
        <f t="shared" si="135"/>
        <v>0</v>
      </c>
      <c r="K1238">
        <f t="shared" si="136"/>
        <v>0</v>
      </c>
      <c r="L1238">
        <f t="shared" si="137"/>
        <v>500404</v>
      </c>
    </row>
    <row r="1239" spans="1:12" x14ac:dyDescent="0.35">
      <c r="A1239" s="1">
        <v>40399</v>
      </c>
      <c r="B1239" t="s">
        <v>115</v>
      </c>
      <c r="C1239">
        <v>18</v>
      </c>
      <c r="D1239">
        <v>2.1</v>
      </c>
      <c r="E1239">
        <v>37.800000000000004</v>
      </c>
      <c r="F1239">
        <f t="shared" si="133"/>
        <v>8</v>
      </c>
      <c r="G1239">
        <f t="shared" si="138"/>
        <v>0</v>
      </c>
      <c r="H1239">
        <f t="shared" si="139"/>
        <v>500404</v>
      </c>
      <c r="I1239">
        <f t="shared" si="134"/>
        <v>500386</v>
      </c>
      <c r="J1239">
        <f t="shared" si="135"/>
        <v>0</v>
      </c>
      <c r="K1239">
        <f t="shared" si="136"/>
        <v>0</v>
      </c>
      <c r="L1239">
        <f t="shared" si="137"/>
        <v>500386</v>
      </c>
    </row>
    <row r="1240" spans="1:12" x14ac:dyDescent="0.35">
      <c r="A1240" s="1">
        <v>40401</v>
      </c>
      <c r="B1240" t="s">
        <v>12</v>
      </c>
      <c r="C1240">
        <v>150</v>
      </c>
      <c r="D1240">
        <v>2.1</v>
      </c>
      <c r="E1240">
        <v>315</v>
      </c>
      <c r="F1240">
        <f t="shared" si="133"/>
        <v>8</v>
      </c>
      <c r="G1240">
        <f t="shared" si="138"/>
        <v>0</v>
      </c>
      <c r="H1240">
        <f t="shared" si="139"/>
        <v>500386</v>
      </c>
      <c r="I1240">
        <f t="shared" si="134"/>
        <v>500236</v>
      </c>
      <c r="J1240">
        <f t="shared" si="135"/>
        <v>0</v>
      </c>
      <c r="K1240">
        <f t="shared" si="136"/>
        <v>0</v>
      </c>
      <c r="L1240">
        <f t="shared" si="137"/>
        <v>500236</v>
      </c>
    </row>
    <row r="1241" spans="1:12" x14ac:dyDescent="0.35">
      <c r="A1241" s="1">
        <v>40405</v>
      </c>
      <c r="B1241" t="s">
        <v>216</v>
      </c>
      <c r="C1241">
        <v>16</v>
      </c>
      <c r="D1241">
        <v>2.1</v>
      </c>
      <c r="E1241">
        <v>33.6</v>
      </c>
      <c r="F1241">
        <f t="shared" si="133"/>
        <v>8</v>
      </c>
      <c r="G1241">
        <f t="shared" si="138"/>
        <v>0</v>
      </c>
      <c r="H1241">
        <f t="shared" si="139"/>
        <v>500236</v>
      </c>
      <c r="I1241">
        <f t="shared" si="134"/>
        <v>500220</v>
      </c>
      <c r="J1241">
        <f t="shared" si="135"/>
        <v>0</v>
      </c>
      <c r="K1241">
        <f t="shared" si="136"/>
        <v>0</v>
      </c>
      <c r="L1241">
        <f t="shared" si="137"/>
        <v>500220</v>
      </c>
    </row>
    <row r="1242" spans="1:12" x14ac:dyDescent="0.35">
      <c r="A1242" s="1">
        <v>40412</v>
      </c>
      <c r="B1242" t="s">
        <v>71</v>
      </c>
      <c r="C1242">
        <v>158</v>
      </c>
      <c r="D1242">
        <v>2.1</v>
      </c>
      <c r="E1242">
        <v>331.8</v>
      </c>
      <c r="F1242">
        <f t="shared" si="133"/>
        <v>8</v>
      </c>
      <c r="G1242">
        <f t="shared" si="138"/>
        <v>0</v>
      </c>
      <c r="H1242">
        <f t="shared" si="139"/>
        <v>500220</v>
      </c>
      <c r="I1242">
        <f t="shared" si="134"/>
        <v>500062</v>
      </c>
      <c r="J1242">
        <f t="shared" si="135"/>
        <v>0</v>
      </c>
      <c r="K1242">
        <f t="shared" si="136"/>
        <v>0</v>
      </c>
      <c r="L1242">
        <f t="shared" si="137"/>
        <v>500062</v>
      </c>
    </row>
    <row r="1243" spans="1:12" x14ac:dyDescent="0.35">
      <c r="A1243" s="1">
        <v>40414</v>
      </c>
      <c r="B1243" t="s">
        <v>63</v>
      </c>
      <c r="C1243">
        <v>29</v>
      </c>
      <c r="D1243">
        <v>2.1</v>
      </c>
      <c r="E1243">
        <v>60.900000000000006</v>
      </c>
      <c r="F1243">
        <f t="shared" si="133"/>
        <v>8</v>
      </c>
      <c r="G1243">
        <f t="shared" si="138"/>
        <v>1</v>
      </c>
      <c r="H1243">
        <f t="shared" si="139"/>
        <v>500062</v>
      </c>
      <c r="I1243">
        <f t="shared" si="134"/>
        <v>500033</v>
      </c>
      <c r="J1243">
        <f t="shared" si="135"/>
        <v>0</v>
      </c>
      <c r="K1243">
        <f t="shared" si="136"/>
        <v>0</v>
      </c>
      <c r="L1243">
        <f t="shared" si="137"/>
        <v>500033</v>
      </c>
    </row>
    <row r="1244" spans="1:12" x14ac:dyDescent="0.35">
      <c r="A1244" s="1">
        <v>40423</v>
      </c>
      <c r="B1244" t="s">
        <v>108</v>
      </c>
      <c r="C1244">
        <v>6</v>
      </c>
      <c r="D1244">
        <v>2.1</v>
      </c>
      <c r="E1244">
        <v>12.600000000000001</v>
      </c>
      <c r="F1244">
        <f t="shared" si="133"/>
        <v>9</v>
      </c>
      <c r="G1244">
        <f t="shared" si="138"/>
        <v>0</v>
      </c>
      <c r="H1244">
        <f t="shared" si="139"/>
        <v>500033</v>
      </c>
      <c r="I1244">
        <f t="shared" si="134"/>
        <v>500027</v>
      </c>
      <c r="J1244">
        <f t="shared" si="135"/>
        <v>0</v>
      </c>
      <c r="K1244">
        <f t="shared" si="136"/>
        <v>0</v>
      </c>
      <c r="L1244">
        <f t="shared" si="137"/>
        <v>500027</v>
      </c>
    </row>
    <row r="1245" spans="1:12" x14ac:dyDescent="0.35">
      <c r="A1245" s="1">
        <v>40423</v>
      </c>
      <c r="B1245" t="s">
        <v>11</v>
      </c>
      <c r="C1245">
        <v>489</v>
      </c>
      <c r="D1245">
        <v>2.1</v>
      </c>
      <c r="E1245">
        <v>1026.9000000000001</v>
      </c>
      <c r="F1245">
        <f t="shared" si="133"/>
        <v>9</v>
      </c>
      <c r="G1245">
        <f t="shared" si="138"/>
        <v>0</v>
      </c>
      <c r="H1245">
        <f t="shared" si="139"/>
        <v>500027</v>
      </c>
      <c r="I1245">
        <f t="shared" si="134"/>
        <v>499538</v>
      </c>
      <c r="J1245">
        <f t="shared" si="135"/>
        <v>0</v>
      </c>
      <c r="K1245">
        <f t="shared" si="136"/>
        <v>0</v>
      </c>
      <c r="L1245">
        <f t="shared" si="137"/>
        <v>499538</v>
      </c>
    </row>
    <row r="1246" spans="1:12" x14ac:dyDescent="0.35">
      <c r="A1246" s="1">
        <v>40425</v>
      </c>
      <c r="B1246" t="s">
        <v>37</v>
      </c>
      <c r="C1246">
        <v>200</v>
      </c>
      <c r="D1246">
        <v>2.1</v>
      </c>
      <c r="E1246">
        <v>420</v>
      </c>
      <c r="F1246">
        <f t="shared" si="133"/>
        <v>9</v>
      </c>
      <c r="G1246">
        <f t="shared" si="138"/>
        <v>0</v>
      </c>
      <c r="H1246">
        <f t="shared" si="139"/>
        <v>499538</v>
      </c>
      <c r="I1246">
        <f t="shared" si="134"/>
        <v>499338</v>
      </c>
      <c r="J1246">
        <f t="shared" si="135"/>
        <v>0</v>
      </c>
      <c r="K1246">
        <f t="shared" si="136"/>
        <v>0</v>
      </c>
      <c r="L1246">
        <f t="shared" si="137"/>
        <v>499338</v>
      </c>
    </row>
    <row r="1247" spans="1:12" x14ac:dyDescent="0.35">
      <c r="A1247" s="1">
        <v>40427</v>
      </c>
      <c r="B1247" t="s">
        <v>12</v>
      </c>
      <c r="C1247">
        <v>28</v>
      </c>
      <c r="D1247">
        <v>2.1</v>
      </c>
      <c r="E1247">
        <v>58.800000000000004</v>
      </c>
      <c r="F1247">
        <f t="shared" si="133"/>
        <v>9</v>
      </c>
      <c r="G1247">
        <f t="shared" si="138"/>
        <v>0</v>
      </c>
      <c r="H1247">
        <f t="shared" si="139"/>
        <v>499338</v>
      </c>
      <c r="I1247">
        <f t="shared" si="134"/>
        <v>499310</v>
      </c>
      <c r="J1247">
        <f t="shared" si="135"/>
        <v>0</v>
      </c>
      <c r="K1247">
        <f t="shared" si="136"/>
        <v>0</v>
      </c>
      <c r="L1247">
        <f t="shared" si="137"/>
        <v>499310</v>
      </c>
    </row>
    <row r="1248" spans="1:12" x14ac:dyDescent="0.35">
      <c r="A1248" s="1">
        <v>40431</v>
      </c>
      <c r="B1248" t="s">
        <v>12</v>
      </c>
      <c r="C1248">
        <v>28</v>
      </c>
      <c r="D1248">
        <v>2.1</v>
      </c>
      <c r="E1248">
        <v>58.800000000000004</v>
      </c>
      <c r="F1248">
        <f t="shared" si="133"/>
        <v>9</v>
      </c>
      <c r="G1248">
        <f t="shared" si="138"/>
        <v>0</v>
      </c>
      <c r="H1248">
        <f t="shared" si="139"/>
        <v>499310</v>
      </c>
      <c r="I1248">
        <f t="shared" si="134"/>
        <v>499282</v>
      </c>
      <c r="J1248">
        <f t="shared" si="135"/>
        <v>0</v>
      </c>
      <c r="K1248">
        <f t="shared" si="136"/>
        <v>0</v>
      </c>
      <c r="L1248">
        <f t="shared" si="137"/>
        <v>499282</v>
      </c>
    </row>
    <row r="1249" spans="1:12" x14ac:dyDescent="0.35">
      <c r="A1249" s="1">
        <v>40432</v>
      </c>
      <c r="B1249" t="s">
        <v>11</v>
      </c>
      <c r="C1249">
        <v>297</v>
      </c>
      <c r="D1249">
        <v>2.1</v>
      </c>
      <c r="E1249">
        <v>623.70000000000005</v>
      </c>
      <c r="F1249">
        <f t="shared" si="133"/>
        <v>9</v>
      </c>
      <c r="G1249">
        <f t="shared" si="138"/>
        <v>0</v>
      </c>
      <c r="H1249">
        <f t="shared" si="139"/>
        <v>499282</v>
      </c>
      <c r="I1249">
        <f t="shared" si="134"/>
        <v>498985</v>
      </c>
      <c r="J1249">
        <f t="shared" si="135"/>
        <v>0</v>
      </c>
      <c r="K1249">
        <f t="shared" si="136"/>
        <v>0</v>
      </c>
      <c r="L1249">
        <f t="shared" si="137"/>
        <v>498985</v>
      </c>
    </row>
    <row r="1250" spans="1:12" x14ac:dyDescent="0.35">
      <c r="A1250" s="1">
        <v>40434</v>
      </c>
      <c r="B1250" t="s">
        <v>19</v>
      </c>
      <c r="C1250">
        <v>227</v>
      </c>
      <c r="D1250">
        <v>2.1</v>
      </c>
      <c r="E1250">
        <v>476.70000000000005</v>
      </c>
      <c r="F1250">
        <f t="shared" si="133"/>
        <v>9</v>
      </c>
      <c r="G1250">
        <f t="shared" si="138"/>
        <v>0</v>
      </c>
      <c r="H1250">
        <f t="shared" si="139"/>
        <v>498985</v>
      </c>
      <c r="I1250">
        <f t="shared" si="134"/>
        <v>498758</v>
      </c>
      <c r="J1250">
        <f t="shared" si="135"/>
        <v>0</v>
      </c>
      <c r="K1250">
        <f t="shared" si="136"/>
        <v>0</v>
      </c>
      <c r="L1250">
        <f t="shared" si="137"/>
        <v>498758</v>
      </c>
    </row>
    <row r="1251" spans="1:12" x14ac:dyDescent="0.35">
      <c r="A1251" s="1">
        <v>40434</v>
      </c>
      <c r="B1251" t="s">
        <v>142</v>
      </c>
      <c r="C1251">
        <v>14</v>
      </c>
      <c r="D1251">
        <v>2.1</v>
      </c>
      <c r="E1251">
        <v>29.400000000000002</v>
      </c>
      <c r="F1251">
        <f t="shared" si="133"/>
        <v>9</v>
      </c>
      <c r="G1251">
        <f t="shared" si="138"/>
        <v>0</v>
      </c>
      <c r="H1251">
        <f t="shared" si="139"/>
        <v>498758</v>
      </c>
      <c r="I1251">
        <f t="shared" si="134"/>
        <v>498744</v>
      </c>
      <c r="J1251">
        <f t="shared" si="135"/>
        <v>0</v>
      </c>
      <c r="K1251">
        <f t="shared" si="136"/>
        <v>0</v>
      </c>
      <c r="L1251">
        <f t="shared" si="137"/>
        <v>498744</v>
      </c>
    </row>
    <row r="1252" spans="1:12" x14ac:dyDescent="0.35">
      <c r="A1252" s="1">
        <v>40437</v>
      </c>
      <c r="B1252" t="s">
        <v>100</v>
      </c>
      <c r="C1252">
        <v>20</v>
      </c>
      <c r="D1252">
        <v>2.1</v>
      </c>
      <c r="E1252">
        <v>42</v>
      </c>
      <c r="F1252">
        <f t="shared" si="133"/>
        <v>9</v>
      </c>
      <c r="G1252">
        <f t="shared" si="138"/>
        <v>0</v>
      </c>
      <c r="H1252">
        <f t="shared" si="139"/>
        <v>498744</v>
      </c>
      <c r="I1252">
        <f t="shared" si="134"/>
        <v>498724</v>
      </c>
      <c r="J1252">
        <f t="shared" si="135"/>
        <v>0</v>
      </c>
      <c r="K1252">
        <f t="shared" si="136"/>
        <v>0</v>
      </c>
      <c r="L1252">
        <f t="shared" si="137"/>
        <v>498724</v>
      </c>
    </row>
    <row r="1253" spans="1:12" x14ac:dyDescent="0.35">
      <c r="A1253" s="1">
        <v>40439</v>
      </c>
      <c r="B1253" t="s">
        <v>65</v>
      </c>
      <c r="C1253">
        <v>194</v>
      </c>
      <c r="D1253">
        <v>2.1</v>
      </c>
      <c r="E1253">
        <v>407.40000000000003</v>
      </c>
      <c r="F1253">
        <f t="shared" si="133"/>
        <v>9</v>
      </c>
      <c r="G1253">
        <f t="shared" si="138"/>
        <v>0</v>
      </c>
      <c r="H1253">
        <f t="shared" si="139"/>
        <v>498724</v>
      </c>
      <c r="I1253">
        <f t="shared" si="134"/>
        <v>498530</v>
      </c>
      <c r="J1253">
        <f t="shared" si="135"/>
        <v>0</v>
      </c>
      <c r="K1253">
        <f t="shared" si="136"/>
        <v>0</v>
      </c>
      <c r="L1253">
        <f t="shared" si="137"/>
        <v>498530</v>
      </c>
    </row>
    <row r="1254" spans="1:12" x14ac:dyDescent="0.35">
      <c r="A1254" s="1">
        <v>40439</v>
      </c>
      <c r="B1254" t="s">
        <v>37</v>
      </c>
      <c r="C1254">
        <v>58</v>
      </c>
      <c r="D1254">
        <v>2.1</v>
      </c>
      <c r="E1254">
        <v>121.80000000000001</v>
      </c>
      <c r="F1254">
        <f t="shared" si="133"/>
        <v>9</v>
      </c>
      <c r="G1254">
        <f t="shared" si="138"/>
        <v>0</v>
      </c>
      <c r="H1254">
        <f t="shared" si="139"/>
        <v>498530</v>
      </c>
      <c r="I1254">
        <f t="shared" si="134"/>
        <v>498472</v>
      </c>
      <c r="J1254">
        <f t="shared" si="135"/>
        <v>0</v>
      </c>
      <c r="K1254">
        <f t="shared" si="136"/>
        <v>0</v>
      </c>
      <c r="L1254">
        <f t="shared" si="137"/>
        <v>498472</v>
      </c>
    </row>
    <row r="1255" spans="1:12" x14ac:dyDescent="0.35">
      <c r="A1255" s="1">
        <v>40440</v>
      </c>
      <c r="B1255" t="s">
        <v>68</v>
      </c>
      <c r="C1255">
        <v>30</v>
      </c>
      <c r="D1255">
        <v>2.1</v>
      </c>
      <c r="E1255">
        <v>63</v>
      </c>
      <c r="F1255">
        <f t="shared" si="133"/>
        <v>9</v>
      </c>
      <c r="G1255">
        <f t="shared" si="138"/>
        <v>0</v>
      </c>
      <c r="H1255">
        <f t="shared" si="139"/>
        <v>498472</v>
      </c>
      <c r="I1255">
        <f t="shared" si="134"/>
        <v>498442</v>
      </c>
      <c r="J1255">
        <f t="shared" si="135"/>
        <v>0</v>
      </c>
      <c r="K1255">
        <f t="shared" si="136"/>
        <v>0</v>
      </c>
      <c r="L1255">
        <f t="shared" si="137"/>
        <v>498442</v>
      </c>
    </row>
    <row r="1256" spans="1:12" x14ac:dyDescent="0.35">
      <c r="A1256" s="1">
        <v>40440</v>
      </c>
      <c r="B1256" t="s">
        <v>19</v>
      </c>
      <c r="C1256">
        <v>159</v>
      </c>
      <c r="D1256">
        <v>2.1</v>
      </c>
      <c r="E1256">
        <v>333.90000000000003</v>
      </c>
      <c r="F1256">
        <f t="shared" si="133"/>
        <v>9</v>
      </c>
      <c r="G1256">
        <f t="shared" si="138"/>
        <v>0</v>
      </c>
      <c r="H1256">
        <f t="shared" si="139"/>
        <v>498442</v>
      </c>
      <c r="I1256">
        <f t="shared" si="134"/>
        <v>498283</v>
      </c>
      <c r="J1256">
        <f t="shared" si="135"/>
        <v>0</v>
      </c>
      <c r="K1256">
        <f t="shared" si="136"/>
        <v>0</v>
      </c>
      <c r="L1256">
        <f t="shared" si="137"/>
        <v>498283</v>
      </c>
    </row>
    <row r="1257" spans="1:12" x14ac:dyDescent="0.35">
      <c r="A1257" s="1">
        <v>40443</v>
      </c>
      <c r="B1257" t="s">
        <v>24</v>
      </c>
      <c r="C1257">
        <v>279</v>
      </c>
      <c r="D1257">
        <v>2.1</v>
      </c>
      <c r="E1257">
        <v>585.9</v>
      </c>
      <c r="F1257">
        <f t="shared" si="133"/>
        <v>9</v>
      </c>
      <c r="G1257">
        <f t="shared" si="138"/>
        <v>0</v>
      </c>
      <c r="H1257">
        <f t="shared" si="139"/>
        <v>498283</v>
      </c>
      <c r="I1257">
        <f t="shared" si="134"/>
        <v>498004</v>
      </c>
      <c r="J1257">
        <f t="shared" si="135"/>
        <v>0</v>
      </c>
      <c r="K1257">
        <f t="shared" si="136"/>
        <v>0</v>
      </c>
      <c r="L1257">
        <f t="shared" si="137"/>
        <v>498004</v>
      </c>
    </row>
    <row r="1258" spans="1:12" x14ac:dyDescent="0.35">
      <c r="A1258" s="1">
        <v>40444</v>
      </c>
      <c r="B1258" t="s">
        <v>28</v>
      </c>
      <c r="C1258">
        <v>38</v>
      </c>
      <c r="D1258">
        <v>2.1</v>
      </c>
      <c r="E1258">
        <v>79.8</v>
      </c>
      <c r="F1258">
        <f t="shared" si="133"/>
        <v>9</v>
      </c>
      <c r="G1258">
        <f t="shared" si="138"/>
        <v>0</v>
      </c>
      <c r="H1258">
        <f t="shared" si="139"/>
        <v>498004</v>
      </c>
      <c r="I1258">
        <f t="shared" si="134"/>
        <v>497966</v>
      </c>
      <c r="J1258">
        <f t="shared" si="135"/>
        <v>0</v>
      </c>
      <c r="K1258">
        <f t="shared" si="136"/>
        <v>0</v>
      </c>
      <c r="L1258">
        <f t="shared" si="137"/>
        <v>497966</v>
      </c>
    </row>
    <row r="1259" spans="1:12" x14ac:dyDescent="0.35">
      <c r="A1259" s="1">
        <v>40446</v>
      </c>
      <c r="B1259" t="s">
        <v>38</v>
      </c>
      <c r="C1259">
        <v>7</v>
      </c>
      <c r="D1259">
        <v>2.1</v>
      </c>
      <c r="E1259">
        <v>14.700000000000001</v>
      </c>
      <c r="F1259">
        <f t="shared" si="133"/>
        <v>9</v>
      </c>
      <c r="G1259">
        <f t="shared" si="138"/>
        <v>0</v>
      </c>
      <c r="H1259">
        <f t="shared" si="139"/>
        <v>497966</v>
      </c>
      <c r="I1259">
        <f t="shared" si="134"/>
        <v>497959</v>
      </c>
      <c r="J1259">
        <f t="shared" si="135"/>
        <v>0</v>
      </c>
      <c r="K1259">
        <f t="shared" si="136"/>
        <v>0</v>
      </c>
      <c r="L1259">
        <f t="shared" si="137"/>
        <v>497959</v>
      </c>
    </row>
    <row r="1260" spans="1:12" x14ac:dyDescent="0.35">
      <c r="A1260" s="1">
        <v>40447</v>
      </c>
      <c r="B1260" t="s">
        <v>24</v>
      </c>
      <c r="C1260">
        <v>154</v>
      </c>
      <c r="D1260">
        <v>2.1</v>
      </c>
      <c r="E1260">
        <v>323.40000000000003</v>
      </c>
      <c r="F1260">
        <f t="shared" si="133"/>
        <v>9</v>
      </c>
      <c r="G1260">
        <f t="shared" si="138"/>
        <v>0</v>
      </c>
      <c r="H1260">
        <f t="shared" si="139"/>
        <v>497959</v>
      </c>
      <c r="I1260">
        <f t="shared" si="134"/>
        <v>497805</v>
      </c>
      <c r="J1260">
        <f t="shared" si="135"/>
        <v>0</v>
      </c>
      <c r="K1260">
        <f t="shared" si="136"/>
        <v>0</v>
      </c>
      <c r="L1260">
        <f t="shared" si="137"/>
        <v>497805</v>
      </c>
    </row>
    <row r="1261" spans="1:12" x14ac:dyDescent="0.35">
      <c r="A1261" s="1">
        <v>40447</v>
      </c>
      <c r="B1261" t="s">
        <v>52</v>
      </c>
      <c r="C1261">
        <v>274</v>
      </c>
      <c r="D1261">
        <v>2.1</v>
      </c>
      <c r="E1261">
        <v>575.4</v>
      </c>
      <c r="F1261">
        <f t="shared" si="133"/>
        <v>9</v>
      </c>
      <c r="G1261">
        <f t="shared" si="138"/>
        <v>0</v>
      </c>
      <c r="H1261">
        <f t="shared" si="139"/>
        <v>497805</v>
      </c>
      <c r="I1261">
        <f t="shared" si="134"/>
        <v>497531</v>
      </c>
      <c r="J1261">
        <f t="shared" si="135"/>
        <v>0</v>
      </c>
      <c r="K1261">
        <f t="shared" si="136"/>
        <v>0</v>
      </c>
      <c r="L1261">
        <f t="shared" si="137"/>
        <v>497531</v>
      </c>
    </row>
    <row r="1262" spans="1:12" x14ac:dyDescent="0.35">
      <c r="A1262" s="1">
        <v>40448</v>
      </c>
      <c r="B1262" t="s">
        <v>16</v>
      </c>
      <c r="C1262">
        <v>219</v>
      </c>
      <c r="D1262">
        <v>2.1</v>
      </c>
      <c r="E1262">
        <v>459.90000000000003</v>
      </c>
      <c r="F1262">
        <f t="shared" si="133"/>
        <v>9</v>
      </c>
      <c r="G1262">
        <f t="shared" si="138"/>
        <v>0</v>
      </c>
      <c r="H1262">
        <f t="shared" si="139"/>
        <v>497531</v>
      </c>
      <c r="I1262">
        <f t="shared" si="134"/>
        <v>497312</v>
      </c>
      <c r="J1262">
        <f t="shared" si="135"/>
        <v>0</v>
      </c>
      <c r="K1262">
        <f t="shared" si="136"/>
        <v>0</v>
      </c>
      <c r="L1262">
        <f t="shared" si="137"/>
        <v>497312</v>
      </c>
    </row>
    <row r="1263" spans="1:12" x14ac:dyDescent="0.35">
      <c r="A1263" s="1">
        <v>40449</v>
      </c>
      <c r="B1263" t="s">
        <v>32</v>
      </c>
      <c r="C1263">
        <v>57</v>
      </c>
      <c r="D1263">
        <v>2.1</v>
      </c>
      <c r="E1263">
        <v>119.7</v>
      </c>
      <c r="F1263">
        <f t="shared" si="133"/>
        <v>9</v>
      </c>
      <c r="G1263">
        <f t="shared" si="138"/>
        <v>0</v>
      </c>
      <c r="H1263">
        <f t="shared" si="139"/>
        <v>497312</v>
      </c>
      <c r="I1263">
        <f t="shared" si="134"/>
        <v>497255</v>
      </c>
      <c r="J1263">
        <f t="shared" si="135"/>
        <v>0</v>
      </c>
      <c r="K1263">
        <f t="shared" si="136"/>
        <v>0</v>
      </c>
      <c r="L1263">
        <f t="shared" si="137"/>
        <v>497255</v>
      </c>
    </row>
    <row r="1264" spans="1:12" x14ac:dyDescent="0.35">
      <c r="A1264" s="1">
        <v>40449</v>
      </c>
      <c r="B1264" t="s">
        <v>14</v>
      </c>
      <c r="C1264">
        <v>152</v>
      </c>
      <c r="D1264">
        <v>2.1</v>
      </c>
      <c r="E1264">
        <v>319.2</v>
      </c>
      <c r="F1264">
        <f t="shared" si="133"/>
        <v>9</v>
      </c>
      <c r="G1264">
        <f t="shared" si="138"/>
        <v>1</v>
      </c>
      <c r="H1264">
        <f t="shared" si="139"/>
        <v>497255</v>
      </c>
      <c r="I1264">
        <f t="shared" si="134"/>
        <v>497103</v>
      </c>
      <c r="J1264">
        <f t="shared" si="135"/>
        <v>2897</v>
      </c>
      <c r="K1264">
        <f t="shared" si="136"/>
        <v>3000</v>
      </c>
      <c r="L1264">
        <f t="shared" si="137"/>
        <v>500103</v>
      </c>
    </row>
    <row r="1265" spans="1:12" x14ac:dyDescent="0.35">
      <c r="A1265" s="1">
        <v>40454</v>
      </c>
      <c r="B1265" t="s">
        <v>47</v>
      </c>
      <c r="C1265">
        <v>263</v>
      </c>
      <c r="D1265">
        <v>2.1</v>
      </c>
      <c r="E1265">
        <v>552.30000000000007</v>
      </c>
      <c r="F1265">
        <f t="shared" si="133"/>
        <v>10</v>
      </c>
      <c r="G1265">
        <f t="shared" si="138"/>
        <v>0</v>
      </c>
      <c r="H1265">
        <f t="shared" si="139"/>
        <v>500103</v>
      </c>
      <c r="I1265">
        <f t="shared" si="134"/>
        <v>499840</v>
      </c>
      <c r="J1265">
        <f t="shared" si="135"/>
        <v>0</v>
      </c>
      <c r="K1265">
        <f t="shared" si="136"/>
        <v>0</v>
      </c>
      <c r="L1265">
        <f t="shared" si="137"/>
        <v>499840</v>
      </c>
    </row>
    <row r="1266" spans="1:12" x14ac:dyDescent="0.35">
      <c r="A1266" s="1">
        <v>40456</v>
      </c>
      <c r="B1266" t="s">
        <v>30</v>
      </c>
      <c r="C1266">
        <v>61</v>
      </c>
      <c r="D1266">
        <v>2.1</v>
      </c>
      <c r="E1266">
        <v>128.1</v>
      </c>
      <c r="F1266">
        <f t="shared" si="133"/>
        <v>10</v>
      </c>
      <c r="G1266">
        <f t="shared" si="138"/>
        <v>0</v>
      </c>
      <c r="H1266">
        <f t="shared" si="139"/>
        <v>499840</v>
      </c>
      <c r="I1266">
        <f t="shared" si="134"/>
        <v>499779</v>
      </c>
      <c r="J1266">
        <f t="shared" si="135"/>
        <v>0</v>
      </c>
      <c r="K1266">
        <f t="shared" si="136"/>
        <v>0</v>
      </c>
      <c r="L1266">
        <f t="shared" si="137"/>
        <v>499779</v>
      </c>
    </row>
    <row r="1267" spans="1:12" x14ac:dyDescent="0.35">
      <c r="A1267" s="1">
        <v>40456</v>
      </c>
      <c r="B1267" t="s">
        <v>52</v>
      </c>
      <c r="C1267">
        <v>217</v>
      </c>
      <c r="D1267">
        <v>2.1</v>
      </c>
      <c r="E1267">
        <v>455.70000000000005</v>
      </c>
      <c r="F1267">
        <f t="shared" si="133"/>
        <v>10</v>
      </c>
      <c r="G1267">
        <f t="shared" si="138"/>
        <v>0</v>
      </c>
      <c r="H1267">
        <f t="shared" si="139"/>
        <v>499779</v>
      </c>
      <c r="I1267">
        <f t="shared" si="134"/>
        <v>499562</v>
      </c>
      <c r="J1267">
        <f t="shared" si="135"/>
        <v>0</v>
      </c>
      <c r="K1267">
        <f t="shared" si="136"/>
        <v>0</v>
      </c>
      <c r="L1267">
        <f t="shared" si="137"/>
        <v>499562</v>
      </c>
    </row>
    <row r="1268" spans="1:12" x14ac:dyDescent="0.35">
      <c r="A1268" s="1">
        <v>40457</v>
      </c>
      <c r="B1268" t="s">
        <v>63</v>
      </c>
      <c r="C1268">
        <v>28</v>
      </c>
      <c r="D1268">
        <v>2.1</v>
      </c>
      <c r="E1268">
        <v>58.800000000000004</v>
      </c>
      <c r="F1268">
        <f t="shared" si="133"/>
        <v>10</v>
      </c>
      <c r="G1268">
        <f t="shared" si="138"/>
        <v>0</v>
      </c>
      <c r="H1268">
        <f t="shared" si="139"/>
        <v>499562</v>
      </c>
      <c r="I1268">
        <f t="shared" si="134"/>
        <v>499534</v>
      </c>
      <c r="J1268">
        <f t="shared" si="135"/>
        <v>0</v>
      </c>
      <c r="K1268">
        <f t="shared" si="136"/>
        <v>0</v>
      </c>
      <c r="L1268">
        <f t="shared" si="137"/>
        <v>499534</v>
      </c>
    </row>
    <row r="1269" spans="1:12" x14ac:dyDescent="0.35">
      <c r="A1269" s="1">
        <v>40457</v>
      </c>
      <c r="B1269" t="s">
        <v>47</v>
      </c>
      <c r="C1269">
        <v>299</v>
      </c>
      <c r="D1269">
        <v>2.1</v>
      </c>
      <c r="E1269">
        <v>627.9</v>
      </c>
      <c r="F1269">
        <f t="shared" si="133"/>
        <v>10</v>
      </c>
      <c r="G1269">
        <f t="shared" si="138"/>
        <v>0</v>
      </c>
      <c r="H1269">
        <f t="shared" si="139"/>
        <v>499534</v>
      </c>
      <c r="I1269">
        <f t="shared" si="134"/>
        <v>499235</v>
      </c>
      <c r="J1269">
        <f t="shared" si="135"/>
        <v>0</v>
      </c>
      <c r="K1269">
        <f t="shared" si="136"/>
        <v>0</v>
      </c>
      <c r="L1269">
        <f t="shared" si="137"/>
        <v>499235</v>
      </c>
    </row>
    <row r="1270" spans="1:12" x14ac:dyDescent="0.35">
      <c r="A1270" s="1">
        <v>40460</v>
      </c>
      <c r="B1270" t="s">
        <v>16</v>
      </c>
      <c r="C1270">
        <v>429</v>
      </c>
      <c r="D1270">
        <v>2.1</v>
      </c>
      <c r="E1270">
        <v>900.90000000000009</v>
      </c>
      <c r="F1270">
        <f t="shared" si="133"/>
        <v>10</v>
      </c>
      <c r="G1270">
        <f t="shared" si="138"/>
        <v>0</v>
      </c>
      <c r="H1270">
        <f t="shared" si="139"/>
        <v>499235</v>
      </c>
      <c r="I1270">
        <f t="shared" si="134"/>
        <v>498806</v>
      </c>
      <c r="J1270">
        <f t="shared" si="135"/>
        <v>0</v>
      </c>
      <c r="K1270">
        <f t="shared" si="136"/>
        <v>0</v>
      </c>
      <c r="L1270">
        <f t="shared" si="137"/>
        <v>498806</v>
      </c>
    </row>
    <row r="1271" spans="1:12" x14ac:dyDescent="0.35">
      <c r="A1271" s="1">
        <v>40463</v>
      </c>
      <c r="B1271" t="s">
        <v>16</v>
      </c>
      <c r="C1271">
        <v>427</v>
      </c>
      <c r="D1271">
        <v>2.1</v>
      </c>
      <c r="E1271">
        <v>896.7</v>
      </c>
      <c r="F1271">
        <f t="shared" si="133"/>
        <v>10</v>
      </c>
      <c r="G1271">
        <f t="shared" si="138"/>
        <v>0</v>
      </c>
      <c r="H1271">
        <f t="shared" si="139"/>
        <v>498806</v>
      </c>
      <c r="I1271">
        <f t="shared" si="134"/>
        <v>498379</v>
      </c>
      <c r="J1271">
        <f t="shared" si="135"/>
        <v>0</v>
      </c>
      <c r="K1271">
        <f t="shared" si="136"/>
        <v>0</v>
      </c>
      <c r="L1271">
        <f t="shared" si="137"/>
        <v>498379</v>
      </c>
    </row>
    <row r="1272" spans="1:12" x14ac:dyDescent="0.35">
      <c r="A1272" s="1">
        <v>40463</v>
      </c>
      <c r="B1272" t="s">
        <v>14</v>
      </c>
      <c r="C1272">
        <v>87</v>
      </c>
      <c r="D1272">
        <v>2.1</v>
      </c>
      <c r="E1272">
        <v>182.70000000000002</v>
      </c>
      <c r="F1272">
        <f t="shared" si="133"/>
        <v>10</v>
      </c>
      <c r="G1272">
        <f t="shared" si="138"/>
        <v>0</v>
      </c>
      <c r="H1272">
        <f t="shared" si="139"/>
        <v>498379</v>
      </c>
      <c r="I1272">
        <f t="shared" si="134"/>
        <v>498292</v>
      </c>
      <c r="J1272">
        <f t="shared" si="135"/>
        <v>0</v>
      </c>
      <c r="K1272">
        <f t="shared" si="136"/>
        <v>0</v>
      </c>
      <c r="L1272">
        <f t="shared" si="137"/>
        <v>498292</v>
      </c>
    </row>
    <row r="1273" spans="1:12" x14ac:dyDescent="0.35">
      <c r="A1273" s="1">
        <v>40463</v>
      </c>
      <c r="B1273" t="s">
        <v>143</v>
      </c>
      <c r="C1273">
        <v>17</v>
      </c>
      <c r="D1273">
        <v>2.1</v>
      </c>
      <c r="E1273">
        <v>35.700000000000003</v>
      </c>
      <c r="F1273">
        <f t="shared" si="133"/>
        <v>10</v>
      </c>
      <c r="G1273">
        <f t="shared" si="138"/>
        <v>0</v>
      </c>
      <c r="H1273">
        <f t="shared" si="139"/>
        <v>498292</v>
      </c>
      <c r="I1273">
        <f t="shared" si="134"/>
        <v>498275</v>
      </c>
      <c r="J1273">
        <f t="shared" si="135"/>
        <v>0</v>
      </c>
      <c r="K1273">
        <f t="shared" si="136"/>
        <v>0</v>
      </c>
      <c r="L1273">
        <f t="shared" si="137"/>
        <v>498275</v>
      </c>
    </row>
    <row r="1274" spans="1:12" x14ac:dyDescent="0.35">
      <c r="A1274" s="1">
        <v>40465</v>
      </c>
      <c r="B1274" t="s">
        <v>37</v>
      </c>
      <c r="C1274">
        <v>124</v>
      </c>
      <c r="D1274">
        <v>2.1</v>
      </c>
      <c r="E1274">
        <v>260.40000000000003</v>
      </c>
      <c r="F1274">
        <f t="shared" si="133"/>
        <v>10</v>
      </c>
      <c r="G1274">
        <f t="shared" si="138"/>
        <v>0</v>
      </c>
      <c r="H1274">
        <f t="shared" si="139"/>
        <v>498275</v>
      </c>
      <c r="I1274">
        <f t="shared" si="134"/>
        <v>498151</v>
      </c>
      <c r="J1274">
        <f t="shared" si="135"/>
        <v>0</v>
      </c>
      <c r="K1274">
        <f t="shared" si="136"/>
        <v>0</v>
      </c>
      <c r="L1274">
        <f t="shared" si="137"/>
        <v>498151</v>
      </c>
    </row>
    <row r="1275" spans="1:12" x14ac:dyDescent="0.35">
      <c r="A1275" s="1">
        <v>40467</v>
      </c>
      <c r="B1275" t="s">
        <v>9</v>
      </c>
      <c r="C1275">
        <v>406</v>
      </c>
      <c r="D1275">
        <v>2.1</v>
      </c>
      <c r="E1275">
        <v>852.6</v>
      </c>
      <c r="F1275">
        <f t="shared" si="133"/>
        <v>10</v>
      </c>
      <c r="G1275">
        <f t="shared" si="138"/>
        <v>0</v>
      </c>
      <c r="H1275">
        <f t="shared" si="139"/>
        <v>498151</v>
      </c>
      <c r="I1275">
        <f t="shared" si="134"/>
        <v>497745</v>
      </c>
      <c r="J1275">
        <f t="shared" si="135"/>
        <v>0</v>
      </c>
      <c r="K1275">
        <f t="shared" si="136"/>
        <v>0</v>
      </c>
      <c r="L1275">
        <f t="shared" si="137"/>
        <v>497745</v>
      </c>
    </row>
    <row r="1276" spans="1:12" x14ac:dyDescent="0.35">
      <c r="A1276" s="1">
        <v>40467</v>
      </c>
      <c r="B1276" t="s">
        <v>54</v>
      </c>
      <c r="C1276">
        <v>136</v>
      </c>
      <c r="D1276">
        <v>2.1</v>
      </c>
      <c r="E1276">
        <v>285.60000000000002</v>
      </c>
      <c r="F1276">
        <f t="shared" si="133"/>
        <v>10</v>
      </c>
      <c r="G1276">
        <f t="shared" si="138"/>
        <v>0</v>
      </c>
      <c r="H1276">
        <f t="shared" si="139"/>
        <v>497745</v>
      </c>
      <c r="I1276">
        <f t="shared" si="134"/>
        <v>497609</v>
      </c>
      <c r="J1276">
        <f t="shared" si="135"/>
        <v>0</v>
      </c>
      <c r="K1276">
        <f t="shared" si="136"/>
        <v>0</v>
      </c>
      <c r="L1276">
        <f t="shared" si="137"/>
        <v>497609</v>
      </c>
    </row>
    <row r="1277" spans="1:12" x14ac:dyDescent="0.35">
      <c r="A1277" s="1">
        <v>40468</v>
      </c>
      <c r="B1277" t="s">
        <v>27</v>
      </c>
      <c r="C1277">
        <v>44</v>
      </c>
      <c r="D1277">
        <v>2.1</v>
      </c>
      <c r="E1277">
        <v>92.4</v>
      </c>
      <c r="F1277">
        <f t="shared" si="133"/>
        <v>10</v>
      </c>
      <c r="G1277">
        <f t="shared" si="138"/>
        <v>0</v>
      </c>
      <c r="H1277">
        <f t="shared" si="139"/>
        <v>497609</v>
      </c>
      <c r="I1277">
        <f t="shared" si="134"/>
        <v>497565</v>
      </c>
      <c r="J1277">
        <f t="shared" si="135"/>
        <v>0</v>
      </c>
      <c r="K1277">
        <f t="shared" si="136"/>
        <v>0</v>
      </c>
      <c r="L1277">
        <f t="shared" si="137"/>
        <v>497565</v>
      </c>
    </row>
    <row r="1278" spans="1:12" x14ac:dyDescent="0.35">
      <c r="A1278" s="1">
        <v>40470</v>
      </c>
      <c r="B1278" t="s">
        <v>41</v>
      </c>
      <c r="C1278">
        <v>76</v>
      </c>
      <c r="D1278">
        <v>2.1</v>
      </c>
      <c r="E1278">
        <v>159.6</v>
      </c>
      <c r="F1278">
        <f t="shared" si="133"/>
        <v>10</v>
      </c>
      <c r="G1278">
        <f t="shared" si="138"/>
        <v>0</v>
      </c>
      <c r="H1278">
        <f t="shared" si="139"/>
        <v>497565</v>
      </c>
      <c r="I1278">
        <f t="shared" si="134"/>
        <v>497489</v>
      </c>
      <c r="J1278">
        <f t="shared" si="135"/>
        <v>0</v>
      </c>
      <c r="K1278">
        <f t="shared" si="136"/>
        <v>0</v>
      </c>
      <c r="L1278">
        <f t="shared" si="137"/>
        <v>497489</v>
      </c>
    </row>
    <row r="1279" spans="1:12" x14ac:dyDescent="0.35">
      <c r="A1279" s="1">
        <v>40473</v>
      </c>
      <c r="B1279" t="s">
        <v>21</v>
      </c>
      <c r="C1279">
        <v>104</v>
      </c>
      <c r="D1279">
        <v>2.1</v>
      </c>
      <c r="E1279">
        <v>218.4</v>
      </c>
      <c r="F1279">
        <f t="shared" si="133"/>
        <v>10</v>
      </c>
      <c r="G1279">
        <f t="shared" si="138"/>
        <v>0</v>
      </c>
      <c r="H1279">
        <f t="shared" si="139"/>
        <v>497489</v>
      </c>
      <c r="I1279">
        <f t="shared" si="134"/>
        <v>497385</v>
      </c>
      <c r="J1279">
        <f t="shared" si="135"/>
        <v>0</v>
      </c>
      <c r="K1279">
        <f t="shared" si="136"/>
        <v>0</v>
      </c>
      <c r="L1279">
        <f t="shared" si="137"/>
        <v>497385</v>
      </c>
    </row>
    <row r="1280" spans="1:12" x14ac:dyDescent="0.35">
      <c r="A1280" s="1">
        <v>40474</v>
      </c>
      <c r="B1280" t="s">
        <v>14</v>
      </c>
      <c r="C1280">
        <v>107</v>
      </c>
      <c r="D1280">
        <v>2.1</v>
      </c>
      <c r="E1280">
        <v>224.70000000000002</v>
      </c>
      <c r="F1280">
        <f t="shared" si="133"/>
        <v>10</v>
      </c>
      <c r="G1280">
        <f t="shared" si="138"/>
        <v>0</v>
      </c>
      <c r="H1280">
        <f t="shared" si="139"/>
        <v>497385</v>
      </c>
      <c r="I1280">
        <f t="shared" si="134"/>
        <v>497278</v>
      </c>
      <c r="J1280">
        <f t="shared" si="135"/>
        <v>0</v>
      </c>
      <c r="K1280">
        <f t="shared" si="136"/>
        <v>0</v>
      </c>
      <c r="L1280">
        <f t="shared" si="137"/>
        <v>497278</v>
      </c>
    </row>
    <row r="1281" spans="1:12" x14ac:dyDescent="0.35">
      <c r="A1281" s="1">
        <v>40477</v>
      </c>
      <c r="B1281" t="s">
        <v>24</v>
      </c>
      <c r="C1281">
        <v>339</v>
      </c>
      <c r="D1281">
        <v>2.1</v>
      </c>
      <c r="E1281">
        <v>711.9</v>
      </c>
      <c r="F1281">
        <f t="shared" si="133"/>
        <v>10</v>
      </c>
      <c r="G1281">
        <f t="shared" si="138"/>
        <v>0</v>
      </c>
      <c r="H1281">
        <f t="shared" si="139"/>
        <v>497278</v>
      </c>
      <c r="I1281">
        <f t="shared" si="134"/>
        <v>496939</v>
      </c>
      <c r="J1281">
        <f t="shared" si="135"/>
        <v>0</v>
      </c>
      <c r="K1281">
        <f t="shared" si="136"/>
        <v>0</v>
      </c>
      <c r="L1281">
        <f t="shared" si="137"/>
        <v>496939</v>
      </c>
    </row>
    <row r="1282" spans="1:12" x14ac:dyDescent="0.35">
      <c r="A1282" s="1">
        <v>40480</v>
      </c>
      <c r="B1282" t="s">
        <v>47</v>
      </c>
      <c r="C1282">
        <v>313</v>
      </c>
      <c r="D1282">
        <v>2.1</v>
      </c>
      <c r="E1282">
        <v>657.30000000000007</v>
      </c>
      <c r="F1282">
        <f t="shared" si="133"/>
        <v>10</v>
      </c>
      <c r="G1282">
        <f t="shared" si="138"/>
        <v>0</v>
      </c>
      <c r="H1282">
        <f t="shared" si="139"/>
        <v>496939</v>
      </c>
      <c r="I1282">
        <f t="shared" si="134"/>
        <v>496626</v>
      </c>
      <c r="J1282">
        <f t="shared" si="135"/>
        <v>0</v>
      </c>
      <c r="K1282">
        <f t="shared" si="136"/>
        <v>0</v>
      </c>
      <c r="L1282">
        <f t="shared" si="137"/>
        <v>496626</v>
      </c>
    </row>
    <row r="1283" spans="1:12" x14ac:dyDescent="0.35">
      <c r="A1283" s="1">
        <v>40481</v>
      </c>
      <c r="B1283" t="s">
        <v>47</v>
      </c>
      <c r="C1283">
        <v>251</v>
      </c>
      <c r="D1283">
        <v>2.1</v>
      </c>
      <c r="E1283">
        <v>527.1</v>
      </c>
      <c r="F1283">
        <f t="shared" ref="F1283:F1346" si="140">MONTH(A1283)</f>
        <v>10</v>
      </c>
      <c r="G1283">
        <f t="shared" si="138"/>
        <v>0</v>
      </c>
      <c r="H1283">
        <f t="shared" si="139"/>
        <v>496626</v>
      </c>
      <c r="I1283">
        <f t="shared" ref="I1283:I1346" si="141">H1283-C1283</f>
        <v>496375</v>
      </c>
      <c r="J1283">
        <f t="shared" ref="J1283:J1346" si="142">IF(AND(G1283 = 1, I1283&lt;500000), 500000-I1283,  0)</f>
        <v>0</v>
      </c>
      <c r="K1283">
        <f t="shared" ref="K1283:K1346" si="143">ROUNDUP(J1283/1000, 0)*1000</f>
        <v>0</v>
      </c>
      <c r="L1283">
        <f t="shared" ref="L1283:L1346" si="144">I1283+K1283</f>
        <v>496375</v>
      </c>
    </row>
    <row r="1284" spans="1:12" x14ac:dyDescent="0.35">
      <c r="A1284" s="1">
        <v>40481</v>
      </c>
      <c r="B1284" t="s">
        <v>16</v>
      </c>
      <c r="C1284">
        <v>126</v>
      </c>
      <c r="D1284">
        <v>2.1</v>
      </c>
      <c r="E1284">
        <v>264.60000000000002</v>
      </c>
      <c r="F1284">
        <f t="shared" si="140"/>
        <v>10</v>
      </c>
      <c r="G1284">
        <f t="shared" ref="G1284:G1347" si="145">IF(F1285&lt;&gt;F1284, 1, 0)</f>
        <v>1</v>
      </c>
      <c r="H1284">
        <f t="shared" ref="H1284:H1347" si="146">L1283</f>
        <v>496375</v>
      </c>
      <c r="I1284">
        <f t="shared" si="141"/>
        <v>496249</v>
      </c>
      <c r="J1284">
        <f t="shared" si="142"/>
        <v>3751</v>
      </c>
      <c r="K1284">
        <f t="shared" si="143"/>
        <v>4000</v>
      </c>
      <c r="L1284">
        <f t="shared" si="144"/>
        <v>500249</v>
      </c>
    </row>
    <row r="1285" spans="1:12" x14ac:dyDescent="0.35">
      <c r="A1285" s="1">
        <v>40483</v>
      </c>
      <c r="B1285" t="s">
        <v>27</v>
      </c>
      <c r="C1285">
        <v>20</v>
      </c>
      <c r="D1285">
        <v>2.1</v>
      </c>
      <c r="E1285">
        <v>42</v>
      </c>
      <c r="F1285">
        <f t="shared" si="140"/>
        <v>11</v>
      </c>
      <c r="G1285">
        <f t="shared" si="145"/>
        <v>0</v>
      </c>
      <c r="H1285">
        <f t="shared" si="146"/>
        <v>500249</v>
      </c>
      <c r="I1285">
        <f t="shared" si="141"/>
        <v>500229</v>
      </c>
      <c r="J1285">
        <f t="shared" si="142"/>
        <v>0</v>
      </c>
      <c r="K1285">
        <f t="shared" si="143"/>
        <v>0</v>
      </c>
      <c r="L1285">
        <f t="shared" si="144"/>
        <v>500229</v>
      </c>
    </row>
    <row r="1286" spans="1:12" x14ac:dyDescent="0.35">
      <c r="A1286" s="1">
        <v>40484</v>
      </c>
      <c r="B1286" t="s">
        <v>71</v>
      </c>
      <c r="C1286">
        <v>80</v>
      </c>
      <c r="D1286">
        <v>2.1</v>
      </c>
      <c r="E1286">
        <v>168</v>
      </c>
      <c r="F1286">
        <f t="shared" si="140"/>
        <v>11</v>
      </c>
      <c r="G1286">
        <f t="shared" si="145"/>
        <v>0</v>
      </c>
      <c r="H1286">
        <f t="shared" si="146"/>
        <v>500229</v>
      </c>
      <c r="I1286">
        <f t="shared" si="141"/>
        <v>500149</v>
      </c>
      <c r="J1286">
        <f t="shared" si="142"/>
        <v>0</v>
      </c>
      <c r="K1286">
        <f t="shared" si="143"/>
        <v>0</v>
      </c>
      <c r="L1286">
        <f t="shared" si="144"/>
        <v>500149</v>
      </c>
    </row>
    <row r="1287" spans="1:12" x14ac:dyDescent="0.35">
      <c r="A1287" s="1">
        <v>40485</v>
      </c>
      <c r="B1287" t="s">
        <v>138</v>
      </c>
      <c r="C1287">
        <v>9</v>
      </c>
      <c r="D1287">
        <v>2.1</v>
      </c>
      <c r="E1287">
        <v>18.900000000000002</v>
      </c>
      <c r="F1287">
        <f t="shared" si="140"/>
        <v>11</v>
      </c>
      <c r="G1287">
        <f t="shared" si="145"/>
        <v>0</v>
      </c>
      <c r="H1287">
        <f t="shared" si="146"/>
        <v>500149</v>
      </c>
      <c r="I1287">
        <f t="shared" si="141"/>
        <v>500140</v>
      </c>
      <c r="J1287">
        <f t="shared" si="142"/>
        <v>0</v>
      </c>
      <c r="K1287">
        <f t="shared" si="143"/>
        <v>0</v>
      </c>
      <c r="L1287">
        <f t="shared" si="144"/>
        <v>500140</v>
      </c>
    </row>
    <row r="1288" spans="1:12" x14ac:dyDescent="0.35">
      <c r="A1288" s="1">
        <v>40487</v>
      </c>
      <c r="B1288" t="s">
        <v>21</v>
      </c>
      <c r="C1288">
        <v>50</v>
      </c>
      <c r="D1288">
        <v>2.1</v>
      </c>
      <c r="E1288">
        <v>105</v>
      </c>
      <c r="F1288">
        <f t="shared" si="140"/>
        <v>11</v>
      </c>
      <c r="G1288">
        <f t="shared" si="145"/>
        <v>0</v>
      </c>
      <c r="H1288">
        <f t="shared" si="146"/>
        <v>500140</v>
      </c>
      <c r="I1288">
        <f t="shared" si="141"/>
        <v>500090</v>
      </c>
      <c r="J1288">
        <f t="shared" si="142"/>
        <v>0</v>
      </c>
      <c r="K1288">
        <f t="shared" si="143"/>
        <v>0</v>
      </c>
      <c r="L1288">
        <f t="shared" si="144"/>
        <v>500090</v>
      </c>
    </row>
    <row r="1289" spans="1:12" x14ac:dyDescent="0.35">
      <c r="A1289" s="1">
        <v>40488</v>
      </c>
      <c r="B1289" t="s">
        <v>25</v>
      </c>
      <c r="C1289">
        <v>100</v>
      </c>
      <c r="D1289">
        <v>2.1</v>
      </c>
      <c r="E1289">
        <v>210</v>
      </c>
      <c r="F1289">
        <f t="shared" si="140"/>
        <v>11</v>
      </c>
      <c r="G1289">
        <f t="shared" si="145"/>
        <v>0</v>
      </c>
      <c r="H1289">
        <f t="shared" si="146"/>
        <v>500090</v>
      </c>
      <c r="I1289">
        <f t="shared" si="141"/>
        <v>499990</v>
      </c>
      <c r="J1289">
        <f t="shared" si="142"/>
        <v>0</v>
      </c>
      <c r="K1289">
        <f t="shared" si="143"/>
        <v>0</v>
      </c>
      <c r="L1289">
        <f t="shared" si="144"/>
        <v>499990</v>
      </c>
    </row>
    <row r="1290" spans="1:12" x14ac:dyDescent="0.35">
      <c r="A1290" s="1">
        <v>40489</v>
      </c>
      <c r="B1290" t="s">
        <v>144</v>
      </c>
      <c r="C1290">
        <v>2</v>
      </c>
      <c r="D1290">
        <v>2.1</v>
      </c>
      <c r="E1290">
        <v>4.2</v>
      </c>
      <c r="F1290">
        <f t="shared" si="140"/>
        <v>11</v>
      </c>
      <c r="G1290">
        <f t="shared" si="145"/>
        <v>0</v>
      </c>
      <c r="H1290">
        <f t="shared" si="146"/>
        <v>499990</v>
      </c>
      <c r="I1290">
        <f t="shared" si="141"/>
        <v>499988</v>
      </c>
      <c r="J1290">
        <f t="shared" si="142"/>
        <v>0</v>
      </c>
      <c r="K1290">
        <f t="shared" si="143"/>
        <v>0</v>
      </c>
      <c r="L1290">
        <f t="shared" si="144"/>
        <v>499988</v>
      </c>
    </row>
    <row r="1291" spans="1:12" x14ac:dyDescent="0.35">
      <c r="A1291" s="1">
        <v>40490</v>
      </c>
      <c r="B1291" t="s">
        <v>19</v>
      </c>
      <c r="C1291">
        <v>214</v>
      </c>
      <c r="D1291">
        <v>2.1</v>
      </c>
      <c r="E1291">
        <v>449.40000000000003</v>
      </c>
      <c r="F1291">
        <f t="shared" si="140"/>
        <v>11</v>
      </c>
      <c r="G1291">
        <f t="shared" si="145"/>
        <v>0</v>
      </c>
      <c r="H1291">
        <f t="shared" si="146"/>
        <v>499988</v>
      </c>
      <c r="I1291">
        <f t="shared" si="141"/>
        <v>499774</v>
      </c>
      <c r="J1291">
        <f t="shared" si="142"/>
        <v>0</v>
      </c>
      <c r="K1291">
        <f t="shared" si="143"/>
        <v>0</v>
      </c>
      <c r="L1291">
        <f t="shared" si="144"/>
        <v>499774</v>
      </c>
    </row>
    <row r="1292" spans="1:12" x14ac:dyDescent="0.35">
      <c r="A1292" s="1">
        <v>40491</v>
      </c>
      <c r="B1292" t="s">
        <v>72</v>
      </c>
      <c r="C1292">
        <v>17</v>
      </c>
      <c r="D1292">
        <v>2.1</v>
      </c>
      <c r="E1292">
        <v>35.700000000000003</v>
      </c>
      <c r="F1292">
        <f t="shared" si="140"/>
        <v>11</v>
      </c>
      <c r="G1292">
        <f t="shared" si="145"/>
        <v>0</v>
      </c>
      <c r="H1292">
        <f t="shared" si="146"/>
        <v>499774</v>
      </c>
      <c r="I1292">
        <f t="shared" si="141"/>
        <v>499757</v>
      </c>
      <c r="J1292">
        <f t="shared" si="142"/>
        <v>0</v>
      </c>
      <c r="K1292">
        <f t="shared" si="143"/>
        <v>0</v>
      </c>
      <c r="L1292">
        <f t="shared" si="144"/>
        <v>499757</v>
      </c>
    </row>
    <row r="1293" spans="1:12" x14ac:dyDescent="0.35">
      <c r="A1293" s="1">
        <v>40492</v>
      </c>
      <c r="B1293" t="s">
        <v>47</v>
      </c>
      <c r="C1293">
        <v>269</v>
      </c>
      <c r="D1293">
        <v>2.1</v>
      </c>
      <c r="E1293">
        <v>564.9</v>
      </c>
      <c r="F1293">
        <f t="shared" si="140"/>
        <v>11</v>
      </c>
      <c r="G1293">
        <f t="shared" si="145"/>
        <v>0</v>
      </c>
      <c r="H1293">
        <f t="shared" si="146"/>
        <v>499757</v>
      </c>
      <c r="I1293">
        <f t="shared" si="141"/>
        <v>499488</v>
      </c>
      <c r="J1293">
        <f t="shared" si="142"/>
        <v>0</v>
      </c>
      <c r="K1293">
        <f t="shared" si="143"/>
        <v>0</v>
      </c>
      <c r="L1293">
        <f t="shared" si="144"/>
        <v>499488</v>
      </c>
    </row>
    <row r="1294" spans="1:12" x14ac:dyDescent="0.35">
      <c r="A1294" s="1">
        <v>40496</v>
      </c>
      <c r="B1294" t="s">
        <v>174</v>
      </c>
      <c r="C1294">
        <v>2</v>
      </c>
      <c r="D1294">
        <v>2.1</v>
      </c>
      <c r="E1294">
        <v>4.2</v>
      </c>
      <c r="F1294">
        <f t="shared" si="140"/>
        <v>11</v>
      </c>
      <c r="G1294">
        <f t="shared" si="145"/>
        <v>0</v>
      </c>
      <c r="H1294">
        <f t="shared" si="146"/>
        <v>499488</v>
      </c>
      <c r="I1294">
        <f t="shared" si="141"/>
        <v>499486</v>
      </c>
      <c r="J1294">
        <f t="shared" si="142"/>
        <v>0</v>
      </c>
      <c r="K1294">
        <f t="shared" si="143"/>
        <v>0</v>
      </c>
      <c r="L1294">
        <f t="shared" si="144"/>
        <v>499486</v>
      </c>
    </row>
    <row r="1295" spans="1:12" x14ac:dyDescent="0.35">
      <c r="A1295" s="1">
        <v>40503</v>
      </c>
      <c r="B1295" t="s">
        <v>14</v>
      </c>
      <c r="C1295">
        <v>159</v>
      </c>
      <c r="D1295">
        <v>2.1</v>
      </c>
      <c r="E1295">
        <v>333.90000000000003</v>
      </c>
      <c r="F1295">
        <f t="shared" si="140"/>
        <v>11</v>
      </c>
      <c r="G1295">
        <f t="shared" si="145"/>
        <v>0</v>
      </c>
      <c r="H1295">
        <f t="shared" si="146"/>
        <v>499486</v>
      </c>
      <c r="I1295">
        <f t="shared" si="141"/>
        <v>499327</v>
      </c>
      <c r="J1295">
        <f t="shared" si="142"/>
        <v>0</v>
      </c>
      <c r="K1295">
        <f t="shared" si="143"/>
        <v>0</v>
      </c>
      <c r="L1295">
        <f t="shared" si="144"/>
        <v>499327</v>
      </c>
    </row>
    <row r="1296" spans="1:12" x14ac:dyDescent="0.35">
      <c r="A1296" s="1">
        <v>40504</v>
      </c>
      <c r="B1296" t="s">
        <v>30</v>
      </c>
      <c r="C1296">
        <v>167</v>
      </c>
      <c r="D1296">
        <v>2.1</v>
      </c>
      <c r="E1296">
        <v>350.7</v>
      </c>
      <c r="F1296">
        <f t="shared" si="140"/>
        <v>11</v>
      </c>
      <c r="G1296">
        <f t="shared" si="145"/>
        <v>0</v>
      </c>
      <c r="H1296">
        <f t="shared" si="146"/>
        <v>499327</v>
      </c>
      <c r="I1296">
        <f t="shared" si="141"/>
        <v>499160</v>
      </c>
      <c r="J1296">
        <f t="shared" si="142"/>
        <v>0</v>
      </c>
      <c r="K1296">
        <f t="shared" si="143"/>
        <v>0</v>
      </c>
      <c r="L1296">
        <f t="shared" si="144"/>
        <v>499160</v>
      </c>
    </row>
    <row r="1297" spans="1:12" x14ac:dyDescent="0.35">
      <c r="A1297" s="1">
        <v>40505</v>
      </c>
      <c r="B1297" t="s">
        <v>39</v>
      </c>
      <c r="C1297">
        <v>123</v>
      </c>
      <c r="D1297">
        <v>2.1</v>
      </c>
      <c r="E1297">
        <v>258.3</v>
      </c>
      <c r="F1297">
        <f t="shared" si="140"/>
        <v>11</v>
      </c>
      <c r="G1297">
        <f t="shared" si="145"/>
        <v>0</v>
      </c>
      <c r="H1297">
        <f t="shared" si="146"/>
        <v>499160</v>
      </c>
      <c r="I1297">
        <f t="shared" si="141"/>
        <v>499037</v>
      </c>
      <c r="J1297">
        <f t="shared" si="142"/>
        <v>0</v>
      </c>
      <c r="K1297">
        <f t="shared" si="143"/>
        <v>0</v>
      </c>
      <c r="L1297">
        <f t="shared" si="144"/>
        <v>499037</v>
      </c>
    </row>
    <row r="1298" spans="1:12" x14ac:dyDescent="0.35">
      <c r="A1298" s="1">
        <v>40505</v>
      </c>
      <c r="B1298" t="s">
        <v>30</v>
      </c>
      <c r="C1298">
        <v>32</v>
      </c>
      <c r="D1298">
        <v>2.1</v>
      </c>
      <c r="E1298">
        <v>67.2</v>
      </c>
      <c r="F1298">
        <f t="shared" si="140"/>
        <v>11</v>
      </c>
      <c r="G1298">
        <f t="shared" si="145"/>
        <v>0</v>
      </c>
      <c r="H1298">
        <f t="shared" si="146"/>
        <v>499037</v>
      </c>
      <c r="I1298">
        <f t="shared" si="141"/>
        <v>499005</v>
      </c>
      <c r="J1298">
        <f t="shared" si="142"/>
        <v>0</v>
      </c>
      <c r="K1298">
        <f t="shared" si="143"/>
        <v>0</v>
      </c>
      <c r="L1298">
        <f t="shared" si="144"/>
        <v>499005</v>
      </c>
    </row>
    <row r="1299" spans="1:12" x14ac:dyDescent="0.35">
      <c r="A1299" s="1">
        <v>40505</v>
      </c>
      <c r="B1299" t="s">
        <v>9</v>
      </c>
      <c r="C1299">
        <v>276</v>
      </c>
      <c r="D1299">
        <v>2.1</v>
      </c>
      <c r="E1299">
        <v>579.6</v>
      </c>
      <c r="F1299">
        <f t="shared" si="140"/>
        <v>11</v>
      </c>
      <c r="G1299">
        <f t="shared" si="145"/>
        <v>0</v>
      </c>
      <c r="H1299">
        <f t="shared" si="146"/>
        <v>499005</v>
      </c>
      <c r="I1299">
        <f t="shared" si="141"/>
        <v>498729</v>
      </c>
      <c r="J1299">
        <f t="shared" si="142"/>
        <v>0</v>
      </c>
      <c r="K1299">
        <f t="shared" si="143"/>
        <v>0</v>
      </c>
      <c r="L1299">
        <f t="shared" si="144"/>
        <v>498729</v>
      </c>
    </row>
    <row r="1300" spans="1:12" x14ac:dyDescent="0.35">
      <c r="A1300" s="1">
        <v>40508</v>
      </c>
      <c r="B1300" t="s">
        <v>16</v>
      </c>
      <c r="C1300">
        <v>191</v>
      </c>
      <c r="D1300">
        <v>2.1</v>
      </c>
      <c r="E1300">
        <v>401.1</v>
      </c>
      <c r="F1300">
        <f t="shared" si="140"/>
        <v>11</v>
      </c>
      <c r="G1300">
        <f t="shared" si="145"/>
        <v>0</v>
      </c>
      <c r="H1300">
        <f t="shared" si="146"/>
        <v>498729</v>
      </c>
      <c r="I1300">
        <f t="shared" si="141"/>
        <v>498538</v>
      </c>
      <c r="J1300">
        <f t="shared" si="142"/>
        <v>0</v>
      </c>
      <c r="K1300">
        <f t="shared" si="143"/>
        <v>0</v>
      </c>
      <c r="L1300">
        <f t="shared" si="144"/>
        <v>498538</v>
      </c>
    </row>
    <row r="1301" spans="1:12" x14ac:dyDescent="0.35">
      <c r="A1301" s="1">
        <v>40510</v>
      </c>
      <c r="B1301" t="s">
        <v>217</v>
      </c>
      <c r="C1301">
        <v>9</v>
      </c>
      <c r="D1301">
        <v>2.1</v>
      </c>
      <c r="E1301">
        <v>18.900000000000002</v>
      </c>
      <c r="F1301">
        <f t="shared" si="140"/>
        <v>11</v>
      </c>
      <c r="G1301">
        <f t="shared" si="145"/>
        <v>0</v>
      </c>
      <c r="H1301">
        <f t="shared" si="146"/>
        <v>498538</v>
      </c>
      <c r="I1301">
        <f t="shared" si="141"/>
        <v>498529</v>
      </c>
      <c r="J1301">
        <f t="shared" si="142"/>
        <v>0</v>
      </c>
      <c r="K1301">
        <f t="shared" si="143"/>
        <v>0</v>
      </c>
      <c r="L1301">
        <f t="shared" si="144"/>
        <v>498529</v>
      </c>
    </row>
    <row r="1302" spans="1:12" x14ac:dyDescent="0.35">
      <c r="A1302" s="1">
        <v>40511</v>
      </c>
      <c r="B1302" t="s">
        <v>32</v>
      </c>
      <c r="C1302">
        <v>174</v>
      </c>
      <c r="D1302">
        <v>2.1</v>
      </c>
      <c r="E1302">
        <v>365.40000000000003</v>
      </c>
      <c r="F1302">
        <f t="shared" si="140"/>
        <v>11</v>
      </c>
      <c r="G1302">
        <f t="shared" si="145"/>
        <v>0</v>
      </c>
      <c r="H1302">
        <f t="shared" si="146"/>
        <v>498529</v>
      </c>
      <c r="I1302">
        <f t="shared" si="141"/>
        <v>498355</v>
      </c>
      <c r="J1302">
        <f t="shared" si="142"/>
        <v>0</v>
      </c>
      <c r="K1302">
        <f t="shared" si="143"/>
        <v>0</v>
      </c>
      <c r="L1302">
        <f t="shared" si="144"/>
        <v>498355</v>
      </c>
    </row>
    <row r="1303" spans="1:12" x14ac:dyDescent="0.35">
      <c r="A1303" s="1">
        <v>40512</v>
      </c>
      <c r="B1303" t="s">
        <v>71</v>
      </c>
      <c r="C1303">
        <v>39</v>
      </c>
      <c r="D1303">
        <v>2.1</v>
      </c>
      <c r="E1303">
        <v>81.900000000000006</v>
      </c>
      <c r="F1303">
        <f t="shared" si="140"/>
        <v>11</v>
      </c>
      <c r="G1303">
        <f t="shared" si="145"/>
        <v>1</v>
      </c>
      <c r="H1303">
        <f t="shared" si="146"/>
        <v>498355</v>
      </c>
      <c r="I1303">
        <f t="shared" si="141"/>
        <v>498316</v>
      </c>
      <c r="J1303">
        <f t="shared" si="142"/>
        <v>1684</v>
      </c>
      <c r="K1303">
        <f t="shared" si="143"/>
        <v>2000</v>
      </c>
      <c r="L1303">
        <f t="shared" si="144"/>
        <v>500316</v>
      </c>
    </row>
    <row r="1304" spans="1:12" x14ac:dyDescent="0.35">
      <c r="A1304" s="1">
        <v>40513</v>
      </c>
      <c r="B1304" t="s">
        <v>9</v>
      </c>
      <c r="C1304">
        <v>330</v>
      </c>
      <c r="D1304">
        <v>2.1</v>
      </c>
      <c r="E1304">
        <v>693</v>
      </c>
      <c r="F1304">
        <f t="shared" si="140"/>
        <v>12</v>
      </c>
      <c r="G1304">
        <f t="shared" si="145"/>
        <v>0</v>
      </c>
      <c r="H1304">
        <f t="shared" si="146"/>
        <v>500316</v>
      </c>
      <c r="I1304">
        <f t="shared" si="141"/>
        <v>499986</v>
      </c>
      <c r="J1304">
        <f t="shared" si="142"/>
        <v>0</v>
      </c>
      <c r="K1304">
        <f t="shared" si="143"/>
        <v>0</v>
      </c>
      <c r="L1304">
        <f t="shared" si="144"/>
        <v>499986</v>
      </c>
    </row>
    <row r="1305" spans="1:12" x14ac:dyDescent="0.35">
      <c r="A1305" s="1">
        <v>40513</v>
      </c>
      <c r="B1305" t="s">
        <v>148</v>
      </c>
      <c r="C1305">
        <v>5</v>
      </c>
      <c r="D1305">
        <v>2.1</v>
      </c>
      <c r="E1305">
        <v>10.5</v>
      </c>
      <c r="F1305">
        <f t="shared" si="140"/>
        <v>12</v>
      </c>
      <c r="G1305">
        <f t="shared" si="145"/>
        <v>0</v>
      </c>
      <c r="H1305">
        <f t="shared" si="146"/>
        <v>499986</v>
      </c>
      <c r="I1305">
        <f t="shared" si="141"/>
        <v>499981</v>
      </c>
      <c r="J1305">
        <f t="shared" si="142"/>
        <v>0</v>
      </c>
      <c r="K1305">
        <f t="shared" si="143"/>
        <v>0</v>
      </c>
      <c r="L1305">
        <f t="shared" si="144"/>
        <v>499981</v>
      </c>
    </row>
    <row r="1306" spans="1:12" x14ac:dyDescent="0.35">
      <c r="A1306" s="1">
        <v>40516</v>
      </c>
      <c r="B1306" t="s">
        <v>16</v>
      </c>
      <c r="C1306">
        <v>175</v>
      </c>
      <c r="D1306">
        <v>2.1</v>
      </c>
      <c r="E1306">
        <v>367.5</v>
      </c>
      <c r="F1306">
        <f t="shared" si="140"/>
        <v>12</v>
      </c>
      <c r="G1306">
        <f t="shared" si="145"/>
        <v>0</v>
      </c>
      <c r="H1306">
        <f t="shared" si="146"/>
        <v>499981</v>
      </c>
      <c r="I1306">
        <f t="shared" si="141"/>
        <v>499806</v>
      </c>
      <c r="J1306">
        <f t="shared" si="142"/>
        <v>0</v>
      </c>
      <c r="K1306">
        <f t="shared" si="143"/>
        <v>0</v>
      </c>
      <c r="L1306">
        <f t="shared" si="144"/>
        <v>499806</v>
      </c>
    </row>
    <row r="1307" spans="1:12" x14ac:dyDescent="0.35">
      <c r="A1307" s="1">
        <v>40520</v>
      </c>
      <c r="B1307" t="s">
        <v>133</v>
      </c>
      <c r="C1307">
        <v>183</v>
      </c>
      <c r="D1307">
        <v>2.1</v>
      </c>
      <c r="E1307">
        <v>384.3</v>
      </c>
      <c r="F1307">
        <f t="shared" si="140"/>
        <v>12</v>
      </c>
      <c r="G1307">
        <f t="shared" si="145"/>
        <v>0</v>
      </c>
      <c r="H1307">
        <f t="shared" si="146"/>
        <v>499806</v>
      </c>
      <c r="I1307">
        <f t="shared" si="141"/>
        <v>499623</v>
      </c>
      <c r="J1307">
        <f t="shared" si="142"/>
        <v>0</v>
      </c>
      <c r="K1307">
        <f t="shared" si="143"/>
        <v>0</v>
      </c>
      <c r="L1307">
        <f t="shared" si="144"/>
        <v>499623</v>
      </c>
    </row>
    <row r="1308" spans="1:12" x14ac:dyDescent="0.35">
      <c r="A1308" s="1">
        <v>40520</v>
      </c>
      <c r="B1308" t="s">
        <v>47</v>
      </c>
      <c r="C1308">
        <v>423</v>
      </c>
      <c r="D1308">
        <v>2.1</v>
      </c>
      <c r="E1308">
        <v>888.30000000000007</v>
      </c>
      <c r="F1308">
        <f t="shared" si="140"/>
        <v>12</v>
      </c>
      <c r="G1308">
        <f t="shared" si="145"/>
        <v>0</v>
      </c>
      <c r="H1308">
        <f t="shared" si="146"/>
        <v>499623</v>
      </c>
      <c r="I1308">
        <f t="shared" si="141"/>
        <v>499200</v>
      </c>
      <c r="J1308">
        <f t="shared" si="142"/>
        <v>0</v>
      </c>
      <c r="K1308">
        <f t="shared" si="143"/>
        <v>0</v>
      </c>
      <c r="L1308">
        <f t="shared" si="144"/>
        <v>499200</v>
      </c>
    </row>
    <row r="1309" spans="1:12" x14ac:dyDescent="0.35">
      <c r="A1309" s="1">
        <v>40520</v>
      </c>
      <c r="B1309" t="s">
        <v>54</v>
      </c>
      <c r="C1309">
        <v>88</v>
      </c>
      <c r="D1309">
        <v>2.1</v>
      </c>
      <c r="E1309">
        <v>184.8</v>
      </c>
      <c r="F1309">
        <f t="shared" si="140"/>
        <v>12</v>
      </c>
      <c r="G1309">
        <f t="shared" si="145"/>
        <v>0</v>
      </c>
      <c r="H1309">
        <f t="shared" si="146"/>
        <v>499200</v>
      </c>
      <c r="I1309">
        <f t="shared" si="141"/>
        <v>499112</v>
      </c>
      <c r="J1309">
        <f t="shared" si="142"/>
        <v>0</v>
      </c>
      <c r="K1309">
        <f t="shared" si="143"/>
        <v>0</v>
      </c>
      <c r="L1309">
        <f t="shared" si="144"/>
        <v>499112</v>
      </c>
    </row>
    <row r="1310" spans="1:12" x14ac:dyDescent="0.35">
      <c r="A1310" s="1">
        <v>40521</v>
      </c>
      <c r="B1310" t="s">
        <v>19</v>
      </c>
      <c r="C1310">
        <v>241</v>
      </c>
      <c r="D1310">
        <v>2.1</v>
      </c>
      <c r="E1310">
        <v>506.1</v>
      </c>
      <c r="F1310">
        <f t="shared" si="140"/>
        <v>12</v>
      </c>
      <c r="G1310">
        <f t="shared" si="145"/>
        <v>0</v>
      </c>
      <c r="H1310">
        <f t="shared" si="146"/>
        <v>499112</v>
      </c>
      <c r="I1310">
        <f t="shared" si="141"/>
        <v>498871</v>
      </c>
      <c r="J1310">
        <f t="shared" si="142"/>
        <v>0</v>
      </c>
      <c r="K1310">
        <f t="shared" si="143"/>
        <v>0</v>
      </c>
      <c r="L1310">
        <f t="shared" si="144"/>
        <v>498871</v>
      </c>
    </row>
    <row r="1311" spans="1:12" x14ac:dyDescent="0.35">
      <c r="A1311" s="1">
        <v>40522</v>
      </c>
      <c r="B1311" t="s">
        <v>14</v>
      </c>
      <c r="C1311">
        <v>37</v>
      </c>
      <c r="D1311">
        <v>2.1</v>
      </c>
      <c r="E1311">
        <v>77.7</v>
      </c>
      <c r="F1311">
        <f t="shared" si="140"/>
        <v>12</v>
      </c>
      <c r="G1311">
        <f t="shared" si="145"/>
        <v>0</v>
      </c>
      <c r="H1311">
        <f t="shared" si="146"/>
        <v>498871</v>
      </c>
      <c r="I1311">
        <f t="shared" si="141"/>
        <v>498834</v>
      </c>
      <c r="J1311">
        <f t="shared" si="142"/>
        <v>0</v>
      </c>
      <c r="K1311">
        <f t="shared" si="143"/>
        <v>0</v>
      </c>
      <c r="L1311">
        <f t="shared" si="144"/>
        <v>498834</v>
      </c>
    </row>
    <row r="1312" spans="1:12" x14ac:dyDescent="0.35">
      <c r="A1312" s="1">
        <v>40528</v>
      </c>
      <c r="B1312" t="s">
        <v>80</v>
      </c>
      <c r="C1312">
        <v>164</v>
      </c>
      <c r="D1312">
        <v>2.1</v>
      </c>
      <c r="E1312">
        <v>344.40000000000003</v>
      </c>
      <c r="F1312">
        <f t="shared" si="140"/>
        <v>12</v>
      </c>
      <c r="G1312">
        <f t="shared" si="145"/>
        <v>0</v>
      </c>
      <c r="H1312">
        <f t="shared" si="146"/>
        <v>498834</v>
      </c>
      <c r="I1312">
        <f t="shared" si="141"/>
        <v>498670</v>
      </c>
      <c r="J1312">
        <f t="shared" si="142"/>
        <v>0</v>
      </c>
      <c r="K1312">
        <f t="shared" si="143"/>
        <v>0</v>
      </c>
      <c r="L1312">
        <f t="shared" si="144"/>
        <v>498670</v>
      </c>
    </row>
    <row r="1313" spans="1:12" x14ac:dyDescent="0.35">
      <c r="A1313" s="1">
        <v>40529</v>
      </c>
      <c r="B1313" t="s">
        <v>96</v>
      </c>
      <c r="C1313">
        <v>20</v>
      </c>
      <c r="D1313">
        <v>2.1</v>
      </c>
      <c r="E1313">
        <v>42</v>
      </c>
      <c r="F1313">
        <f t="shared" si="140"/>
        <v>12</v>
      </c>
      <c r="G1313">
        <f t="shared" si="145"/>
        <v>0</v>
      </c>
      <c r="H1313">
        <f t="shared" si="146"/>
        <v>498670</v>
      </c>
      <c r="I1313">
        <f t="shared" si="141"/>
        <v>498650</v>
      </c>
      <c r="J1313">
        <f t="shared" si="142"/>
        <v>0</v>
      </c>
      <c r="K1313">
        <f t="shared" si="143"/>
        <v>0</v>
      </c>
      <c r="L1313">
        <f t="shared" si="144"/>
        <v>498650</v>
      </c>
    </row>
    <row r="1314" spans="1:12" x14ac:dyDescent="0.35">
      <c r="A1314" s="1">
        <v>40533</v>
      </c>
      <c r="B1314" t="s">
        <v>184</v>
      </c>
      <c r="C1314">
        <v>8</v>
      </c>
      <c r="D1314">
        <v>2.1</v>
      </c>
      <c r="E1314">
        <v>16.8</v>
      </c>
      <c r="F1314">
        <f t="shared" si="140"/>
        <v>12</v>
      </c>
      <c r="G1314">
        <f t="shared" si="145"/>
        <v>0</v>
      </c>
      <c r="H1314">
        <f t="shared" si="146"/>
        <v>498650</v>
      </c>
      <c r="I1314">
        <f t="shared" si="141"/>
        <v>498642</v>
      </c>
      <c r="J1314">
        <f t="shared" si="142"/>
        <v>0</v>
      </c>
      <c r="K1314">
        <f t="shared" si="143"/>
        <v>0</v>
      </c>
      <c r="L1314">
        <f t="shared" si="144"/>
        <v>498642</v>
      </c>
    </row>
    <row r="1315" spans="1:12" x14ac:dyDescent="0.35">
      <c r="A1315" s="1">
        <v>40533</v>
      </c>
      <c r="B1315" t="s">
        <v>158</v>
      </c>
      <c r="C1315">
        <v>4</v>
      </c>
      <c r="D1315">
        <v>2.1</v>
      </c>
      <c r="E1315">
        <v>8.4</v>
      </c>
      <c r="F1315">
        <f t="shared" si="140"/>
        <v>12</v>
      </c>
      <c r="G1315">
        <f t="shared" si="145"/>
        <v>0</v>
      </c>
      <c r="H1315">
        <f t="shared" si="146"/>
        <v>498642</v>
      </c>
      <c r="I1315">
        <f t="shared" si="141"/>
        <v>498638</v>
      </c>
      <c r="J1315">
        <f t="shared" si="142"/>
        <v>0</v>
      </c>
      <c r="K1315">
        <f t="shared" si="143"/>
        <v>0</v>
      </c>
      <c r="L1315">
        <f t="shared" si="144"/>
        <v>498638</v>
      </c>
    </row>
    <row r="1316" spans="1:12" x14ac:dyDescent="0.35">
      <c r="A1316" s="1">
        <v>40538</v>
      </c>
      <c r="B1316" t="s">
        <v>24</v>
      </c>
      <c r="C1316">
        <v>408</v>
      </c>
      <c r="D1316">
        <v>2.1</v>
      </c>
      <c r="E1316">
        <v>856.80000000000007</v>
      </c>
      <c r="F1316">
        <f t="shared" si="140"/>
        <v>12</v>
      </c>
      <c r="G1316">
        <f t="shared" si="145"/>
        <v>1</v>
      </c>
      <c r="H1316">
        <f t="shared" si="146"/>
        <v>498638</v>
      </c>
      <c r="I1316">
        <f t="shared" si="141"/>
        <v>498230</v>
      </c>
      <c r="J1316">
        <f t="shared" si="142"/>
        <v>1770</v>
      </c>
      <c r="K1316">
        <f t="shared" si="143"/>
        <v>2000</v>
      </c>
      <c r="L1316">
        <f t="shared" si="144"/>
        <v>500230</v>
      </c>
    </row>
    <row r="1317" spans="1:12" x14ac:dyDescent="0.35">
      <c r="A1317" s="1">
        <v>40544</v>
      </c>
      <c r="B1317" t="s">
        <v>144</v>
      </c>
      <c r="C1317">
        <v>20</v>
      </c>
      <c r="D1317">
        <v>2.2000000000000002</v>
      </c>
      <c r="E1317">
        <v>44</v>
      </c>
      <c r="F1317">
        <f t="shared" si="140"/>
        <v>1</v>
      </c>
      <c r="G1317">
        <f t="shared" si="145"/>
        <v>0</v>
      </c>
      <c r="H1317">
        <f t="shared" si="146"/>
        <v>500230</v>
      </c>
      <c r="I1317">
        <f t="shared" si="141"/>
        <v>500210</v>
      </c>
      <c r="J1317">
        <f t="shared" si="142"/>
        <v>0</v>
      </c>
      <c r="K1317">
        <f t="shared" si="143"/>
        <v>0</v>
      </c>
      <c r="L1317">
        <f t="shared" si="144"/>
        <v>500210</v>
      </c>
    </row>
    <row r="1318" spans="1:12" x14ac:dyDescent="0.35">
      <c r="A1318" s="1">
        <v>40545</v>
      </c>
      <c r="B1318" t="s">
        <v>33</v>
      </c>
      <c r="C1318">
        <v>102</v>
      </c>
      <c r="D1318">
        <v>2.2000000000000002</v>
      </c>
      <c r="E1318">
        <v>224.4</v>
      </c>
      <c r="F1318">
        <f t="shared" si="140"/>
        <v>1</v>
      </c>
      <c r="G1318">
        <f t="shared" si="145"/>
        <v>0</v>
      </c>
      <c r="H1318">
        <f t="shared" si="146"/>
        <v>500210</v>
      </c>
      <c r="I1318">
        <f t="shared" si="141"/>
        <v>500108</v>
      </c>
      <c r="J1318">
        <f t="shared" si="142"/>
        <v>0</v>
      </c>
      <c r="K1318">
        <f t="shared" si="143"/>
        <v>0</v>
      </c>
      <c r="L1318">
        <f t="shared" si="144"/>
        <v>500108</v>
      </c>
    </row>
    <row r="1319" spans="1:12" x14ac:dyDescent="0.35">
      <c r="A1319" s="1">
        <v>40546</v>
      </c>
      <c r="B1319" t="s">
        <v>11</v>
      </c>
      <c r="C1319">
        <v>240</v>
      </c>
      <c r="D1319">
        <v>2.2000000000000002</v>
      </c>
      <c r="E1319">
        <v>528</v>
      </c>
      <c r="F1319">
        <f t="shared" si="140"/>
        <v>1</v>
      </c>
      <c r="G1319">
        <f t="shared" si="145"/>
        <v>0</v>
      </c>
      <c r="H1319">
        <f t="shared" si="146"/>
        <v>500108</v>
      </c>
      <c r="I1319">
        <f t="shared" si="141"/>
        <v>499868</v>
      </c>
      <c r="J1319">
        <f t="shared" si="142"/>
        <v>0</v>
      </c>
      <c r="K1319">
        <f t="shared" si="143"/>
        <v>0</v>
      </c>
      <c r="L1319">
        <f t="shared" si="144"/>
        <v>499868</v>
      </c>
    </row>
    <row r="1320" spans="1:12" x14ac:dyDescent="0.35">
      <c r="A1320" s="1">
        <v>40548</v>
      </c>
      <c r="B1320" t="s">
        <v>12</v>
      </c>
      <c r="C1320">
        <v>124</v>
      </c>
      <c r="D1320">
        <v>2.2000000000000002</v>
      </c>
      <c r="E1320">
        <v>272.8</v>
      </c>
      <c r="F1320">
        <f t="shared" si="140"/>
        <v>1</v>
      </c>
      <c r="G1320">
        <f t="shared" si="145"/>
        <v>0</v>
      </c>
      <c r="H1320">
        <f t="shared" si="146"/>
        <v>499868</v>
      </c>
      <c r="I1320">
        <f t="shared" si="141"/>
        <v>499744</v>
      </c>
      <c r="J1320">
        <f t="shared" si="142"/>
        <v>0</v>
      </c>
      <c r="K1320">
        <f t="shared" si="143"/>
        <v>0</v>
      </c>
      <c r="L1320">
        <f t="shared" si="144"/>
        <v>499744</v>
      </c>
    </row>
    <row r="1321" spans="1:12" x14ac:dyDescent="0.35">
      <c r="A1321" s="1">
        <v>40550</v>
      </c>
      <c r="B1321" t="s">
        <v>47</v>
      </c>
      <c r="C1321">
        <v>330</v>
      </c>
      <c r="D1321">
        <v>2.2000000000000002</v>
      </c>
      <c r="E1321">
        <v>726.00000000000011</v>
      </c>
      <c r="F1321">
        <f t="shared" si="140"/>
        <v>1</v>
      </c>
      <c r="G1321">
        <f t="shared" si="145"/>
        <v>0</v>
      </c>
      <c r="H1321">
        <f t="shared" si="146"/>
        <v>499744</v>
      </c>
      <c r="I1321">
        <f t="shared" si="141"/>
        <v>499414</v>
      </c>
      <c r="J1321">
        <f t="shared" si="142"/>
        <v>0</v>
      </c>
      <c r="K1321">
        <f t="shared" si="143"/>
        <v>0</v>
      </c>
      <c r="L1321">
        <f t="shared" si="144"/>
        <v>499414</v>
      </c>
    </row>
    <row r="1322" spans="1:12" x14ac:dyDescent="0.35">
      <c r="A1322" s="1">
        <v>40554</v>
      </c>
      <c r="B1322" t="s">
        <v>28</v>
      </c>
      <c r="C1322">
        <v>187</v>
      </c>
      <c r="D1322">
        <v>2.2000000000000002</v>
      </c>
      <c r="E1322">
        <v>411.40000000000003</v>
      </c>
      <c r="F1322">
        <f t="shared" si="140"/>
        <v>1</v>
      </c>
      <c r="G1322">
        <f t="shared" si="145"/>
        <v>0</v>
      </c>
      <c r="H1322">
        <f t="shared" si="146"/>
        <v>499414</v>
      </c>
      <c r="I1322">
        <f t="shared" si="141"/>
        <v>499227</v>
      </c>
      <c r="J1322">
        <f t="shared" si="142"/>
        <v>0</v>
      </c>
      <c r="K1322">
        <f t="shared" si="143"/>
        <v>0</v>
      </c>
      <c r="L1322">
        <f t="shared" si="144"/>
        <v>499227</v>
      </c>
    </row>
    <row r="1323" spans="1:12" x14ac:dyDescent="0.35">
      <c r="A1323" s="1">
        <v>40561</v>
      </c>
      <c r="B1323" t="s">
        <v>54</v>
      </c>
      <c r="C1323">
        <v>165</v>
      </c>
      <c r="D1323">
        <v>2.2000000000000002</v>
      </c>
      <c r="E1323">
        <v>363.00000000000006</v>
      </c>
      <c r="F1323">
        <f t="shared" si="140"/>
        <v>1</v>
      </c>
      <c r="G1323">
        <f t="shared" si="145"/>
        <v>0</v>
      </c>
      <c r="H1323">
        <f t="shared" si="146"/>
        <v>499227</v>
      </c>
      <c r="I1323">
        <f t="shared" si="141"/>
        <v>499062</v>
      </c>
      <c r="J1323">
        <f t="shared" si="142"/>
        <v>0</v>
      </c>
      <c r="K1323">
        <f t="shared" si="143"/>
        <v>0</v>
      </c>
      <c r="L1323">
        <f t="shared" si="144"/>
        <v>499062</v>
      </c>
    </row>
    <row r="1324" spans="1:12" x14ac:dyDescent="0.35">
      <c r="A1324" s="1">
        <v>40562</v>
      </c>
      <c r="B1324" t="s">
        <v>7</v>
      </c>
      <c r="C1324">
        <v>371</v>
      </c>
      <c r="D1324">
        <v>2.2000000000000002</v>
      </c>
      <c r="E1324">
        <v>816.2</v>
      </c>
      <c r="F1324">
        <f t="shared" si="140"/>
        <v>1</v>
      </c>
      <c r="G1324">
        <f t="shared" si="145"/>
        <v>0</v>
      </c>
      <c r="H1324">
        <f t="shared" si="146"/>
        <v>499062</v>
      </c>
      <c r="I1324">
        <f t="shared" si="141"/>
        <v>498691</v>
      </c>
      <c r="J1324">
        <f t="shared" si="142"/>
        <v>0</v>
      </c>
      <c r="K1324">
        <f t="shared" si="143"/>
        <v>0</v>
      </c>
      <c r="L1324">
        <f t="shared" si="144"/>
        <v>498691</v>
      </c>
    </row>
    <row r="1325" spans="1:12" x14ac:dyDescent="0.35">
      <c r="A1325" s="1">
        <v>40564</v>
      </c>
      <c r="B1325" t="s">
        <v>41</v>
      </c>
      <c r="C1325">
        <v>185</v>
      </c>
      <c r="D1325">
        <v>2.2000000000000002</v>
      </c>
      <c r="E1325">
        <v>407.00000000000006</v>
      </c>
      <c r="F1325">
        <f t="shared" si="140"/>
        <v>1</v>
      </c>
      <c r="G1325">
        <f t="shared" si="145"/>
        <v>0</v>
      </c>
      <c r="H1325">
        <f t="shared" si="146"/>
        <v>498691</v>
      </c>
      <c r="I1325">
        <f t="shared" si="141"/>
        <v>498506</v>
      </c>
      <c r="J1325">
        <f t="shared" si="142"/>
        <v>0</v>
      </c>
      <c r="K1325">
        <f t="shared" si="143"/>
        <v>0</v>
      </c>
      <c r="L1325">
        <f t="shared" si="144"/>
        <v>498506</v>
      </c>
    </row>
    <row r="1326" spans="1:12" x14ac:dyDescent="0.35">
      <c r="A1326" s="1">
        <v>40566</v>
      </c>
      <c r="B1326" t="s">
        <v>11</v>
      </c>
      <c r="C1326">
        <v>401</v>
      </c>
      <c r="D1326">
        <v>2.2000000000000002</v>
      </c>
      <c r="E1326">
        <v>882.2</v>
      </c>
      <c r="F1326">
        <f t="shared" si="140"/>
        <v>1</v>
      </c>
      <c r="G1326">
        <f t="shared" si="145"/>
        <v>0</v>
      </c>
      <c r="H1326">
        <f t="shared" si="146"/>
        <v>498506</v>
      </c>
      <c r="I1326">
        <f t="shared" si="141"/>
        <v>498105</v>
      </c>
      <c r="J1326">
        <f t="shared" si="142"/>
        <v>0</v>
      </c>
      <c r="K1326">
        <f t="shared" si="143"/>
        <v>0</v>
      </c>
      <c r="L1326">
        <f t="shared" si="144"/>
        <v>498105</v>
      </c>
    </row>
    <row r="1327" spans="1:12" x14ac:dyDescent="0.35">
      <c r="A1327" s="1">
        <v>40568</v>
      </c>
      <c r="B1327" t="s">
        <v>57</v>
      </c>
      <c r="C1327">
        <v>25</v>
      </c>
      <c r="D1327">
        <v>2.2000000000000002</v>
      </c>
      <c r="E1327">
        <v>55.000000000000007</v>
      </c>
      <c r="F1327">
        <f t="shared" si="140"/>
        <v>1</v>
      </c>
      <c r="G1327">
        <f t="shared" si="145"/>
        <v>0</v>
      </c>
      <c r="H1327">
        <f t="shared" si="146"/>
        <v>498105</v>
      </c>
      <c r="I1327">
        <f t="shared" si="141"/>
        <v>498080</v>
      </c>
      <c r="J1327">
        <f t="shared" si="142"/>
        <v>0</v>
      </c>
      <c r="K1327">
        <f t="shared" si="143"/>
        <v>0</v>
      </c>
      <c r="L1327">
        <f t="shared" si="144"/>
        <v>498080</v>
      </c>
    </row>
    <row r="1328" spans="1:12" x14ac:dyDescent="0.35">
      <c r="A1328" s="1">
        <v>40568</v>
      </c>
      <c r="B1328" t="s">
        <v>95</v>
      </c>
      <c r="C1328">
        <v>3</v>
      </c>
      <c r="D1328">
        <v>2.2000000000000002</v>
      </c>
      <c r="E1328">
        <v>6.6000000000000005</v>
      </c>
      <c r="F1328">
        <f t="shared" si="140"/>
        <v>1</v>
      </c>
      <c r="G1328">
        <f t="shared" si="145"/>
        <v>0</v>
      </c>
      <c r="H1328">
        <f t="shared" si="146"/>
        <v>498080</v>
      </c>
      <c r="I1328">
        <f t="shared" si="141"/>
        <v>498077</v>
      </c>
      <c r="J1328">
        <f t="shared" si="142"/>
        <v>0</v>
      </c>
      <c r="K1328">
        <f t="shared" si="143"/>
        <v>0</v>
      </c>
      <c r="L1328">
        <f t="shared" si="144"/>
        <v>498077</v>
      </c>
    </row>
    <row r="1329" spans="1:12" x14ac:dyDescent="0.35">
      <c r="A1329" s="1">
        <v>40568</v>
      </c>
      <c r="B1329" t="s">
        <v>172</v>
      </c>
      <c r="C1329">
        <v>11</v>
      </c>
      <c r="D1329">
        <v>2.2000000000000002</v>
      </c>
      <c r="E1329">
        <v>24.200000000000003</v>
      </c>
      <c r="F1329">
        <f t="shared" si="140"/>
        <v>1</v>
      </c>
      <c r="G1329">
        <f t="shared" si="145"/>
        <v>0</v>
      </c>
      <c r="H1329">
        <f t="shared" si="146"/>
        <v>498077</v>
      </c>
      <c r="I1329">
        <f t="shared" si="141"/>
        <v>498066</v>
      </c>
      <c r="J1329">
        <f t="shared" si="142"/>
        <v>0</v>
      </c>
      <c r="K1329">
        <f t="shared" si="143"/>
        <v>0</v>
      </c>
      <c r="L1329">
        <f t="shared" si="144"/>
        <v>498066</v>
      </c>
    </row>
    <row r="1330" spans="1:12" x14ac:dyDescent="0.35">
      <c r="A1330" s="1">
        <v>40573</v>
      </c>
      <c r="B1330" t="s">
        <v>218</v>
      </c>
      <c r="C1330">
        <v>18</v>
      </c>
      <c r="D1330">
        <v>2.2000000000000002</v>
      </c>
      <c r="E1330">
        <v>39.6</v>
      </c>
      <c r="F1330">
        <f t="shared" si="140"/>
        <v>1</v>
      </c>
      <c r="G1330">
        <f t="shared" si="145"/>
        <v>0</v>
      </c>
      <c r="H1330">
        <f t="shared" si="146"/>
        <v>498066</v>
      </c>
      <c r="I1330">
        <f t="shared" si="141"/>
        <v>498048</v>
      </c>
      <c r="J1330">
        <f t="shared" si="142"/>
        <v>0</v>
      </c>
      <c r="K1330">
        <f t="shared" si="143"/>
        <v>0</v>
      </c>
      <c r="L1330">
        <f t="shared" si="144"/>
        <v>498048</v>
      </c>
    </row>
    <row r="1331" spans="1:12" x14ac:dyDescent="0.35">
      <c r="A1331" s="1">
        <v>40573</v>
      </c>
      <c r="B1331" t="s">
        <v>47</v>
      </c>
      <c r="C1331">
        <v>154</v>
      </c>
      <c r="D1331">
        <v>2.2000000000000002</v>
      </c>
      <c r="E1331">
        <v>338.8</v>
      </c>
      <c r="F1331">
        <f t="shared" si="140"/>
        <v>1</v>
      </c>
      <c r="G1331">
        <f t="shared" si="145"/>
        <v>0</v>
      </c>
      <c r="H1331">
        <f t="shared" si="146"/>
        <v>498048</v>
      </c>
      <c r="I1331">
        <f t="shared" si="141"/>
        <v>497894</v>
      </c>
      <c r="J1331">
        <f t="shared" si="142"/>
        <v>0</v>
      </c>
      <c r="K1331">
        <f t="shared" si="143"/>
        <v>0</v>
      </c>
      <c r="L1331">
        <f t="shared" si="144"/>
        <v>497894</v>
      </c>
    </row>
    <row r="1332" spans="1:12" x14ac:dyDescent="0.35">
      <c r="A1332" s="1">
        <v>40574</v>
      </c>
      <c r="B1332" t="s">
        <v>52</v>
      </c>
      <c r="C1332">
        <v>423</v>
      </c>
      <c r="D1332">
        <v>2.2000000000000002</v>
      </c>
      <c r="E1332">
        <v>930.6</v>
      </c>
      <c r="F1332">
        <f t="shared" si="140"/>
        <v>1</v>
      </c>
      <c r="G1332">
        <f t="shared" si="145"/>
        <v>1</v>
      </c>
      <c r="H1332">
        <f t="shared" si="146"/>
        <v>497894</v>
      </c>
      <c r="I1332">
        <f t="shared" si="141"/>
        <v>497471</v>
      </c>
      <c r="J1332">
        <f t="shared" si="142"/>
        <v>2529</v>
      </c>
      <c r="K1332">
        <f t="shared" si="143"/>
        <v>3000</v>
      </c>
      <c r="L1332">
        <f t="shared" si="144"/>
        <v>500471</v>
      </c>
    </row>
    <row r="1333" spans="1:12" x14ac:dyDescent="0.35">
      <c r="A1333" s="1">
        <v>40576</v>
      </c>
      <c r="B1333" t="s">
        <v>129</v>
      </c>
      <c r="C1333">
        <v>6</v>
      </c>
      <c r="D1333">
        <v>2.2000000000000002</v>
      </c>
      <c r="E1333">
        <v>13.200000000000001</v>
      </c>
      <c r="F1333">
        <f t="shared" si="140"/>
        <v>2</v>
      </c>
      <c r="G1333">
        <f t="shared" si="145"/>
        <v>0</v>
      </c>
      <c r="H1333">
        <f t="shared" si="146"/>
        <v>500471</v>
      </c>
      <c r="I1333">
        <f t="shared" si="141"/>
        <v>500465</v>
      </c>
      <c r="J1333">
        <f t="shared" si="142"/>
        <v>0</v>
      </c>
      <c r="K1333">
        <f t="shared" si="143"/>
        <v>0</v>
      </c>
      <c r="L1333">
        <f t="shared" si="144"/>
        <v>500465</v>
      </c>
    </row>
    <row r="1334" spans="1:12" x14ac:dyDescent="0.35">
      <c r="A1334" s="1">
        <v>40580</v>
      </c>
      <c r="B1334" t="s">
        <v>30</v>
      </c>
      <c r="C1334">
        <v>62</v>
      </c>
      <c r="D1334">
        <v>2.2000000000000002</v>
      </c>
      <c r="E1334">
        <v>136.4</v>
      </c>
      <c r="F1334">
        <f t="shared" si="140"/>
        <v>2</v>
      </c>
      <c r="G1334">
        <f t="shared" si="145"/>
        <v>0</v>
      </c>
      <c r="H1334">
        <f t="shared" si="146"/>
        <v>500465</v>
      </c>
      <c r="I1334">
        <f t="shared" si="141"/>
        <v>500403</v>
      </c>
      <c r="J1334">
        <f t="shared" si="142"/>
        <v>0</v>
      </c>
      <c r="K1334">
        <f t="shared" si="143"/>
        <v>0</v>
      </c>
      <c r="L1334">
        <f t="shared" si="144"/>
        <v>500403</v>
      </c>
    </row>
    <row r="1335" spans="1:12" x14ac:dyDescent="0.35">
      <c r="A1335" s="1">
        <v>40581</v>
      </c>
      <c r="B1335" t="s">
        <v>138</v>
      </c>
      <c r="C1335">
        <v>15</v>
      </c>
      <c r="D1335">
        <v>2.2000000000000002</v>
      </c>
      <c r="E1335">
        <v>33</v>
      </c>
      <c r="F1335">
        <f t="shared" si="140"/>
        <v>2</v>
      </c>
      <c r="G1335">
        <f t="shared" si="145"/>
        <v>0</v>
      </c>
      <c r="H1335">
        <f t="shared" si="146"/>
        <v>500403</v>
      </c>
      <c r="I1335">
        <f t="shared" si="141"/>
        <v>500388</v>
      </c>
      <c r="J1335">
        <f t="shared" si="142"/>
        <v>0</v>
      </c>
      <c r="K1335">
        <f t="shared" si="143"/>
        <v>0</v>
      </c>
      <c r="L1335">
        <f t="shared" si="144"/>
        <v>500388</v>
      </c>
    </row>
    <row r="1336" spans="1:12" x14ac:dyDescent="0.35">
      <c r="A1336" s="1">
        <v>40583</v>
      </c>
      <c r="B1336" t="s">
        <v>11</v>
      </c>
      <c r="C1336">
        <v>311</v>
      </c>
      <c r="D1336">
        <v>2.2000000000000002</v>
      </c>
      <c r="E1336">
        <v>684.2</v>
      </c>
      <c r="F1336">
        <f t="shared" si="140"/>
        <v>2</v>
      </c>
      <c r="G1336">
        <f t="shared" si="145"/>
        <v>0</v>
      </c>
      <c r="H1336">
        <f t="shared" si="146"/>
        <v>500388</v>
      </c>
      <c r="I1336">
        <f t="shared" si="141"/>
        <v>500077</v>
      </c>
      <c r="J1336">
        <f t="shared" si="142"/>
        <v>0</v>
      </c>
      <c r="K1336">
        <f t="shared" si="143"/>
        <v>0</v>
      </c>
      <c r="L1336">
        <f t="shared" si="144"/>
        <v>500077</v>
      </c>
    </row>
    <row r="1337" spans="1:12" x14ac:dyDescent="0.35">
      <c r="A1337" s="1">
        <v>40584</v>
      </c>
      <c r="B1337" t="s">
        <v>21</v>
      </c>
      <c r="C1337">
        <v>127</v>
      </c>
      <c r="D1337">
        <v>2.2000000000000002</v>
      </c>
      <c r="E1337">
        <v>279.40000000000003</v>
      </c>
      <c r="F1337">
        <f t="shared" si="140"/>
        <v>2</v>
      </c>
      <c r="G1337">
        <f t="shared" si="145"/>
        <v>0</v>
      </c>
      <c r="H1337">
        <f t="shared" si="146"/>
        <v>500077</v>
      </c>
      <c r="I1337">
        <f t="shared" si="141"/>
        <v>499950</v>
      </c>
      <c r="J1337">
        <f t="shared" si="142"/>
        <v>0</v>
      </c>
      <c r="K1337">
        <f t="shared" si="143"/>
        <v>0</v>
      </c>
      <c r="L1337">
        <f t="shared" si="144"/>
        <v>499950</v>
      </c>
    </row>
    <row r="1338" spans="1:12" x14ac:dyDescent="0.35">
      <c r="A1338" s="1">
        <v>40585</v>
      </c>
      <c r="B1338" t="s">
        <v>24</v>
      </c>
      <c r="C1338">
        <v>483</v>
      </c>
      <c r="D1338">
        <v>2.2000000000000002</v>
      </c>
      <c r="E1338">
        <v>1062.6000000000001</v>
      </c>
      <c r="F1338">
        <f t="shared" si="140"/>
        <v>2</v>
      </c>
      <c r="G1338">
        <f t="shared" si="145"/>
        <v>0</v>
      </c>
      <c r="H1338">
        <f t="shared" si="146"/>
        <v>499950</v>
      </c>
      <c r="I1338">
        <f t="shared" si="141"/>
        <v>499467</v>
      </c>
      <c r="J1338">
        <f t="shared" si="142"/>
        <v>0</v>
      </c>
      <c r="K1338">
        <f t="shared" si="143"/>
        <v>0</v>
      </c>
      <c r="L1338">
        <f t="shared" si="144"/>
        <v>499467</v>
      </c>
    </row>
    <row r="1339" spans="1:12" x14ac:dyDescent="0.35">
      <c r="A1339" s="1">
        <v>40588</v>
      </c>
      <c r="B1339" t="s">
        <v>219</v>
      </c>
      <c r="C1339">
        <v>9</v>
      </c>
      <c r="D1339">
        <v>2.2000000000000002</v>
      </c>
      <c r="E1339">
        <v>19.8</v>
      </c>
      <c r="F1339">
        <f t="shared" si="140"/>
        <v>2</v>
      </c>
      <c r="G1339">
        <f t="shared" si="145"/>
        <v>0</v>
      </c>
      <c r="H1339">
        <f t="shared" si="146"/>
        <v>499467</v>
      </c>
      <c r="I1339">
        <f t="shared" si="141"/>
        <v>499458</v>
      </c>
      <c r="J1339">
        <f t="shared" si="142"/>
        <v>0</v>
      </c>
      <c r="K1339">
        <f t="shared" si="143"/>
        <v>0</v>
      </c>
      <c r="L1339">
        <f t="shared" si="144"/>
        <v>499458</v>
      </c>
    </row>
    <row r="1340" spans="1:12" x14ac:dyDescent="0.35">
      <c r="A1340" s="1">
        <v>40593</v>
      </c>
      <c r="B1340" t="s">
        <v>22</v>
      </c>
      <c r="C1340">
        <v>75</v>
      </c>
      <c r="D1340">
        <v>2.2000000000000002</v>
      </c>
      <c r="E1340">
        <v>165</v>
      </c>
      <c r="F1340">
        <f t="shared" si="140"/>
        <v>2</v>
      </c>
      <c r="G1340">
        <f t="shared" si="145"/>
        <v>0</v>
      </c>
      <c r="H1340">
        <f t="shared" si="146"/>
        <v>499458</v>
      </c>
      <c r="I1340">
        <f t="shared" si="141"/>
        <v>499383</v>
      </c>
      <c r="J1340">
        <f t="shared" si="142"/>
        <v>0</v>
      </c>
      <c r="K1340">
        <f t="shared" si="143"/>
        <v>0</v>
      </c>
      <c r="L1340">
        <f t="shared" si="144"/>
        <v>499383</v>
      </c>
    </row>
    <row r="1341" spans="1:12" x14ac:dyDescent="0.35">
      <c r="A1341" s="1">
        <v>40598</v>
      </c>
      <c r="B1341" t="s">
        <v>220</v>
      </c>
      <c r="C1341">
        <v>7</v>
      </c>
      <c r="D1341">
        <v>2.2000000000000002</v>
      </c>
      <c r="E1341">
        <v>15.400000000000002</v>
      </c>
      <c r="F1341">
        <f t="shared" si="140"/>
        <v>2</v>
      </c>
      <c r="G1341">
        <f t="shared" si="145"/>
        <v>0</v>
      </c>
      <c r="H1341">
        <f t="shared" si="146"/>
        <v>499383</v>
      </c>
      <c r="I1341">
        <f t="shared" si="141"/>
        <v>499376</v>
      </c>
      <c r="J1341">
        <f t="shared" si="142"/>
        <v>0</v>
      </c>
      <c r="K1341">
        <f t="shared" si="143"/>
        <v>0</v>
      </c>
      <c r="L1341">
        <f t="shared" si="144"/>
        <v>499376</v>
      </c>
    </row>
    <row r="1342" spans="1:12" x14ac:dyDescent="0.35">
      <c r="A1342" s="1">
        <v>40602</v>
      </c>
      <c r="B1342" t="s">
        <v>37</v>
      </c>
      <c r="C1342">
        <v>114</v>
      </c>
      <c r="D1342">
        <v>2.2000000000000002</v>
      </c>
      <c r="E1342">
        <v>250.8</v>
      </c>
      <c r="F1342">
        <f t="shared" si="140"/>
        <v>2</v>
      </c>
      <c r="G1342">
        <f t="shared" si="145"/>
        <v>1</v>
      </c>
      <c r="H1342">
        <f t="shared" si="146"/>
        <v>499376</v>
      </c>
      <c r="I1342">
        <f t="shared" si="141"/>
        <v>499262</v>
      </c>
      <c r="J1342">
        <f t="shared" si="142"/>
        <v>738</v>
      </c>
      <c r="K1342">
        <f t="shared" si="143"/>
        <v>1000</v>
      </c>
      <c r="L1342">
        <f t="shared" si="144"/>
        <v>500262</v>
      </c>
    </row>
    <row r="1343" spans="1:12" x14ac:dyDescent="0.35">
      <c r="A1343" s="1">
        <v>40605</v>
      </c>
      <c r="B1343" t="s">
        <v>125</v>
      </c>
      <c r="C1343">
        <v>151</v>
      </c>
      <c r="D1343">
        <v>2.2000000000000002</v>
      </c>
      <c r="E1343">
        <v>332.20000000000005</v>
      </c>
      <c r="F1343">
        <f t="shared" si="140"/>
        <v>3</v>
      </c>
      <c r="G1343">
        <f t="shared" si="145"/>
        <v>0</v>
      </c>
      <c r="H1343">
        <f t="shared" si="146"/>
        <v>500262</v>
      </c>
      <c r="I1343">
        <f t="shared" si="141"/>
        <v>500111</v>
      </c>
      <c r="J1343">
        <f t="shared" si="142"/>
        <v>0</v>
      </c>
      <c r="K1343">
        <f t="shared" si="143"/>
        <v>0</v>
      </c>
      <c r="L1343">
        <f t="shared" si="144"/>
        <v>500111</v>
      </c>
    </row>
    <row r="1344" spans="1:12" x14ac:dyDescent="0.35">
      <c r="A1344" s="1">
        <v>40608</v>
      </c>
      <c r="B1344" t="s">
        <v>12</v>
      </c>
      <c r="C1344">
        <v>116</v>
      </c>
      <c r="D1344">
        <v>2.2000000000000002</v>
      </c>
      <c r="E1344">
        <v>255.20000000000002</v>
      </c>
      <c r="F1344">
        <f t="shared" si="140"/>
        <v>3</v>
      </c>
      <c r="G1344">
        <f t="shared" si="145"/>
        <v>0</v>
      </c>
      <c r="H1344">
        <f t="shared" si="146"/>
        <v>500111</v>
      </c>
      <c r="I1344">
        <f t="shared" si="141"/>
        <v>499995</v>
      </c>
      <c r="J1344">
        <f t="shared" si="142"/>
        <v>0</v>
      </c>
      <c r="K1344">
        <f t="shared" si="143"/>
        <v>0</v>
      </c>
      <c r="L1344">
        <f t="shared" si="144"/>
        <v>499995</v>
      </c>
    </row>
    <row r="1345" spans="1:12" x14ac:dyDescent="0.35">
      <c r="A1345" s="1">
        <v>40609</v>
      </c>
      <c r="B1345" t="s">
        <v>14</v>
      </c>
      <c r="C1345">
        <v>76</v>
      </c>
      <c r="D1345">
        <v>2.2000000000000002</v>
      </c>
      <c r="E1345">
        <v>167.20000000000002</v>
      </c>
      <c r="F1345">
        <f t="shared" si="140"/>
        <v>3</v>
      </c>
      <c r="G1345">
        <f t="shared" si="145"/>
        <v>0</v>
      </c>
      <c r="H1345">
        <f t="shared" si="146"/>
        <v>499995</v>
      </c>
      <c r="I1345">
        <f t="shared" si="141"/>
        <v>499919</v>
      </c>
      <c r="J1345">
        <f t="shared" si="142"/>
        <v>0</v>
      </c>
      <c r="K1345">
        <f t="shared" si="143"/>
        <v>0</v>
      </c>
      <c r="L1345">
        <f t="shared" si="144"/>
        <v>499919</v>
      </c>
    </row>
    <row r="1346" spans="1:12" x14ac:dyDescent="0.35">
      <c r="A1346" s="1">
        <v>40610</v>
      </c>
      <c r="B1346" t="s">
        <v>8</v>
      </c>
      <c r="C1346">
        <v>25</v>
      </c>
      <c r="D1346">
        <v>2.2000000000000002</v>
      </c>
      <c r="E1346">
        <v>55.000000000000007</v>
      </c>
      <c r="F1346">
        <f t="shared" si="140"/>
        <v>3</v>
      </c>
      <c r="G1346">
        <f t="shared" si="145"/>
        <v>0</v>
      </c>
      <c r="H1346">
        <f t="shared" si="146"/>
        <v>499919</v>
      </c>
      <c r="I1346">
        <f t="shared" si="141"/>
        <v>499894</v>
      </c>
      <c r="J1346">
        <f t="shared" si="142"/>
        <v>0</v>
      </c>
      <c r="K1346">
        <f t="shared" si="143"/>
        <v>0</v>
      </c>
      <c r="L1346">
        <f t="shared" si="144"/>
        <v>499894</v>
      </c>
    </row>
    <row r="1347" spans="1:12" x14ac:dyDescent="0.35">
      <c r="A1347" s="1">
        <v>40614</v>
      </c>
      <c r="B1347" t="s">
        <v>33</v>
      </c>
      <c r="C1347">
        <v>37</v>
      </c>
      <c r="D1347">
        <v>2.2000000000000002</v>
      </c>
      <c r="E1347">
        <v>81.400000000000006</v>
      </c>
      <c r="F1347">
        <f t="shared" ref="F1347:F1410" si="147">MONTH(A1347)</f>
        <v>3</v>
      </c>
      <c r="G1347">
        <f t="shared" si="145"/>
        <v>0</v>
      </c>
      <c r="H1347">
        <f t="shared" si="146"/>
        <v>499894</v>
      </c>
      <c r="I1347">
        <f t="shared" ref="I1347:I1410" si="148">H1347-C1347</f>
        <v>499857</v>
      </c>
      <c r="J1347">
        <f t="shared" ref="J1347:J1410" si="149">IF(AND(G1347 = 1, I1347&lt;500000), 500000-I1347,  0)</f>
        <v>0</v>
      </c>
      <c r="K1347">
        <f t="shared" ref="K1347:K1410" si="150">ROUNDUP(J1347/1000, 0)*1000</f>
        <v>0</v>
      </c>
      <c r="L1347">
        <f t="shared" ref="L1347:L1410" si="151">I1347+K1347</f>
        <v>499857</v>
      </c>
    </row>
    <row r="1348" spans="1:12" x14ac:dyDescent="0.35">
      <c r="A1348" s="1">
        <v>40616</v>
      </c>
      <c r="B1348" t="s">
        <v>82</v>
      </c>
      <c r="C1348">
        <v>108</v>
      </c>
      <c r="D1348">
        <v>2.2000000000000002</v>
      </c>
      <c r="E1348">
        <v>237.60000000000002</v>
      </c>
      <c r="F1348">
        <f t="shared" si="147"/>
        <v>3</v>
      </c>
      <c r="G1348">
        <f t="shared" ref="G1348:G1411" si="152">IF(F1349&lt;&gt;F1348, 1, 0)</f>
        <v>0</v>
      </c>
      <c r="H1348">
        <f t="shared" ref="H1348:H1411" si="153">L1347</f>
        <v>499857</v>
      </c>
      <c r="I1348">
        <f t="shared" si="148"/>
        <v>499749</v>
      </c>
      <c r="J1348">
        <f t="shared" si="149"/>
        <v>0</v>
      </c>
      <c r="K1348">
        <f t="shared" si="150"/>
        <v>0</v>
      </c>
      <c r="L1348">
        <f t="shared" si="151"/>
        <v>499749</v>
      </c>
    </row>
    <row r="1349" spans="1:12" x14ac:dyDescent="0.35">
      <c r="A1349" s="1">
        <v>40617</v>
      </c>
      <c r="B1349" t="s">
        <v>9</v>
      </c>
      <c r="C1349">
        <v>199</v>
      </c>
      <c r="D1349">
        <v>2.2000000000000002</v>
      </c>
      <c r="E1349">
        <v>437.8</v>
      </c>
      <c r="F1349">
        <f t="shared" si="147"/>
        <v>3</v>
      </c>
      <c r="G1349">
        <f t="shared" si="152"/>
        <v>0</v>
      </c>
      <c r="H1349">
        <f t="shared" si="153"/>
        <v>499749</v>
      </c>
      <c r="I1349">
        <f t="shared" si="148"/>
        <v>499550</v>
      </c>
      <c r="J1349">
        <f t="shared" si="149"/>
        <v>0</v>
      </c>
      <c r="K1349">
        <f t="shared" si="150"/>
        <v>0</v>
      </c>
      <c r="L1349">
        <f t="shared" si="151"/>
        <v>499550</v>
      </c>
    </row>
    <row r="1350" spans="1:12" x14ac:dyDescent="0.35">
      <c r="A1350" s="1">
        <v>40617</v>
      </c>
      <c r="B1350" t="s">
        <v>47</v>
      </c>
      <c r="C1350">
        <v>128</v>
      </c>
      <c r="D1350">
        <v>2.2000000000000002</v>
      </c>
      <c r="E1350">
        <v>281.60000000000002</v>
      </c>
      <c r="F1350">
        <f t="shared" si="147"/>
        <v>3</v>
      </c>
      <c r="G1350">
        <f t="shared" si="152"/>
        <v>0</v>
      </c>
      <c r="H1350">
        <f t="shared" si="153"/>
        <v>499550</v>
      </c>
      <c r="I1350">
        <f t="shared" si="148"/>
        <v>499422</v>
      </c>
      <c r="J1350">
        <f t="shared" si="149"/>
        <v>0</v>
      </c>
      <c r="K1350">
        <f t="shared" si="150"/>
        <v>0</v>
      </c>
      <c r="L1350">
        <f t="shared" si="151"/>
        <v>499422</v>
      </c>
    </row>
    <row r="1351" spans="1:12" x14ac:dyDescent="0.35">
      <c r="A1351" s="1">
        <v>40618</v>
      </c>
      <c r="B1351" t="s">
        <v>60</v>
      </c>
      <c r="C1351">
        <v>32</v>
      </c>
      <c r="D1351">
        <v>2.2000000000000002</v>
      </c>
      <c r="E1351">
        <v>70.400000000000006</v>
      </c>
      <c r="F1351">
        <f t="shared" si="147"/>
        <v>3</v>
      </c>
      <c r="G1351">
        <f t="shared" si="152"/>
        <v>0</v>
      </c>
      <c r="H1351">
        <f t="shared" si="153"/>
        <v>499422</v>
      </c>
      <c r="I1351">
        <f t="shared" si="148"/>
        <v>499390</v>
      </c>
      <c r="J1351">
        <f t="shared" si="149"/>
        <v>0</v>
      </c>
      <c r="K1351">
        <f t="shared" si="150"/>
        <v>0</v>
      </c>
      <c r="L1351">
        <f t="shared" si="151"/>
        <v>499390</v>
      </c>
    </row>
    <row r="1352" spans="1:12" x14ac:dyDescent="0.35">
      <c r="A1352" s="1">
        <v>40625</v>
      </c>
      <c r="B1352" t="s">
        <v>32</v>
      </c>
      <c r="C1352">
        <v>151</v>
      </c>
      <c r="D1352">
        <v>2.2000000000000002</v>
      </c>
      <c r="E1352">
        <v>332.20000000000005</v>
      </c>
      <c r="F1352">
        <f t="shared" si="147"/>
        <v>3</v>
      </c>
      <c r="G1352">
        <f t="shared" si="152"/>
        <v>0</v>
      </c>
      <c r="H1352">
        <f t="shared" si="153"/>
        <v>499390</v>
      </c>
      <c r="I1352">
        <f t="shared" si="148"/>
        <v>499239</v>
      </c>
      <c r="J1352">
        <f t="shared" si="149"/>
        <v>0</v>
      </c>
      <c r="K1352">
        <f t="shared" si="150"/>
        <v>0</v>
      </c>
      <c r="L1352">
        <f t="shared" si="151"/>
        <v>499239</v>
      </c>
    </row>
    <row r="1353" spans="1:12" x14ac:dyDescent="0.35">
      <c r="A1353" s="1">
        <v>40626</v>
      </c>
      <c r="B1353" t="s">
        <v>155</v>
      </c>
      <c r="C1353">
        <v>8</v>
      </c>
      <c r="D1353">
        <v>2.2000000000000002</v>
      </c>
      <c r="E1353">
        <v>17.600000000000001</v>
      </c>
      <c r="F1353">
        <f t="shared" si="147"/>
        <v>3</v>
      </c>
      <c r="G1353">
        <f t="shared" si="152"/>
        <v>0</v>
      </c>
      <c r="H1353">
        <f t="shared" si="153"/>
        <v>499239</v>
      </c>
      <c r="I1353">
        <f t="shared" si="148"/>
        <v>499231</v>
      </c>
      <c r="J1353">
        <f t="shared" si="149"/>
        <v>0</v>
      </c>
      <c r="K1353">
        <f t="shared" si="150"/>
        <v>0</v>
      </c>
      <c r="L1353">
        <f t="shared" si="151"/>
        <v>499231</v>
      </c>
    </row>
    <row r="1354" spans="1:12" x14ac:dyDescent="0.35">
      <c r="A1354" s="1">
        <v>40627</v>
      </c>
      <c r="B1354" t="s">
        <v>16</v>
      </c>
      <c r="C1354">
        <v>411</v>
      </c>
      <c r="D1354">
        <v>2.2000000000000002</v>
      </c>
      <c r="E1354">
        <v>904.2</v>
      </c>
      <c r="F1354">
        <f t="shared" si="147"/>
        <v>3</v>
      </c>
      <c r="G1354">
        <f t="shared" si="152"/>
        <v>0</v>
      </c>
      <c r="H1354">
        <f t="shared" si="153"/>
        <v>499231</v>
      </c>
      <c r="I1354">
        <f t="shared" si="148"/>
        <v>498820</v>
      </c>
      <c r="J1354">
        <f t="shared" si="149"/>
        <v>0</v>
      </c>
      <c r="K1354">
        <f t="shared" si="150"/>
        <v>0</v>
      </c>
      <c r="L1354">
        <f t="shared" si="151"/>
        <v>498820</v>
      </c>
    </row>
    <row r="1355" spans="1:12" x14ac:dyDescent="0.35">
      <c r="A1355" s="1">
        <v>40628</v>
      </c>
      <c r="B1355" t="s">
        <v>54</v>
      </c>
      <c r="C1355">
        <v>119</v>
      </c>
      <c r="D1355">
        <v>2.2000000000000002</v>
      </c>
      <c r="E1355">
        <v>261.8</v>
      </c>
      <c r="F1355">
        <f t="shared" si="147"/>
        <v>3</v>
      </c>
      <c r="G1355">
        <f t="shared" si="152"/>
        <v>0</v>
      </c>
      <c r="H1355">
        <f t="shared" si="153"/>
        <v>498820</v>
      </c>
      <c r="I1355">
        <f t="shared" si="148"/>
        <v>498701</v>
      </c>
      <c r="J1355">
        <f t="shared" si="149"/>
        <v>0</v>
      </c>
      <c r="K1355">
        <f t="shared" si="150"/>
        <v>0</v>
      </c>
      <c r="L1355">
        <f t="shared" si="151"/>
        <v>498701</v>
      </c>
    </row>
    <row r="1356" spans="1:12" x14ac:dyDescent="0.35">
      <c r="A1356" s="1">
        <v>40630</v>
      </c>
      <c r="B1356" t="s">
        <v>19</v>
      </c>
      <c r="C1356">
        <v>366</v>
      </c>
      <c r="D1356">
        <v>2.2000000000000002</v>
      </c>
      <c r="E1356">
        <v>805.2</v>
      </c>
      <c r="F1356">
        <f t="shared" si="147"/>
        <v>3</v>
      </c>
      <c r="G1356">
        <f t="shared" si="152"/>
        <v>0</v>
      </c>
      <c r="H1356">
        <f t="shared" si="153"/>
        <v>498701</v>
      </c>
      <c r="I1356">
        <f t="shared" si="148"/>
        <v>498335</v>
      </c>
      <c r="J1356">
        <f t="shared" si="149"/>
        <v>0</v>
      </c>
      <c r="K1356">
        <f t="shared" si="150"/>
        <v>0</v>
      </c>
      <c r="L1356">
        <f t="shared" si="151"/>
        <v>498335</v>
      </c>
    </row>
    <row r="1357" spans="1:12" x14ac:dyDescent="0.35">
      <c r="A1357" s="1">
        <v>40633</v>
      </c>
      <c r="B1357" t="s">
        <v>71</v>
      </c>
      <c r="C1357">
        <v>20</v>
      </c>
      <c r="D1357">
        <v>2.2000000000000002</v>
      </c>
      <c r="E1357">
        <v>44</v>
      </c>
      <c r="F1357">
        <f t="shared" si="147"/>
        <v>3</v>
      </c>
      <c r="G1357">
        <f t="shared" si="152"/>
        <v>1</v>
      </c>
      <c r="H1357">
        <f t="shared" si="153"/>
        <v>498335</v>
      </c>
      <c r="I1357">
        <f t="shared" si="148"/>
        <v>498315</v>
      </c>
      <c r="J1357">
        <f t="shared" si="149"/>
        <v>1685</v>
      </c>
      <c r="K1357">
        <f t="shared" si="150"/>
        <v>2000</v>
      </c>
      <c r="L1357">
        <f t="shared" si="151"/>
        <v>500315</v>
      </c>
    </row>
    <row r="1358" spans="1:12" x14ac:dyDescent="0.35">
      <c r="A1358" s="1">
        <v>40635</v>
      </c>
      <c r="B1358" t="s">
        <v>125</v>
      </c>
      <c r="C1358">
        <v>124</v>
      </c>
      <c r="D1358">
        <v>2.2000000000000002</v>
      </c>
      <c r="E1358">
        <v>272.8</v>
      </c>
      <c r="F1358">
        <f t="shared" si="147"/>
        <v>4</v>
      </c>
      <c r="G1358">
        <f t="shared" si="152"/>
        <v>0</v>
      </c>
      <c r="H1358">
        <f t="shared" si="153"/>
        <v>500315</v>
      </c>
      <c r="I1358">
        <f t="shared" si="148"/>
        <v>500191</v>
      </c>
      <c r="J1358">
        <f t="shared" si="149"/>
        <v>0</v>
      </c>
      <c r="K1358">
        <f t="shared" si="150"/>
        <v>0</v>
      </c>
      <c r="L1358">
        <f t="shared" si="151"/>
        <v>500191</v>
      </c>
    </row>
    <row r="1359" spans="1:12" x14ac:dyDescent="0.35">
      <c r="A1359" s="1">
        <v>40635</v>
      </c>
      <c r="B1359" t="s">
        <v>12</v>
      </c>
      <c r="C1359">
        <v>30</v>
      </c>
      <c r="D1359">
        <v>2.2000000000000002</v>
      </c>
      <c r="E1359">
        <v>66</v>
      </c>
      <c r="F1359">
        <f t="shared" si="147"/>
        <v>4</v>
      </c>
      <c r="G1359">
        <f t="shared" si="152"/>
        <v>0</v>
      </c>
      <c r="H1359">
        <f t="shared" si="153"/>
        <v>500191</v>
      </c>
      <c r="I1359">
        <f t="shared" si="148"/>
        <v>500161</v>
      </c>
      <c r="J1359">
        <f t="shared" si="149"/>
        <v>0</v>
      </c>
      <c r="K1359">
        <f t="shared" si="150"/>
        <v>0</v>
      </c>
      <c r="L1359">
        <f t="shared" si="151"/>
        <v>500161</v>
      </c>
    </row>
    <row r="1360" spans="1:12" x14ac:dyDescent="0.35">
      <c r="A1360" s="1">
        <v>40636</v>
      </c>
      <c r="B1360" t="s">
        <v>16</v>
      </c>
      <c r="C1360">
        <v>237</v>
      </c>
      <c r="D1360">
        <v>2.2000000000000002</v>
      </c>
      <c r="E1360">
        <v>521.40000000000009</v>
      </c>
      <c r="F1360">
        <f t="shared" si="147"/>
        <v>4</v>
      </c>
      <c r="G1360">
        <f t="shared" si="152"/>
        <v>0</v>
      </c>
      <c r="H1360">
        <f t="shared" si="153"/>
        <v>500161</v>
      </c>
      <c r="I1360">
        <f t="shared" si="148"/>
        <v>499924</v>
      </c>
      <c r="J1360">
        <f t="shared" si="149"/>
        <v>0</v>
      </c>
      <c r="K1360">
        <f t="shared" si="150"/>
        <v>0</v>
      </c>
      <c r="L1360">
        <f t="shared" si="151"/>
        <v>499924</v>
      </c>
    </row>
    <row r="1361" spans="1:12" x14ac:dyDescent="0.35">
      <c r="A1361" s="1">
        <v>40638</v>
      </c>
      <c r="B1361" t="s">
        <v>24</v>
      </c>
      <c r="C1361">
        <v>355</v>
      </c>
      <c r="D1361">
        <v>2.2000000000000002</v>
      </c>
      <c r="E1361">
        <v>781.00000000000011</v>
      </c>
      <c r="F1361">
        <f t="shared" si="147"/>
        <v>4</v>
      </c>
      <c r="G1361">
        <f t="shared" si="152"/>
        <v>0</v>
      </c>
      <c r="H1361">
        <f t="shared" si="153"/>
        <v>499924</v>
      </c>
      <c r="I1361">
        <f t="shared" si="148"/>
        <v>499569</v>
      </c>
      <c r="J1361">
        <f t="shared" si="149"/>
        <v>0</v>
      </c>
      <c r="K1361">
        <f t="shared" si="150"/>
        <v>0</v>
      </c>
      <c r="L1361">
        <f t="shared" si="151"/>
        <v>499569</v>
      </c>
    </row>
    <row r="1362" spans="1:12" x14ac:dyDescent="0.35">
      <c r="A1362" s="1">
        <v>40642</v>
      </c>
      <c r="B1362" t="s">
        <v>47</v>
      </c>
      <c r="C1362">
        <v>162</v>
      </c>
      <c r="D1362">
        <v>2.2000000000000002</v>
      </c>
      <c r="E1362">
        <v>356.40000000000003</v>
      </c>
      <c r="F1362">
        <f t="shared" si="147"/>
        <v>4</v>
      </c>
      <c r="G1362">
        <f t="shared" si="152"/>
        <v>0</v>
      </c>
      <c r="H1362">
        <f t="shared" si="153"/>
        <v>499569</v>
      </c>
      <c r="I1362">
        <f t="shared" si="148"/>
        <v>499407</v>
      </c>
      <c r="J1362">
        <f t="shared" si="149"/>
        <v>0</v>
      </c>
      <c r="K1362">
        <f t="shared" si="150"/>
        <v>0</v>
      </c>
      <c r="L1362">
        <f t="shared" si="151"/>
        <v>499407</v>
      </c>
    </row>
    <row r="1363" spans="1:12" x14ac:dyDescent="0.35">
      <c r="A1363" s="1">
        <v>40647</v>
      </c>
      <c r="B1363" t="s">
        <v>37</v>
      </c>
      <c r="C1363">
        <v>46</v>
      </c>
      <c r="D1363">
        <v>2.2000000000000002</v>
      </c>
      <c r="E1363">
        <v>101.2</v>
      </c>
      <c r="F1363">
        <f t="shared" si="147"/>
        <v>4</v>
      </c>
      <c r="G1363">
        <f t="shared" si="152"/>
        <v>0</v>
      </c>
      <c r="H1363">
        <f t="shared" si="153"/>
        <v>499407</v>
      </c>
      <c r="I1363">
        <f t="shared" si="148"/>
        <v>499361</v>
      </c>
      <c r="J1363">
        <f t="shared" si="149"/>
        <v>0</v>
      </c>
      <c r="K1363">
        <f t="shared" si="150"/>
        <v>0</v>
      </c>
      <c r="L1363">
        <f t="shared" si="151"/>
        <v>499361</v>
      </c>
    </row>
    <row r="1364" spans="1:12" x14ac:dyDescent="0.35">
      <c r="A1364" s="1">
        <v>40647</v>
      </c>
      <c r="B1364" t="s">
        <v>221</v>
      </c>
      <c r="C1364">
        <v>13</v>
      </c>
      <c r="D1364">
        <v>2.2000000000000002</v>
      </c>
      <c r="E1364">
        <v>28.6</v>
      </c>
      <c r="F1364">
        <f t="shared" si="147"/>
        <v>4</v>
      </c>
      <c r="G1364">
        <f t="shared" si="152"/>
        <v>0</v>
      </c>
      <c r="H1364">
        <f t="shared" si="153"/>
        <v>499361</v>
      </c>
      <c r="I1364">
        <f t="shared" si="148"/>
        <v>499348</v>
      </c>
      <c r="J1364">
        <f t="shared" si="149"/>
        <v>0</v>
      </c>
      <c r="K1364">
        <f t="shared" si="150"/>
        <v>0</v>
      </c>
      <c r="L1364">
        <f t="shared" si="151"/>
        <v>499348</v>
      </c>
    </row>
    <row r="1365" spans="1:12" x14ac:dyDescent="0.35">
      <c r="A1365" s="1">
        <v>40647</v>
      </c>
      <c r="B1365" t="s">
        <v>120</v>
      </c>
      <c r="C1365">
        <v>14</v>
      </c>
      <c r="D1365">
        <v>2.2000000000000002</v>
      </c>
      <c r="E1365">
        <v>30.800000000000004</v>
      </c>
      <c r="F1365">
        <f t="shared" si="147"/>
        <v>4</v>
      </c>
      <c r="G1365">
        <f t="shared" si="152"/>
        <v>0</v>
      </c>
      <c r="H1365">
        <f t="shared" si="153"/>
        <v>499348</v>
      </c>
      <c r="I1365">
        <f t="shared" si="148"/>
        <v>499334</v>
      </c>
      <c r="J1365">
        <f t="shared" si="149"/>
        <v>0</v>
      </c>
      <c r="K1365">
        <f t="shared" si="150"/>
        <v>0</v>
      </c>
      <c r="L1365">
        <f t="shared" si="151"/>
        <v>499334</v>
      </c>
    </row>
    <row r="1366" spans="1:12" x14ac:dyDescent="0.35">
      <c r="A1366" s="1">
        <v>40647</v>
      </c>
      <c r="B1366" t="s">
        <v>222</v>
      </c>
      <c r="C1366">
        <v>4</v>
      </c>
      <c r="D1366">
        <v>2.2000000000000002</v>
      </c>
      <c r="E1366">
        <v>8.8000000000000007</v>
      </c>
      <c r="F1366">
        <f t="shared" si="147"/>
        <v>4</v>
      </c>
      <c r="G1366">
        <f t="shared" si="152"/>
        <v>0</v>
      </c>
      <c r="H1366">
        <f t="shared" si="153"/>
        <v>499334</v>
      </c>
      <c r="I1366">
        <f t="shared" si="148"/>
        <v>499330</v>
      </c>
      <c r="J1366">
        <f t="shared" si="149"/>
        <v>0</v>
      </c>
      <c r="K1366">
        <f t="shared" si="150"/>
        <v>0</v>
      </c>
      <c r="L1366">
        <f t="shared" si="151"/>
        <v>499330</v>
      </c>
    </row>
    <row r="1367" spans="1:12" x14ac:dyDescent="0.35">
      <c r="A1367" s="1">
        <v>40651</v>
      </c>
      <c r="B1367" t="s">
        <v>11</v>
      </c>
      <c r="C1367">
        <v>470</v>
      </c>
      <c r="D1367">
        <v>2.2000000000000002</v>
      </c>
      <c r="E1367">
        <v>1034</v>
      </c>
      <c r="F1367">
        <f t="shared" si="147"/>
        <v>4</v>
      </c>
      <c r="G1367">
        <f t="shared" si="152"/>
        <v>0</v>
      </c>
      <c r="H1367">
        <f t="shared" si="153"/>
        <v>499330</v>
      </c>
      <c r="I1367">
        <f t="shared" si="148"/>
        <v>498860</v>
      </c>
      <c r="J1367">
        <f t="shared" si="149"/>
        <v>0</v>
      </c>
      <c r="K1367">
        <f t="shared" si="150"/>
        <v>0</v>
      </c>
      <c r="L1367">
        <f t="shared" si="151"/>
        <v>498860</v>
      </c>
    </row>
    <row r="1368" spans="1:12" x14ac:dyDescent="0.35">
      <c r="A1368" s="1">
        <v>40651</v>
      </c>
      <c r="B1368" t="s">
        <v>223</v>
      </c>
      <c r="C1368">
        <v>9</v>
      </c>
      <c r="D1368">
        <v>2.2000000000000002</v>
      </c>
      <c r="E1368">
        <v>19.8</v>
      </c>
      <c r="F1368">
        <f t="shared" si="147"/>
        <v>4</v>
      </c>
      <c r="G1368">
        <f t="shared" si="152"/>
        <v>0</v>
      </c>
      <c r="H1368">
        <f t="shared" si="153"/>
        <v>498860</v>
      </c>
      <c r="I1368">
        <f t="shared" si="148"/>
        <v>498851</v>
      </c>
      <c r="J1368">
        <f t="shared" si="149"/>
        <v>0</v>
      </c>
      <c r="K1368">
        <f t="shared" si="150"/>
        <v>0</v>
      </c>
      <c r="L1368">
        <f t="shared" si="151"/>
        <v>498851</v>
      </c>
    </row>
    <row r="1369" spans="1:12" x14ac:dyDescent="0.35">
      <c r="A1369" s="1">
        <v>40651</v>
      </c>
      <c r="B1369" t="s">
        <v>60</v>
      </c>
      <c r="C1369">
        <v>37</v>
      </c>
      <c r="D1369">
        <v>2.2000000000000002</v>
      </c>
      <c r="E1369">
        <v>81.400000000000006</v>
      </c>
      <c r="F1369">
        <f t="shared" si="147"/>
        <v>4</v>
      </c>
      <c r="G1369">
        <f t="shared" si="152"/>
        <v>0</v>
      </c>
      <c r="H1369">
        <f t="shared" si="153"/>
        <v>498851</v>
      </c>
      <c r="I1369">
        <f t="shared" si="148"/>
        <v>498814</v>
      </c>
      <c r="J1369">
        <f t="shared" si="149"/>
        <v>0</v>
      </c>
      <c r="K1369">
        <f t="shared" si="150"/>
        <v>0</v>
      </c>
      <c r="L1369">
        <f t="shared" si="151"/>
        <v>498814</v>
      </c>
    </row>
    <row r="1370" spans="1:12" x14ac:dyDescent="0.35">
      <c r="A1370" s="1">
        <v>40652</v>
      </c>
      <c r="B1370" t="s">
        <v>30</v>
      </c>
      <c r="C1370">
        <v>55</v>
      </c>
      <c r="D1370">
        <v>2.2000000000000002</v>
      </c>
      <c r="E1370">
        <v>121.00000000000001</v>
      </c>
      <c r="F1370">
        <f t="shared" si="147"/>
        <v>4</v>
      </c>
      <c r="G1370">
        <f t="shared" si="152"/>
        <v>0</v>
      </c>
      <c r="H1370">
        <f t="shared" si="153"/>
        <v>498814</v>
      </c>
      <c r="I1370">
        <f t="shared" si="148"/>
        <v>498759</v>
      </c>
      <c r="J1370">
        <f t="shared" si="149"/>
        <v>0</v>
      </c>
      <c r="K1370">
        <f t="shared" si="150"/>
        <v>0</v>
      </c>
      <c r="L1370">
        <f t="shared" si="151"/>
        <v>498759</v>
      </c>
    </row>
    <row r="1371" spans="1:12" x14ac:dyDescent="0.35">
      <c r="A1371" s="1">
        <v>40654</v>
      </c>
      <c r="B1371" t="s">
        <v>57</v>
      </c>
      <c r="C1371">
        <v>140</v>
      </c>
      <c r="D1371">
        <v>2.2000000000000002</v>
      </c>
      <c r="E1371">
        <v>308</v>
      </c>
      <c r="F1371">
        <f t="shared" si="147"/>
        <v>4</v>
      </c>
      <c r="G1371">
        <f t="shared" si="152"/>
        <v>0</v>
      </c>
      <c r="H1371">
        <f t="shared" si="153"/>
        <v>498759</v>
      </c>
      <c r="I1371">
        <f t="shared" si="148"/>
        <v>498619</v>
      </c>
      <c r="J1371">
        <f t="shared" si="149"/>
        <v>0</v>
      </c>
      <c r="K1371">
        <f t="shared" si="150"/>
        <v>0</v>
      </c>
      <c r="L1371">
        <f t="shared" si="151"/>
        <v>498619</v>
      </c>
    </row>
    <row r="1372" spans="1:12" x14ac:dyDescent="0.35">
      <c r="A1372" s="1">
        <v>40656</v>
      </c>
      <c r="B1372" t="s">
        <v>224</v>
      </c>
      <c r="C1372">
        <v>12</v>
      </c>
      <c r="D1372">
        <v>2.2000000000000002</v>
      </c>
      <c r="E1372">
        <v>26.400000000000002</v>
      </c>
      <c r="F1372">
        <f t="shared" si="147"/>
        <v>4</v>
      </c>
      <c r="G1372">
        <f t="shared" si="152"/>
        <v>0</v>
      </c>
      <c r="H1372">
        <f t="shared" si="153"/>
        <v>498619</v>
      </c>
      <c r="I1372">
        <f t="shared" si="148"/>
        <v>498607</v>
      </c>
      <c r="J1372">
        <f t="shared" si="149"/>
        <v>0</v>
      </c>
      <c r="K1372">
        <f t="shared" si="150"/>
        <v>0</v>
      </c>
      <c r="L1372">
        <f t="shared" si="151"/>
        <v>498607</v>
      </c>
    </row>
    <row r="1373" spans="1:12" x14ac:dyDescent="0.35">
      <c r="A1373" s="1">
        <v>40658</v>
      </c>
      <c r="B1373" t="s">
        <v>14</v>
      </c>
      <c r="C1373">
        <v>20</v>
      </c>
      <c r="D1373">
        <v>2.2000000000000002</v>
      </c>
      <c r="E1373">
        <v>44</v>
      </c>
      <c r="F1373">
        <f t="shared" si="147"/>
        <v>4</v>
      </c>
      <c r="G1373">
        <f t="shared" si="152"/>
        <v>0</v>
      </c>
      <c r="H1373">
        <f t="shared" si="153"/>
        <v>498607</v>
      </c>
      <c r="I1373">
        <f t="shared" si="148"/>
        <v>498587</v>
      </c>
      <c r="J1373">
        <f t="shared" si="149"/>
        <v>0</v>
      </c>
      <c r="K1373">
        <f t="shared" si="150"/>
        <v>0</v>
      </c>
      <c r="L1373">
        <f t="shared" si="151"/>
        <v>498587</v>
      </c>
    </row>
    <row r="1374" spans="1:12" x14ac:dyDescent="0.35">
      <c r="A1374" s="1">
        <v>40662</v>
      </c>
      <c r="B1374" t="s">
        <v>52</v>
      </c>
      <c r="C1374">
        <v>478</v>
      </c>
      <c r="D1374">
        <v>2.2000000000000002</v>
      </c>
      <c r="E1374">
        <v>1051.6000000000001</v>
      </c>
      <c r="F1374">
        <f t="shared" si="147"/>
        <v>4</v>
      </c>
      <c r="G1374">
        <f t="shared" si="152"/>
        <v>1</v>
      </c>
      <c r="H1374">
        <f t="shared" si="153"/>
        <v>498587</v>
      </c>
      <c r="I1374">
        <f t="shared" si="148"/>
        <v>498109</v>
      </c>
      <c r="J1374">
        <f t="shared" si="149"/>
        <v>1891</v>
      </c>
      <c r="K1374">
        <f t="shared" si="150"/>
        <v>2000</v>
      </c>
      <c r="L1374">
        <f t="shared" si="151"/>
        <v>500109</v>
      </c>
    </row>
    <row r="1375" spans="1:12" x14ac:dyDescent="0.35">
      <c r="A1375" s="1">
        <v>40664</v>
      </c>
      <c r="B1375" t="s">
        <v>24</v>
      </c>
      <c r="C1375">
        <v>289</v>
      </c>
      <c r="D1375">
        <v>2.2000000000000002</v>
      </c>
      <c r="E1375">
        <v>635.80000000000007</v>
      </c>
      <c r="F1375">
        <f t="shared" si="147"/>
        <v>5</v>
      </c>
      <c r="G1375">
        <f t="shared" si="152"/>
        <v>0</v>
      </c>
      <c r="H1375">
        <f t="shared" si="153"/>
        <v>500109</v>
      </c>
      <c r="I1375">
        <f t="shared" si="148"/>
        <v>499820</v>
      </c>
      <c r="J1375">
        <f t="shared" si="149"/>
        <v>0</v>
      </c>
      <c r="K1375">
        <f t="shared" si="150"/>
        <v>0</v>
      </c>
      <c r="L1375">
        <f t="shared" si="151"/>
        <v>499820</v>
      </c>
    </row>
    <row r="1376" spans="1:12" x14ac:dyDescent="0.35">
      <c r="A1376" s="1">
        <v>40665</v>
      </c>
      <c r="B1376" t="s">
        <v>59</v>
      </c>
      <c r="C1376">
        <v>1</v>
      </c>
      <c r="D1376">
        <v>2.2000000000000002</v>
      </c>
      <c r="E1376">
        <v>2.2000000000000002</v>
      </c>
      <c r="F1376">
        <f t="shared" si="147"/>
        <v>5</v>
      </c>
      <c r="G1376">
        <f t="shared" si="152"/>
        <v>0</v>
      </c>
      <c r="H1376">
        <f t="shared" si="153"/>
        <v>499820</v>
      </c>
      <c r="I1376">
        <f t="shared" si="148"/>
        <v>499819</v>
      </c>
      <c r="J1376">
        <f t="shared" si="149"/>
        <v>0</v>
      </c>
      <c r="K1376">
        <f t="shared" si="150"/>
        <v>0</v>
      </c>
      <c r="L1376">
        <f t="shared" si="151"/>
        <v>499819</v>
      </c>
    </row>
    <row r="1377" spans="1:12" x14ac:dyDescent="0.35">
      <c r="A1377" s="1">
        <v>40665</v>
      </c>
      <c r="B1377" t="s">
        <v>151</v>
      </c>
      <c r="C1377">
        <v>15</v>
      </c>
      <c r="D1377">
        <v>2.2000000000000002</v>
      </c>
      <c r="E1377">
        <v>33</v>
      </c>
      <c r="F1377">
        <f t="shared" si="147"/>
        <v>5</v>
      </c>
      <c r="G1377">
        <f t="shared" si="152"/>
        <v>0</v>
      </c>
      <c r="H1377">
        <f t="shared" si="153"/>
        <v>499819</v>
      </c>
      <c r="I1377">
        <f t="shared" si="148"/>
        <v>499804</v>
      </c>
      <c r="J1377">
        <f t="shared" si="149"/>
        <v>0</v>
      </c>
      <c r="K1377">
        <f t="shared" si="150"/>
        <v>0</v>
      </c>
      <c r="L1377">
        <f t="shared" si="151"/>
        <v>499804</v>
      </c>
    </row>
    <row r="1378" spans="1:12" x14ac:dyDescent="0.35">
      <c r="A1378" s="1">
        <v>40668</v>
      </c>
      <c r="B1378" t="s">
        <v>9</v>
      </c>
      <c r="C1378">
        <v>400</v>
      </c>
      <c r="D1378">
        <v>2.2000000000000002</v>
      </c>
      <c r="E1378">
        <v>880.00000000000011</v>
      </c>
      <c r="F1378">
        <f t="shared" si="147"/>
        <v>5</v>
      </c>
      <c r="G1378">
        <f t="shared" si="152"/>
        <v>0</v>
      </c>
      <c r="H1378">
        <f t="shared" si="153"/>
        <v>499804</v>
      </c>
      <c r="I1378">
        <f t="shared" si="148"/>
        <v>499404</v>
      </c>
      <c r="J1378">
        <f t="shared" si="149"/>
        <v>0</v>
      </c>
      <c r="K1378">
        <f t="shared" si="150"/>
        <v>0</v>
      </c>
      <c r="L1378">
        <f t="shared" si="151"/>
        <v>499404</v>
      </c>
    </row>
    <row r="1379" spans="1:12" x14ac:dyDescent="0.35">
      <c r="A1379" s="1">
        <v>40669</v>
      </c>
      <c r="B1379" t="s">
        <v>110</v>
      </c>
      <c r="C1379">
        <v>1</v>
      </c>
      <c r="D1379">
        <v>2.2000000000000002</v>
      </c>
      <c r="E1379">
        <v>2.2000000000000002</v>
      </c>
      <c r="F1379">
        <f t="shared" si="147"/>
        <v>5</v>
      </c>
      <c r="G1379">
        <f t="shared" si="152"/>
        <v>0</v>
      </c>
      <c r="H1379">
        <f t="shared" si="153"/>
        <v>499404</v>
      </c>
      <c r="I1379">
        <f t="shared" si="148"/>
        <v>499403</v>
      </c>
      <c r="J1379">
        <f t="shared" si="149"/>
        <v>0</v>
      </c>
      <c r="K1379">
        <f t="shared" si="150"/>
        <v>0</v>
      </c>
      <c r="L1379">
        <f t="shared" si="151"/>
        <v>499403</v>
      </c>
    </row>
    <row r="1380" spans="1:12" x14ac:dyDescent="0.35">
      <c r="A1380" s="1">
        <v>40670</v>
      </c>
      <c r="B1380" t="s">
        <v>10</v>
      </c>
      <c r="C1380">
        <v>184</v>
      </c>
      <c r="D1380">
        <v>2.2000000000000002</v>
      </c>
      <c r="E1380">
        <v>404.8</v>
      </c>
      <c r="F1380">
        <f t="shared" si="147"/>
        <v>5</v>
      </c>
      <c r="G1380">
        <f t="shared" si="152"/>
        <v>0</v>
      </c>
      <c r="H1380">
        <f t="shared" si="153"/>
        <v>499403</v>
      </c>
      <c r="I1380">
        <f t="shared" si="148"/>
        <v>499219</v>
      </c>
      <c r="J1380">
        <f t="shared" si="149"/>
        <v>0</v>
      </c>
      <c r="K1380">
        <f t="shared" si="150"/>
        <v>0</v>
      </c>
      <c r="L1380">
        <f t="shared" si="151"/>
        <v>499219</v>
      </c>
    </row>
    <row r="1381" spans="1:12" x14ac:dyDescent="0.35">
      <c r="A1381" s="1">
        <v>40670</v>
      </c>
      <c r="B1381" t="s">
        <v>8</v>
      </c>
      <c r="C1381">
        <v>99</v>
      </c>
      <c r="D1381">
        <v>2.2000000000000002</v>
      </c>
      <c r="E1381">
        <v>217.8</v>
      </c>
      <c r="F1381">
        <f t="shared" si="147"/>
        <v>5</v>
      </c>
      <c r="G1381">
        <f t="shared" si="152"/>
        <v>0</v>
      </c>
      <c r="H1381">
        <f t="shared" si="153"/>
        <v>499219</v>
      </c>
      <c r="I1381">
        <f t="shared" si="148"/>
        <v>499120</v>
      </c>
      <c r="J1381">
        <f t="shared" si="149"/>
        <v>0</v>
      </c>
      <c r="K1381">
        <f t="shared" si="150"/>
        <v>0</v>
      </c>
      <c r="L1381">
        <f t="shared" si="151"/>
        <v>499120</v>
      </c>
    </row>
    <row r="1382" spans="1:12" x14ac:dyDescent="0.35">
      <c r="A1382" s="1">
        <v>40671</v>
      </c>
      <c r="B1382" t="s">
        <v>12</v>
      </c>
      <c r="C1382">
        <v>143</v>
      </c>
      <c r="D1382">
        <v>2.2000000000000002</v>
      </c>
      <c r="E1382">
        <v>314.60000000000002</v>
      </c>
      <c r="F1382">
        <f t="shared" si="147"/>
        <v>5</v>
      </c>
      <c r="G1382">
        <f t="shared" si="152"/>
        <v>0</v>
      </c>
      <c r="H1382">
        <f t="shared" si="153"/>
        <v>499120</v>
      </c>
      <c r="I1382">
        <f t="shared" si="148"/>
        <v>498977</v>
      </c>
      <c r="J1382">
        <f t="shared" si="149"/>
        <v>0</v>
      </c>
      <c r="K1382">
        <f t="shared" si="150"/>
        <v>0</v>
      </c>
      <c r="L1382">
        <f t="shared" si="151"/>
        <v>498977</v>
      </c>
    </row>
    <row r="1383" spans="1:12" x14ac:dyDescent="0.35">
      <c r="A1383" s="1">
        <v>40672</v>
      </c>
      <c r="B1383" t="s">
        <v>32</v>
      </c>
      <c r="C1383">
        <v>184</v>
      </c>
      <c r="D1383">
        <v>2.2000000000000002</v>
      </c>
      <c r="E1383">
        <v>404.8</v>
      </c>
      <c r="F1383">
        <f t="shared" si="147"/>
        <v>5</v>
      </c>
      <c r="G1383">
        <f t="shared" si="152"/>
        <v>0</v>
      </c>
      <c r="H1383">
        <f t="shared" si="153"/>
        <v>498977</v>
      </c>
      <c r="I1383">
        <f t="shared" si="148"/>
        <v>498793</v>
      </c>
      <c r="J1383">
        <f t="shared" si="149"/>
        <v>0</v>
      </c>
      <c r="K1383">
        <f t="shared" si="150"/>
        <v>0</v>
      </c>
      <c r="L1383">
        <f t="shared" si="151"/>
        <v>498793</v>
      </c>
    </row>
    <row r="1384" spans="1:12" x14ac:dyDescent="0.35">
      <c r="A1384" s="1">
        <v>40676</v>
      </c>
      <c r="B1384" t="s">
        <v>165</v>
      </c>
      <c r="C1384">
        <v>3</v>
      </c>
      <c r="D1384">
        <v>2.2000000000000002</v>
      </c>
      <c r="E1384">
        <v>6.6000000000000005</v>
      </c>
      <c r="F1384">
        <f t="shared" si="147"/>
        <v>5</v>
      </c>
      <c r="G1384">
        <f t="shared" si="152"/>
        <v>0</v>
      </c>
      <c r="H1384">
        <f t="shared" si="153"/>
        <v>498793</v>
      </c>
      <c r="I1384">
        <f t="shared" si="148"/>
        <v>498790</v>
      </c>
      <c r="J1384">
        <f t="shared" si="149"/>
        <v>0</v>
      </c>
      <c r="K1384">
        <f t="shared" si="150"/>
        <v>0</v>
      </c>
      <c r="L1384">
        <f t="shared" si="151"/>
        <v>498790</v>
      </c>
    </row>
    <row r="1385" spans="1:12" x14ac:dyDescent="0.35">
      <c r="A1385" s="1">
        <v>40676</v>
      </c>
      <c r="B1385" t="s">
        <v>20</v>
      </c>
      <c r="C1385">
        <v>197</v>
      </c>
      <c r="D1385">
        <v>2.2000000000000002</v>
      </c>
      <c r="E1385">
        <v>433.40000000000003</v>
      </c>
      <c r="F1385">
        <f t="shared" si="147"/>
        <v>5</v>
      </c>
      <c r="G1385">
        <f t="shared" si="152"/>
        <v>0</v>
      </c>
      <c r="H1385">
        <f t="shared" si="153"/>
        <v>498790</v>
      </c>
      <c r="I1385">
        <f t="shared" si="148"/>
        <v>498593</v>
      </c>
      <c r="J1385">
        <f t="shared" si="149"/>
        <v>0</v>
      </c>
      <c r="K1385">
        <f t="shared" si="150"/>
        <v>0</v>
      </c>
      <c r="L1385">
        <f t="shared" si="151"/>
        <v>498593</v>
      </c>
    </row>
    <row r="1386" spans="1:12" x14ac:dyDescent="0.35">
      <c r="A1386" s="1">
        <v>40680</v>
      </c>
      <c r="B1386" t="s">
        <v>6</v>
      </c>
      <c r="C1386">
        <v>18</v>
      </c>
      <c r="D1386">
        <v>2.2000000000000002</v>
      </c>
      <c r="E1386">
        <v>39.6</v>
      </c>
      <c r="F1386">
        <f t="shared" si="147"/>
        <v>5</v>
      </c>
      <c r="G1386">
        <f t="shared" si="152"/>
        <v>0</v>
      </c>
      <c r="H1386">
        <f t="shared" si="153"/>
        <v>498593</v>
      </c>
      <c r="I1386">
        <f t="shared" si="148"/>
        <v>498575</v>
      </c>
      <c r="J1386">
        <f t="shared" si="149"/>
        <v>0</v>
      </c>
      <c r="K1386">
        <f t="shared" si="150"/>
        <v>0</v>
      </c>
      <c r="L1386">
        <f t="shared" si="151"/>
        <v>498575</v>
      </c>
    </row>
    <row r="1387" spans="1:12" x14ac:dyDescent="0.35">
      <c r="A1387" s="1">
        <v>40685</v>
      </c>
      <c r="B1387" t="s">
        <v>2</v>
      </c>
      <c r="C1387">
        <v>7</v>
      </c>
      <c r="D1387">
        <v>2.2000000000000002</v>
      </c>
      <c r="E1387">
        <v>15.400000000000002</v>
      </c>
      <c r="F1387">
        <f t="shared" si="147"/>
        <v>5</v>
      </c>
      <c r="G1387">
        <f t="shared" si="152"/>
        <v>0</v>
      </c>
      <c r="H1387">
        <f t="shared" si="153"/>
        <v>498575</v>
      </c>
      <c r="I1387">
        <f t="shared" si="148"/>
        <v>498568</v>
      </c>
      <c r="J1387">
        <f t="shared" si="149"/>
        <v>0</v>
      </c>
      <c r="K1387">
        <f t="shared" si="150"/>
        <v>0</v>
      </c>
      <c r="L1387">
        <f t="shared" si="151"/>
        <v>498568</v>
      </c>
    </row>
    <row r="1388" spans="1:12" x14ac:dyDescent="0.35">
      <c r="A1388" s="1">
        <v>40686</v>
      </c>
      <c r="B1388" t="s">
        <v>11</v>
      </c>
      <c r="C1388">
        <v>381</v>
      </c>
      <c r="D1388">
        <v>2.2000000000000002</v>
      </c>
      <c r="E1388">
        <v>838.2</v>
      </c>
      <c r="F1388">
        <f t="shared" si="147"/>
        <v>5</v>
      </c>
      <c r="G1388">
        <f t="shared" si="152"/>
        <v>0</v>
      </c>
      <c r="H1388">
        <f t="shared" si="153"/>
        <v>498568</v>
      </c>
      <c r="I1388">
        <f t="shared" si="148"/>
        <v>498187</v>
      </c>
      <c r="J1388">
        <f t="shared" si="149"/>
        <v>0</v>
      </c>
      <c r="K1388">
        <f t="shared" si="150"/>
        <v>0</v>
      </c>
      <c r="L1388">
        <f t="shared" si="151"/>
        <v>498187</v>
      </c>
    </row>
    <row r="1389" spans="1:12" x14ac:dyDescent="0.35">
      <c r="A1389" s="1">
        <v>40689</v>
      </c>
      <c r="B1389" t="s">
        <v>63</v>
      </c>
      <c r="C1389">
        <v>45</v>
      </c>
      <c r="D1389">
        <v>2.2000000000000002</v>
      </c>
      <c r="E1389">
        <v>99.000000000000014</v>
      </c>
      <c r="F1389">
        <f t="shared" si="147"/>
        <v>5</v>
      </c>
      <c r="G1389">
        <f t="shared" si="152"/>
        <v>0</v>
      </c>
      <c r="H1389">
        <f t="shared" si="153"/>
        <v>498187</v>
      </c>
      <c r="I1389">
        <f t="shared" si="148"/>
        <v>498142</v>
      </c>
      <c r="J1389">
        <f t="shared" si="149"/>
        <v>0</v>
      </c>
      <c r="K1389">
        <f t="shared" si="150"/>
        <v>0</v>
      </c>
      <c r="L1389">
        <f t="shared" si="151"/>
        <v>498142</v>
      </c>
    </row>
    <row r="1390" spans="1:12" x14ac:dyDescent="0.35">
      <c r="A1390" s="1">
        <v>40691</v>
      </c>
      <c r="B1390" t="s">
        <v>19</v>
      </c>
      <c r="C1390">
        <v>499</v>
      </c>
      <c r="D1390">
        <v>2.2000000000000002</v>
      </c>
      <c r="E1390">
        <v>1097.8000000000002</v>
      </c>
      <c r="F1390">
        <f t="shared" si="147"/>
        <v>5</v>
      </c>
      <c r="G1390">
        <f t="shared" si="152"/>
        <v>1</v>
      </c>
      <c r="H1390">
        <f t="shared" si="153"/>
        <v>498142</v>
      </c>
      <c r="I1390">
        <f t="shared" si="148"/>
        <v>497643</v>
      </c>
      <c r="J1390">
        <f t="shared" si="149"/>
        <v>2357</v>
      </c>
      <c r="K1390">
        <f t="shared" si="150"/>
        <v>3000</v>
      </c>
      <c r="L1390">
        <f t="shared" si="151"/>
        <v>500643</v>
      </c>
    </row>
    <row r="1391" spans="1:12" x14ac:dyDescent="0.35">
      <c r="A1391" s="1">
        <v>40695</v>
      </c>
      <c r="B1391" t="s">
        <v>19</v>
      </c>
      <c r="C1391">
        <v>134</v>
      </c>
      <c r="D1391">
        <v>2.2000000000000002</v>
      </c>
      <c r="E1391">
        <v>294.8</v>
      </c>
      <c r="F1391">
        <f t="shared" si="147"/>
        <v>6</v>
      </c>
      <c r="G1391">
        <f t="shared" si="152"/>
        <v>0</v>
      </c>
      <c r="H1391">
        <f t="shared" si="153"/>
        <v>500643</v>
      </c>
      <c r="I1391">
        <f t="shared" si="148"/>
        <v>500509</v>
      </c>
      <c r="J1391">
        <f t="shared" si="149"/>
        <v>0</v>
      </c>
      <c r="K1391">
        <f t="shared" si="150"/>
        <v>0</v>
      </c>
      <c r="L1391">
        <f t="shared" si="151"/>
        <v>500509</v>
      </c>
    </row>
    <row r="1392" spans="1:12" x14ac:dyDescent="0.35">
      <c r="A1392" s="1">
        <v>40695</v>
      </c>
      <c r="B1392" t="s">
        <v>54</v>
      </c>
      <c r="C1392">
        <v>132</v>
      </c>
      <c r="D1392">
        <v>2.2000000000000002</v>
      </c>
      <c r="E1392">
        <v>290.40000000000003</v>
      </c>
      <c r="F1392">
        <f t="shared" si="147"/>
        <v>6</v>
      </c>
      <c r="G1392">
        <f t="shared" si="152"/>
        <v>0</v>
      </c>
      <c r="H1392">
        <f t="shared" si="153"/>
        <v>500509</v>
      </c>
      <c r="I1392">
        <f t="shared" si="148"/>
        <v>500377</v>
      </c>
      <c r="J1392">
        <f t="shared" si="149"/>
        <v>0</v>
      </c>
      <c r="K1392">
        <f t="shared" si="150"/>
        <v>0</v>
      </c>
      <c r="L1392">
        <f t="shared" si="151"/>
        <v>500377</v>
      </c>
    </row>
    <row r="1393" spans="1:12" x14ac:dyDescent="0.35">
      <c r="A1393" s="1">
        <v>40696</v>
      </c>
      <c r="B1393" t="s">
        <v>21</v>
      </c>
      <c r="C1393">
        <v>180</v>
      </c>
      <c r="D1393">
        <v>2.2000000000000002</v>
      </c>
      <c r="E1393">
        <v>396.00000000000006</v>
      </c>
      <c r="F1393">
        <f t="shared" si="147"/>
        <v>6</v>
      </c>
      <c r="G1393">
        <f t="shared" si="152"/>
        <v>0</v>
      </c>
      <c r="H1393">
        <f t="shared" si="153"/>
        <v>500377</v>
      </c>
      <c r="I1393">
        <f t="shared" si="148"/>
        <v>500197</v>
      </c>
      <c r="J1393">
        <f t="shared" si="149"/>
        <v>0</v>
      </c>
      <c r="K1393">
        <f t="shared" si="150"/>
        <v>0</v>
      </c>
      <c r="L1393">
        <f t="shared" si="151"/>
        <v>500197</v>
      </c>
    </row>
    <row r="1394" spans="1:12" x14ac:dyDescent="0.35">
      <c r="A1394" s="1">
        <v>40699</v>
      </c>
      <c r="B1394" t="s">
        <v>223</v>
      </c>
      <c r="C1394">
        <v>5</v>
      </c>
      <c r="D1394">
        <v>2.2000000000000002</v>
      </c>
      <c r="E1394">
        <v>11</v>
      </c>
      <c r="F1394">
        <f t="shared" si="147"/>
        <v>6</v>
      </c>
      <c r="G1394">
        <f t="shared" si="152"/>
        <v>0</v>
      </c>
      <c r="H1394">
        <f t="shared" si="153"/>
        <v>500197</v>
      </c>
      <c r="I1394">
        <f t="shared" si="148"/>
        <v>500192</v>
      </c>
      <c r="J1394">
        <f t="shared" si="149"/>
        <v>0</v>
      </c>
      <c r="K1394">
        <f t="shared" si="150"/>
        <v>0</v>
      </c>
      <c r="L1394">
        <f t="shared" si="151"/>
        <v>500192</v>
      </c>
    </row>
    <row r="1395" spans="1:12" x14ac:dyDescent="0.35">
      <c r="A1395" s="1">
        <v>40701</v>
      </c>
      <c r="B1395" t="s">
        <v>26</v>
      </c>
      <c r="C1395">
        <v>110</v>
      </c>
      <c r="D1395">
        <v>2.2000000000000002</v>
      </c>
      <c r="E1395">
        <v>242.00000000000003</v>
      </c>
      <c r="F1395">
        <f t="shared" si="147"/>
        <v>6</v>
      </c>
      <c r="G1395">
        <f t="shared" si="152"/>
        <v>0</v>
      </c>
      <c r="H1395">
        <f t="shared" si="153"/>
        <v>500192</v>
      </c>
      <c r="I1395">
        <f t="shared" si="148"/>
        <v>500082</v>
      </c>
      <c r="J1395">
        <f t="shared" si="149"/>
        <v>0</v>
      </c>
      <c r="K1395">
        <f t="shared" si="150"/>
        <v>0</v>
      </c>
      <c r="L1395">
        <f t="shared" si="151"/>
        <v>500082</v>
      </c>
    </row>
    <row r="1396" spans="1:12" x14ac:dyDescent="0.35">
      <c r="A1396" s="1">
        <v>40702</v>
      </c>
      <c r="B1396" t="s">
        <v>54</v>
      </c>
      <c r="C1396">
        <v>54</v>
      </c>
      <c r="D1396">
        <v>2.2000000000000002</v>
      </c>
      <c r="E1396">
        <v>118.80000000000001</v>
      </c>
      <c r="F1396">
        <f t="shared" si="147"/>
        <v>6</v>
      </c>
      <c r="G1396">
        <f t="shared" si="152"/>
        <v>0</v>
      </c>
      <c r="H1396">
        <f t="shared" si="153"/>
        <v>500082</v>
      </c>
      <c r="I1396">
        <f t="shared" si="148"/>
        <v>500028</v>
      </c>
      <c r="J1396">
        <f t="shared" si="149"/>
        <v>0</v>
      </c>
      <c r="K1396">
        <f t="shared" si="150"/>
        <v>0</v>
      </c>
      <c r="L1396">
        <f t="shared" si="151"/>
        <v>500028</v>
      </c>
    </row>
    <row r="1397" spans="1:12" x14ac:dyDescent="0.35">
      <c r="A1397" s="1">
        <v>40703</v>
      </c>
      <c r="B1397" t="s">
        <v>211</v>
      </c>
      <c r="C1397">
        <v>6</v>
      </c>
      <c r="D1397">
        <v>2.2000000000000002</v>
      </c>
      <c r="E1397">
        <v>13.200000000000001</v>
      </c>
      <c r="F1397">
        <f t="shared" si="147"/>
        <v>6</v>
      </c>
      <c r="G1397">
        <f t="shared" si="152"/>
        <v>0</v>
      </c>
      <c r="H1397">
        <f t="shared" si="153"/>
        <v>500028</v>
      </c>
      <c r="I1397">
        <f t="shared" si="148"/>
        <v>500022</v>
      </c>
      <c r="J1397">
        <f t="shared" si="149"/>
        <v>0</v>
      </c>
      <c r="K1397">
        <f t="shared" si="150"/>
        <v>0</v>
      </c>
      <c r="L1397">
        <f t="shared" si="151"/>
        <v>500022</v>
      </c>
    </row>
    <row r="1398" spans="1:12" x14ac:dyDescent="0.35">
      <c r="A1398" s="1">
        <v>40704</v>
      </c>
      <c r="B1398" t="s">
        <v>52</v>
      </c>
      <c r="C1398">
        <v>476</v>
      </c>
      <c r="D1398">
        <v>2.2000000000000002</v>
      </c>
      <c r="E1398">
        <v>1047.2</v>
      </c>
      <c r="F1398">
        <f t="shared" si="147"/>
        <v>6</v>
      </c>
      <c r="G1398">
        <f t="shared" si="152"/>
        <v>0</v>
      </c>
      <c r="H1398">
        <f t="shared" si="153"/>
        <v>500022</v>
      </c>
      <c r="I1398">
        <f t="shared" si="148"/>
        <v>499546</v>
      </c>
      <c r="J1398">
        <f t="shared" si="149"/>
        <v>0</v>
      </c>
      <c r="K1398">
        <f t="shared" si="150"/>
        <v>0</v>
      </c>
      <c r="L1398">
        <f t="shared" si="151"/>
        <v>499546</v>
      </c>
    </row>
    <row r="1399" spans="1:12" x14ac:dyDescent="0.35">
      <c r="A1399" s="1">
        <v>40704</v>
      </c>
      <c r="B1399" t="s">
        <v>21</v>
      </c>
      <c r="C1399">
        <v>104</v>
      </c>
      <c r="D1399">
        <v>2.2000000000000002</v>
      </c>
      <c r="E1399">
        <v>228.8</v>
      </c>
      <c r="F1399">
        <f t="shared" si="147"/>
        <v>6</v>
      </c>
      <c r="G1399">
        <f t="shared" si="152"/>
        <v>0</v>
      </c>
      <c r="H1399">
        <f t="shared" si="153"/>
        <v>499546</v>
      </c>
      <c r="I1399">
        <f t="shared" si="148"/>
        <v>499442</v>
      </c>
      <c r="J1399">
        <f t="shared" si="149"/>
        <v>0</v>
      </c>
      <c r="K1399">
        <f t="shared" si="150"/>
        <v>0</v>
      </c>
      <c r="L1399">
        <f t="shared" si="151"/>
        <v>499442</v>
      </c>
    </row>
    <row r="1400" spans="1:12" x14ac:dyDescent="0.35">
      <c r="A1400" s="1">
        <v>40704</v>
      </c>
      <c r="B1400" t="s">
        <v>33</v>
      </c>
      <c r="C1400">
        <v>104</v>
      </c>
      <c r="D1400">
        <v>2.2000000000000002</v>
      </c>
      <c r="E1400">
        <v>228.8</v>
      </c>
      <c r="F1400">
        <f t="shared" si="147"/>
        <v>6</v>
      </c>
      <c r="G1400">
        <f t="shared" si="152"/>
        <v>0</v>
      </c>
      <c r="H1400">
        <f t="shared" si="153"/>
        <v>499442</v>
      </c>
      <c r="I1400">
        <f t="shared" si="148"/>
        <v>499338</v>
      </c>
      <c r="J1400">
        <f t="shared" si="149"/>
        <v>0</v>
      </c>
      <c r="K1400">
        <f t="shared" si="150"/>
        <v>0</v>
      </c>
      <c r="L1400">
        <f t="shared" si="151"/>
        <v>499338</v>
      </c>
    </row>
    <row r="1401" spans="1:12" x14ac:dyDescent="0.35">
      <c r="A1401" s="1">
        <v>40706</v>
      </c>
      <c r="B1401" t="s">
        <v>20</v>
      </c>
      <c r="C1401">
        <v>47</v>
      </c>
      <c r="D1401">
        <v>2.2000000000000002</v>
      </c>
      <c r="E1401">
        <v>103.4</v>
      </c>
      <c r="F1401">
        <f t="shared" si="147"/>
        <v>6</v>
      </c>
      <c r="G1401">
        <f t="shared" si="152"/>
        <v>0</v>
      </c>
      <c r="H1401">
        <f t="shared" si="153"/>
        <v>499338</v>
      </c>
      <c r="I1401">
        <f t="shared" si="148"/>
        <v>499291</v>
      </c>
      <c r="J1401">
        <f t="shared" si="149"/>
        <v>0</v>
      </c>
      <c r="K1401">
        <f t="shared" si="150"/>
        <v>0</v>
      </c>
      <c r="L1401">
        <f t="shared" si="151"/>
        <v>499291</v>
      </c>
    </row>
    <row r="1402" spans="1:12" x14ac:dyDescent="0.35">
      <c r="A1402" s="1">
        <v>40706</v>
      </c>
      <c r="B1402" t="s">
        <v>37</v>
      </c>
      <c r="C1402">
        <v>127</v>
      </c>
      <c r="D1402">
        <v>2.2000000000000002</v>
      </c>
      <c r="E1402">
        <v>279.40000000000003</v>
      </c>
      <c r="F1402">
        <f t="shared" si="147"/>
        <v>6</v>
      </c>
      <c r="G1402">
        <f t="shared" si="152"/>
        <v>0</v>
      </c>
      <c r="H1402">
        <f t="shared" si="153"/>
        <v>499291</v>
      </c>
      <c r="I1402">
        <f t="shared" si="148"/>
        <v>499164</v>
      </c>
      <c r="J1402">
        <f t="shared" si="149"/>
        <v>0</v>
      </c>
      <c r="K1402">
        <f t="shared" si="150"/>
        <v>0</v>
      </c>
      <c r="L1402">
        <f t="shared" si="151"/>
        <v>499164</v>
      </c>
    </row>
    <row r="1403" spans="1:12" x14ac:dyDescent="0.35">
      <c r="A1403" s="1">
        <v>40708</v>
      </c>
      <c r="B1403" t="s">
        <v>27</v>
      </c>
      <c r="C1403">
        <v>143</v>
      </c>
      <c r="D1403">
        <v>2.2000000000000002</v>
      </c>
      <c r="E1403">
        <v>314.60000000000002</v>
      </c>
      <c r="F1403">
        <f t="shared" si="147"/>
        <v>6</v>
      </c>
      <c r="G1403">
        <f t="shared" si="152"/>
        <v>0</v>
      </c>
      <c r="H1403">
        <f t="shared" si="153"/>
        <v>499164</v>
      </c>
      <c r="I1403">
        <f t="shared" si="148"/>
        <v>499021</v>
      </c>
      <c r="J1403">
        <f t="shared" si="149"/>
        <v>0</v>
      </c>
      <c r="K1403">
        <f t="shared" si="150"/>
        <v>0</v>
      </c>
      <c r="L1403">
        <f t="shared" si="151"/>
        <v>499021</v>
      </c>
    </row>
    <row r="1404" spans="1:12" x14ac:dyDescent="0.35">
      <c r="A1404" s="1">
        <v>40711</v>
      </c>
      <c r="B1404" t="s">
        <v>60</v>
      </c>
      <c r="C1404">
        <v>181</v>
      </c>
      <c r="D1404">
        <v>2.2000000000000002</v>
      </c>
      <c r="E1404">
        <v>398.20000000000005</v>
      </c>
      <c r="F1404">
        <f t="shared" si="147"/>
        <v>6</v>
      </c>
      <c r="G1404">
        <f t="shared" si="152"/>
        <v>0</v>
      </c>
      <c r="H1404">
        <f t="shared" si="153"/>
        <v>499021</v>
      </c>
      <c r="I1404">
        <f t="shared" si="148"/>
        <v>498840</v>
      </c>
      <c r="J1404">
        <f t="shared" si="149"/>
        <v>0</v>
      </c>
      <c r="K1404">
        <f t="shared" si="150"/>
        <v>0</v>
      </c>
      <c r="L1404">
        <f t="shared" si="151"/>
        <v>498840</v>
      </c>
    </row>
    <row r="1405" spans="1:12" x14ac:dyDescent="0.35">
      <c r="A1405" s="1">
        <v>40714</v>
      </c>
      <c r="B1405" t="s">
        <v>21</v>
      </c>
      <c r="C1405">
        <v>139</v>
      </c>
      <c r="D1405">
        <v>2.2000000000000002</v>
      </c>
      <c r="E1405">
        <v>305.8</v>
      </c>
      <c r="F1405">
        <f t="shared" si="147"/>
        <v>6</v>
      </c>
      <c r="G1405">
        <f t="shared" si="152"/>
        <v>0</v>
      </c>
      <c r="H1405">
        <f t="shared" si="153"/>
        <v>498840</v>
      </c>
      <c r="I1405">
        <f t="shared" si="148"/>
        <v>498701</v>
      </c>
      <c r="J1405">
        <f t="shared" si="149"/>
        <v>0</v>
      </c>
      <c r="K1405">
        <f t="shared" si="150"/>
        <v>0</v>
      </c>
      <c r="L1405">
        <f t="shared" si="151"/>
        <v>498701</v>
      </c>
    </row>
    <row r="1406" spans="1:12" x14ac:dyDescent="0.35">
      <c r="A1406" s="1">
        <v>40717</v>
      </c>
      <c r="B1406" t="s">
        <v>54</v>
      </c>
      <c r="C1406">
        <v>187</v>
      </c>
      <c r="D1406">
        <v>2.2000000000000002</v>
      </c>
      <c r="E1406">
        <v>411.40000000000003</v>
      </c>
      <c r="F1406">
        <f t="shared" si="147"/>
        <v>6</v>
      </c>
      <c r="G1406">
        <f t="shared" si="152"/>
        <v>0</v>
      </c>
      <c r="H1406">
        <f t="shared" si="153"/>
        <v>498701</v>
      </c>
      <c r="I1406">
        <f t="shared" si="148"/>
        <v>498514</v>
      </c>
      <c r="J1406">
        <f t="shared" si="149"/>
        <v>0</v>
      </c>
      <c r="K1406">
        <f t="shared" si="150"/>
        <v>0</v>
      </c>
      <c r="L1406">
        <f t="shared" si="151"/>
        <v>498514</v>
      </c>
    </row>
    <row r="1407" spans="1:12" x14ac:dyDescent="0.35">
      <c r="A1407" s="1">
        <v>40717</v>
      </c>
      <c r="B1407" t="s">
        <v>203</v>
      </c>
      <c r="C1407">
        <v>11</v>
      </c>
      <c r="D1407">
        <v>2.2000000000000002</v>
      </c>
      <c r="E1407">
        <v>24.200000000000003</v>
      </c>
      <c r="F1407">
        <f t="shared" si="147"/>
        <v>6</v>
      </c>
      <c r="G1407">
        <f t="shared" si="152"/>
        <v>0</v>
      </c>
      <c r="H1407">
        <f t="shared" si="153"/>
        <v>498514</v>
      </c>
      <c r="I1407">
        <f t="shared" si="148"/>
        <v>498503</v>
      </c>
      <c r="J1407">
        <f t="shared" si="149"/>
        <v>0</v>
      </c>
      <c r="K1407">
        <f t="shared" si="150"/>
        <v>0</v>
      </c>
      <c r="L1407">
        <f t="shared" si="151"/>
        <v>498503</v>
      </c>
    </row>
    <row r="1408" spans="1:12" x14ac:dyDescent="0.35">
      <c r="A1408" s="1">
        <v>40718</v>
      </c>
      <c r="B1408" t="s">
        <v>57</v>
      </c>
      <c r="C1408">
        <v>170</v>
      </c>
      <c r="D1408">
        <v>2.2000000000000002</v>
      </c>
      <c r="E1408">
        <v>374.00000000000006</v>
      </c>
      <c r="F1408">
        <f t="shared" si="147"/>
        <v>6</v>
      </c>
      <c r="G1408">
        <f t="shared" si="152"/>
        <v>0</v>
      </c>
      <c r="H1408">
        <f t="shared" si="153"/>
        <v>498503</v>
      </c>
      <c r="I1408">
        <f t="shared" si="148"/>
        <v>498333</v>
      </c>
      <c r="J1408">
        <f t="shared" si="149"/>
        <v>0</v>
      </c>
      <c r="K1408">
        <f t="shared" si="150"/>
        <v>0</v>
      </c>
      <c r="L1408">
        <f t="shared" si="151"/>
        <v>498333</v>
      </c>
    </row>
    <row r="1409" spans="1:12" x14ac:dyDescent="0.35">
      <c r="A1409" s="1">
        <v>40723</v>
      </c>
      <c r="B1409" t="s">
        <v>118</v>
      </c>
      <c r="C1409">
        <v>7</v>
      </c>
      <c r="D1409">
        <v>2.2000000000000002</v>
      </c>
      <c r="E1409">
        <v>15.400000000000002</v>
      </c>
      <c r="F1409">
        <f t="shared" si="147"/>
        <v>6</v>
      </c>
      <c r="G1409">
        <f t="shared" si="152"/>
        <v>1</v>
      </c>
      <c r="H1409">
        <f t="shared" si="153"/>
        <v>498333</v>
      </c>
      <c r="I1409">
        <f t="shared" si="148"/>
        <v>498326</v>
      </c>
      <c r="J1409">
        <f t="shared" si="149"/>
        <v>1674</v>
      </c>
      <c r="K1409">
        <f t="shared" si="150"/>
        <v>2000</v>
      </c>
      <c r="L1409">
        <f t="shared" si="151"/>
        <v>500326</v>
      </c>
    </row>
    <row r="1410" spans="1:12" x14ac:dyDescent="0.35">
      <c r="A1410" s="1">
        <v>40727</v>
      </c>
      <c r="B1410" t="s">
        <v>14</v>
      </c>
      <c r="C1410">
        <v>168</v>
      </c>
      <c r="D1410">
        <v>2.2000000000000002</v>
      </c>
      <c r="E1410">
        <v>369.6</v>
      </c>
      <c r="F1410">
        <f t="shared" si="147"/>
        <v>7</v>
      </c>
      <c r="G1410">
        <f t="shared" si="152"/>
        <v>0</v>
      </c>
      <c r="H1410">
        <f t="shared" si="153"/>
        <v>500326</v>
      </c>
      <c r="I1410">
        <f t="shared" si="148"/>
        <v>500158</v>
      </c>
      <c r="J1410">
        <f t="shared" si="149"/>
        <v>0</v>
      </c>
      <c r="K1410">
        <f t="shared" si="150"/>
        <v>0</v>
      </c>
      <c r="L1410">
        <f t="shared" si="151"/>
        <v>500158</v>
      </c>
    </row>
    <row r="1411" spans="1:12" x14ac:dyDescent="0.35">
      <c r="A1411" s="1">
        <v>40727</v>
      </c>
      <c r="B1411" t="s">
        <v>207</v>
      </c>
      <c r="C1411">
        <v>4</v>
      </c>
      <c r="D1411">
        <v>2.2000000000000002</v>
      </c>
      <c r="E1411">
        <v>8.8000000000000007</v>
      </c>
      <c r="F1411">
        <f t="shared" ref="F1411:F1474" si="154">MONTH(A1411)</f>
        <v>7</v>
      </c>
      <c r="G1411">
        <f t="shared" si="152"/>
        <v>0</v>
      </c>
      <c r="H1411">
        <f t="shared" si="153"/>
        <v>500158</v>
      </c>
      <c r="I1411">
        <f t="shared" ref="I1411:I1474" si="155">H1411-C1411</f>
        <v>500154</v>
      </c>
      <c r="J1411">
        <f t="shared" ref="J1411:J1474" si="156">IF(AND(G1411 = 1, I1411&lt;500000), 500000-I1411,  0)</f>
        <v>0</v>
      </c>
      <c r="K1411">
        <f t="shared" ref="K1411:K1474" si="157">ROUNDUP(J1411/1000, 0)*1000</f>
        <v>0</v>
      </c>
      <c r="L1411">
        <f t="shared" ref="L1411:L1474" si="158">I1411+K1411</f>
        <v>500154</v>
      </c>
    </row>
    <row r="1412" spans="1:12" x14ac:dyDescent="0.35">
      <c r="A1412" s="1">
        <v>40727</v>
      </c>
      <c r="B1412" t="s">
        <v>11</v>
      </c>
      <c r="C1412">
        <v>145</v>
      </c>
      <c r="D1412">
        <v>2.2000000000000002</v>
      </c>
      <c r="E1412">
        <v>319</v>
      </c>
      <c r="F1412">
        <f t="shared" si="154"/>
        <v>7</v>
      </c>
      <c r="G1412">
        <f t="shared" ref="G1412:G1475" si="159">IF(F1413&lt;&gt;F1412, 1, 0)</f>
        <v>0</v>
      </c>
      <c r="H1412">
        <f t="shared" ref="H1412:H1475" si="160">L1411</f>
        <v>500154</v>
      </c>
      <c r="I1412">
        <f t="shared" si="155"/>
        <v>500009</v>
      </c>
      <c r="J1412">
        <f t="shared" si="156"/>
        <v>0</v>
      </c>
      <c r="K1412">
        <f t="shared" si="157"/>
        <v>0</v>
      </c>
      <c r="L1412">
        <f t="shared" si="158"/>
        <v>500009</v>
      </c>
    </row>
    <row r="1413" spans="1:12" x14ac:dyDescent="0.35">
      <c r="A1413" s="1">
        <v>40730</v>
      </c>
      <c r="B1413" t="s">
        <v>21</v>
      </c>
      <c r="C1413">
        <v>103</v>
      </c>
      <c r="D1413">
        <v>2.2000000000000002</v>
      </c>
      <c r="E1413">
        <v>226.60000000000002</v>
      </c>
      <c r="F1413">
        <f t="shared" si="154"/>
        <v>7</v>
      </c>
      <c r="G1413">
        <f t="shared" si="159"/>
        <v>0</v>
      </c>
      <c r="H1413">
        <f t="shared" si="160"/>
        <v>500009</v>
      </c>
      <c r="I1413">
        <f t="shared" si="155"/>
        <v>499906</v>
      </c>
      <c r="J1413">
        <f t="shared" si="156"/>
        <v>0</v>
      </c>
      <c r="K1413">
        <f t="shared" si="157"/>
        <v>0</v>
      </c>
      <c r="L1413">
        <f t="shared" si="158"/>
        <v>499906</v>
      </c>
    </row>
    <row r="1414" spans="1:12" x14ac:dyDescent="0.35">
      <c r="A1414" s="1">
        <v>40732</v>
      </c>
      <c r="B1414" t="s">
        <v>19</v>
      </c>
      <c r="C1414">
        <v>101</v>
      </c>
      <c r="D1414">
        <v>2.2000000000000002</v>
      </c>
      <c r="E1414">
        <v>222.20000000000002</v>
      </c>
      <c r="F1414">
        <f t="shared" si="154"/>
        <v>7</v>
      </c>
      <c r="G1414">
        <f t="shared" si="159"/>
        <v>0</v>
      </c>
      <c r="H1414">
        <f t="shared" si="160"/>
        <v>499906</v>
      </c>
      <c r="I1414">
        <f t="shared" si="155"/>
        <v>499805</v>
      </c>
      <c r="J1414">
        <f t="shared" si="156"/>
        <v>0</v>
      </c>
      <c r="K1414">
        <f t="shared" si="157"/>
        <v>0</v>
      </c>
      <c r="L1414">
        <f t="shared" si="158"/>
        <v>499805</v>
      </c>
    </row>
    <row r="1415" spans="1:12" x14ac:dyDescent="0.35">
      <c r="A1415" s="1">
        <v>40733</v>
      </c>
      <c r="B1415" t="s">
        <v>37</v>
      </c>
      <c r="C1415">
        <v>141</v>
      </c>
      <c r="D1415">
        <v>2.2000000000000002</v>
      </c>
      <c r="E1415">
        <v>310.20000000000005</v>
      </c>
      <c r="F1415">
        <f t="shared" si="154"/>
        <v>7</v>
      </c>
      <c r="G1415">
        <f t="shared" si="159"/>
        <v>0</v>
      </c>
      <c r="H1415">
        <f t="shared" si="160"/>
        <v>499805</v>
      </c>
      <c r="I1415">
        <f t="shared" si="155"/>
        <v>499664</v>
      </c>
      <c r="J1415">
        <f t="shared" si="156"/>
        <v>0</v>
      </c>
      <c r="K1415">
        <f t="shared" si="157"/>
        <v>0</v>
      </c>
      <c r="L1415">
        <f t="shared" si="158"/>
        <v>499664</v>
      </c>
    </row>
    <row r="1416" spans="1:12" x14ac:dyDescent="0.35">
      <c r="A1416" s="1">
        <v>40733</v>
      </c>
      <c r="B1416" t="s">
        <v>196</v>
      </c>
      <c r="C1416">
        <v>6</v>
      </c>
      <c r="D1416">
        <v>2.2000000000000002</v>
      </c>
      <c r="E1416">
        <v>13.200000000000001</v>
      </c>
      <c r="F1416">
        <f t="shared" si="154"/>
        <v>7</v>
      </c>
      <c r="G1416">
        <f t="shared" si="159"/>
        <v>0</v>
      </c>
      <c r="H1416">
        <f t="shared" si="160"/>
        <v>499664</v>
      </c>
      <c r="I1416">
        <f t="shared" si="155"/>
        <v>499658</v>
      </c>
      <c r="J1416">
        <f t="shared" si="156"/>
        <v>0</v>
      </c>
      <c r="K1416">
        <f t="shared" si="157"/>
        <v>0</v>
      </c>
      <c r="L1416">
        <f t="shared" si="158"/>
        <v>499658</v>
      </c>
    </row>
    <row r="1417" spans="1:12" x14ac:dyDescent="0.35">
      <c r="A1417" s="1">
        <v>40733</v>
      </c>
      <c r="B1417" t="s">
        <v>180</v>
      </c>
      <c r="C1417">
        <v>16</v>
      </c>
      <c r="D1417">
        <v>2.2000000000000002</v>
      </c>
      <c r="E1417">
        <v>35.200000000000003</v>
      </c>
      <c r="F1417">
        <f t="shared" si="154"/>
        <v>7</v>
      </c>
      <c r="G1417">
        <f t="shared" si="159"/>
        <v>0</v>
      </c>
      <c r="H1417">
        <f t="shared" si="160"/>
        <v>499658</v>
      </c>
      <c r="I1417">
        <f t="shared" si="155"/>
        <v>499642</v>
      </c>
      <c r="J1417">
        <f t="shared" si="156"/>
        <v>0</v>
      </c>
      <c r="K1417">
        <f t="shared" si="157"/>
        <v>0</v>
      </c>
      <c r="L1417">
        <f t="shared" si="158"/>
        <v>499642</v>
      </c>
    </row>
    <row r="1418" spans="1:12" x14ac:dyDescent="0.35">
      <c r="A1418" s="1">
        <v>40735</v>
      </c>
      <c r="B1418" t="s">
        <v>19</v>
      </c>
      <c r="C1418">
        <v>276</v>
      </c>
      <c r="D1418">
        <v>2.2000000000000002</v>
      </c>
      <c r="E1418">
        <v>607.20000000000005</v>
      </c>
      <c r="F1418">
        <f t="shared" si="154"/>
        <v>7</v>
      </c>
      <c r="G1418">
        <f t="shared" si="159"/>
        <v>0</v>
      </c>
      <c r="H1418">
        <f t="shared" si="160"/>
        <v>499642</v>
      </c>
      <c r="I1418">
        <f t="shared" si="155"/>
        <v>499366</v>
      </c>
      <c r="J1418">
        <f t="shared" si="156"/>
        <v>0</v>
      </c>
      <c r="K1418">
        <f t="shared" si="157"/>
        <v>0</v>
      </c>
      <c r="L1418">
        <f t="shared" si="158"/>
        <v>499366</v>
      </c>
    </row>
    <row r="1419" spans="1:12" x14ac:dyDescent="0.35">
      <c r="A1419" s="1">
        <v>40736</v>
      </c>
      <c r="B1419" t="s">
        <v>104</v>
      </c>
      <c r="C1419">
        <v>329</v>
      </c>
      <c r="D1419">
        <v>2.2000000000000002</v>
      </c>
      <c r="E1419">
        <v>723.80000000000007</v>
      </c>
      <c r="F1419">
        <f t="shared" si="154"/>
        <v>7</v>
      </c>
      <c r="G1419">
        <f t="shared" si="159"/>
        <v>0</v>
      </c>
      <c r="H1419">
        <f t="shared" si="160"/>
        <v>499366</v>
      </c>
      <c r="I1419">
        <f t="shared" si="155"/>
        <v>499037</v>
      </c>
      <c r="J1419">
        <f t="shared" si="156"/>
        <v>0</v>
      </c>
      <c r="K1419">
        <f t="shared" si="157"/>
        <v>0</v>
      </c>
      <c r="L1419">
        <f t="shared" si="158"/>
        <v>499037</v>
      </c>
    </row>
    <row r="1420" spans="1:12" x14ac:dyDescent="0.35">
      <c r="A1420" s="1">
        <v>40737</v>
      </c>
      <c r="B1420" t="s">
        <v>54</v>
      </c>
      <c r="C1420">
        <v>200</v>
      </c>
      <c r="D1420">
        <v>2.2000000000000002</v>
      </c>
      <c r="E1420">
        <v>440.00000000000006</v>
      </c>
      <c r="F1420">
        <f t="shared" si="154"/>
        <v>7</v>
      </c>
      <c r="G1420">
        <f t="shared" si="159"/>
        <v>0</v>
      </c>
      <c r="H1420">
        <f t="shared" si="160"/>
        <v>499037</v>
      </c>
      <c r="I1420">
        <f t="shared" si="155"/>
        <v>498837</v>
      </c>
      <c r="J1420">
        <f t="shared" si="156"/>
        <v>0</v>
      </c>
      <c r="K1420">
        <f t="shared" si="157"/>
        <v>0</v>
      </c>
      <c r="L1420">
        <f t="shared" si="158"/>
        <v>498837</v>
      </c>
    </row>
    <row r="1421" spans="1:12" x14ac:dyDescent="0.35">
      <c r="A1421" s="1">
        <v>40740</v>
      </c>
      <c r="B1421" t="s">
        <v>12</v>
      </c>
      <c r="C1421">
        <v>82</v>
      </c>
      <c r="D1421">
        <v>2.2000000000000002</v>
      </c>
      <c r="E1421">
        <v>180.4</v>
      </c>
      <c r="F1421">
        <f t="shared" si="154"/>
        <v>7</v>
      </c>
      <c r="G1421">
        <f t="shared" si="159"/>
        <v>0</v>
      </c>
      <c r="H1421">
        <f t="shared" si="160"/>
        <v>498837</v>
      </c>
      <c r="I1421">
        <f t="shared" si="155"/>
        <v>498755</v>
      </c>
      <c r="J1421">
        <f t="shared" si="156"/>
        <v>0</v>
      </c>
      <c r="K1421">
        <f t="shared" si="157"/>
        <v>0</v>
      </c>
      <c r="L1421">
        <f t="shared" si="158"/>
        <v>498755</v>
      </c>
    </row>
    <row r="1422" spans="1:12" x14ac:dyDescent="0.35">
      <c r="A1422" s="1">
        <v>40740</v>
      </c>
      <c r="B1422" t="s">
        <v>39</v>
      </c>
      <c r="C1422">
        <v>66</v>
      </c>
      <c r="D1422">
        <v>2.2000000000000002</v>
      </c>
      <c r="E1422">
        <v>145.20000000000002</v>
      </c>
      <c r="F1422">
        <f t="shared" si="154"/>
        <v>7</v>
      </c>
      <c r="G1422">
        <f t="shared" si="159"/>
        <v>0</v>
      </c>
      <c r="H1422">
        <f t="shared" si="160"/>
        <v>498755</v>
      </c>
      <c r="I1422">
        <f t="shared" si="155"/>
        <v>498689</v>
      </c>
      <c r="J1422">
        <f t="shared" si="156"/>
        <v>0</v>
      </c>
      <c r="K1422">
        <f t="shared" si="157"/>
        <v>0</v>
      </c>
      <c r="L1422">
        <f t="shared" si="158"/>
        <v>498689</v>
      </c>
    </row>
    <row r="1423" spans="1:12" x14ac:dyDescent="0.35">
      <c r="A1423" s="1">
        <v>40745</v>
      </c>
      <c r="B1423" t="s">
        <v>24</v>
      </c>
      <c r="C1423">
        <v>150</v>
      </c>
      <c r="D1423">
        <v>2.2000000000000002</v>
      </c>
      <c r="E1423">
        <v>330</v>
      </c>
      <c r="F1423">
        <f t="shared" si="154"/>
        <v>7</v>
      </c>
      <c r="G1423">
        <f t="shared" si="159"/>
        <v>0</v>
      </c>
      <c r="H1423">
        <f t="shared" si="160"/>
        <v>498689</v>
      </c>
      <c r="I1423">
        <f t="shared" si="155"/>
        <v>498539</v>
      </c>
      <c r="J1423">
        <f t="shared" si="156"/>
        <v>0</v>
      </c>
      <c r="K1423">
        <f t="shared" si="157"/>
        <v>0</v>
      </c>
      <c r="L1423">
        <f t="shared" si="158"/>
        <v>498539</v>
      </c>
    </row>
    <row r="1424" spans="1:12" x14ac:dyDescent="0.35">
      <c r="A1424" s="1">
        <v>40745</v>
      </c>
      <c r="B1424" t="s">
        <v>71</v>
      </c>
      <c r="C1424">
        <v>63</v>
      </c>
      <c r="D1424">
        <v>2.2000000000000002</v>
      </c>
      <c r="E1424">
        <v>138.60000000000002</v>
      </c>
      <c r="F1424">
        <f t="shared" si="154"/>
        <v>7</v>
      </c>
      <c r="G1424">
        <f t="shared" si="159"/>
        <v>0</v>
      </c>
      <c r="H1424">
        <f t="shared" si="160"/>
        <v>498539</v>
      </c>
      <c r="I1424">
        <f t="shared" si="155"/>
        <v>498476</v>
      </c>
      <c r="J1424">
        <f t="shared" si="156"/>
        <v>0</v>
      </c>
      <c r="K1424">
        <f t="shared" si="157"/>
        <v>0</v>
      </c>
      <c r="L1424">
        <f t="shared" si="158"/>
        <v>498476</v>
      </c>
    </row>
    <row r="1425" spans="1:12" x14ac:dyDescent="0.35">
      <c r="A1425" s="1">
        <v>40746</v>
      </c>
      <c r="B1425" t="s">
        <v>68</v>
      </c>
      <c r="C1425">
        <v>120</v>
      </c>
      <c r="D1425">
        <v>2.2000000000000002</v>
      </c>
      <c r="E1425">
        <v>264</v>
      </c>
      <c r="F1425">
        <f t="shared" si="154"/>
        <v>7</v>
      </c>
      <c r="G1425">
        <f t="shared" si="159"/>
        <v>0</v>
      </c>
      <c r="H1425">
        <f t="shared" si="160"/>
        <v>498476</v>
      </c>
      <c r="I1425">
        <f t="shared" si="155"/>
        <v>498356</v>
      </c>
      <c r="J1425">
        <f t="shared" si="156"/>
        <v>0</v>
      </c>
      <c r="K1425">
        <f t="shared" si="157"/>
        <v>0</v>
      </c>
      <c r="L1425">
        <f t="shared" si="158"/>
        <v>498356</v>
      </c>
    </row>
    <row r="1426" spans="1:12" x14ac:dyDescent="0.35">
      <c r="A1426" s="1">
        <v>40747</v>
      </c>
      <c r="B1426" t="s">
        <v>9</v>
      </c>
      <c r="C1426">
        <v>155</v>
      </c>
      <c r="D1426">
        <v>2.2000000000000002</v>
      </c>
      <c r="E1426">
        <v>341</v>
      </c>
      <c r="F1426">
        <f t="shared" si="154"/>
        <v>7</v>
      </c>
      <c r="G1426">
        <f t="shared" si="159"/>
        <v>0</v>
      </c>
      <c r="H1426">
        <f t="shared" si="160"/>
        <v>498356</v>
      </c>
      <c r="I1426">
        <f t="shared" si="155"/>
        <v>498201</v>
      </c>
      <c r="J1426">
        <f t="shared" si="156"/>
        <v>0</v>
      </c>
      <c r="K1426">
        <f t="shared" si="157"/>
        <v>0</v>
      </c>
      <c r="L1426">
        <f t="shared" si="158"/>
        <v>498201</v>
      </c>
    </row>
    <row r="1427" spans="1:12" x14ac:dyDescent="0.35">
      <c r="A1427" s="1">
        <v>40748</v>
      </c>
      <c r="B1427" t="s">
        <v>21</v>
      </c>
      <c r="C1427">
        <v>30</v>
      </c>
      <c r="D1427">
        <v>2.2000000000000002</v>
      </c>
      <c r="E1427">
        <v>66</v>
      </c>
      <c r="F1427">
        <f t="shared" si="154"/>
        <v>7</v>
      </c>
      <c r="G1427">
        <f t="shared" si="159"/>
        <v>0</v>
      </c>
      <c r="H1427">
        <f t="shared" si="160"/>
        <v>498201</v>
      </c>
      <c r="I1427">
        <f t="shared" si="155"/>
        <v>498171</v>
      </c>
      <c r="J1427">
        <f t="shared" si="156"/>
        <v>0</v>
      </c>
      <c r="K1427">
        <f t="shared" si="157"/>
        <v>0</v>
      </c>
      <c r="L1427">
        <f t="shared" si="158"/>
        <v>498171</v>
      </c>
    </row>
    <row r="1428" spans="1:12" x14ac:dyDescent="0.35">
      <c r="A1428" s="1">
        <v>40748</v>
      </c>
      <c r="B1428" t="s">
        <v>73</v>
      </c>
      <c r="C1428">
        <v>34</v>
      </c>
      <c r="D1428">
        <v>2.2000000000000002</v>
      </c>
      <c r="E1428">
        <v>74.800000000000011</v>
      </c>
      <c r="F1428">
        <f t="shared" si="154"/>
        <v>7</v>
      </c>
      <c r="G1428">
        <f t="shared" si="159"/>
        <v>0</v>
      </c>
      <c r="H1428">
        <f t="shared" si="160"/>
        <v>498171</v>
      </c>
      <c r="I1428">
        <f t="shared" si="155"/>
        <v>498137</v>
      </c>
      <c r="J1428">
        <f t="shared" si="156"/>
        <v>0</v>
      </c>
      <c r="K1428">
        <f t="shared" si="157"/>
        <v>0</v>
      </c>
      <c r="L1428">
        <f t="shared" si="158"/>
        <v>498137</v>
      </c>
    </row>
    <row r="1429" spans="1:12" x14ac:dyDescent="0.35">
      <c r="A1429" s="1">
        <v>40753</v>
      </c>
      <c r="B1429" t="s">
        <v>14</v>
      </c>
      <c r="C1429">
        <v>30</v>
      </c>
      <c r="D1429">
        <v>2.2000000000000002</v>
      </c>
      <c r="E1429">
        <v>66</v>
      </c>
      <c r="F1429">
        <f t="shared" si="154"/>
        <v>7</v>
      </c>
      <c r="G1429">
        <f t="shared" si="159"/>
        <v>0</v>
      </c>
      <c r="H1429">
        <f t="shared" si="160"/>
        <v>498137</v>
      </c>
      <c r="I1429">
        <f t="shared" si="155"/>
        <v>498107</v>
      </c>
      <c r="J1429">
        <f t="shared" si="156"/>
        <v>0</v>
      </c>
      <c r="K1429">
        <f t="shared" si="157"/>
        <v>0</v>
      </c>
      <c r="L1429">
        <f t="shared" si="158"/>
        <v>498107</v>
      </c>
    </row>
    <row r="1430" spans="1:12" x14ac:dyDescent="0.35">
      <c r="A1430" s="1">
        <v>40753</v>
      </c>
      <c r="B1430" t="s">
        <v>8</v>
      </c>
      <c r="C1430">
        <v>162</v>
      </c>
      <c r="D1430">
        <v>2.2000000000000002</v>
      </c>
      <c r="E1430">
        <v>356.40000000000003</v>
      </c>
      <c r="F1430">
        <f t="shared" si="154"/>
        <v>7</v>
      </c>
      <c r="G1430">
        <f t="shared" si="159"/>
        <v>0</v>
      </c>
      <c r="H1430">
        <f t="shared" si="160"/>
        <v>498107</v>
      </c>
      <c r="I1430">
        <f t="shared" si="155"/>
        <v>497945</v>
      </c>
      <c r="J1430">
        <f t="shared" si="156"/>
        <v>0</v>
      </c>
      <c r="K1430">
        <f t="shared" si="157"/>
        <v>0</v>
      </c>
      <c r="L1430">
        <f t="shared" si="158"/>
        <v>497945</v>
      </c>
    </row>
    <row r="1431" spans="1:12" x14ac:dyDescent="0.35">
      <c r="A1431" s="1">
        <v>40754</v>
      </c>
      <c r="B1431" t="s">
        <v>65</v>
      </c>
      <c r="C1431">
        <v>71</v>
      </c>
      <c r="D1431">
        <v>2.2000000000000002</v>
      </c>
      <c r="E1431">
        <v>156.20000000000002</v>
      </c>
      <c r="F1431">
        <f t="shared" si="154"/>
        <v>7</v>
      </c>
      <c r="G1431">
        <f t="shared" si="159"/>
        <v>0</v>
      </c>
      <c r="H1431">
        <f t="shared" si="160"/>
        <v>497945</v>
      </c>
      <c r="I1431">
        <f t="shared" si="155"/>
        <v>497874</v>
      </c>
      <c r="J1431">
        <f t="shared" si="156"/>
        <v>0</v>
      </c>
      <c r="K1431">
        <f t="shared" si="157"/>
        <v>0</v>
      </c>
      <c r="L1431">
        <f t="shared" si="158"/>
        <v>497874</v>
      </c>
    </row>
    <row r="1432" spans="1:12" x14ac:dyDescent="0.35">
      <c r="A1432" s="1">
        <v>40755</v>
      </c>
      <c r="B1432" t="s">
        <v>157</v>
      </c>
      <c r="C1432">
        <v>16</v>
      </c>
      <c r="D1432">
        <v>2.2000000000000002</v>
      </c>
      <c r="E1432">
        <v>35.200000000000003</v>
      </c>
      <c r="F1432">
        <f t="shared" si="154"/>
        <v>7</v>
      </c>
      <c r="G1432">
        <f t="shared" si="159"/>
        <v>1</v>
      </c>
      <c r="H1432">
        <f t="shared" si="160"/>
        <v>497874</v>
      </c>
      <c r="I1432">
        <f t="shared" si="155"/>
        <v>497858</v>
      </c>
      <c r="J1432">
        <f t="shared" si="156"/>
        <v>2142</v>
      </c>
      <c r="K1432">
        <f t="shared" si="157"/>
        <v>3000</v>
      </c>
      <c r="L1432">
        <f t="shared" si="158"/>
        <v>500858</v>
      </c>
    </row>
    <row r="1433" spans="1:12" x14ac:dyDescent="0.35">
      <c r="A1433" s="1">
        <v>40759</v>
      </c>
      <c r="B1433" t="s">
        <v>37</v>
      </c>
      <c r="C1433">
        <v>165</v>
      </c>
      <c r="D1433">
        <v>2.2000000000000002</v>
      </c>
      <c r="E1433">
        <v>363.00000000000006</v>
      </c>
      <c r="F1433">
        <f t="shared" si="154"/>
        <v>8</v>
      </c>
      <c r="G1433">
        <f t="shared" si="159"/>
        <v>0</v>
      </c>
      <c r="H1433">
        <f t="shared" si="160"/>
        <v>500858</v>
      </c>
      <c r="I1433">
        <f t="shared" si="155"/>
        <v>500693</v>
      </c>
      <c r="J1433">
        <f t="shared" si="156"/>
        <v>0</v>
      </c>
      <c r="K1433">
        <f t="shared" si="157"/>
        <v>0</v>
      </c>
      <c r="L1433">
        <f t="shared" si="158"/>
        <v>500693</v>
      </c>
    </row>
    <row r="1434" spans="1:12" x14ac:dyDescent="0.35">
      <c r="A1434" s="1">
        <v>40760</v>
      </c>
      <c r="B1434" t="s">
        <v>37</v>
      </c>
      <c r="C1434">
        <v>180</v>
      </c>
      <c r="D1434">
        <v>2.2000000000000002</v>
      </c>
      <c r="E1434">
        <v>396.00000000000006</v>
      </c>
      <c r="F1434">
        <f t="shared" si="154"/>
        <v>8</v>
      </c>
      <c r="G1434">
        <f t="shared" si="159"/>
        <v>0</v>
      </c>
      <c r="H1434">
        <f t="shared" si="160"/>
        <v>500693</v>
      </c>
      <c r="I1434">
        <f t="shared" si="155"/>
        <v>500513</v>
      </c>
      <c r="J1434">
        <f t="shared" si="156"/>
        <v>0</v>
      </c>
      <c r="K1434">
        <f t="shared" si="157"/>
        <v>0</v>
      </c>
      <c r="L1434">
        <f t="shared" si="158"/>
        <v>500513</v>
      </c>
    </row>
    <row r="1435" spans="1:12" x14ac:dyDescent="0.35">
      <c r="A1435" s="1">
        <v>40761</v>
      </c>
      <c r="B1435" t="s">
        <v>86</v>
      </c>
      <c r="C1435">
        <v>2</v>
      </c>
      <c r="D1435">
        <v>2.2000000000000002</v>
      </c>
      <c r="E1435">
        <v>4.4000000000000004</v>
      </c>
      <c r="F1435">
        <f t="shared" si="154"/>
        <v>8</v>
      </c>
      <c r="G1435">
        <f t="shared" si="159"/>
        <v>0</v>
      </c>
      <c r="H1435">
        <f t="shared" si="160"/>
        <v>500513</v>
      </c>
      <c r="I1435">
        <f t="shared" si="155"/>
        <v>500511</v>
      </c>
      <c r="J1435">
        <f t="shared" si="156"/>
        <v>0</v>
      </c>
      <c r="K1435">
        <f t="shared" si="157"/>
        <v>0</v>
      </c>
      <c r="L1435">
        <f t="shared" si="158"/>
        <v>500511</v>
      </c>
    </row>
    <row r="1436" spans="1:12" x14ac:dyDescent="0.35">
      <c r="A1436" s="1">
        <v>40766</v>
      </c>
      <c r="B1436" t="s">
        <v>39</v>
      </c>
      <c r="C1436">
        <v>111</v>
      </c>
      <c r="D1436">
        <v>2.2000000000000002</v>
      </c>
      <c r="E1436">
        <v>244.20000000000002</v>
      </c>
      <c r="F1436">
        <f t="shared" si="154"/>
        <v>8</v>
      </c>
      <c r="G1436">
        <f t="shared" si="159"/>
        <v>0</v>
      </c>
      <c r="H1436">
        <f t="shared" si="160"/>
        <v>500511</v>
      </c>
      <c r="I1436">
        <f t="shared" si="155"/>
        <v>500400</v>
      </c>
      <c r="J1436">
        <f t="shared" si="156"/>
        <v>0</v>
      </c>
      <c r="K1436">
        <f t="shared" si="157"/>
        <v>0</v>
      </c>
      <c r="L1436">
        <f t="shared" si="158"/>
        <v>500400</v>
      </c>
    </row>
    <row r="1437" spans="1:12" x14ac:dyDescent="0.35">
      <c r="A1437" s="1">
        <v>40767</v>
      </c>
      <c r="B1437" t="s">
        <v>37</v>
      </c>
      <c r="C1437">
        <v>128</v>
      </c>
      <c r="D1437">
        <v>2.2000000000000002</v>
      </c>
      <c r="E1437">
        <v>281.60000000000002</v>
      </c>
      <c r="F1437">
        <f t="shared" si="154"/>
        <v>8</v>
      </c>
      <c r="G1437">
        <f t="shared" si="159"/>
        <v>0</v>
      </c>
      <c r="H1437">
        <f t="shared" si="160"/>
        <v>500400</v>
      </c>
      <c r="I1437">
        <f t="shared" si="155"/>
        <v>500272</v>
      </c>
      <c r="J1437">
        <f t="shared" si="156"/>
        <v>0</v>
      </c>
      <c r="K1437">
        <f t="shared" si="157"/>
        <v>0</v>
      </c>
      <c r="L1437">
        <f t="shared" si="158"/>
        <v>500272</v>
      </c>
    </row>
    <row r="1438" spans="1:12" x14ac:dyDescent="0.35">
      <c r="A1438" s="1">
        <v>40768</v>
      </c>
      <c r="B1438" t="s">
        <v>112</v>
      </c>
      <c r="C1438">
        <v>7</v>
      </c>
      <c r="D1438">
        <v>2.2000000000000002</v>
      </c>
      <c r="E1438">
        <v>15.400000000000002</v>
      </c>
      <c r="F1438">
        <f t="shared" si="154"/>
        <v>8</v>
      </c>
      <c r="G1438">
        <f t="shared" si="159"/>
        <v>0</v>
      </c>
      <c r="H1438">
        <f t="shared" si="160"/>
        <v>500272</v>
      </c>
      <c r="I1438">
        <f t="shared" si="155"/>
        <v>500265</v>
      </c>
      <c r="J1438">
        <f t="shared" si="156"/>
        <v>0</v>
      </c>
      <c r="K1438">
        <f t="shared" si="157"/>
        <v>0</v>
      </c>
      <c r="L1438">
        <f t="shared" si="158"/>
        <v>500265</v>
      </c>
    </row>
    <row r="1439" spans="1:12" x14ac:dyDescent="0.35">
      <c r="A1439" s="1">
        <v>40768</v>
      </c>
      <c r="B1439" t="s">
        <v>11</v>
      </c>
      <c r="C1439">
        <v>211</v>
      </c>
      <c r="D1439">
        <v>2.2000000000000002</v>
      </c>
      <c r="E1439">
        <v>464.20000000000005</v>
      </c>
      <c r="F1439">
        <f t="shared" si="154"/>
        <v>8</v>
      </c>
      <c r="G1439">
        <f t="shared" si="159"/>
        <v>0</v>
      </c>
      <c r="H1439">
        <f t="shared" si="160"/>
        <v>500265</v>
      </c>
      <c r="I1439">
        <f t="shared" si="155"/>
        <v>500054</v>
      </c>
      <c r="J1439">
        <f t="shared" si="156"/>
        <v>0</v>
      </c>
      <c r="K1439">
        <f t="shared" si="157"/>
        <v>0</v>
      </c>
      <c r="L1439">
        <f t="shared" si="158"/>
        <v>500054</v>
      </c>
    </row>
    <row r="1440" spans="1:12" x14ac:dyDescent="0.35">
      <c r="A1440" s="1">
        <v>40768</v>
      </c>
      <c r="B1440" t="s">
        <v>8</v>
      </c>
      <c r="C1440">
        <v>184</v>
      </c>
      <c r="D1440">
        <v>2.2000000000000002</v>
      </c>
      <c r="E1440">
        <v>404.8</v>
      </c>
      <c r="F1440">
        <f t="shared" si="154"/>
        <v>8</v>
      </c>
      <c r="G1440">
        <f t="shared" si="159"/>
        <v>0</v>
      </c>
      <c r="H1440">
        <f t="shared" si="160"/>
        <v>500054</v>
      </c>
      <c r="I1440">
        <f t="shared" si="155"/>
        <v>499870</v>
      </c>
      <c r="J1440">
        <f t="shared" si="156"/>
        <v>0</v>
      </c>
      <c r="K1440">
        <f t="shared" si="157"/>
        <v>0</v>
      </c>
      <c r="L1440">
        <f t="shared" si="158"/>
        <v>499870</v>
      </c>
    </row>
    <row r="1441" spans="1:12" x14ac:dyDescent="0.35">
      <c r="A1441" s="1">
        <v>40771</v>
      </c>
      <c r="B1441" t="s">
        <v>16</v>
      </c>
      <c r="C1441">
        <v>450</v>
      </c>
      <c r="D1441">
        <v>2.2000000000000002</v>
      </c>
      <c r="E1441">
        <v>990.00000000000011</v>
      </c>
      <c r="F1441">
        <f t="shared" si="154"/>
        <v>8</v>
      </c>
      <c r="G1441">
        <f t="shared" si="159"/>
        <v>0</v>
      </c>
      <c r="H1441">
        <f t="shared" si="160"/>
        <v>499870</v>
      </c>
      <c r="I1441">
        <f t="shared" si="155"/>
        <v>499420</v>
      </c>
      <c r="J1441">
        <f t="shared" si="156"/>
        <v>0</v>
      </c>
      <c r="K1441">
        <f t="shared" si="157"/>
        <v>0</v>
      </c>
      <c r="L1441">
        <f t="shared" si="158"/>
        <v>499420</v>
      </c>
    </row>
    <row r="1442" spans="1:12" x14ac:dyDescent="0.35">
      <c r="A1442" s="1">
        <v>40771</v>
      </c>
      <c r="B1442" t="s">
        <v>122</v>
      </c>
      <c r="C1442">
        <v>140</v>
      </c>
      <c r="D1442">
        <v>2.2000000000000002</v>
      </c>
      <c r="E1442">
        <v>308</v>
      </c>
      <c r="F1442">
        <f t="shared" si="154"/>
        <v>8</v>
      </c>
      <c r="G1442">
        <f t="shared" si="159"/>
        <v>0</v>
      </c>
      <c r="H1442">
        <f t="shared" si="160"/>
        <v>499420</v>
      </c>
      <c r="I1442">
        <f t="shared" si="155"/>
        <v>499280</v>
      </c>
      <c r="J1442">
        <f t="shared" si="156"/>
        <v>0</v>
      </c>
      <c r="K1442">
        <f t="shared" si="157"/>
        <v>0</v>
      </c>
      <c r="L1442">
        <f t="shared" si="158"/>
        <v>499280</v>
      </c>
    </row>
    <row r="1443" spans="1:12" x14ac:dyDescent="0.35">
      <c r="A1443" s="1">
        <v>40775</v>
      </c>
      <c r="B1443" t="s">
        <v>10</v>
      </c>
      <c r="C1443">
        <v>52</v>
      </c>
      <c r="D1443">
        <v>2.2000000000000002</v>
      </c>
      <c r="E1443">
        <v>114.4</v>
      </c>
      <c r="F1443">
        <f t="shared" si="154"/>
        <v>8</v>
      </c>
      <c r="G1443">
        <f t="shared" si="159"/>
        <v>0</v>
      </c>
      <c r="H1443">
        <f t="shared" si="160"/>
        <v>499280</v>
      </c>
      <c r="I1443">
        <f t="shared" si="155"/>
        <v>499228</v>
      </c>
      <c r="J1443">
        <f t="shared" si="156"/>
        <v>0</v>
      </c>
      <c r="K1443">
        <f t="shared" si="157"/>
        <v>0</v>
      </c>
      <c r="L1443">
        <f t="shared" si="158"/>
        <v>499228</v>
      </c>
    </row>
    <row r="1444" spans="1:12" x14ac:dyDescent="0.35">
      <c r="A1444" s="1">
        <v>40777</v>
      </c>
      <c r="B1444" t="s">
        <v>183</v>
      </c>
      <c r="C1444">
        <v>2</v>
      </c>
      <c r="D1444">
        <v>2.2000000000000002</v>
      </c>
      <c r="E1444">
        <v>4.4000000000000004</v>
      </c>
      <c r="F1444">
        <f t="shared" si="154"/>
        <v>8</v>
      </c>
      <c r="G1444">
        <f t="shared" si="159"/>
        <v>0</v>
      </c>
      <c r="H1444">
        <f t="shared" si="160"/>
        <v>499228</v>
      </c>
      <c r="I1444">
        <f t="shared" si="155"/>
        <v>499226</v>
      </c>
      <c r="J1444">
        <f t="shared" si="156"/>
        <v>0</v>
      </c>
      <c r="K1444">
        <f t="shared" si="157"/>
        <v>0</v>
      </c>
      <c r="L1444">
        <f t="shared" si="158"/>
        <v>499226</v>
      </c>
    </row>
    <row r="1445" spans="1:12" x14ac:dyDescent="0.35">
      <c r="A1445" s="1">
        <v>40777</v>
      </c>
      <c r="B1445" t="s">
        <v>98</v>
      </c>
      <c r="C1445">
        <v>13</v>
      </c>
      <c r="D1445">
        <v>2.2000000000000002</v>
      </c>
      <c r="E1445">
        <v>28.6</v>
      </c>
      <c r="F1445">
        <f t="shared" si="154"/>
        <v>8</v>
      </c>
      <c r="G1445">
        <f t="shared" si="159"/>
        <v>0</v>
      </c>
      <c r="H1445">
        <f t="shared" si="160"/>
        <v>499226</v>
      </c>
      <c r="I1445">
        <f t="shared" si="155"/>
        <v>499213</v>
      </c>
      <c r="J1445">
        <f t="shared" si="156"/>
        <v>0</v>
      </c>
      <c r="K1445">
        <f t="shared" si="157"/>
        <v>0</v>
      </c>
      <c r="L1445">
        <f t="shared" si="158"/>
        <v>499213</v>
      </c>
    </row>
    <row r="1446" spans="1:12" x14ac:dyDescent="0.35">
      <c r="A1446" s="1">
        <v>40777</v>
      </c>
      <c r="B1446" t="s">
        <v>39</v>
      </c>
      <c r="C1446">
        <v>73</v>
      </c>
      <c r="D1446">
        <v>2.2000000000000002</v>
      </c>
      <c r="E1446">
        <v>160.60000000000002</v>
      </c>
      <c r="F1446">
        <f t="shared" si="154"/>
        <v>8</v>
      </c>
      <c r="G1446">
        <f t="shared" si="159"/>
        <v>0</v>
      </c>
      <c r="H1446">
        <f t="shared" si="160"/>
        <v>499213</v>
      </c>
      <c r="I1446">
        <f t="shared" si="155"/>
        <v>499140</v>
      </c>
      <c r="J1446">
        <f t="shared" si="156"/>
        <v>0</v>
      </c>
      <c r="K1446">
        <f t="shared" si="157"/>
        <v>0</v>
      </c>
      <c r="L1446">
        <f t="shared" si="158"/>
        <v>499140</v>
      </c>
    </row>
    <row r="1447" spans="1:12" x14ac:dyDescent="0.35">
      <c r="A1447" s="1">
        <v>40781</v>
      </c>
      <c r="B1447" t="s">
        <v>20</v>
      </c>
      <c r="C1447">
        <v>123</v>
      </c>
      <c r="D1447">
        <v>2.2000000000000002</v>
      </c>
      <c r="E1447">
        <v>270.60000000000002</v>
      </c>
      <c r="F1447">
        <f t="shared" si="154"/>
        <v>8</v>
      </c>
      <c r="G1447">
        <f t="shared" si="159"/>
        <v>0</v>
      </c>
      <c r="H1447">
        <f t="shared" si="160"/>
        <v>499140</v>
      </c>
      <c r="I1447">
        <f t="shared" si="155"/>
        <v>499017</v>
      </c>
      <c r="J1447">
        <f t="shared" si="156"/>
        <v>0</v>
      </c>
      <c r="K1447">
        <f t="shared" si="157"/>
        <v>0</v>
      </c>
      <c r="L1447">
        <f t="shared" si="158"/>
        <v>499017</v>
      </c>
    </row>
    <row r="1448" spans="1:12" x14ac:dyDescent="0.35">
      <c r="A1448" s="1">
        <v>40783</v>
      </c>
      <c r="B1448" t="s">
        <v>70</v>
      </c>
      <c r="C1448">
        <v>3</v>
      </c>
      <c r="D1448">
        <v>2.2000000000000002</v>
      </c>
      <c r="E1448">
        <v>6.6000000000000005</v>
      </c>
      <c r="F1448">
        <f t="shared" si="154"/>
        <v>8</v>
      </c>
      <c r="G1448">
        <f t="shared" si="159"/>
        <v>0</v>
      </c>
      <c r="H1448">
        <f t="shared" si="160"/>
        <v>499017</v>
      </c>
      <c r="I1448">
        <f t="shared" si="155"/>
        <v>499014</v>
      </c>
      <c r="J1448">
        <f t="shared" si="156"/>
        <v>0</v>
      </c>
      <c r="K1448">
        <f t="shared" si="157"/>
        <v>0</v>
      </c>
      <c r="L1448">
        <f t="shared" si="158"/>
        <v>499014</v>
      </c>
    </row>
    <row r="1449" spans="1:12" x14ac:dyDescent="0.35">
      <c r="A1449" s="1">
        <v>40784</v>
      </c>
      <c r="B1449" t="s">
        <v>14</v>
      </c>
      <c r="C1449">
        <v>93</v>
      </c>
      <c r="D1449">
        <v>2.2000000000000002</v>
      </c>
      <c r="E1449">
        <v>204.60000000000002</v>
      </c>
      <c r="F1449">
        <f t="shared" si="154"/>
        <v>8</v>
      </c>
      <c r="G1449">
        <f t="shared" si="159"/>
        <v>1</v>
      </c>
      <c r="H1449">
        <f t="shared" si="160"/>
        <v>499014</v>
      </c>
      <c r="I1449">
        <f t="shared" si="155"/>
        <v>498921</v>
      </c>
      <c r="J1449">
        <f t="shared" si="156"/>
        <v>1079</v>
      </c>
      <c r="K1449">
        <f t="shared" si="157"/>
        <v>2000</v>
      </c>
      <c r="L1449">
        <f t="shared" si="158"/>
        <v>500921</v>
      </c>
    </row>
    <row r="1450" spans="1:12" x14ac:dyDescent="0.35">
      <c r="A1450" s="1">
        <v>40789</v>
      </c>
      <c r="B1450" t="s">
        <v>26</v>
      </c>
      <c r="C1450">
        <v>310</v>
      </c>
      <c r="D1450">
        <v>2.2000000000000002</v>
      </c>
      <c r="E1450">
        <v>682</v>
      </c>
      <c r="F1450">
        <f t="shared" si="154"/>
        <v>9</v>
      </c>
      <c r="G1450">
        <f t="shared" si="159"/>
        <v>0</v>
      </c>
      <c r="H1450">
        <f t="shared" si="160"/>
        <v>500921</v>
      </c>
      <c r="I1450">
        <f t="shared" si="155"/>
        <v>500611</v>
      </c>
      <c r="J1450">
        <f t="shared" si="156"/>
        <v>0</v>
      </c>
      <c r="K1450">
        <f t="shared" si="157"/>
        <v>0</v>
      </c>
      <c r="L1450">
        <f t="shared" si="158"/>
        <v>500611</v>
      </c>
    </row>
    <row r="1451" spans="1:12" x14ac:dyDescent="0.35">
      <c r="A1451" s="1">
        <v>40789</v>
      </c>
      <c r="B1451" t="s">
        <v>8</v>
      </c>
      <c r="C1451">
        <v>77</v>
      </c>
      <c r="D1451">
        <v>2.2000000000000002</v>
      </c>
      <c r="E1451">
        <v>169.4</v>
      </c>
      <c r="F1451">
        <f t="shared" si="154"/>
        <v>9</v>
      </c>
      <c r="G1451">
        <f t="shared" si="159"/>
        <v>0</v>
      </c>
      <c r="H1451">
        <f t="shared" si="160"/>
        <v>500611</v>
      </c>
      <c r="I1451">
        <f t="shared" si="155"/>
        <v>500534</v>
      </c>
      <c r="J1451">
        <f t="shared" si="156"/>
        <v>0</v>
      </c>
      <c r="K1451">
        <f t="shared" si="157"/>
        <v>0</v>
      </c>
      <c r="L1451">
        <f t="shared" si="158"/>
        <v>500534</v>
      </c>
    </row>
    <row r="1452" spans="1:12" x14ac:dyDescent="0.35">
      <c r="A1452" s="1">
        <v>40793</v>
      </c>
      <c r="B1452" t="s">
        <v>12</v>
      </c>
      <c r="C1452">
        <v>21</v>
      </c>
      <c r="D1452">
        <v>2.2000000000000002</v>
      </c>
      <c r="E1452">
        <v>46.2</v>
      </c>
      <c r="F1452">
        <f t="shared" si="154"/>
        <v>9</v>
      </c>
      <c r="G1452">
        <f t="shared" si="159"/>
        <v>0</v>
      </c>
      <c r="H1452">
        <f t="shared" si="160"/>
        <v>500534</v>
      </c>
      <c r="I1452">
        <f t="shared" si="155"/>
        <v>500513</v>
      </c>
      <c r="J1452">
        <f t="shared" si="156"/>
        <v>0</v>
      </c>
      <c r="K1452">
        <f t="shared" si="157"/>
        <v>0</v>
      </c>
      <c r="L1452">
        <f t="shared" si="158"/>
        <v>500513</v>
      </c>
    </row>
    <row r="1453" spans="1:12" x14ac:dyDescent="0.35">
      <c r="A1453" s="1">
        <v>40797</v>
      </c>
      <c r="B1453" t="s">
        <v>23</v>
      </c>
      <c r="C1453">
        <v>3</v>
      </c>
      <c r="D1453">
        <v>2.2000000000000002</v>
      </c>
      <c r="E1453">
        <v>6.6000000000000005</v>
      </c>
      <c r="F1453">
        <f t="shared" si="154"/>
        <v>9</v>
      </c>
      <c r="G1453">
        <f t="shared" si="159"/>
        <v>0</v>
      </c>
      <c r="H1453">
        <f t="shared" si="160"/>
        <v>500513</v>
      </c>
      <c r="I1453">
        <f t="shared" si="155"/>
        <v>500510</v>
      </c>
      <c r="J1453">
        <f t="shared" si="156"/>
        <v>0</v>
      </c>
      <c r="K1453">
        <f t="shared" si="157"/>
        <v>0</v>
      </c>
      <c r="L1453">
        <f t="shared" si="158"/>
        <v>500510</v>
      </c>
    </row>
    <row r="1454" spans="1:12" x14ac:dyDescent="0.35">
      <c r="A1454" s="1">
        <v>40799</v>
      </c>
      <c r="B1454" t="s">
        <v>30</v>
      </c>
      <c r="C1454">
        <v>176</v>
      </c>
      <c r="D1454">
        <v>2.2000000000000002</v>
      </c>
      <c r="E1454">
        <v>387.20000000000005</v>
      </c>
      <c r="F1454">
        <f t="shared" si="154"/>
        <v>9</v>
      </c>
      <c r="G1454">
        <f t="shared" si="159"/>
        <v>0</v>
      </c>
      <c r="H1454">
        <f t="shared" si="160"/>
        <v>500510</v>
      </c>
      <c r="I1454">
        <f t="shared" si="155"/>
        <v>500334</v>
      </c>
      <c r="J1454">
        <f t="shared" si="156"/>
        <v>0</v>
      </c>
      <c r="K1454">
        <f t="shared" si="157"/>
        <v>0</v>
      </c>
      <c r="L1454">
        <f t="shared" si="158"/>
        <v>500334</v>
      </c>
    </row>
    <row r="1455" spans="1:12" x14ac:dyDescent="0.35">
      <c r="A1455" s="1">
        <v>40799</v>
      </c>
      <c r="B1455" t="s">
        <v>15</v>
      </c>
      <c r="C1455">
        <v>20</v>
      </c>
      <c r="D1455">
        <v>2.2000000000000002</v>
      </c>
      <c r="E1455">
        <v>44</v>
      </c>
      <c r="F1455">
        <f t="shared" si="154"/>
        <v>9</v>
      </c>
      <c r="G1455">
        <f t="shared" si="159"/>
        <v>0</v>
      </c>
      <c r="H1455">
        <f t="shared" si="160"/>
        <v>500334</v>
      </c>
      <c r="I1455">
        <f t="shared" si="155"/>
        <v>500314</v>
      </c>
      <c r="J1455">
        <f t="shared" si="156"/>
        <v>0</v>
      </c>
      <c r="K1455">
        <f t="shared" si="157"/>
        <v>0</v>
      </c>
      <c r="L1455">
        <f t="shared" si="158"/>
        <v>500314</v>
      </c>
    </row>
    <row r="1456" spans="1:12" x14ac:dyDescent="0.35">
      <c r="A1456" s="1">
        <v>40800</v>
      </c>
      <c r="B1456" t="s">
        <v>26</v>
      </c>
      <c r="C1456">
        <v>230</v>
      </c>
      <c r="D1456">
        <v>2.2000000000000002</v>
      </c>
      <c r="E1456">
        <v>506.00000000000006</v>
      </c>
      <c r="F1456">
        <f t="shared" si="154"/>
        <v>9</v>
      </c>
      <c r="G1456">
        <f t="shared" si="159"/>
        <v>0</v>
      </c>
      <c r="H1456">
        <f t="shared" si="160"/>
        <v>500314</v>
      </c>
      <c r="I1456">
        <f t="shared" si="155"/>
        <v>500084</v>
      </c>
      <c r="J1456">
        <f t="shared" si="156"/>
        <v>0</v>
      </c>
      <c r="K1456">
        <f t="shared" si="157"/>
        <v>0</v>
      </c>
      <c r="L1456">
        <f t="shared" si="158"/>
        <v>500084</v>
      </c>
    </row>
    <row r="1457" spans="1:12" x14ac:dyDescent="0.35">
      <c r="A1457" s="1">
        <v>40800</v>
      </c>
      <c r="B1457" t="s">
        <v>157</v>
      </c>
      <c r="C1457">
        <v>10</v>
      </c>
      <c r="D1457">
        <v>2.2000000000000002</v>
      </c>
      <c r="E1457">
        <v>22</v>
      </c>
      <c r="F1457">
        <f t="shared" si="154"/>
        <v>9</v>
      </c>
      <c r="G1457">
        <f t="shared" si="159"/>
        <v>0</v>
      </c>
      <c r="H1457">
        <f t="shared" si="160"/>
        <v>500084</v>
      </c>
      <c r="I1457">
        <f t="shared" si="155"/>
        <v>500074</v>
      </c>
      <c r="J1457">
        <f t="shared" si="156"/>
        <v>0</v>
      </c>
      <c r="K1457">
        <f t="shared" si="157"/>
        <v>0</v>
      </c>
      <c r="L1457">
        <f t="shared" si="158"/>
        <v>500074</v>
      </c>
    </row>
    <row r="1458" spans="1:12" x14ac:dyDescent="0.35">
      <c r="A1458" s="1">
        <v>40802</v>
      </c>
      <c r="B1458" t="s">
        <v>165</v>
      </c>
      <c r="C1458">
        <v>12</v>
      </c>
      <c r="D1458">
        <v>2.2000000000000002</v>
      </c>
      <c r="E1458">
        <v>26.400000000000002</v>
      </c>
      <c r="F1458">
        <f t="shared" si="154"/>
        <v>9</v>
      </c>
      <c r="G1458">
        <f t="shared" si="159"/>
        <v>0</v>
      </c>
      <c r="H1458">
        <f t="shared" si="160"/>
        <v>500074</v>
      </c>
      <c r="I1458">
        <f t="shared" si="155"/>
        <v>500062</v>
      </c>
      <c r="J1458">
        <f t="shared" si="156"/>
        <v>0</v>
      </c>
      <c r="K1458">
        <f t="shared" si="157"/>
        <v>0</v>
      </c>
      <c r="L1458">
        <f t="shared" si="158"/>
        <v>500062</v>
      </c>
    </row>
    <row r="1459" spans="1:12" x14ac:dyDescent="0.35">
      <c r="A1459" s="1">
        <v>40802</v>
      </c>
      <c r="B1459" t="s">
        <v>154</v>
      </c>
      <c r="C1459">
        <v>11</v>
      </c>
      <c r="D1459">
        <v>2.2000000000000002</v>
      </c>
      <c r="E1459">
        <v>24.200000000000003</v>
      </c>
      <c r="F1459">
        <f t="shared" si="154"/>
        <v>9</v>
      </c>
      <c r="G1459">
        <f t="shared" si="159"/>
        <v>0</v>
      </c>
      <c r="H1459">
        <f t="shared" si="160"/>
        <v>500062</v>
      </c>
      <c r="I1459">
        <f t="shared" si="155"/>
        <v>500051</v>
      </c>
      <c r="J1459">
        <f t="shared" si="156"/>
        <v>0</v>
      </c>
      <c r="K1459">
        <f t="shared" si="157"/>
        <v>0</v>
      </c>
      <c r="L1459">
        <f t="shared" si="158"/>
        <v>500051</v>
      </c>
    </row>
    <row r="1460" spans="1:12" x14ac:dyDescent="0.35">
      <c r="A1460" s="1">
        <v>40803</v>
      </c>
      <c r="B1460" t="s">
        <v>11</v>
      </c>
      <c r="C1460">
        <v>383</v>
      </c>
      <c r="D1460">
        <v>2.2000000000000002</v>
      </c>
      <c r="E1460">
        <v>842.6</v>
      </c>
      <c r="F1460">
        <f t="shared" si="154"/>
        <v>9</v>
      </c>
      <c r="G1460">
        <f t="shared" si="159"/>
        <v>0</v>
      </c>
      <c r="H1460">
        <f t="shared" si="160"/>
        <v>500051</v>
      </c>
      <c r="I1460">
        <f t="shared" si="155"/>
        <v>499668</v>
      </c>
      <c r="J1460">
        <f t="shared" si="156"/>
        <v>0</v>
      </c>
      <c r="K1460">
        <f t="shared" si="157"/>
        <v>0</v>
      </c>
      <c r="L1460">
        <f t="shared" si="158"/>
        <v>499668</v>
      </c>
    </row>
    <row r="1461" spans="1:12" x14ac:dyDescent="0.35">
      <c r="A1461" s="1">
        <v>40807</v>
      </c>
      <c r="B1461" t="s">
        <v>104</v>
      </c>
      <c r="C1461">
        <v>249</v>
      </c>
      <c r="D1461">
        <v>2.2000000000000002</v>
      </c>
      <c r="E1461">
        <v>547.80000000000007</v>
      </c>
      <c r="F1461">
        <f t="shared" si="154"/>
        <v>9</v>
      </c>
      <c r="G1461">
        <f t="shared" si="159"/>
        <v>0</v>
      </c>
      <c r="H1461">
        <f t="shared" si="160"/>
        <v>499668</v>
      </c>
      <c r="I1461">
        <f t="shared" si="155"/>
        <v>499419</v>
      </c>
      <c r="J1461">
        <f t="shared" si="156"/>
        <v>0</v>
      </c>
      <c r="K1461">
        <f t="shared" si="157"/>
        <v>0</v>
      </c>
      <c r="L1461">
        <f t="shared" si="158"/>
        <v>499419</v>
      </c>
    </row>
    <row r="1462" spans="1:12" x14ac:dyDescent="0.35">
      <c r="A1462" s="1">
        <v>40810</v>
      </c>
      <c r="B1462" t="s">
        <v>166</v>
      </c>
      <c r="C1462">
        <v>8</v>
      </c>
      <c r="D1462">
        <v>2.2000000000000002</v>
      </c>
      <c r="E1462">
        <v>17.600000000000001</v>
      </c>
      <c r="F1462">
        <f t="shared" si="154"/>
        <v>9</v>
      </c>
      <c r="G1462">
        <f t="shared" si="159"/>
        <v>0</v>
      </c>
      <c r="H1462">
        <f t="shared" si="160"/>
        <v>499419</v>
      </c>
      <c r="I1462">
        <f t="shared" si="155"/>
        <v>499411</v>
      </c>
      <c r="J1462">
        <f t="shared" si="156"/>
        <v>0</v>
      </c>
      <c r="K1462">
        <f t="shared" si="157"/>
        <v>0</v>
      </c>
      <c r="L1462">
        <f t="shared" si="158"/>
        <v>499411</v>
      </c>
    </row>
    <row r="1463" spans="1:12" x14ac:dyDescent="0.35">
      <c r="A1463" s="1">
        <v>40812</v>
      </c>
      <c r="B1463" t="s">
        <v>32</v>
      </c>
      <c r="C1463">
        <v>42</v>
      </c>
      <c r="D1463">
        <v>2.2000000000000002</v>
      </c>
      <c r="E1463">
        <v>92.4</v>
      </c>
      <c r="F1463">
        <f t="shared" si="154"/>
        <v>9</v>
      </c>
      <c r="G1463">
        <f t="shared" si="159"/>
        <v>0</v>
      </c>
      <c r="H1463">
        <f t="shared" si="160"/>
        <v>499411</v>
      </c>
      <c r="I1463">
        <f t="shared" si="155"/>
        <v>499369</v>
      </c>
      <c r="J1463">
        <f t="shared" si="156"/>
        <v>0</v>
      </c>
      <c r="K1463">
        <f t="shared" si="157"/>
        <v>0</v>
      </c>
      <c r="L1463">
        <f t="shared" si="158"/>
        <v>499369</v>
      </c>
    </row>
    <row r="1464" spans="1:12" x14ac:dyDescent="0.35">
      <c r="A1464" s="1">
        <v>40815</v>
      </c>
      <c r="B1464" t="s">
        <v>225</v>
      </c>
      <c r="C1464">
        <v>1</v>
      </c>
      <c r="D1464">
        <v>2.2000000000000002</v>
      </c>
      <c r="E1464">
        <v>2.2000000000000002</v>
      </c>
      <c r="F1464">
        <f t="shared" si="154"/>
        <v>9</v>
      </c>
      <c r="G1464">
        <f t="shared" si="159"/>
        <v>0</v>
      </c>
      <c r="H1464">
        <f t="shared" si="160"/>
        <v>499369</v>
      </c>
      <c r="I1464">
        <f t="shared" si="155"/>
        <v>499368</v>
      </c>
      <c r="J1464">
        <f t="shared" si="156"/>
        <v>0</v>
      </c>
      <c r="K1464">
        <f t="shared" si="157"/>
        <v>0</v>
      </c>
      <c r="L1464">
        <f t="shared" si="158"/>
        <v>499368</v>
      </c>
    </row>
    <row r="1465" spans="1:12" x14ac:dyDescent="0.35">
      <c r="A1465" s="1">
        <v>40815</v>
      </c>
      <c r="B1465" t="s">
        <v>24</v>
      </c>
      <c r="C1465">
        <v>340</v>
      </c>
      <c r="D1465">
        <v>2.2000000000000002</v>
      </c>
      <c r="E1465">
        <v>748.00000000000011</v>
      </c>
      <c r="F1465">
        <f t="shared" si="154"/>
        <v>9</v>
      </c>
      <c r="G1465">
        <f t="shared" si="159"/>
        <v>1</v>
      </c>
      <c r="H1465">
        <f t="shared" si="160"/>
        <v>499368</v>
      </c>
      <c r="I1465">
        <f t="shared" si="155"/>
        <v>499028</v>
      </c>
      <c r="J1465">
        <f t="shared" si="156"/>
        <v>972</v>
      </c>
      <c r="K1465">
        <f t="shared" si="157"/>
        <v>1000</v>
      </c>
      <c r="L1465">
        <f t="shared" si="158"/>
        <v>500028</v>
      </c>
    </row>
    <row r="1466" spans="1:12" x14ac:dyDescent="0.35">
      <c r="A1466" s="1">
        <v>40817</v>
      </c>
      <c r="B1466" t="s">
        <v>19</v>
      </c>
      <c r="C1466">
        <v>394</v>
      </c>
      <c r="D1466">
        <v>2.2000000000000002</v>
      </c>
      <c r="E1466">
        <v>866.80000000000007</v>
      </c>
      <c r="F1466">
        <f t="shared" si="154"/>
        <v>10</v>
      </c>
      <c r="G1466">
        <f t="shared" si="159"/>
        <v>0</v>
      </c>
      <c r="H1466">
        <f t="shared" si="160"/>
        <v>500028</v>
      </c>
      <c r="I1466">
        <f t="shared" si="155"/>
        <v>499634</v>
      </c>
      <c r="J1466">
        <f t="shared" si="156"/>
        <v>0</v>
      </c>
      <c r="K1466">
        <f t="shared" si="157"/>
        <v>0</v>
      </c>
      <c r="L1466">
        <f t="shared" si="158"/>
        <v>499634</v>
      </c>
    </row>
    <row r="1467" spans="1:12" x14ac:dyDescent="0.35">
      <c r="A1467" s="1">
        <v>40817</v>
      </c>
      <c r="B1467" t="s">
        <v>7</v>
      </c>
      <c r="C1467">
        <v>176</v>
      </c>
      <c r="D1467">
        <v>2.2000000000000002</v>
      </c>
      <c r="E1467">
        <v>387.20000000000005</v>
      </c>
      <c r="F1467">
        <f t="shared" si="154"/>
        <v>10</v>
      </c>
      <c r="G1467">
        <f t="shared" si="159"/>
        <v>0</v>
      </c>
      <c r="H1467">
        <f t="shared" si="160"/>
        <v>499634</v>
      </c>
      <c r="I1467">
        <f t="shared" si="155"/>
        <v>499458</v>
      </c>
      <c r="J1467">
        <f t="shared" si="156"/>
        <v>0</v>
      </c>
      <c r="K1467">
        <f t="shared" si="157"/>
        <v>0</v>
      </c>
      <c r="L1467">
        <f t="shared" si="158"/>
        <v>499458</v>
      </c>
    </row>
    <row r="1468" spans="1:12" x14ac:dyDescent="0.35">
      <c r="A1468" s="1">
        <v>40818</v>
      </c>
      <c r="B1468" t="s">
        <v>30</v>
      </c>
      <c r="C1468">
        <v>181</v>
      </c>
      <c r="D1468">
        <v>2.2000000000000002</v>
      </c>
      <c r="E1468">
        <v>398.20000000000005</v>
      </c>
      <c r="F1468">
        <f t="shared" si="154"/>
        <v>10</v>
      </c>
      <c r="G1468">
        <f t="shared" si="159"/>
        <v>0</v>
      </c>
      <c r="H1468">
        <f t="shared" si="160"/>
        <v>499458</v>
      </c>
      <c r="I1468">
        <f t="shared" si="155"/>
        <v>499277</v>
      </c>
      <c r="J1468">
        <f t="shared" si="156"/>
        <v>0</v>
      </c>
      <c r="K1468">
        <f t="shared" si="157"/>
        <v>0</v>
      </c>
      <c r="L1468">
        <f t="shared" si="158"/>
        <v>499277</v>
      </c>
    </row>
    <row r="1469" spans="1:12" x14ac:dyDescent="0.35">
      <c r="A1469" s="1">
        <v>40822</v>
      </c>
      <c r="B1469" t="s">
        <v>57</v>
      </c>
      <c r="C1469">
        <v>26</v>
      </c>
      <c r="D1469">
        <v>2.2000000000000002</v>
      </c>
      <c r="E1469">
        <v>57.2</v>
      </c>
      <c r="F1469">
        <f t="shared" si="154"/>
        <v>10</v>
      </c>
      <c r="G1469">
        <f t="shared" si="159"/>
        <v>0</v>
      </c>
      <c r="H1469">
        <f t="shared" si="160"/>
        <v>499277</v>
      </c>
      <c r="I1469">
        <f t="shared" si="155"/>
        <v>499251</v>
      </c>
      <c r="J1469">
        <f t="shared" si="156"/>
        <v>0</v>
      </c>
      <c r="K1469">
        <f t="shared" si="157"/>
        <v>0</v>
      </c>
      <c r="L1469">
        <f t="shared" si="158"/>
        <v>499251</v>
      </c>
    </row>
    <row r="1470" spans="1:12" x14ac:dyDescent="0.35">
      <c r="A1470" s="1">
        <v>40826</v>
      </c>
      <c r="B1470" t="s">
        <v>27</v>
      </c>
      <c r="C1470">
        <v>73</v>
      </c>
      <c r="D1470">
        <v>2.2000000000000002</v>
      </c>
      <c r="E1470">
        <v>160.60000000000002</v>
      </c>
      <c r="F1470">
        <f t="shared" si="154"/>
        <v>10</v>
      </c>
      <c r="G1470">
        <f t="shared" si="159"/>
        <v>0</v>
      </c>
      <c r="H1470">
        <f t="shared" si="160"/>
        <v>499251</v>
      </c>
      <c r="I1470">
        <f t="shared" si="155"/>
        <v>499178</v>
      </c>
      <c r="J1470">
        <f t="shared" si="156"/>
        <v>0</v>
      </c>
      <c r="K1470">
        <f t="shared" si="157"/>
        <v>0</v>
      </c>
      <c r="L1470">
        <f t="shared" si="158"/>
        <v>499178</v>
      </c>
    </row>
    <row r="1471" spans="1:12" x14ac:dyDescent="0.35">
      <c r="A1471" s="1">
        <v>40830</v>
      </c>
      <c r="B1471" t="s">
        <v>52</v>
      </c>
      <c r="C1471">
        <v>274</v>
      </c>
      <c r="D1471">
        <v>2.2000000000000002</v>
      </c>
      <c r="E1471">
        <v>602.80000000000007</v>
      </c>
      <c r="F1471">
        <f t="shared" si="154"/>
        <v>10</v>
      </c>
      <c r="G1471">
        <f t="shared" si="159"/>
        <v>0</v>
      </c>
      <c r="H1471">
        <f t="shared" si="160"/>
        <v>499178</v>
      </c>
      <c r="I1471">
        <f t="shared" si="155"/>
        <v>498904</v>
      </c>
      <c r="J1471">
        <f t="shared" si="156"/>
        <v>0</v>
      </c>
      <c r="K1471">
        <f t="shared" si="157"/>
        <v>0</v>
      </c>
      <c r="L1471">
        <f t="shared" si="158"/>
        <v>498904</v>
      </c>
    </row>
    <row r="1472" spans="1:12" x14ac:dyDescent="0.35">
      <c r="A1472" s="1">
        <v>40833</v>
      </c>
      <c r="B1472" t="s">
        <v>214</v>
      </c>
      <c r="C1472">
        <v>8</v>
      </c>
      <c r="D1472">
        <v>2.2000000000000002</v>
      </c>
      <c r="E1472">
        <v>17.600000000000001</v>
      </c>
      <c r="F1472">
        <f t="shared" si="154"/>
        <v>10</v>
      </c>
      <c r="G1472">
        <f t="shared" si="159"/>
        <v>0</v>
      </c>
      <c r="H1472">
        <f t="shared" si="160"/>
        <v>498904</v>
      </c>
      <c r="I1472">
        <f t="shared" si="155"/>
        <v>498896</v>
      </c>
      <c r="J1472">
        <f t="shared" si="156"/>
        <v>0</v>
      </c>
      <c r="K1472">
        <f t="shared" si="157"/>
        <v>0</v>
      </c>
      <c r="L1472">
        <f t="shared" si="158"/>
        <v>498896</v>
      </c>
    </row>
    <row r="1473" spans="1:12" x14ac:dyDescent="0.35">
      <c r="A1473" s="1">
        <v>40833</v>
      </c>
      <c r="B1473" t="s">
        <v>23</v>
      </c>
      <c r="C1473">
        <v>12</v>
      </c>
      <c r="D1473">
        <v>2.2000000000000002</v>
      </c>
      <c r="E1473">
        <v>26.400000000000002</v>
      </c>
      <c r="F1473">
        <f t="shared" si="154"/>
        <v>10</v>
      </c>
      <c r="G1473">
        <f t="shared" si="159"/>
        <v>0</v>
      </c>
      <c r="H1473">
        <f t="shared" si="160"/>
        <v>498896</v>
      </c>
      <c r="I1473">
        <f t="shared" si="155"/>
        <v>498884</v>
      </c>
      <c r="J1473">
        <f t="shared" si="156"/>
        <v>0</v>
      </c>
      <c r="K1473">
        <f t="shared" si="157"/>
        <v>0</v>
      </c>
      <c r="L1473">
        <f t="shared" si="158"/>
        <v>498884</v>
      </c>
    </row>
    <row r="1474" spans="1:12" x14ac:dyDescent="0.35">
      <c r="A1474" s="1">
        <v>40837</v>
      </c>
      <c r="B1474" t="s">
        <v>52</v>
      </c>
      <c r="C1474">
        <v>496</v>
      </c>
      <c r="D1474">
        <v>2.2000000000000002</v>
      </c>
      <c r="E1474">
        <v>1091.2</v>
      </c>
      <c r="F1474">
        <f t="shared" si="154"/>
        <v>10</v>
      </c>
      <c r="G1474">
        <f t="shared" si="159"/>
        <v>0</v>
      </c>
      <c r="H1474">
        <f t="shared" si="160"/>
        <v>498884</v>
      </c>
      <c r="I1474">
        <f t="shared" si="155"/>
        <v>498388</v>
      </c>
      <c r="J1474">
        <f t="shared" si="156"/>
        <v>0</v>
      </c>
      <c r="K1474">
        <f t="shared" si="157"/>
        <v>0</v>
      </c>
      <c r="L1474">
        <f t="shared" si="158"/>
        <v>498388</v>
      </c>
    </row>
    <row r="1475" spans="1:12" x14ac:dyDescent="0.35">
      <c r="A1475" s="1">
        <v>40838</v>
      </c>
      <c r="B1475" t="s">
        <v>186</v>
      </c>
      <c r="C1475">
        <v>5</v>
      </c>
      <c r="D1475">
        <v>2.2000000000000002</v>
      </c>
      <c r="E1475">
        <v>11</v>
      </c>
      <c r="F1475">
        <f t="shared" ref="F1475:F1538" si="161">MONTH(A1475)</f>
        <v>10</v>
      </c>
      <c r="G1475">
        <f t="shared" si="159"/>
        <v>0</v>
      </c>
      <c r="H1475">
        <f t="shared" si="160"/>
        <v>498388</v>
      </c>
      <c r="I1475">
        <f t="shared" ref="I1475:I1538" si="162">H1475-C1475</f>
        <v>498383</v>
      </c>
      <c r="J1475">
        <f t="shared" ref="J1475:J1538" si="163">IF(AND(G1475 = 1, I1475&lt;500000), 500000-I1475,  0)</f>
        <v>0</v>
      </c>
      <c r="K1475">
        <f t="shared" ref="K1475:K1538" si="164">ROUNDUP(J1475/1000, 0)*1000</f>
        <v>0</v>
      </c>
      <c r="L1475">
        <f t="shared" ref="L1475:L1538" si="165">I1475+K1475</f>
        <v>498383</v>
      </c>
    </row>
    <row r="1476" spans="1:12" x14ac:dyDescent="0.35">
      <c r="A1476" s="1">
        <v>40839</v>
      </c>
      <c r="B1476" t="s">
        <v>77</v>
      </c>
      <c r="C1476">
        <v>2</v>
      </c>
      <c r="D1476">
        <v>2.2000000000000002</v>
      </c>
      <c r="E1476">
        <v>4.4000000000000004</v>
      </c>
      <c r="F1476">
        <f t="shared" si="161"/>
        <v>10</v>
      </c>
      <c r="G1476">
        <f t="shared" ref="G1476:G1539" si="166">IF(F1477&lt;&gt;F1476, 1, 0)</f>
        <v>0</v>
      </c>
      <c r="H1476">
        <f t="shared" ref="H1476:H1539" si="167">L1475</f>
        <v>498383</v>
      </c>
      <c r="I1476">
        <f t="shared" si="162"/>
        <v>498381</v>
      </c>
      <c r="J1476">
        <f t="shared" si="163"/>
        <v>0</v>
      </c>
      <c r="K1476">
        <f t="shared" si="164"/>
        <v>0</v>
      </c>
      <c r="L1476">
        <f t="shared" si="165"/>
        <v>498381</v>
      </c>
    </row>
    <row r="1477" spans="1:12" x14ac:dyDescent="0.35">
      <c r="A1477" s="1">
        <v>40839</v>
      </c>
      <c r="B1477" t="s">
        <v>68</v>
      </c>
      <c r="C1477">
        <v>77</v>
      </c>
      <c r="D1477">
        <v>2.2000000000000002</v>
      </c>
      <c r="E1477">
        <v>169.4</v>
      </c>
      <c r="F1477">
        <f t="shared" si="161"/>
        <v>10</v>
      </c>
      <c r="G1477">
        <f t="shared" si="166"/>
        <v>0</v>
      </c>
      <c r="H1477">
        <f t="shared" si="167"/>
        <v>498381</v>
      </c>
      <c r="I1477">
        <f t="shared" si="162"/>
        <v>498304</v>
      </c>
      <c r="J1477">
        <f t="shared" si="163"/>
        <v>0</v>
      </c>
      <c r="K1477">
        <f t="shared" si="164"/>
        <v>0</v>
      </c>
      <c r="L1477">
        <f t="shared" si="165"/>
        <v>498304</v>
      </c>
    </row>
    <row r="1478" spans="1:12" x14ac:dyDescent="0.35">
      <c r="A1478" s="1">
        <v>40847</v>
      </c>
      <c r="B1478" t="s">
        <v>27</v>
      </c>
      <c r="C1478">
        <v>134</v>
      </c>
      <c r="D1478">
        <v>2.2000000000000002</v>
      </c>
      <c r="E1478">
        <v>294.8</v>
      </c>
      <c r="F1478">
        <f t="shared" si="161"/>
        <v>10</v>
      </c>
      <c r="G1478">
        <f t="shared" si="166"/>
        <v>1</v>
      </c>
      <c r="H1478">
        <f t="shared" si="167"/>
        <v>498304</v>
      </c>
      <c r="I1478">
        <f t="shared" si="162"/>
        <v>498170</v>
      </c>
      <c r="J1478">
        <f t="shared" si="163"/>
        <v>1830</v>
      </c>
      <c r="K1478">
        <f t="shared" si="164"/>
        <v>2000</v>
      </c>
      <c r="L1478">
        <f t="shared" si="165"/>
        <v>500170</v>
      </c>
    </row>
    <row r="1479" spans="1:12" x14ac:dyDescent="0.35">
      <c r="A1479" s="1">
        <v>40848</v>
      </c>
      <c r="B1479" t="s">
        <v>199</v>
      </c>
      <c r="C1479">
        <v>4</v>
      </c>
      <c r="D1479">
        <v>2.2000000000000002</v>
      </c>
      <c r="E1479">
        <v>8.8000000000000007</v>
      </c>
      <c r="F1479">
        <f t="shared" si="161"/>
        <v>11</v>
      </c>
      <c r="G1479">
        <f t="shared" si="166"/>
        <v>0</v>
      </c>
      <c r="H1479">
        <f t="shared" si="167"/>
        <v>500170</v>
      </c>
      <c r="I1479">
        <f t="shared" si="162"/>
        <v>500166</v>
      </c>
      <c r="J1479">
        <f t="shared" si="163"/>
        <v>0</v>
      </c>
      <c r="K1479">
        <f t="shared" si="164"/>
        <v>0</v>
      </c>
      <c r="L1479">
        <f t="shared" si="165"/>
        <v>500166</v>
      </c>
    </row>
    <row r="1480" spans="1:12" x14ac:dyDescent="0.35">
      <c r="A1480" s="1">
        <v>40850</v>
      </c>
      <c r="B1480" t="s">
        <v>57</v>
      </c>
      <c r="C1480">
        <v>46</v>
      </c>
      <c r="D1480">
        <v>2.2000000000000002</v>
      </c>
      <c r="E1480">
        <v>101.2</v>
      </c>
      <c r="F1480">
        <f t="shared" si="161"/>
        <v>11</v>
      </c>
      <c r="G1480">
        <f t="shared" si="166"/>
        <v>0</v>
      </c>
      <c r="H1480">
        <f t="shared" si="167"/>
        <v>500166</v>
      </c>
      <c r="I1480">
        <f t="shared" si="162"/>
        <v>500120</v>
      </c>
      <c r="J1480">
        <f t="shared" si="163"/>
        <v>0</v>
      </c>
      <c r="K1480">
        <f t="shared" si="164"/>
        <v>0</v>
      </c>
      <c r="L1480">
        <f t="shared" si="165"/>
        <v>500120</v>
      </c>
    </row>
    <row r="1481" spans="1:12" x14ac:dyDescent="0.35">
      <c r="A1481" s="1">
        <v>40852</v>
      </c>
      <c r="B1481" t="s">
        <v>125</v>
      </c>
      <c r="C1481">
        <v>43</v>
      </c>
      <c r="D1481">
        <v>2.2000000000000002</v>
      </c>
      <c r="E1481">
        <v>94.600000000000009</v>
      </c>
      <c r="F1481">
        <f t="shared" si="161"/>
        <v>11</v>
      </c>
      <c r="G1481">
        <f t="shared" si="166"/>
        <v>0</v>
      </c>
      <c r="H1481">
        <f t="shared" si="167"/>
        <v>500120</v>
      </c>
      <c r="I1481">
        <f t="shared" si="162"/>
        <v>500077</v>
      </c>
      <c r="J1481">
        <f t="shared" si="163"/>
        <v>0</v>
      </c>
      <c r="K1481">
        <f t="shared" si="164"/>
        <v>0</v>
      </c>
      <c r="L1481">
        <f t="shared" si="165"/>
        <v>500077</v>
      </c>
    </row>
    <row r="1482" spans="1:12" x14ac:dyDescent="0.35">
      <c r="A1482" s="1">
        <v>40855</v>
      </c>
      <c r="B1482" t="s">
        <v>23</v>
      </c>
      <c r="C1482">
        <v>2</v>
      </c>
      <c r="D1482">
        <v>2.2000000000000002</v>
      </c>
      <c r="E1482">
        <v>4.4000000000000004</v>
      </c>
      <c r="F1482">
        <f t="shared" si="161"/>
        <v>11</v>
      </c>
      <c r="G1482">
        <f t="shared" si="166"/>
        <v>0</v>
      </c>
      <c r="H1482">
        <f t="shared" si="167"/>
        <v>500077</v>
      </c>
      <c r="I1482">
        <f t="shared" si="162"/>
        <v>500075</v>
      </c>
      <c r="J1482">
        <f t="shared" si="163"/>
        <v>0</v>
      </c>
      <c r="K1482">
        <f t="shared" si="164"/>
        <v>0</v>
      </c>
      <c r="L1482">
        <f t="shared" si="165"/>
        <v>500075</v>
      </c>
    </row>
    <row r="1483" spans="1:12" x14ac:dyDescent="0.35">
      <c r="A1483" s="1">
        <v>40857</v>
      </c>
      <c r="B1483" t="s">
        <v>21</v>
      </c>
      <c r="C1483">
        <v>100</v>
      </c>
      <c r="D1483">
        <v>2.2000000000000002</v>
      </c>
      <c r="E1483">
        <v>220.00000000000003</v>
      </c>
      <c r="F1483">
        <f t="shared" si="161"/>
        <v>11</v>
      </c>
      <c r="G1483">
        <f t="shared" si="166"/>
        <v>0</v>
      </c>
      <c r="H1483">
        <f t="shared" si="167"/>
        <v>500075</v>
      </c>
      <c r="I1483">
        <f t="shared" si="162"/>
        <v>499975</v>
      </c>
      <c r="J1483">
        <f t="shared" si="163"/>
        <v>0</v>
      </c>
      <c r="K1483">
        <f t="shared" si="164"/>
        <v>0</v>
      </c>
      <c r="L1483">
        <f t="shared" si="165"/>
        <v>499975</v>
      </c>
    </row>
    <row r="1484" spans="1:12" x14ac:dyDescent="0.35">
      <c r="A1484" s="1">
        <v>40857</v>
      </c>
      <c r="B1484" t="s">
        <v>24</v>
      </c>
      <c r="C1484">
        <v>438</v>
      </c>
      <c r="D1484">
        <v>2.2000000000000002</v>
      </c>
      <c r="E1484">
        <v>963.6</v>
      </c>
      <c r="F1484">
        <f t="shared" si="161"/>
        <v>11</v>
      </c>
      <c r="G1484">
        <f t="shared" si="166"/>
        <v>0</v>
      </c>
      <c r="H1484">
        <f t="shared" si="167"/>
        <v>499975</v>
      </c>
      <c r="I1484">
        <f t="shared" si="162"/>
        <v>499537</v>
      </c>
      <c r="J1484">
        <f t="shared" si="163"/>
        <v>0</v>
      </c>
      <c r="K1484">
        <f t="shared" si="164"/>
        <v>0</v>
      </c>
      <c r="L1484">
        <f t="shared" si="165"/>
        <v>499537</v>
      </c>
    </row>
    <row r="1485" spans="1:12" x14ac:dyDescent="0.35">
      <c r="A1485" s="1">
        <v>40859</v>
      </c>
      <c r="B1485" t="s">
        <v>28</v>
      </c>
      <c r="C1485">
        <v>69</v>
      </c>
      <c r="D1485">
        <v>2.2000000000000002</v>
      </c>
      <c r="E1485">
        <v>151.80000000000001</v>
      </c>
      <c r="F1485">
        <f t="shared" si="161"/>
        <v>11</v>
      </c>
      <c r="G1485">
        <f t="shared" si="166"/>
        <v>0</v>
      </c>
      <c r="H1485">
        <f t="shared" si="167"/>
        <v>499537</v>
      </c>
      <c r="I1485">
        <f t="shared" si="162"/>
        <v>499468</v>
      </c>
      <c r="J1485">
        <f t="shared" si="163"/>
        <v>0</v>
      </c>
      <c r="K1485">
        <f t="shared" si="164"/>
        <v>0</v>
      </c>
      <c r="L1485">
        <f t="shared" si="165"/>
        <v>499468</v>
      </c>
    </row>
    <row r="1486" spans="1:12" x14ac:dyDescent="0.35">
      <c r="A1486" s="1">
        <v>40864</v>
      </c>
      <c r="B1486" t="s">
        <v>10</v>
      </c>
      <c r="C1486">
        <v>22</v>
      </c>
      <c r="D1486">
        <v>2.2000000000000002</v>
      </c>
      <c r="E1486">
        <v>48.400000000000006</v>
      </c>
      <c r="F1486">
        <f t="shared" si="161"/>
        <v>11</v>
      </c>
      <c r="G1486">
        <f t="shared" si="166"/>
        <v>0</v>
      </c>
      <c r="H1486">
        <f t="shared" si="167"/>
        <v>499468</v>
      </c>
      <c r="I1486">
        <f t="shared" si="162"/>
        <v>499446</v>
      </c>
      <c r="J1486">
        <f t="shared" si="163"/>
        <v>0</v>
      </c>
      <c r="K1486">
        <f t="shared" si="164"/>
        <v>0</v>
      </c>
      <c r="L1486">
        <f t="shared" si="165"/>
        <v>499446</v>
      </c>
    </row>
    <row r="1487" spans="1:12" x14ac:dyDescent="0.35">
      <c r="A1487" s="1">
        <v>40865</v>
      </c>
      <c r="B1487" t="s">
        <v>57</v>
      </c>
      <c r="C1487">
        <v>130</v>
      </c>
      <c r="D1487">
        <v>2.2000000000000002</v>
      </c>
      <c r="E1487">
        <v>286</v>
      </c>
      <c r="F1487">
        <f t="shared" si="161"/>
        <v>11</v>
      </c>
      <c r="G1487">
        <f t="shared" si="166"/>
        <v>0</v>
      </c>
      <c r="H1487">
        <f t="shared" si="167"/>
        <v>499446</v>
      </c>
      <c r="I1487">
        <f t="shared" si="162"/>
        <v>499316</v>
      </c>
      <c r="J1487">
        <f t="shared" si="163"/>
        <v>0</v>
      </c>
      <c r="K1487">
        <f t="shared" si="164"/>
        <v>0</v>
      </c>
      <c r="L1487">
        <f t="shared" si="165"/>
        <v>499316</v>
      </c>
    </row>
    <row r="1488" spans="1:12" x14ac:dyDescent="0.35">
      <c r="A1488" s="1">
        <v>40869</v>
      </c>
      <c r="B1488" t="s">
        <v>179</v>
      </c>
      <c r="C1488">
        <v>5</v>
      </c>
      <c r="D1488">
        <v>2.2000000000000002</v>
      </c>
      <c r="E1488">
        <v>11</v>
      </c>
      <c r="F1488">
        <f t="shared" si="161"/>
        <v>11</v>
      </c>
      <c r="G1488">
        <f t="shared" si="166"/>
        <v>0</v>
      </c>
      <c r="H1488">
        <f t="shared" si="167"/>
        <v>499316</v>
      </c>
      <c r="I1488">
        <f t="shared" si="162"/>
        <v>499311</v>
      </c>
      <c r="J1488">
        <f t="shared" si="163"/>
        <v>0</v>
      </c>
      <c r="K1488">
        <f t="shared" si="164"/>
        <v>0</v>
      </c>
      <c r="L1488">
        <f t="shared" si="165"/>
        <v>499311</v>
      </c>
    </row>
    <row r="1489" spans="1:12" x14ac:dyDescent="0.35">
      <c r="A1489" s="1">
        <v>40872</v>
      </c>
      <c r="B1489" t="s">
        <v>60</v>
      </c>
      <c r="C1489">
        <v>62</v>
      </c>
      <c r="D1489">
        <v>2.2000000000000002</v>
      </c>
      <c r="E1489">
        <v>136.4</v>
      </c>
      <c r="F1489">
        <f t="shared" si="161"/>
        <v>11</v>
      </c>
      <c r="G1489">
        <f t="shared" si="166"/>
        <v>0</v>
      </c>
      <c r="H1489">
        <f t="shared" si="167"/>
        <v>499311</v>
      </c>
      <c r="I1489">
        <f t="shared" si="162"/>
        <v>499249</v>
      </c>
      <c r="J1489">
        <f t="shared" si="163"/>
        <v>0</v>
      </c>
      <c r="K1489">
        <f t="shared" si="164"/>
        <v>0</v>
      </c>
      <c r="L1489">
        <f t="shared" si="165"/>
        <v>499249</v>
      </c>
    </row>
    <row r="1490" spans="1:12" x14ac:dyDescent="0.35">
      <c r="A1490" s="1">
        <v>40874</v>
      </c>
      <c r="B1490" t="s">
        <v>222</v>
      </c>
      <c r="C1490">
        <v>8</v>
      </c>
      <c r="D1490">
        <v>2.2000000000000002</v>
      </c>
      <c r="E1490">
        <v>17.600000000000001</v>
      </c>
      <c r="F1490">
        <f t="shared" si="161"/>
        <v>11</v>
      </c>
      <c r="G1490">
        <f t="shared" si="166"/>
        <v>0</v>
      </c>
      <c r="H1490">
        <f t="shared" si="167"/>
        <v>499249</v>
      </c>
      <c r="I1490">
        <f t="shared" si="162"/>
        <v>499241</v>
      </c>
      <c r="J1490">
        <f t="shared" si="163"/>
        <v>0</v>
      </c>
      <c r="K1490">
        <f t="shared" si="164"/>
        <v>0</v>
      </c>
      <c r="L1490">
        <f t="shared" si="165"/>
        <v>499241</v>
      </c>
    </row>
    <row r="1491" spans="1:12" x14ac:dyDescent="0.35">
      <c r="A1491" s="1">
        <v>40876</v>
      </c>
      <c r="B1491" t="s">
        <v>58</v>
      </c>
      <c r="C1491">
        <v>18</v>
      </c>
      <c r="D1491">
        <v>2.2000000000000002</v>
      </c>
      <c r="E1491">
        <v>39.6</v>
      </c>
      <c r="F1491">
        <f t="shared" si="161"/>
        <v>11</v>
      </c>
      <c r="G1491">
        <f t="shared" si="166"/>
        <v>1</v>
      </c>
      <c r="H1491">
        <f t="shared" si="167"/>
        <v>499241</v>
      </c>
      <c r="I1491">
        <f t="shared" si="162"/>
        <v>499223</v>
      </c>
      <c r="J1491">
        <f t="shared" si="163"/>
        <v>777</v>
      </c>
      <c r="K1491">
        <f t="shared" si="164"/>
        <v>1000</v>
      </c>
      <c r="L1491">
        <f t="shared" si="165"/>
        <v>500223</v>
      </c>
    </row>
    <row r="1492" spans="1:12" x14ac:dyDescent="0.35">
      <c r="A1492" s="1">
        <v>40881</v>
      </c>
      <c r="B1492" t="s">
        <v>27</v>
      </c>
      <c r="C1492">
        <v>146</v>
      </c>
      <c r="D1492">
        <v>2.2000000000000002</v>
      </c>
      <c r="E1492">
        <v>321.20000000000005</v>
      </c>
      <c r="F1492">
        <f t="shared" si="161"/>
        <v>12</v>
      </c>
      <c r="G1492">
        <f t="shared" si="166"/>
        <v>0</v>
      </c>
      <c r="H1492">
        <f t="shared" si="167"/>
        <v>500223</v>
      </c>
      <c r="I1492">
        <f t="shared" si="162"/>
        <v>500077</v>
      </c>
      <c r="J1492">
        <f t="shared" si="163"/>
        <v>0</v>
      </c>
      <c r="K1492">
        <f t="shared" si="164"/>
        <v>0</v>
      </c>
      <c r="L1492">
        <f t="shared" si="165"/>
        <v>500077</v>
      </c>
    </row>
    <row r="1493" spans="1:12" x14ac:dyDescent="0.35">
      <c r="A1493" s="1">
        <v>40881</v>
      </c>
      <c r="B1493" t="s">
        <v>120</v>
      </c>
      <c r="C1493">
        <v>5</v>
      </c>
      <c r="D1493">
        <v>2.2000000000000002</v>
      </c>
      <c r="E1493">
        <v>11</v>
      </c>
      <c r="F1493">
        <f t="shared" si="161"/>
        <v>12</v>
      </c>
      <c r="G1493">
        <f t="shared" si="166"/>
        <v>0</v>
      </c>
      <c r="H1493">
        <f t="shared" si="167"/>
        <v>500077</v>
      </c>
      <c r="I1493">
        <f t="shared" si="162"/>
        <v>500072</v>
      </c>
      <c r="J1493">
        <f t="shared" si="163"/>
        <v>0</v>
      </c>
      <c r="K1493">
        <f t="shared" si="164"/>
        <v>0</v>
      </c>
      <c r="L1493">
        <f t="shared" si="165"/>
        <v>500072</v>
      </c>
    </row>
    <row r="1494" spans="1:12" x14ac:dyDescent="0.35">
      <c r="A1494" s="1">
        <v>40889</v>
      </c>
      <c r="B1494" t="s">
        <v>21</v>
      </c>
      <c r="C1494">
        <v>20</v>
      </c>
      <c r="D1494">
        <v>2.2000000000000002</v>
      </c>
      <c r="E1494">
        <v>44</v>
      </c>
      <c r="F1494">
        <f t="shared" si="161"/>
        <v>12</v>
      </c>
      <c r="G1494">
        <f t="shared" si="166"/>
        <v>0</v>
      </c>
      <c r="H1494">
        <f t="shared" si="167"/>
        <v>500072</v>
      </c>
      <c r="I1494">
        <f t="shared" si="162"/>
        <v>500052</v>
      </c>
      <c r="J1494">
        <f t="shared" si="163"/>
        <v>0</v>
      </c>
      <c r="K1494">
        <f t="shared" si="164"/>
        <v>0</v>
      </c>
      <c r="L1494">
        <f t="shared" si="165"/>
        <v>500052</v>
      </c>
    </row>
    <row r="1495" spans="1:12" x14ac:dyDescent="0.35">
      <c r="A1495" s="1">
        <v>40889</v>
      </c>
      <c r="B1495" t="s">
        <v>24</v>
      </c>
      <c r="C1495">
        <v>153</v>
      </c>
      <c r="D1495">
        <v>2.2000000000000002</v>
      </c>
      <c r="E1495">
        <v>336.6</v>
      </c>
      <c r="F1495">
        <f t="shared" si="161"/>
        <v>12</v>
      </c>
      <c r="G1495">
        <f t="shared" si="166"/>
        <v>0</v>
      </c>
      <c r="H1495">
        <f t="shared" si="167"/>
        <v>500052</v>
      </c>
      <c r="I1495">
        <f t="shared" si="162"/>
        <v>499899</v>
      </c>
      <c r="J1495">
        <f t="shared" si="163"/>
        <v>0</v>
      </c>
      <c r="K1495">
        <f t="shared" si="164"/>
        <v>0</v>
      </c>
      <c r="L1495">
        <f t="shared" si="165"/>
        <v>499899</v>
      </c>
    </row>
    <row r="1496" spans="1:12" x14ac:dyDescent="0.35">
      <c r="A1496" s="1">
        <v>40890</v>
      </c>
      <c r="B1496" t="s">
        <v>47</v>
      </c>
      <c r="C1496">
        <v>227</v>
      </c>
      <c r="D1496">
        <v>2.2000000000000002</v>
      </c>
      <c r="E1496">
        <v>499.40000000000003</v>
      </c>
      <c r="F1496">
        <f t="shared" si="161"/>
        <v>12</v>
      </c>
      <c r="G1496">
        <f t="shared" si="166"/>
        <v>0</v>
      </c>
      <c r="H1496">
        <f t="shared" si="167"/>
        <v>499899</v>
      </c>
      <c r="I1496">
        <f t="shared" si="162"/>
        <v>499672</v>
      </c>
      <c r="J1496">
        <f t="shared" si="163"/>
        <v>0</v>
      </c>
      <c r="K1496">
        <f t="shared" si="164"/>
        <v>0</v>
      </c>
      <c r="L1496">
        <f t="shared" si="165"/>
        <v>499672</v>
      </c>
    </row>
    <row r="1497" spans="1:12" x14ac:dyDescent="0.35">
      <c r="A1497" s="1">
        <v>40891</v>
      </c>
      <c r="B1497" t="s">
        <v>14</v>
      </c>
      <c r="C1497">
        <v>52</v>
      </c>
      <c r="D1497">
        <v>2.2000000000000002</v>
      </c>
      <c r="E1497">
        <v>114.4</v>
      </c>
      <c r="F1497">
        <f t="shared" si="161"/>
        <v>12</v>
      </c>
      <c r="G1497">
        <f t="shared" si="166"/>
        <v>0</v>
      </c>
      <c r="H1497">
        <f t="shared" si="167"/>
        <v>499672</v>
      </c>
      <c r="I1497">
        <f t="shared" si="162"/>
        <v>499620</v>
      </c>
      <c r="J1497">
        <f t="shared" si="163"/>
        <v>0</v>
      </c>
      <c r="K1497">
        <f t="shared" si="164"/>
        <v>0</v>
      </c>
      <c r="L1497">
        <f t="shared" si="165"/>
        <v>499620</v>
      </c>
    </row>
    <row r="1498" spans="1:12" x14ac:dyDescent="0.35">
      <c r="A1498" s="1">
        <v>40892</v>
      </c>
      <c r="B1498" t="s">
        <v>8</v>
      </c>
      <c r="C1498">
        <v>108</v>
      </c>
      <c r="D1498">
        <v>2.2000000000000002</v>
      </c>
      <c r="E1498">
        <v>237.60000000000002</v>
      </c>
      <c r="F1498">
        <f t="shared" si="161"/>
        <v>12</v>
      </c>
      <c r="G1498">
        <f t="shared" si="166"/>
        <v>0</v>
      </c>
      <c r="H1498">
        <f t="shared" si="167"/>
        <v>499620</v>
      </c>
      <c r="I1498">
        <f t="shared" si="162"/>
        <v>499512</v>
      </c>
      <c r="J1498">
        <f t="shared" si="163"/>
        <v>0</v>
      </c>
      <c r="K1498">
        <f t="shared" si="164"/>
        <v>0</v>
      </c>
      <c r="L1498">
        <f t="shared" si="165"/>
        <v>499512</v>
      </c>
    </row>
    <row r="1499" spans="1:12" x14ac:dyDescent="0.35">
      <c r="A1499" s="1">
        <v>40895</v>
      </c>
      <c r="B1499" t="s">
        <v>26</v>
      </c>
      <c r="C1499">
        <v>236</v>
      </c>
      <c r="D1499">
        <v>2.2000000000000002</v>
      </c>
      <c r="E1499">
        <v>519.20000000000005</v>
      </c>
      <c r="F1499">
        <f t="shared" si="161"/>
        <v>12</v>
      </c>
      <c r="G1499">
        <f t="shared" si="166"/>
        <v>0</v>
      </c>
      <c r="H1499">
        <f t="shared" si="167"/>
        <v>499512</v>
      </c>
      <c r="I1499">
        <f t="shared" si="162"/>
        <v>499276</v>
      </c>
      <c r="J1499">
        <f t="shared" si="163"/>
        <v>0</v>
      </c>
      <c r="K1499">
        <f t="shared" si="164"/>
        <v>0</v>
      </c>
      <c r="L1499">
        <f t="shared" si="165"/>
        <v>499276</v>
      </c>
    </row>
    <row r="1500" spans="1:12" x14ac:dyDescent="0.35">
      <c r="A1500" s="1">
        <v>40897</v>
      </c>
      <c r="B1500" t="s">
        <v>32</v>
      </c>
      <c r="C1500">
        <v>125</v>
      </c>
      <c r="D1500">
        <v>2.2000000000000002</v>
      </c>
      <c r="E1500">
        <v>275</v>
      </c>
      <c r="F1500">
        <f t="shared" si="161"/>
        <v>12</v>
      </c>
      <c r="G1500">
        <f t="shared" si="166"/>
        <v>0</v>
      </c>
      <c r="H1500">
        <f t="shared" si="167"/>
        <v>499276</v>
      </c>
      <c r="I1500">
        <f t="shared" si="162"/>
        <v>499151</v>
      </c>
      <c r="J1500">
        <f t="shared" si="163"/>
        <v>0</v>
      </c>
      <c r="K1500">
        <f t="shared" si="164"/>
        <v>0</v>
      </c>
      <c r="L1500">
        <f t="shared" si="165"/>
        <v>499151</v>
      </c>
    </row>
    <row r="1501" spans="1:12" x14ac:dyDescent="0.35">
      <c r="A1501" s="1">
        <v>40898</v>
      </c>
      <c r="B1501" t="s">
        <v>12</v>
      </c>
      <c r="C1501">
        <v>183</v>
      </c>
      <c r="D1501">
        <v>2.2000000000000002</v>
      </c>
      <c r="E1501">
        <v>402.6</v>
      </c>
      <c r="F1501">
        <f t="shared" si="161"/>
        <v>12</v>
      </c>
      <c r="G1501">
        <f t="shared" si="166"/>
        <v>0</v>
      </c>
      <c r="H1501">
        <f t="shared" si="167"/>
        <v>499151</v>
      </c>
      <c r="I1501">
        <f t="shared" si="162"/>
        <v>498968</v>
      </c>
      <c r="J1501">
        <f t="shared" si="163"/>
        <v>0</v>
      </c>
      <c r="K1501">
        <f t="shared" si="164"/>
        <v>0</v>
      </c>
      <c r="L1501">
        <f t="shared" si="165"/>
        <v>498968</v>
      </c>
    </row>
    <row r="1502" spans="1:12" x14ac:dyDescent="0.35">
      <c r="A1502" s="1">
        <v>40899</v>
      </c>
      <c r="B1502" t="s">
        <v>10</v>
      </c>
      <c r="C1502">
        <v>130</v>
      </c>
      <c r="D1502">
        <v>2.2000000000000002</v>
      </c>
      <c r="E1502">
        <v>286</v>
      </c>
      <c r="F1502">
        <f t="shared" si="161"/>
        <v>12</v>
      </c>
      <c r="G1502">
        <f t="shared" si="166"/>
        <v>0</v>
      </c>
      <c r="H1502">
        <f t="shared" si="167"/>
        <v>498968</v>
      </c>
      <c r="I1502">
        <f t="shared" si="162"/>
        <v>498838</v>
      </c>
      <c r="J1502">
        <f t="shared" si="163"/>
        <v>0</v>
      </c>
      <c r="K1502">
        <f t="shared" si="164"/>
        <v>0</v>
      </c>
      <c r="L1502">
        <f t="shared" si="165"/>
        <v>498838</v>
      </c>
    </row>
    <row r="1503" spans="1:12" x14ac:dyDescent="0.35">
      <c r="A1503" s="1">
        <v>40899</v>
      </c>
      <c r="B1503" t="s">
        <v>226</v>
      </c>
      <c r="C1503">
        <v>4</v>
      </c>
      <c r="D1503">
        <v>2.2000000000000002</v>
      </c>
      <c r="E1503">
        <v>8.8000000000000007</v>
      </c>
      <c r="F1503">
        <f t="shared" si="161"/>
        <v>12</v>
      </c>
      <c r="G1503">
        <f t="shared" si="166"/>
        <v>0</v>
      </c>
      <c r="H1503">
        <f t="shared" si="167"/>
        <v>498838</v>
      </c>
      <c r="I1503">
        <f t="shared" si="162"/>
        <v>498834</v>
      </c>
      <c r="J1503">
        <f t="shared" si="163"/>
        <v>0</v>
      </c>
      <c r="K1503">
        <f t="shared" si="164"/>
        <v>0</v>
      </c>
      <c r="L1503">
        <f t="shared" si="165"/>
        <v>498834</v>
      </c>
    </row>
    <row r="1504" spans="1:12" x14ac:dyDescent="0.35">
      <c r="A1504" s="1">
        <v>40900</v>
      </c>
      <c r="B1504" t="s">
        <v>227</v>
      </c>
      <c r="C1504">
        <v>3</v>
      </c>
      <c r="D1504">
        <v>2.2000000000000002</v>
      </c>
      <c r="E1504">
        <v>6.6000000000000005</v>
      </c>
      <c r="F1504">
        <f t="shared" si="161"/>
        <v>12</v>
      </c>
      <c r="G1504">
        <f t="shared" si="166"/>
        <v>0</v>
      </c>
      <c r="H1504">
        <f t="shared" si="167"/>
        <v>498834</v>
      </c>
      <c r="I1504">
        <f t="shared" si="162"/>
        <v>498831</v>
      </c>
      <c r="J1504">
        <f t="shared" si="163"/>
        <v>0</v>
      </c>
      <c r="K1504">
        <f t="shared" si="164"/>
        <v>0</v>
      </c>
      <c r="L1504">
        <f t="shared" si="165"/>
        <v>498831</v>
      </c>
    </row>
    <row r="1505" spans="1:12" x14ac:dyDescent="0.35">
      <c r="A1505" s="1">
        <v>40901</v>
      </c>
      <c r="B1505" t="s">
        <v>228</v>
      </c>
      <c r="C1505">
        <v>16</v>
      </c>
      <c r="D1505">
        <v>2.2000000000000002</v>
      </c>
      <c r="E1505">
        <v>35.200000000000003</v>
      </c>
      <c r="F1505">
        <f t="shared" si="161"/>
        <v>12</v>
      </c>
      <c r="G1505">
        <f t="shared" si="166"/>
        <v>0</v>
      </c>
      <c r="H1505">
        <f t="shared" si="167"/>
        <v>498831</v>
      </c>
      <c r="I1505">
        <f t="shared" si="162"/>
        <v>498815</v>
      </c>
      <c r="J1505">
        <f t="shared" si="163"/>
        <v>0</v>
      </c>
      <c r="K1505">
        <f t="shared" si="164"/>
        <v>0</v>
      </c>
      <c r="L1505">
        <f t="shared" si="165"/>
        <v>498815</v>
      </c>
    </row>
    <row r="1506" spans="1:12" x14ac:dyDescent="0.35">
      <c r="A1506" s="1">
        <v>40903</v>
      </c>
      <c r="B1506" t="s">
        <v>8</v>
      </c>
      <c r="C1506">
        <v>197</v>
      </c>
      <c r="D1506">
        <v>2.2000000000000002</v>
      </c>
      <c r="E1506">
        <v>433.40000000000003</v>
      </c>
      <c r="F1506">
        <f t="shared" si="161"/>
        <v>12</v>
      </c>
      <c r="G1506">
        <f t="shared" si="166"/>
        <v>0</v>
      </c>
      <c r="H1506">
        <f t="shared" si="167"/>
        <v>498815</v>
      </c>
      <c r="I1506">
        <f t="shared" si="162"/>
        <v>498618</v>
      </c>
      <c r="J1506">
        <f t="shared" si="163"/>
        <v>0</v>
      </c>
      <c r="K1506">
        <f t="shared" si="164"/>
        <v>0</v>
      </c>
      <c r="L1506">
        <f t="shared" si="165"/>
        <v>498618</v>
      </c>
    </row>
    <row r="1507" spans="1:12" x14ac:dyDescent="0.35">
      <c r="A1507" s="1">
        <v>40903</v>
      </c>
      <c r="B1507" t="s">
        <v>154</v>
      </c>
      <c r="C1507">
        <v>4</v>
      </c>
      <c r="D1507">
        <v>2.2000000000000002</v>
      </c>
      <c r="E1507">
        <v>8.8000000000000007</v>
      </c>
      <c r="F1507">
        <f t="shared" si="161"/>
        <v>12</v>
      </c>
      <c r="G1507">
        <f t="shared" si="166"/>
        <v>0</v>
      </c>
      <c r="H1507">
        <f t="shared" si="167"/>
        <v>498618</v>
      </c>
      <c r="I1507">
        <f t="shared" si="162"/>
        <v>498614</v>
      </c>
      <c r="J1507">
        <f t="shared" si="163"/>
        <v>0</v>
      </c>
      <c r="K1507">
        <f t="shared" si="164"/>
        <v>0</v>
      </c>
      <c r="L1507">
        <f t="shared" si="165"/>
        <v>498614</v>
      </c>
    </row>
    <row r="1508" spans="1:12" x14ac:dyDescent="0.35">
      <c r="A1508" s="1">
        <v>40904</v>
      </c>
      <c r="B1508" t="s">
        <v>54</v>
      </c>
      <c r="C1508">
        <v>57</v>
      </c>
      <c r="D1508">
        <v>2.2000000000000002</v>
      </c>
      <c r="E1508">
        <v>125.4</v>
      </c>
      <c r="F1508">
        <f t="shared" si="161"/>
        <v>12</v>
      </c>
      <c r="G1508">
        <f t="shared" si="166"/>
        <v>0</v>
      </c>
      <c r="H1508">
        <f t="shared" si="167"/>
        <v>498614</v>
      </c>
      <c r="I1508">
        <f t="shared" si="162"/>
        <v>498557</v>
      </c>
      <c r="J1508">
        <f t="shared" si="163"/>
        <v>0</v>
      </c>
      <c r="K1508">
        <f t="shared" si="164"/>
        <v>0</v>
      </c>
      <c r="L1508">
        <f t="shared" si="165"/>
        <v>498557</v>
      </c>
    </row>
    <row r="1509" spans="1:12" x14ac:dyDescent="0.35">
      <c r="A1509" s="1">
        <v>40906</v>
      </c>
      <c r="B1509" t="s">
        <v>94</v>
      </c>
      <c r="C1509">
        <v>16</v>
      </c>
      <c r="D1509">
        <v>2.2000000000000002</v>
      </c>
      <c r="E1509">
        <v>35.200000000000003</v>
      </c>
      <c r="F1509">
        <f t="shared" si="161"/>
        <v>12</v>
      </c>
      <c r="G1509">
        <f t="shared" si="166"/>
        <v>0</v>
      </c>
      <c r="H1509">
        <f t="shared" si="167"/>
        <v>498557</v>
      </c>
      <c r="I1509">
        <f t="shared" si="162"/>
        <v>498541</v>
      </c>
      <c r="J1509">
        <f t="shared" si="163"/>
        <v>0</v>
      </c>
      <c r="K1509">
        <f t="shared" si="164"/>
        <v>0</v>
      </c>
      <c r="L1509">
        <f t="shared" si="165"/>
        <v>498541</v>
      </c>
    </row>
    <row r="1510" spans="1:12" x14ac:dyDescent="0.35">
      <c r="A1510" s="1">
        <v>40907</v>
      </c>
      <c r="B1510" t="s">
        <v>65</v>
      </c>
      <c r="C1510">
        <v>89</v>
      </c>
      <c r="D1510">
        <v>2.2000000000000002</v>
      </c>
      <c r="E1510">
        <v>195.8</v>
      </c>
      <c r="F1510">
        <f t="shared" si="161"/>
        <v>12</v>
      </c>
      <c r="G1510">
        <f t="shared" si="166"/>
        <v>1</v>
      </c>
      <c r="H1510">
        <f t="shared" si="167"/>
        <v>498541</v>
      </c>
      <c r="I1510">
        <f t="shared" si="162"/>
        <v>498452</v>
      </c>
      <c r="J1510">
        <f t="shared" si="163"/>
        <v>1548</v>
      </c>
      <c r="K1510">
        <f t="shared" si="164"/>
        <v>2000</v>
      </c>
      <c r="L1510">
        <f t="shared" si="165"/>
        <v>500452</v>
      </c>
    </row>
    <row r="1511" spans="1:12" x14ac:dyDescent="0.35">
      <c r="A1511" s="1">
        <v>40912</v>
      </c>
      <c r="B1511" t="s">
        <v>68</v>
      </c>
      <c r="C1511">
        <v>74</v>
      </c>
      <c r="D1511">
        <v>2.25</v>
      </c>
      <c r="E1511">
        <v>166.5</v>
      </c>
      <c r="F1511">
        <f t="shared" si="161"/>
        <v>1</v>
      </c>
      <c r="G1511">
        <f t="shared" si="166"/>
        <v>0</v>
      </c>
      <c r="H1511">
        <f t="shared" si="167"/>
        <v>500452</v>
      </c>
      <c r="I1511">
        <f t="shared" si="162"/>
        <v>500378</v>
      </c>
      <c r="J1511">
        <f t="shared" si="163"/>
        <v>0</v>
      </c>
      <c r="K1511">
        <f t="shared" si="164"/>
        <v>0</v>
      </c>
      <c r="L1511">
        <f t="shared" si="165"/>
        <v>500378</v>
      </c>
    </row>
    <row r="1512" spans="1:12" x14ac:dyDescent="0.35">
      <c r="A1512" s="1">
        <v>40913</v>
      </c>
      <c r="B1512" t="s">
        <v>11</v>
      </c>
      <c r="C1512">
        <v>243</v>
      </c>
      <c r="D1512">
        <v>2.25</v>
      </c>
      <c r="E1512">
        <v>546.75</v>
      </c>
      <c r="F1512">
        <f t="shared" si="161"/>
        <v>1</v>
      </c>
      <c r="G1512">
        <f t="shared" si="166"/>
        <v>0</v>
      </c>
      <c r="H1512">
        <f t="shared" si="167"/>
        <v>500378</v>
      </c>
      <c r="I1512">
        <f t="shared" si="162"/>
        <v>500135</v>
      </c>
      <c r="J1512">
        <f t="shared" si="163"/>
        <v>0</v>
      </c>
      <c r="K1512">
        <f t="shared" si="164"/>
        <v>0</v>
      </c>
      <c r="L1512">
        <f t="shared" si="165"/>
        <v>500135</v>
      </c>
    </row>
    <row r="1513" spans="1:12" x14ac:dyDescent="0.35">
      <c r="A1513" s="1">
        <v>40915</v>
      </c>
      <c r="B1513" t="s">
        <v>24</v>
      </c>
      <c r="C1513">
        <v>460</v>
      </c>
      <c r="D1513">
        <v>2.25</v>
      </c>
      <c r="E1513">
        <v>1035</v>
      </c>
      <c r="F1513">
        <f t="shared" si="161"/>
        <v>1</v>
      </c>
      <c r="G1513">
        <f t="shared" si="166"/>
        <v>0</v>
      </c>
      <c r="H1513">
        <f t="shared" si="167"/>
        <v>500135</v>
      </c>
      <c r="I1513">
        <f t="shared" si="162"/>
        <v>499675</v>
      </c>
      <c r="J1513">
        <f t="shared" si="163"/>
        <v>0</v>
      </c>
      <c r="K1513">
        <f t="shared" si="164"/>
        <v>0</v>
      </c>
      <c r="L1513">
        <f t="shared" si="165"/>
        <v>499675</v>
      </c>
    </row>
    <row r="1514" spans="1:12" x14ac:dyDescent="0.35">
      <c r="A1514" s="1">
        <v>40915</v>
      </c>
      <c r="B1514" t="s">
        <v>229</v>
      </c>
      <c r="C1514">
        <v>20</v>
      </c>
      <c r="D1514">
        <v>2.25</v>
      </c>
      <c r="E1514">
        <v>45</v>
      </c>
      <c r="F1514">
        <f t="shared" si="161"/>
        <v>1</v>
      </c>
      <c r="G1514">
        <f t="shared" si="166"/>
        <v>0</v>
      </c>
      <c r="H1514">
        <f t="shared" si="167"/>
        <v>499675</v>
      </c>
      <c r="I1514">
        <f t="shared" si="162"/>
        <v>499655</v>
      </c>
      <c r="J1514">
        <f t="shared" si="163"/>
        <v>0</v>
      </c>
      <c r="K1514">
        <f t="shared" si="164"/>
        <v>0</v>
      </c>
      <c r="L1514">
        <f t="shared" si="165"/>
        <v>499655</v>
      </c>
    </row>
    <row r="1515" spans="1:12" x14ac:dyDescent="0.35">
      <c r="A1515" s="1">
        <v>40917</v>
      </c>
      <c r="B1515" t="s">
        <v>24</v>
      </c>
      <c r="C1515">
        <v>250</v>
      </c>
      <c r="D1515">
        <v>2.25</v>
      </c>
      <c r="E1515">
        <v>562.5</v>
      </c>
      <c r="F1515">
        <f t="shared" si="161"/>
        <v>1</v>
      </c>
      <c r="G1515">
        <f t="shared" si="166"/>
        <v>0</v>
      </c>
      <c r="H1515">
        <f t="shared" si="167"/>
        <v>499655</v>
      </c>
      <c r="I1515">
        <f t="shared" si="162"/>
        <v>499405</v>
      </c>
      <c r="J1515">
        <f t="shared" si="163"/>
        <v>0</v>
      </c>
      <c r="K1515">
        <f t="shared" si="164"/>
        <v>0</v>
      </c>
      <c r="L1515">
        <f t="shared" si="165"/>
        <v>499405</v>
      </c>
    </row>
    <row r="1516" spans="1:12" x14ac:dyDescent="0.35">
      <c r="A1516" s="1">
        <v>40923</v>
      </c>
      <c r="B1516" t="s">
        <v>12</v>
      </c>
      <c r="C1516">
        <v>78</v>
      </c>
      <c r="D1516">
        <v>2.25</v>
      </c>
      <c r="E1516">
        <v>175.5</v>
      </c>
      <c r="F1516">
        <f t="shared" si="161"/>
        <v>1</v>
      </c>
      <c r="G1516">
        <f t="shared" si="166"/>
        <v>0</v>
      </c>
      <c r="H1516">
        <f t="shared" si="167"/>
        <v>499405</v>
      </c>
      <c r="I1516">
        <f t="shared" si="162"/>
        <v>499327</v>
      </c>
      <c r="J1516">
        <f t="shared" si="163"/>
        <v>0</v>
      </c>
      <c r="K1516">
        <f t="shared" si="164"/>
        <v>0</v>
      </c>
      <c r="L1516">
        <f t="shared" si="165"/>
        <v>499327</v>
      </c>
    </row>
    <row r="1517" spans="1:12" x14ac:dyDescent="0.35">
      <c r="A1517" s="1">
        <v>40925</v>
      </c>
      <c r="B1517" t="s">
        <v>10</v>
      </c>
      <c r="C1517">
        <v>170</v>
      </c>
      <c r="D1517">
        <v>2.25</v>
      </c>
      <c r="E1517">
        <v>382.5</v>
      </c>
      <c r="F1517">
        <f t="shared" si="161"/>
        <v>1</v>
      </c>
      <c r="G1517">
        <f t="shared" si="166"/>
        <v>0</v>
      </c>
      <c r="H1517">
        <f t="shared" si="167"/>
        <v>499327</v>
      </c>
      <c r="I1517">
        <f t="shared" si="162"/>
        <v>499157</v>
      </c>
      <c r="J1517">
        <f t="shared" si="163"/>
        <v>0</v>
      </c>
      <c r="K1517">
        <f t="shared" si="164"/>
        <v>0</v>
      </c>
      <c r="L1517">
        <f t="shared" si="165"/>
        <v>499157</v>
      </c>
    </row>
    <row r="1518" spans="1:12" x14ac:dyDescent="0.35">
      <c r="A1518" s="1">
        <v>40927</v>
      </c>
      <c r="B1518" t="s">
        <v>54</v>
      </c>
      <c r="C1518">
        <v>128</v>
      </c>
      <c r="D1518">
        <v>2.25</v>
      </c>
      <c r="E1518">
        <v>288</v>
      </c>
      <c r="F1518">
        <f t="shared" si="161"/>
        <v>1</v>
      </c>
      <c r="G1518">
        <f t="shared" si="166"/>
        <v>0</v>
      </c>
      <c r="H1518">
        <f t="shared" si="167"/>
        <v>499157</v>
      </c>
      <c r="I1518">
        <f t="shared" si="162"/>
        <v>499029</v>
      </c>
      <c r="J1518">
        <f t="shared" si="163"/>
        <v>0</v>
      </c>
      <c r="K1518">
        <f t="shared" si="164"/>
        <v>0</v>
      </c>
      <c r="L1518">
        <f t="shared" si="165"/>
        <v>499029</v>
      </c>
    </row>
    <row r="1519" spans="1:12" x14ac:dyDescent="0.35">
      <c r="A1519" s="1">
        <v>40927</v>
      </c>
      <c r="B1519" t="s">
        <v>63</v>
      </c>
      <c r="C1519">
        <v>53</v>
      </c>
      <c r="D1519">
        <v>2.25</v>
      </c>
      <c r="E1519">
        <v>119.25</v>
      </c>
      <c r="F1519">
        <f t="shared" si="161"/>
        <v>1</v>
      </c>
      <c r="G1519">
        <f t="shared" si="166"/>
        <v>0</v>
      </c>
      <c r="H1519">
        <f t="shared" si="167"/>
        <v>499029</v>
      </c>
      <c r="I1519">
        <f t="shared" si="162"/>
        <v>498976</v>
      </c>
      <c r="J1519">
        <f t="shared" si="163"/>
        <v>0</v>
      </c>
      <c r="K1519">
        <f t="shared" si="164"/>
        <v>0</v>
      </c>
      <c r="L1519">
        <f t="shared" si="165"/>
        <v>498976</v>
      </c>
    </row>
    <row r="1520" spans="1:12" x14ac:dyDescent="0.35">
      <c r="A1520" s="1">
        <v>40928</v>
      </c>
      <c r="B1520" t="s">
        <v>16</v>
      </c>
      <c r="C1520">
        <v>223</v>
      </c>
      <c r="D1520">
        <v>2.25</v>
      </c>
      <c r="E1520">
        <v>501.75</v>
      </c>
      <c r="F1520">
        <f t="shared" si="161"/>
        <v>1</v>
      </c>
      <c r="G1520">
        <f t="shared" si="166"/>
        <v>0</v>
      </c>
      <c r="H1520">
        <f t="shared" si="167"/>
        <v>498976</v>
      </c>
      <c r="I1520">
        <f t="shared" si="162"/>
        <v>498753</v>
      </c>
      <c r="J1520">
        <f t="shared" si="163"/>
        <v>0</v>
      </c>
      <c r="K1520">
        <f t="shared" si="164"/>
        <v>0</v>
      </c>
      <c r="L1520">
        <f t="shared" si="165"/>
        <v>498753</v>
      </c>
    </row>
    <row r="1521" spans="1:12" x14ac:dyDescent="0.35">
      <c r="A1521" s="1">
        <v>40933</v>
      </c>
      <c r="B1521" t="s">
        <v>54</v>
      </c>
      <c r="C1521">
        <v>47</v>
      </c>
      <c r="D1521">
        <v>2.25</v>
      </c>
      <c r="E1521">
        <v>105.75</v>
      </c>
      <c r="F1521">
        <f t="shared" si="161"/>
        <v>1</v>
      </c>
      <c r="G1521">
        <f t="shared" si="166"/>
        <v>0</v>
      </c>
      <c r="H1521">
        <f t="shared" si="167"/>
        <v>498753</v>
      </c>
      <c r="I1521">
        <f t="shared" si="162"/>
        <v>498706</v>
      </c>
      <c r="J1521">
        <f t="shared" si="163"/>
        <v>0</v>
      </c>
      <c r="K1521">
        <f t="shared" si="164"/>
        <v>0</v>
      </c>
      <c r="L1521">
        <f t="shared" si="165"/>
        <v>498706</v>
      </c>
    </row>
    <row r="1522" spans="1:12" x14ac:dyDescent="0.35">
      <c r="A1522" s="1">
        <v>40933</v>
      </c>
      <c r="B1522" t="s">
        <v>39</v>
      </c>
      <c r="C1522">
        <v>112</v>
      </c>
      <c r="D1522">
        <v>2.25</v>
      </c>
      <c r="E1522">
        <v>252</v>
      </c>
      <c r="F1522">
        <f t="shared" si="161"/>
        <v>1</v>
      </c>
      <c r="G1522">
        <f t="shared" si="166"/>
        <v>0</v>
      </c>
      <c r="H1522">
        <f t="shared" si="167"/>
        <v>498706</v>
      </c>
      <c r="I1522">
        <f t="shared" si="162"/>
        <v>498594</v>
      </c>
      <c r="J1522">
        <f t="shared" si="163"/>
        <v>0</v>
      </c>
      <c r="K1522">
        <f t="shared" si="164"/>
        <v>0</v>
      </c>
      <c r="L1522">
        <f t="shared" si="165"/>
        <v>498594</v>
      </c>
    </row>
    <row r="1523" spans="1:12" x14ac:dyDescent="0.35">
      <c r="A1523" s="1">
        <v>40935</v>
      </c>
      <c r="B1523" t="s">
        <v>52</v>
      </c>
      <c r="C1523">
        <v>201</v>
      </c>
      <c r="D1523">
        <v>2.25</v>
      </c>
      <c r="E1523">
        <v>452.25</v>
      </c>
      <c r="F1523">
        <f t="shared" si="161"/>
        <v>1</v>
      </c>
      <c r="G1523">
        <f t="shared" si="166"/>
        <v>0</v>
      </c>
      <c r="H1523">
        <f t="shared" si="167"/>
        <v>498594</v>
      </c>
      <c r="I1523">
        <f t="shared" si="162"/>
        <v>498393</v>
      </c>
      <c r="J1523">
        <f t="shared" si="163"/>
        <v>0</v>
      </c>
      <c r="K1523">
        <f t="shared" si="164"/>
        <v>0</v>
      </c>
      <c r="L1523">
        <f t="shared" si="165"/>
        <v>498393</v>
      </c>
    </row>
    <row r="1524" spans="1:12" x14ac:dyDescent="0.35">
      <c r="A1524" s="1">
        <v>40936</v>
      </c>
      <c r="B1524" t="s">
        <v>27</v>
      </c>
      <c r="C1524">
        <v>121</v>
      </c>
      <c r="D1524">
        <v>2.25</v>
      </c>
      <c r="E1524">
        <v>272.25</v>
      </c>
      <c r="F1524">
        <f t="shared" si="161"/>
        <v>1</v>
      </c>
      <c r="G1524">
        <f t="shared" si="166"/>
        <v>0</v>
      </c>
      <c r="H1524">
        <f t="shared" si="167"/>
        <v>498393</v>
      </c>
      <c r="I1524">
        <f t="shared" si="162"/>
        <v>498272</v>
      </c>
      <c r="J1524">
        <f t="shared" si="163"/>
        <v>0</v>
      </c>
      <c r="K1524">
        <f t="shared" si="164"/>
        <v>0</v>
      </c>
      <c r="L1524">
        <f t="shared" si="165"/>
        <v>498272</v>
      </c>
    </row>
    <row r="1525" spans="1:12" x14ac:dyDescent="0.35">
      <c r="A1525" s="1">
        <v>40939</v>
      </c>
      <c r="B1525" t="s">
        <v>9</v>
      </c>
      <c r="C1525">
        <v>462</v>
      </c>
      <c r="D1525">
        <v>2.25</v>
      </c>
      <c r="E1525">
        <v>1039.5</v>
      </c>
      <c r="F1525">
        <f t="shared" si="161"/>
        <v>1</v>
      </c>
      <c r="G1525">
        <f t="shared" si="166"/>
        <v>1</v>
      </c>
      <c r="H1525">
        <f t="shared" si="167"/>
        <v>498272</v>
      </c>
      <c r="I1525">
        <f t="shared" si="162"/>
        <v>497810</v>
      </c>
      <c r="J1525">
        <f t="shared" si="163"/>
        <v>2190</v>
      </c>
      <c r="K1525">
        <f t="shared" si="164"/>
        <v>3000</v>
      </c>
      <c r="L1525">
        <f t="shared" si="165"/>
        <v>500810</v>
      </c>
    </row>
    <row r="1526" spans="1:12" x14ac:dyDescent="0.35">
      <c r="A1526" s="1">
        <v>40941</v>
      </c>
      <c r="B1526" t="s">
        <v>24</v>
      </c>
      <c r="C1526">
        <v>333</v>
      </c>
      <c r="D1526">
        <v>2.25</v>
      </c>
      <c r="E1526">
        <v>749.25</v>
      </c>
      <c r="F1526">
        <f t="shared" si="161"/>
        <v>2</v>
      </c>
      <c r="G1526">
        <f t="shared" si="166"/>
        <v>0</v>
      </c>
      <c r="H1526">
        <f t="shared" si="167"/>
        <v>500810</v>
      </c>
      <c r="I1526">
        <f t="shared" si="162"/>
        <v>500477</v>
      </c>
      <c r="J1526">
        <f t="shared" si="163"/>
        <v>0</v>
      </c>
      <c r="K1526">
        <f t="shared" si="164"/>
        <v>0</v>
      </c>
      <c r="L1526">
        <f t="shared" si="165"/>
        <v>500477</v>
      </c>
    </row>
    <row r="1527" spans="1:12" x14ac:dyDescent="0.35">
      <c r="A1527" s="1">
        <v>40943</v>
      </c>
      <c r="B1527" t="s">
        <v>110</v>
      </c>
      <c r="C1527">
        <v>9</v>
      </c>
      <c r="D1527">
        <v>2.25</v>
      </c>
      <c r="E1527">
        <v>20.25</v>
      </c>
      <c r="F1527">
        <f t="shared" si="161"/>
        <v>2</v>
      </c>
      <c r="G1527">
        <f t="shared" si="166"/>
        <v>0</v>
      </c>
      <c r="H1527">
        <f t="shared" si="167"/>
        <v>500477</v>
      </c>
      <c r="I1527">
        <f t="shared" si="162"/>
        <v>500468</v>
      </c>
      <c r="J1527">
        <f t="shared" si="163"/>
        <v>0</v>
      </c>
      <c r="K1527">
        <f t="shared" si="164"/>
        <v>0</v>
      </c>
      <c r="L1527">
        <f t="shared" si="165"/>
        <v>500468</v>
      </c>
    </row>
    <row r="1528" spans="1:12" x14ac:dyDescent="0.35">
      <c r="A1528" s="1">
        <v>40945</v>
      </c>
      <c r="B1528" t="s">
        <v>27</v>
      </c>
      <c r="C1528">
        <v>104</v>
      </c>
      <c r="D1528">
        <v>2.25</v>
      </c>
      <c r="E1528">
        <v>234</v>
      </c>
      <c r="F1528">
        <f t="shared" si="161"/>
        <v>2</v>
      </c>
      <c r="G1528">
        <f t="shared" si="166"/>
        <v>0</v>
      </c>
      <c r="H1528">
        <f t="shared" si="167"/>
        <v>500468</v>
      </c>
      <c r="I1528">
        <f t="shared" si="162"/>
        <v>500364</v>
      </c>
      <c r="J1528">
        <f t="shared" si="163"/>
        <v>0</v>
      </c>
      <c r="K1528">
        <f t="shared" si="164"/>
        <v>0</v>
      </c>
      <c r="L1528">
        <f t="shared" si="165"/>
        <v>500364</v>
      </c>
    </row>
    <row r="1529" spans="1:12" x14ac:dyDescent="0.35">
      <c r="A1529" s="1">
        <v>40945</v>
      </c>
      <c r="B1529" t="s">
        <v>175</v>
      </c>
      <c r="C1529">
        <v>104</v>
      </c>
      <c r="D1529">
        <v>2.25</v>
      </c>
      <c r="E1529">
        <v>234</v>
      </c>
      <c r="F1529">
        <f t="shared" si="161"/>
        <v>2</v>
      </c>
      <c r="G1529">
        <f t="shared" si="166"/>
        <v>0</v>
      </c>
      <c r="H1529">
        <f t="shared" si="167"/>
        <v>500364</v>
      </c>
      <c r="I1529">
        <f t="shared" si="162"/>
        <v>500260</v>
      </c>
      <c r="J1529">
        <f t="shared" si="163"/>
        <v>0</v>
      </c>
      <c r="K1529">
        <f t="shared" si="164"/>
        <v>0</v>
      </c>
      <c r="L1529">
        <f t="shared" si="165"/>
        <v>500260</v>
      </c>
    </row>
    <row r="1530" spans="1:12" x14ac:dyDescent="0.35">
      <c r="A1530" s="1">
        <v>40947</v>
      </c>
      <c r="B1530" t="s">
        <v>20</v>
      </c>
      <c r="C1530">
        <v>78</v>
      </c>
      <c r="D1530">
        <v>2.25</v>
      </c>
      <c r="E1530">
        <v>175.5</v>
      </c>
      <c r="F1530">
        <f t="shared" si="161"/>
        <v>2</v>
      </c>
      <c r="G1530">
        <f t="shared" si="166"/>
        <v>0</v>
      </c>
      <c r="H1530">
        <f t="shared" si="167"/>
        <v>500260</v>
      </c>
      <c r="I1530">
        <f t="shared" si="162"/>
        <v>500182</v>
      </c>
      <c r="J1530">
        <f t="shared" si="163"/>
        <v>0</v>
      </c>
      <c r="K1530">
        <f t="shared" si="164"/>
        <v>0</v>
      </c>
      <c r="L1530">
        <f t="shared" si="165"/>
        <v>500182</v>
      </c>
    </row>
    <row r="1531" spans="1:12" x14ac:dyDescent="0.35">
      <c r="A1531" s="1">
        <v>40950</v>
      </c>
      <c r="B1531" t="s">
        <v>32</v>
      </c>
      <c r="C1531">
        <v>53</v>
      </c>
      <c r="D1531">
        <v>2.25</v>
      </c>
      <c r="E1531">
        <v>119.25</v>
      </c>
      <c r="F1531">
        <f t="shared" si="161"/>
        <v>2</v>
      </c>
      <c r="G1531">
        <f t="shared" si="166"/>
        <v>0</v>
      </c>
      <c r="H1531">
        <f t="shared" si="167"/>
        <v>500182</v>
      </c>
      <c r="I1531">
        <f t="shared" si="162"/>
        <v>500129</v>
      </c>
      <c r="J1531">
        <f t="shared" si="163"/>
        <v>0</v>
      </c>
      <c r="K1531">
        <f t="shared" si="164"/>
        <v>0</v>
      </c>
      <c r="L1531">
        <f t="shared" si="165"/>
        <v>500129</v>
      </c>
    </row>
    <row r="1532" spans="1:12" x14ac:dyDescent="0.35">
      <c r="A1532" s="1">
        <v>40951</v>
      </c>
      <c r="B1532" t="s">
        <v>47</v>
      </c>
      <c r="C1532">
        <v>305</v>
      </c>
      <c r="D1532">
        <v>2.25</v>
      </c>
      <c r="E1532">
        <v>686.25</v>
      </c>
      <c r="F1532">
        <f t="shared" si="161"/>
        <v>2</v>
      </c>
      <c r="G1532">
        <f t="shared" si="166"/>
        <v>0</v>
      </c>
      <c r="H1532">
        <f t="shared" si="167"/>
        <v>500129</v>
      </c>
      <c r="I1532">
        <f t="shared" si="162"/>
        <v>499824</v>
      </c>
      <c r="J1532">
        <f t="shared" si="163"/>
        <v>0</v>
      </c>
      <c r="K1532">
        <f t="shared" si="164"/>
        <v>0</v>
      </c>
      <c r="L1532">
        <f t="shared" si="165"/>
        <v>499824</v>
      </c>
    </row>
    <row r="1533" spans="1:12" x14ac:dyDescent="0.35">
      <c r="A1533" s="1">
        <v>40953</v>
      </c>
      <c r="B1533" t="s">
        <v>11</v>
      </c>
      <c r="C1533">
        <v>363</v>
      </c>
      <c r="D1533">
        <v>2.25</v>
      </c>
      <c r="E1533">
        <v>816.75</v>
      </c>
      <c r="F1533">
        <f t="shared" si="161"/>
        <v>2</v>
      </c>
      <c r="G1533">
        <f t="shared" si="166"/>
        <v>0</v>
      </c>
      <c r="H1533">
        <f t="shared" si="167"/>
        <v>499824</v>
      </c>
      <c r="I1533">
        <f t="shared" si="162"/>
        <v>499461</v>
      </c>
      <c r="J1533">
        <f t="shared" si="163"/>
        <v>0</v>
      </c>
      <c r="K1533">
        <f t="shared" si="164"/>
        <v>0</v>
      </c>
      <c r="L1533">
        <f t="shared" si="165"/>
        <v>499461</v>
      </c>
    </row>
    <row r="1534" spans="1:12" x14ac:dyDescent="0.35">
      <c r="A1534" s="1">
        <v>40955</v>
      </c>
      <c r="B1534" t="s">
        <v>230</v>
      </c>
      <c r="C1534">
        <v>19</v>
      </c>
      <c r="D1534">
        <v>2.25</v>
      </c>
      <c r="E1534">
        <v>42.75</v>
      </c>
      <c r="F1534">
        <f t="shared" si="161"/>
        <v>2</v>
      </c>
      <c r="G1534">
        <f t="shared" si="166"/>
        <v>0</v>
      </c>
      <c r="H1534">
        <f t="shared" si="167"/>
        <v>499461</v>
      </c>
      <c r="I1534">
        <f t="shared" si="162"/>
        <v>499442</v>
      </c>
      <c r="J1534">
        <f t="shared" si="163"/>
        <v>0</v>
      </c>
      <c r="K1534">
        <f t="shared" si="164"/>
        <v>0</v>
      </c>
      <c r="L1534">
        <f t="shared" si="165"/>
        <v>499442</v>
      </c>
    </row>
    <row r="1535" spans="1:12" x14ac:dyDescent="0.35">
      <c r="A1535" s="1">
        <v>40955</v>
      </c>
      <c r="B1535" t="s">
        <v>104</v>
      </c>
      <c r="C1535">
        <v>248</v>
      </c>
      <c r="D1535">
        <v>2.25</v>
      </c>
      <c r="E1535">
        <v>558</v>
      </c>
      <c r="F1535">
        <f t="shared" si="161"/>
        <v>2</v>
      </c>
      <c r="G1535">
        <f t="shared" si="166"/>
        <v>0</v>
      </c>
      <c r="H1535">
        <f t="shared" si="167"/>
        <v>499442</v>
      </c>
      <c r="I1535">
        <f t="shared" si="162"/>
        <v>499194</v>
      </c>
      <c r="J1535">
        <f t="shared" si="163"/>
        <v>0</v>
      </c>
      <c r="K1535">
        <f t="shared" si="164"/>
        <v>0</v>
      </c>
      <c r="L1535">
        <f t="shared" si="165"/>
        <v>499194</v>
      </c>
    </row>
    <row r="1536" spans="1:12" x14ac:dyDescent="0.35">
      <c r="A1536" s="1">
        <v>40955</v>
      </c>
      <c r="B1536" t="s">
        <v>21</v>
      </c>
      <c r="C1536">
        <v>64</v>
      </c>
      <c r="D1536">
        <v>2.25</v>
      </c>
      <c r="E1536">
        <v>144</v>
      </c>
      <c r="F1536">
        <f t="shared" si="161"/>
        <v>2</v>
      </c>
      <c r="G1536">
        <f t="shared" si="166"/>
        <v>0</v>
      </c>
      <c r="H1536">
        <f t="shared" si="167"/>
        <v>499194</v>
      </c>
      <c r="I1536">
        <f t="shared" si="162"/>
        <v>499130</v>
      </c>
      <c r="J1536">
        <f t="shared" si="163"/>
        <v>0</v>
      </c>
      <c r="K1536">
        <f t="shared" si="164"/>
        <v>0</v>
      </c>
      <c r="L1536">
        <f t="shared" si="165"/>
        <v>499130</v>
      </c>
    </row>
    <row r="1537" spans="1:12" x14ac:dyDescent="0.35">
      <c r="A1537" s="1">
        <v>40956</v>
      </c>
      <c r="B1537" t="s">
        <v>52</v>
      </c>
      <c r="C1537">
        <v>288</v>
      </c>
      <c r="D1537">
        <v>2.25</v>
      </c>
      <c r="E1537">
        <v>648</v>
      </c>
      <c r="F1537">
        <f t="shared" si="161"/>
        <v>2</v>
      </c>
      <c r="G1537">
        <f t="shared" si="166"/>
        <v>0</v>
      </c>
      <c r="H1537">
        <f t="shared" si="167"/>
        <v>499130</v>
      </c>
      <c r="I1537">
        <f t="shared" si="162"/>
        <v>498842</v>
      </c>
      <c r="J1537">
        <f t="shared" si="163"/>
        <v>0</v>
      </c>
      <c r="K1537">
        <f t="shared" si="164"/>
        <v>0</v>
      </c>
      <c r="L1537">
        <f t="shared" si="165"/>
        <v>498842</v>
      </c>
    </row>
    <row r="1538" spans="1:12" x14ac:dyDescent="0.35">
      <c r="A1538" s="1">
        <v>40957</v>
      </c>
      <c r="B1538" t="s">
        <v>146</v>
      </c>
      <c r="C1538">
        <v>18</v>
      </c>
      <c r="D1538">
        <v>2.25</v>
      </c>
      <c r="E1538">
        <v>40.5</v>
      </c>
      <c r="F1538">
        <f t="shared" si="161"/>
        <v>2</v>
      </c>
      <c r="G1538">
        <f t="shared" si="166"/>
        <v>0</v>
      </c>
      <c r="H1538">
        <f t="shared" si="167"/>
        <v>498842</v>
      </c>
      <c r="I1538">
        <f t="shared" si="162"/>
        <v>498824</v>
      </c>
      <c r="J1538">
        <f t="shared" si="163"/>
        <v>0</v>
      </c>
      <c r="K1538">
        <f t="shared" si="164"/>
        <v>0</v>
      </c>
      <c r="L1538">
        <f t="shared" si="165"/>
        <v>498824</v>
      </c>
    </row>
    <row r="1539" spans="1:12" x14ac:dyDescent="0.35">
      <c r="A1539" s="1">
        <v>40959</v>
      </c>
      <c r="B1539" t="s">
        <v>33</v>
      </c>
      <c r="C1539">
        <v>54</v>
      </c>
      <c r="D1539">
        <v>2.25</v>
      </c>
      <c r="E1539">
        <v>121.5</v>
      </c>
      <c r="F1539">
        <f t="shared" ref="F1539:F1602" si="168">MONTH(A1539)</f>
        <v>2</v>
      </c>
      <c r="G1539">
        <f t="shared" si="166"/>
        <v>0</v>
      </c>
      <c r="H1539">
        <f t="shared" si="167"/>
        <v>498824</v>
      </c>
      <c r="I1539">
        <f t="shared" ref="I1539:I1602" si="169">H1539-C1539</f>
        <v>498770</v>
      </c>
      <c r="J1539">
        <f t="shared" ref="J1539:J1602" si="170">IF(AND(G1539 = 1, I1539&lt;500000), 500000-I1539,  0)</f>
        <v>0</v>
      </c>
      <c r="K1539">
        <f t="shared" ref="K1539:K1602" si="171">ROUNDUP(J1539/1000, 0)*1000</f>
        <v>0</v>
      </c>
      <c r="L1539">
        <f t="shared" ref="L1539:L1602" si="172">I1539+K1539</f>
        <v>498770</v>
      </c>
    </row>
    <row r="1540" spans="1:12" x14ac:dyDescent="0.35">
      <c r="A1540" s="1">
        <v>40959</v>
      </c>
      <c r="B1540" t="s">
        <v>203</v>
      </c>
      <c r="C1540">
        <v>3</v>
      </c>
      <c r="D1540">
        <v>2.25</v>
      </c>
      <c r="E1540">
        <v>6.75</v>
      </c>
      <c r="F1540">
        <f t="shared" si="168"/>
        <v>2</v>
      </c>
      <c r="G1540">
        <f t="shared" ref="G1540:G1603" si="173">IF(F1541&lt;&gt;F1540, 1, 0)</f>
        <v>0</v>
      </c>
      <c r="H1540">
        <f t="shared" ref="H1540:H1603" si="174">L1539</f>
        <v>498770</v>
      </c>
      <c r="I1540">
        <f t="shared" si="169"/>
        <v>498767</v>
      </c>
      <c r="J1540">
        <f t="shared" si="170"/>
        <v>0</v>
      </c>
      <c r="K1540">
        <f t="shared" si="171"/>
        <v>0</v>
      </c>
      <c r="L1540">
        <f t="shared" si="172"/>
        <v>498767</v>
      </c>
    </row>
    <row r="1541" spans="1:12" x14ac:dyDescent="0.35">
      <c r="A1541" s="1">
        <v>40960</v>
      </c>
      <c r="B1541" t="s">
        <v>67</v>
      </c>
      <c r="C1541">
        <v>9</v>
      </c>
      <c r="D1541">
        <v>2.25</v>
      </c>
      <c r="E1541">
        <v>20.25</v>
      </c>
      <c r="F1541">
        <f t="shared" si="168"/>
        <v>2</v>
      </c>
      <c r="G1541">
        <f t="shared" si="173"/>
        <v>0</v>
      </c>
      <c r="H1541">
        <f t="shared" si="174"/>
        <v>498767</v>
      </c>
      <c r="I1541">
        <f t="shared" si="169"/>
        <v>498758</v>
      </c>
      <c r="J1541">
        <f t="shared" si="170"/>
        <v>0</v>
      </c>
      <c r="K1541">
        <f t="shared" si="171"/>
        <v>0</v>
      </c>
      <c r="L1541">
        <f t="shared" si="172"/>
        <v>498758</v>
      </c>
    </row>
    <row r="1542" spans="1:12" x14ac:dyDescent="0.35">
      <c r="A1542" s="1">
        <v>40961</v>
      </c>
      <c r="B1542" t="s">
        <v>151</v>
      </c>
      <c r="C1542">
        <v>19</v>
      </c>
      <c r="D1542">
        <v>2.25</v>
      </c>
      <c r="E1542">
        <v>42.75</v>
      </c>
      <c r="F1542">
        <f t="shared" si="168"/>
        <v>2</v>
      </c>
      <c r="G1542">
        <f t="shared" si="173"/>
        <v>0</v>
      </c>
      <c r="H1542">
        <f t="shared" si="174"/>
        <v>498758</v>
      </c>
      <c r="I1542">
        <f t="shared" si="169"/>
        <v>498739</v>
      </c>
      <c r="J1542">
        <f t="shared" si="170"/>
        <v>0</v>
      </c>
      <c r="K1542">
        <f t="shared" si="171"/>
        <v>0</v>
      </c>
      <c r="L1542">
        <f t="shared" si="172"/>
        <v>498739</v>
      </c>
    </row>
    <row r="1543" spans="1:12" x14ac:dyDescent="0.35">
      <c r="A1543" s="1">
        <v>40961</v>
      </c>
      <c r="B1543" t="s">
        <v>28</v>
      </c>
      <c r="C1543">
        <v>198</v>
      </c>
      <c r="D1543">
        <v>2.25</v>
      </c>
      <c r="E1543">
        <v>445.5</v>
      </c>
      <c r="F1543">
        <f t="shared" si="168"/>
        <v>2</v>
      </c>
      <c r="G1543">
        <f t="shared" si="173"/>
        <v>0</v>
      </c>
      <c r="H1543">
        <f t="shared" si="174"/>
        <v>498739</v>
      </c>
      <c r="I1543">
        <f t="shared" si="169"/>
        <v>498541</v>
      </c>
      <c r="J1543">
        <f t="shared" si="170"/>
        <v>0</v>
      </c>
      <c r="K1543">
        <f t="shared" si="171"/>
        <v>0</v>
      </c>
      <c r="L1543">
        <f t="shared" si="172"/>
        <v>498541</v>
      </c>
    </row>
    <row r="1544" spans="1:12" x14ac:dyDescent="0.35">
      <c r="A1544" s="1">
        <v>40966</v>
      </c>
      <c r="B1544" t="s">
        <v>7</v>
      </c>
      <c r="C1544">
        <v>417</v>
      </c>
      <c r="D1544">
        <v>2.25</v>
      </c>
      <c r="E1544">
        <v>938.25</v>
      </c>
      <c r="F1544">
        <f t="shared" si="168"/>
        <v>2</v>
      </c>
      <c r="G1544">
        <f t="shared" si="173"/>
        <v>1</v>
      </c>
      <c r="H1544">
        <f t="shared" si="174"/>
        <v>498541</v>
      </c>
      <c r="I1544">
        <f t="shared" si="169"/>
        <v>498124</v>
      </c>
      <c r="J1544">
        <f t="shared" si="170"/>
        <v>1876</v>
      </c>
      <c r="K1544">
        <f t="shared" si="171"/>
        <v>2000</v>
      </c>
      <c r="L1544">
        <f t="shared" si="172"/>
        <v>500124</v>
      </c>
    </row>
    <row r="1545" spans="1:12" x14ac:dyDescent="0.35">
      <c r="A1545" s="1">
        <v>40971</v>
      </c>
      <c r="B1545" t="s">
        <v>104</v>
      </c>
      <c r="C1545">
        <v>221</v>
      </c>
      <c r="D1545">
        <v>2.25</v>
      </c>
      <c r="E1545">
        <v>497.25</v>
      </c>
      <c r="F1545">
        <f t="shared" si="168"/>
        <v>3</v>
      </c>
      <c r="G1545">
        <f t="shared" si="173"/>
        <v>0</v>
      </c>
      <c r="H1545">
        <f t="shared" si="174"/>
        <v>500124</v>
      </c>
      <c r="I1545">
        <f t="shared" si="169"/>
        <v>499903</v>
      </c>
      <c r="J1545">
        <f t="shared" si="170"/>
        <v>0</v>
      </c>
      <c r="K1545">
        <f t="shared" si="171"/>
        <v>0</v>
      </c>
      <c r="L1545">
        <f t="shared" si="172"/>
        <v>499903</v>
      </c>
    </row>
    <row r="1546" spans="1:12" x14ac:dyDescent="0.35">
      <c r="A1546" s="1">
        <v>40971</v>
      </c>
      <c r="B1546" t="s">
        <v>20</v>
      </c>
      <c r="C1546">
        <v>53</v>
      </c>
      <c r="D1546">
        <v>2.25</v>
      </c>
      <c r="E1546">
        <v>119.25</v>
      </c>
      <c r="F1546">
        <f t="shared" si="168"/>
        <v>3</v>
      </c>
      <c r="G1546">
        <f t="shared" si="173"/>
        <v>0</v>
      </c>
      <c r="H1546">
        <f t="shared" si="174"/>
        <v>499903</v>
      </c>
      <c r="I1546">
        <f t="shared" si="169"/>
        <v>499850</v>
      </c>
      <c r="J1546">
        <f t="shared" si="170"/>
        <v>0</v>
      </c>
      <c r="K1546">
        <f t="shared" si="171"/>
        <v>0</v>
      </c>
      <c r="L1546">
        <f t="shared" si="172"/>
        <v>499850</v>
      </c>
    </row>
    <row r="1547" spans="1:12" x14ac:dyDescent="0.35">
      <c r="A1547" s="1">
        <v>40973</v>
      </c>
      <c r="B1547" t="s">
        <v>71</v>
      </c>
      <c r="C1547">
        <v>127</v>
      </c>
      <c r="D1547">
        <v>2.25</v>
      </c>
      <c r="E1547">
        <v>285.75</v>
      </c>
      <c r="F1547">
        <f t="shared" si="168"/>
        <v>3</v>
      </c>
      <c r="G1547">
        <f t="shared" si="173"/>
        <v>0</v>
      </c>
      <c r="H1547">
        <f t="shared" si="174"/>
        <v>499850</v>
      </c>
      <c r="I1547">
        <f t="shared" si="169"/>
        <v>499723</v>
      </c>
      <c r="J1547">
        <f t="shared" si="170"/>
        <v>0</v>
      </c>
      <c r="K1547">
        <f t="shared" si="171"/>
        <v>0</v>
      </c>
      <c r="L1547">
        <f t="shared" si="172"/>
        <v>499723</v>
      </c>
    </row>
    <row r="1548" spans="1:12" x14ac:dyDescent="0.35">
      <c r="A1548" s="1">
        <v>40974</v>
      </c>
      <c r="B1548" t="s">
        <v>16</v>
      </c>
      <c r="C1548">
        <v>340</v>
      </c>
      <c r="D1548">
        <v>2.25</v>
      </c>
      <c r="E1548">
        <v>765</v>
      </c>
      <c r="F1548">
        <f t="shared" si="168"/>
        <v>3</v>
      </c>
      <c r="G1548">
        <f t="shared" si="173"/>
        <v>0</v>
      </c>
      <c r="H1548">
        <f t="shared" si="174"/>
        <v>499723</v>
      </c>
      <c r="I1548">
        <f t="shared" si="169"/>
        <v>499383</v>
      </c>
      <c r="J1548">
        <f t="shared" si="170"/>
        <v>0</v>
      </c>
      <c r="K1548">
        <f t="shared" si="171"/>
        <v>0</v>
      </c>
      <c r="L1548">
        <f t="shared" si="172"/>
        <v>499383</v>
      </c>
    </row>
    <row r="1549" spans="1:12" x14ac:dyDescent="0.35">
      <c r="A1549" s="1">
        <v>40977</v>
      </c>
      <c r="B1549" t="s">
        <v>9</v>
      </c>
      <c r="C1549">
        <v>310</v>
      </c>
      <c r="D1549">
        <v>2.25</v>
      </c>
      <c r="E1549">
        <v>697.5</v>
      </c>
      <c r="F1549">
        <f t="shared" si="168"/>
        <v>3</v>
      </c>
      <c r="G1549">
        <f t="shared" si="173"/>
        <v>0</v>
      </c>
      <c r="H1549">
        <f t="shared" si="174"/>
        <v>499383</v>
      </c>
      <c r="I1549">
        <f t="shared" si="169"/>
        <v>499073</v>
      </c>
      <c r="J1549">
        <f t="shared" si="170"/>
        <v>0</v>
      </c>
      <c r="K1549">
        <f t="shared" si="171"/>
        <v>0</v>
      </c>
      <c r="L1549">
        <f t="shared" si="172"/>
        <v>499073</v>
      </c>
    </row>
    <row r="1550" spans="1:12" x14ac:dyDescent="0.35">
      <c r="A1550" s="1">
        <v>40979</v>
      </c>
      <c r="B1550" t="s">
        <v>224</v>
      </c>
      <c r="C1550">
        <v>8</v>
      </c>
      <c r="D1550">
        <v>2.25</v>
      </c>
      <c r="E1550">
        <v>18</v>
      </c>
      <c r="F1550">
        <f t="shared" si="168"/>
        <v>3</v>
      </c>
      <c r="G1550">
        <f t="shared" si="173"/>
        <v>0</v>
      </c>
      <c r="H1550">
        <f t="shared" si="174"/>
        <v>499073</v>
      </c>
      <c r="I1550">
        <f t="shared" si="169"/>
        <v>499065</v>
      </c>
      <c r="J1550">
        <f t="shared" si="170"/>
        <v>0</v>
      </c>
      <c r="K1550">
        <f t="shared" si="171"/>
        <v>0</v>
      </c>
      <c r="L1550">
        <f t="shared" si="172"/>
        <v>499065</v>
      </c>
    </row>
    <row r="1551" spans="1:12" x14ac:dyDescent="0.35">
      <c r="A1551" s="1">
        <v>40980</v>
      </c>
      <c r="B1551" t="s">
        <v>63</v>
      </c>
      <c r="C1551">
        <v>132</v>
      </c>
      <c r="D1551">
        <v>2.25</v>
      </c>
      <c r="E1551">
        <v>297</v>
      </c>
      <c r="F1551">
        <f t="shared" si="168"/>
        <v>3</v>
      </c>
      <c r="G1551">
        <f t="shared" si="173"/>
        <v>0</v>
      </c>
      <c r="H1551">
        <f t="shared" si="174"/>
        <v>499065</v>
      </c>
      <c r="I1551">
        <f t="shared" si="169"/>
        <v>498933</v>
      </c>
      <c r="J1551">
        <f t="shared" si="170"/>
        <v>0</v>
      </c>
      <c r="K1551">
        <f t="shared" si="171"/>
        <v>0</v>
      </c>
      <c r="L1551">
        <f t="shared" si="172"/>
        <v>498933</v>
      </c>
    </row>
    <row r="1552" spans="1:12" x14ac:dyDescent="0.35">
      <c r="A1552" s="1">
        <v>40980</v>
      </c>
      <c r="B1552" t="s">
        <v>28</v>
      </c>
      <c r="C1552">
        <v>168</v>
      </c>
      <c r="D1552">
        <v>2.25</v>
      </c>
      <c r="E1552">
        <v>378</v>
      </c>
      <c r="F1552">
        <f t="shared" si="168"/>
        <v>3</v>
      </c>
      <c r="G1552">
        <f t="shared" si="173"/>
        <v>0</v>
      </c>
      <c r="H1552">
        <f t="shared" si="174"/>
        <v>498933</v>
      </c>
      <c r="I1552">
        <f t="shared" si="169"/>
        <v>498765</v>
      </c>
      <c r="J1552">
        <f t="shared" si="170"/>
        <v>0</v>
      </c>
      <c r="K1552">
        <f t="shared" si="171"/>
        <v>0</v>
      </c>
      <c r="L1552">
        <f t="shared" si="172"/>
        <v>498765</v>
      </c>
    </row>
    <row r="1553" spans="1:12" x14ac:dyDescent="0.35">
      <c r="A1553" s="1">
        <v>40982</v>
      </c>
      <c r="B1553" t="s">
        <v>28</v>
      </c>
      <c r="C1553">
        <v>49</v>
      </c>
      <c r="D1553">
        <v>2.25</v>
      </c>
      <c r="E1553">
        <v>110.25</v>
      </c>
      <c r="F1553">
        <f t="shared" si="168"/>
        <v>3</v>
      </c>
      <c r="G1553">
        <f t="shared" si="173"/>
        <v>0</v>
      </c>
      <c r="H1553">
        <f t="shared" si="174"/>
        <v>498765</v>
      </c>
      <c r="I1553">
        <f t="shared" si="169"/>
        <v>498716</v>
      </c>
      <c r="J1553">
        <f t="shared" si="170"/>
        <v>0</v>
      </c>
      <c r="K1553">
        <f t="shared" si="171"/>
        <v>0</v>
      </c>
      <c r="L1553">
        <f t="shared" si="172"/>
        <v>498716</v>
      </c>
    </row>
    <row r="1554" spans="1:12" x14ac:dyDescent="0.35">
      <c r="A1554" s="1">
        <v>40984</v>
      </c>
      <c r="B1554" t="s">
        <v>39</v>
      </c>
      <c r="C1554">
        <v>140</v>
      </c>
      <c r="D1554">
        <v>2.25</v>
      </c>
      <c r="E1554">
        <v>315</v>
      </c>
      <c r="F1554">
        <f t="shared" si="168"/>
        <v>3</v>
      </c>
      <c r="G1554">
        <f t="shared" si="173"/>
        <v>0</v>
      </c>
      <c r="H1554">
        <f t="shared" si="174"/>
        <v>498716</v>
      </c>
      <c r="I1554">
        <f t="shared" si="169"/>
        <v>498576</v>
      </c>
      <c r="J1554">
        <f t="shared" si="170"/>
        <v>0</v>
      </c>
      <c r="K1554">
        <f t="shared" si="171"/>
        <v>0</v>
      </c>
      <c r="L1554">
        <f t="shared" si="172"/>
        <v>498576</v>
      </c>
    </row>
    <row r="1555" spans="1:12" x14ac:dyDescent="0.35">
      <c r="A1555" s="1">
        <v>40986</v>
      </c>
      <c r="B1555" t="s">
        <v>37</v>
      </c>
      <c r="C1555">
        <v>140</v>
      </c>
      <c r="D1555">
        <v>2.25</v>
      </c>
      <c r="E1555">
        <v>315</v>
      </c>
      <c r="F1555">
        <f t="shared" si="168"/>
        <v>3</v>
      </c>
      <c r="G1555">
        <f t="shared" si="173"/>
        <v>0</v>
      </c>
      <c r="H1555">
        <f t="shared" si="174"/>
        <v>498576</v>
      </c>
      <c r="I1555">
        <f t="shared" si="169"/>
        <v>498436</v>
      </c>
      <c r="J1555">
        <f t="shared" si="170"/>
        <v>0</v>
      </c>
      <c r="K1555">
        <f t="shared" si="171"/>
        <v>0</v>
      </c>
      <c r="L1555">
        <f t="shared" si="172"/>
        <v>498436</v>
      </c>
    </row>
    <row r="1556" spans="1:12" x14ac:dyDescent="0.35">
      <c r="A1556" s="1">
        <v>40986</v>
      </c>
      <c r="B1556" t="s">
        <v>25</v>
      </c>
      <c r="C1556">
        <v>194</v>
      </c>
      <c r="D1556">
        <v>2.25</v>
      </c>
      <c r="E1556">
        <v>436.5</v>
      </c>
      <c r="F1556">
        <f t="shared" si="168"/>
        <v>3</v>
      </c>
      <c r="G1556">
        <f t="shared" si="173"/>
        <v>0</v>
      </c>
      <c r="H1556">
        <f t="shared" si="174"/>
        <v>498436</v>
      </c>
      <c r="I1556">
        <f t="shared" si="169"/>
        <v>498242</v>
      </c>
      <c r="J1556">
        <f t="shared" si="170"/>
        <v>0</v>
      </c>
      <c r="K1556">
        <f t="shared" si="171"/>
        <v>0</v>
      </c>
      <c r="L1556">
        <f t="shared" si="172"/>
        <v>498242</v>
      </c>
    </row>
    <row r="1557" spans="1:12" x14ac:dyDescent="0.35">
      <c r="A1557" s="1">
        <v>40992</v>
      </c>
      <c r="B1557" t="s">
        <v>25</v>
      </c>
      <c r="C1557">
        <v>123</v>
      </c>
      <c r="D1557">
        <v>2.25</v>
      </c>
      <c r="E1557">
        <v>276.75</v>
      </c>
      <c r="F1557">
        <f t="shared" si="168"/>
        <v>3</v>
      </c>
      <c r="G1557">
        <f t="shared" si="173"/>
        <v>0</v>
      </c>
      <c r="H1557">
        <f t="shared" si="174"/>
        <v>498242</v>
      </c>
      <c r="I1557">
        <f t="shared" si="169"/>
        <v>498119</v>
      </c>
      <c r="J1557">
        <f t="shared" si="170"/>
        <v>0</v>
      </c>
      <c r="K1557">
        <f t="shared" si="171"/>
        <v>0</v>
      </c>
      <c r="L1557">
        <f t="shared" si="172"/>
        <v>498119</v>
      </c>
    </row>
    <row r="1558" spans="1:12" x14ac:dyDescent="0.35">
      <c r="A1558" s="1">
        <v>40992</v>
      </c>
      <c r="B1558" t="s">
        <v>76</v>
      </c>
      <c r="C1558">
        <v>11</v>
      </c>
      <c r="D1558">
        <v>2.25</v>
      </c>
      <c r="E1558">
        <v>24.75</v>
      </c>
      <c r="F1558">
        <f t="shared" si="168"/>
        <v>3</v>
      </c>
      <c r="G1558">
        <f t="shared" si="173"/>
        <v>0</v>
      </c>
      <c r="H1558">
        <f t="shared" si="174"/>
        <v>498119</v>
      </c>
      <c r="I1558">
        <f t="shared" si="169"/>
        <v>498108</v>
      </c>
      <c r="J1558">
        <f t="shared" si="170"/>
        <v>0</v>
      </c>
      <c r="K1558">
        <f t="shared" si="171"/>
        <v>0</v>
      </c>
      <c r="L1558">
        <f t="shared" si="172"/>
        <v>498108</v>
      </c>
    </row>
    <row r="1559" spans="1:12" x14ac:dyDescent="0.35">
      <c r="A1559" s="1">
        <v>40994</v>
      </c>
      <c r="B1559" t="s">
        <v>152</v>
      </c>
      <c r="C1559">
        <v>1</v>
      </c>
      <c r="D1559">
        <v>2.25</v>
      </c>
      <c r="E1559">
        <v>2.25</v>
      </c>
      <c r="F1559">
        <f t="shared" si="168"/>
        <v>3</v>
      </c>
      <c r="G1559">
        <f t="shared" si="173"/>
        <v>0</v>
      </c>
      <c r="H1559">
        <f t="shared" si="174"/>
        <v>498108</v>
      </c>
      <c r="I1559">
        <f t="shared" si="169"/>
        <v>498107</v>
      </c>
      <c r="J1559">
        <f t="shared" si="170"/>
        <v>0</v>
      </c>
      <c r="K1559">
        <f t="shared" si="171"/>
        <v>0</v>
      </c>
      <c r="L1559">
        <f t="shared" si="172"/>
        <v>498107</v>
      </c>
    </row>
    <row r="1560" spans="1:12" x14ac:dyDescent="0.35">
      <c r="A1560" s="1">
        <v>40995</v>
      </c>
      <c r="B1560" t="s">
        <v>11</v>
      </c>
      <c r="C1560">
        <v>267</v>
      </c>
      <c r="D1560">
        <v>2.25</v>
      </c>
      <c r="E1560">
        <v>600.75</v>
      </c>
      <c r="F1560">
        <f t="shared" si="168"/>
        <v>3</v>
      </c>
      <c r="G1560">
        <f t="shared" si="173"/>
        <v>0</v>
      </c>
      <c r="H1560">
        <f t="shared" si="174"/>
        <v>498107</v>
      </c>
      <c r="I1560">
        <f t="shared" si="169"/>
        <v>497840</v>
      </c>
      <c r="J1560">
        <f t="shared" si="170"/>
        <v>0</v>
      </c>
      <c r="K1560">
        <f t="shared" si="171"/>
        <v>0</v>
      </c>
      <c r="L1560">
        <f t="shared" si="172"/>
        <v>497840</v>
      </c>
    </row>
    <row r="1561" spans="1:12" x14ac:dyDescent="0.35">
      <c r="A1561" s="1">
        <v>40998</v>
      </c>
      <c r="B1561" t="s">
        <v>151</v>
      </c>
      <c r="C1561">
        <v>14</v>
      </c>
      <c r="D1561">
        <v>2.25</v>
      </c>
      <c r="E1561">
        <v>31.5</v>
      </c>
      <c r="F1561">
        <f t="shared" si="168"/>
        <v>3</v>
      </c>
      <c r="G1561">
        <f t="shared" si="173"/>
        <v>0</v>
      </c>
      <c r="H1561">
        <f t="shared" si="174"/>
        <v>497840</v>
      </c>
      <c r="I1561">
        <f t="shared" si="169"/>
        <v>497826</v>
      </c>
      <c r="J1561">
        <f t="shared" si="170"/>
        <v>0</v>
      </c>
      <c r="K1561">
        <f t="shared" si="171"/>
        <v>0</v>
      </c>
      <c r="L1561">
        <f t="shared" si="172"/>
        <v>497826</v>
      </c>
    </row>
    <row r="1562" spans="1:12" x14ac:dyDescent="0.35">
      <c r="A1562" s="1">
        <v>40999</v>
      </c>
      <c r="B1562" t="s">
        <v>22</v>
      </c>
      <c r="C1562">
        <v>160</v>
      </c>
      <c r="D1562">
        <v>2.25</v>
      </c>
      <c r="E1562">
        <v>360</v>
      </c>
      <c r="F1562">
        <f t="shared" si="168"/>
        <v>3</v>
      </c>
      <c r="G1562">
        <f t="shared" si="173"/>
        <v>0</v>
      </c>
      <c r="H1562">
        <f t="shared" si="174"/>
        <v>497826</v>
      </c>
      <c r="I1562">
        <f t="shared" si="169"/>
        <v>497666</v>
      </c>
      <c r="J1562">
        <f t="shared" si="170"/>
        <v>0</v>
      </c>
      <c r="K1562">
        <f t="shared" si="171"/>
        <v>0</v>
      </c>
      <c r="L1562">
        <f t="shared" si="172"/>
        <v>497666</v>
      </c>
    </row>
    <row r="1563" spans="1:12" x14ac:dyDescent="0.35">
      <c r="A1563" s="1">
        <v>40999</v>
      </c>
      <c r="B1563" t="s">
        <v>11</v>
      </c>
      <c r="C1563">
        <v>437</v>
      </c>
      <c r="D1563">
        <v>2.25</v>
      </c>
      <c r="E1563">
        <v>983.25</v>
      </c>
      <c r="F1563">
        <f t="shared" si="168"/>
        <v>3</v>
      </c>
      <c r="G1563">
        <f t="shared" si="173"/>
        <v>1</v>
      </c>
      <c r="H1563">
        <f t="shared" si="174"/>
        <v>497666</v>
      </c>
      <c r="I1563">
        <f t="shared" si="169"/>
        <v>497229</v>
      </c>
      <c r="J1563">
        <f t="shared" si="170"/>
        <v>2771</v>
      </c>
      <c r="K1563">
        <f t="shared" si="171"/>
        <v>3000</v>
      </c>
      <c r="L1563">
        <f t="shared" si="172"/>
        <v>500229</v>
      </c>
    </row>
    <row r="1564" spans="1:12" x14ac:dyDescent="0.35">
      <c r="A1564" s="1">
        <v>41003</v>
      </c>
      <c r="B1564" t="s">
        <v>125</v>
      </c>
      <c r="C1564">
        <v>71</v>
      </c>
      <c r="D1564">
        <v>2.25</v>
      </c>
      <c r="E1564">
        <v>159.75</v>
      </c>
      <c r="F1564">
        <f t="shared" si="168"/>
        <v>4</v>
      </c>
      <c r="G1564">
        <f t="shared" si="173"/>
        <v>0</v>
      </c>
      <c r="H1564">
        <f t="shared" si="174"/>
        <v>500229</v>
      </c>
      <c r="I1564">
        <f t="shared" si="169"/>
        <v>500158</v>
      </c>
      <c r="J1564">
        <f t="shared" si="170"/>
        <v>0</v>
      </c>
      <c r="K1564">
        <f t="shared" si="171"/>
        <v>0</v>
      </c>
      <c r="L1564">
        <f t="shared" si="172"/>
        <v>500158</v>
      </c>
    </row>
    <row r="1565" spans="1:12" x14ac:dyDescent="0.35">
      <c r="A1565" s="1">
        <v>41004</v>
      </c>
      <c r="B1565" t="s">
        <v>68</v>
      </c>
      <c r="C1565">
        <v>35</v>
      </c>
      <c r="D1565">
        <v>2.25</v>
      </c>
      <c r="E1565">
        <v>78.75</v>
      </c>
      <c r="F1565">
        <f t="shared" si="168"/>
        <v>4</v>
      </c>
      <c r="G1565">
        <f t="shared" si="173"/>
        <v>0</v>
      </c>
      <c r="H1565">
        <f t="shared" si="174"/>
        <v>500158</v>
      </c>
      <c r="I1565">
        <f t="shared" si="169"/>
        <v>500123</v>
      </c>
      <c r="J1565">
        <f t="shared" si="170"/>
        <v>0</v>
      </c>
      <c r="K1565">
        <f t="shared" si="171"/>
        <v>0</v>
      </c>
      <c r="L1565">
        <f t="shared" si="172"/>
        <v>500123</v>
      </c>
    </row>
    <row r="1566" spans="1:12" x14ac:dyDescent="0.35">
      <c r="A1566" s="1">
        <v>41005</v>
      </c>
      <c r="B1566" t="s">
        <v>24</v>
      </c>
      <c r="C1566">
        <v>116</v>
      </c>
      <c r="D1566">
        <v>2.25</v>
      </c>
      <c r="E1566">
        <v>261</v>
      </c>
      <c r="F1566">
        <f t="shared" si="168"/>
        <v>4</v>
      </c>
      <c r="G1566">
        <f t="shared" si="173"/>
        <v>0</v>
      </c>
      <c r="H1566">
        <f t="shared" si="174"/>
        <v>500123</v>
      </c>
      <c r="I1566">
        <f t="shared" si="169"/>
        <v>500007</v>
      </c>
      <c r="J1566">
        <f t="shared" si="170"/>
        <v>0</v>
      </c>
      <c r="K1566">
        <f t="shared" si="171"/>
        <v>0</v>
      </c>
      <c r="L1566">
        <f t="shared" si="172"/>
        <v>500007</v>
      </c>
    </row>
    <row r="1567" spans="1:12" x14ac:dyDescent="0.35">
      <c r="A1567" s="1">
        <v>41006</v>
      </c>
      <c r="B1567" t="s">
        <v>8</v>
      </c>
      <c r="C1567">
        <v>152</v>
      </c>
      <c r="D1567">
        <v>2.25</v>
      </c>
      <c r="E1567">
        <v>342</v>
      </c>
      <c r="F1567">
        <f t="shared" si="168"/>
        <v>4</v>
      </c>
      <c r="G1567">
        <f t="shared" si="173"/>
        <v>0</v>
      </c>
      <c r="H1567">
        <f t="shared" si="174"/>
        <v>500007</v>
      </c>
      <c r="I1567">
        <f t="shared" si="169"/>
        <v>499855</v>
      </c>
      <c r="J1567">
        <f t="shared" si="170"/>
        <v>0</v>
      </c>
      <c r="K1567">
        <f t="shared" si="171"/>
        <v>0</v>
      </c>
      <c r="L1567">
        <f t="shared" si="172"/>
        <v>499855</v>
      </c>
    </row>
    <row r="1568" spans="1:12" x14ac:dyDescent="0.35">
      <c r="A1568" s="1">
        <v>41011</v>
      </c>
      <c r="B1568" t="s">
        <v>9</v>
      </c>
      <c r="C1568">
        <v>309</v>
      </c>
      <c r="D1568">
        <v>2.25</v>
      </c>
      <c r="E1568">
        <v>695.25</v>
      </c>
      <c r="F1568">
        <f t="shared" si="168"/>
        <v>4</v>
      </c>
      <c r="G1568">
        <f t="shared" si="173"/>
        <v>0</v>
      </c>
      <c r="H1568">
        <f t="shared" si="174"/>
        <v>499855</v>
      </c>
      <c r="I1568">
        <f t="shared" si="169"/>
        <v>499546</v>
      </c>
      <c r="J1568">
        <f t="shared" si="170"/>
        <v>0</v>
      </c>
      <c r="K1568">
        <f t="shared" si="171"/>
        <v>0</v>
      </c>
      <c r="L1568">
        <f t="shared" si="172"/>
        <v>499546</v>
      </c>
    </row>
    <row r="1569" spans="1:12" x14ac:dyDescent="0.35">
      <c r="A1569" s="1">
        <v>41011</v>
      </c>
      <c r="B1569" t="s">
        <v>83</v>
      </c>
      <c r="C1569">
        <v>7</v>
      </c>
      <c r="D1569">
        <v>2.25</v>
      </c>
      <c r="E1569">
        <v>15.75</v>
      </c>
      <c r="F1569">
        <f t="shared" si="168"/>
        <v>4</v>
      </c>
      <c r="G1569">
        <f t="shared" si="173"/>
        <v>0</v>
      </c>
      <c r="H1569">
        <f t="shared" si="174"/>
        <v>499546</v>
      </c>
      <c r="I1569">
        <f t="shared" si="169"/>
        <v>499539</v>
      </c>
      <c r="J1569">
        <f t="shared" si="170"/>
        <v>0</v>
      </c>
      <c r="K1569">
        <f t="shared" si="171"/>
        <v>0</v>
      </c>
      <c r="L1569">
        <f t="shared" si="172"/>
        <v>499539</v>
      </c>
    </row>
    <row r="1570" spans="1:12" x14ac:dyDescent="0.35">
      <c r="A1570" s="1">
        <v>41011</v>
      </c>
      <c r="B1570" t="s">
        <v>104</v>
      </c>
      <c r="C1570">
        <v>353</v>
      </c>
      <c r="D1570">
        <v>2.25</v>
      </c>
      <c r="E1570">
        <v>794.25</v>
      </c>
      <c r="F1570">
        <f t="shared" si="168"/>
        <v>4</v>
      </c>
      <c r="G1570">
        <f t="shared" si="173"/>
        <v>0</v>
      </c>
      <c r="H1570">
        <f t="shared" si="174"/>
        <v>499539</v>
      </c>
      <c r="I1570">
        <f t="shared" si="169"/>
        <v>499186</v>
      </c>
      <c r="J1570">
        <f t="shared" si="170"/>
        <v>0</v>
      </c>
      <c r="K1570">
        <f t="shared" si="171"/>
        <v>0</v>
      </c>
      <c r="L1570">
        <f t="shared" si="172"/>
        <v>499186</v>
      </c>
    </row>
    <row r="1571" spans="1:12" x14ac:dyDescent="0.35">
      <c r="A1571" s="1">
        <v>41012</v>
      </c>
      <c r="B1571" t="s">
        <v>189</v>
      </c>
      <c r="C1571">
        <v>3</v>
      </c>
      <c r="D1571">
        <v>2.25</v>
      </c>
      <c r="E1571">
        <v>6.75</v>
      </c>
      <c r="F1571">
        <f t="shared" si="168"/>
        <v>4</v>
      </c>
      <c r="G1571">
        <f t="shared" si="173"/>
        <v>0</v>
      </c>
      <c r="H1571">
        <f t="shared" si="174"/>
        <v>499186</v>
      </c>
      <c r="I1571">
        <f t="shared" si="169"/>
        <v>499183</v>
      </c>
      <c r="J1571">
        <f t="shared" si="170"/>
        <v>0</v>
      </c>
      <c r="K1571">
        <f t="shared" si="171"/>
        <v>0</v>
      </c>
      <c r="L1571">
        <f t="shared" si="172"/>
        <v>499183</v>
      </c>
    </row>
    <row r="1572" spans="1:12" x14ac:dyDescent="0.35">
      <c r="A1572" s="1">
        <v>41013</v>
      </c>
      <c r="B1572" t="s">
        <v>16</v>
      </c>
      <c r="C1572">
        <v>166</v>
      </c>
      <c r="D1572">
        <v>2.25</v>
      </c>
      <c r="E1572">
        <v>373.5</v>
      </c>
      <c r="F1572">
        <f t="shared" si="168"/>
        <v>4</v>
      </c>
      <c r="G1572">
        <f t="shared" si="173"/>
        <v>0</v>
      </c>
      <c r="H1572">
        <f t="shared" si="174"/>
        <v>499183</v>
      </c>
      <c r="I1572">
        <f t="shared" si="169"/>
        <v>499017</v>
      </c>
      <c r="J1572">
        <f t="shared" si="170"/>
        <v>0</v>
      </c>
      <c r="K1572">
        <f t="shared" si="171"/>
        <v>0</v>
      </c>
      <c r="L1572">
        <f t="shared" si="172"/>
        <v>499017</v>
      </c>
    </row>
    <row r="1573" spans="1:12" x14ac:dyDescent="0.35">
      <c r="A1573" s="1">
        <v>41014</v>
      </c>
      <c r="B1573" t="s">
        <v>226</v>
      </c>
      <c r="C1573">
        <v>14</v>
      </c>
      <c r="D1573">
        <v>2.25</v>
      </c>
      <c r="E1573">
        <v>31.5</v>
      </c>
      <c r="F1573">
        <f t="shared" si="168"/>
        <v>4</v>
      </c>
      <c r="G1573">
        <f t="shared" si="173"/>
        <v>0</v>
      </c>
      <c r="H1573">
        <f t="shared" si="174"/>
        <v>499017</v>
      </c>
      <c r="I1573">
        <f t="shared" si="169"/>
        <v>499003</v>
      </c>
      <c r="J1573">
        <f t="shared" si="170"/>
        <v>0</v>
      </c>
      <c r="K1573">
        <f t="shared" si="171"/>
        <v>0</v>
      </c>
      <c r="L1573">
        <f t="shared" si="172"/>
        <v>499003</v>
      </c>
    </row>
    <row r="1574" spans="1:12" x14ac:dyDescent="0.35">
      <c r="A1574" s="1">
        <v>41014</v>
      </c>
      <c r="B1574" t="s">
        <v>8</v>
      </c>
      <c r="C1574">
        <v>141</v>
      </c>
      <c r="D1574">
        <v>2.25</v>
      </c>
      <c r="E1574">
        <v>317.25</v>
      </c>
      <c r="F1574">
        <f t="shared" si="168"/>
        <v>4</v>
      </c>
      <c r="G1574">
        <f t="shared" si="173"/>
        <v>0</v>
      </c>
      <c r="H1574">
        <f t="shared" si="174"/>
        <v>499003</v>
      </c>
      <c r="I1574">
        <f t="shared" si="169"/>
        <v>498862</v>
      </c>
      <c r="J1574">
        <f t="shared" si="170"/>
        <v>0</v>
      </c>
      <c r="K1574">
        <f t="shared" si="171"/>
        <v>0</v>
      </c>
      <c r="L1574">
        <f t="shared" si="172"/>
        <v>498862</v>
      </c>
    </row>
    <row r="1575" spans="1:12" x14ac:dyDescent="0.35">
      <c r="A1575" s="1">
        <v>41014</v>
      </c>
      <c r="B1575" t="s">
        <v>231</v>
      </c>
      <c r="C1575">
        <v>15</v>
      </c>
      <c r="D1575">
        <v>2.25</v>
      </c>
      <c r="E1575">
        <v>33.75</v>
      </c>
      <c r="F1575">
        <f t="shared" si="168"/>
        <v>4</v>
      </c>
      <c r="G1575">
        <f t="shared" si="173"/>
        <v>0</v>
      </c>
      <c r="H1575">
        <f t="shared" si="174"/>
        <v>498862</v>
      </c>
      <c r="I1575">
        <f t="shared" si="169"/>
        <v>498847</v>
      </c>
      <c r="J1575">
        <f t="shared" si="170"/>
        <v>0</v>
      </c>
      <c r="K1575">
        <f t="shared" si="171"/>
        <v>0</v>
      </c>
      <c r="L1575">
        <f t="shared" si="172"/>
        <v>498847</v>
      </c>
    </row>
    <row r="1576" spans="1:12" x14ac:dyDescent="0.35">
      <c r="A1576" s="1">
        <v>41020</v>
      </c>
      <c r="B1576" t="s">
        <v>24</v>
      </c>
      <c r="C1576">
        <v>157</v>
      </c>
      <c r="D1576">
        <v>2.25</v>
      </c>
      <c r="E1576">
        <v>353.25</v>
      </c>
      <c r="F1576">
        <f t="shared" si="168"/>
        <v>4</v>
      </c>
      <c r="G1576">
        <f t="shared" si="173"/>
        <v>0</v>
      </c>
      <c r="H1576">
        <f t="shared" si="174"/>
        <v>498847</v>
      </c>
      <c r="I1576">
        <f t="shared" si="169"/>
        <v>498690</v>
      </c>
      <c r="J1576">
        <f t="shared" si="170"/>
        <v>0</v>
      </c>
      <c r="K1576">
        <f t="shared" si="171"/>
        <v>0</v>
      </c>
      <c r="L1576">
        <f t="shared" si="172"/>
        <v>498690</v>
      </c>
    </row>
    <row r="1577" spans="1:12" x14ac:dyDescent="0.35">
      <c r="A1577" s="1">
        <v>41025</v>
      </c>
      <c r="B1577" t="s">
        <v>11</v>
      </c>
      <c r="C1577">
        <v>191</v>
      </c>
      <c r="D1577">
        <v>2.25</v>
      </c>
      <c r="E1577">
        <v>429.75</v>
      </c>
      <c r="F1577">
        <f t="shared" si="168"/>
        <v>4</v>
      </c>
      <c r="G1577">
        <f t="shared" si="173"/>
        <v>0</v>
      </c>
      <c r="H1577">
        <f t="shared" si="174"/>
        <v>498690</v>
      </c>
      <c r="I1577">
        <f t="shared" si="169"/>
        <v>498499</v>
      </c>
      <c r="J1577">
        <f t="shared" si="170"/>
        <v>0</v>
      </c>
      <c r="K1577">
        <f t="shared" si="171"/>
        <v>0</v>
      </c>
      <c r="L1577">
        <f t="shared" si="172"/>
        <v>498499</v>
      </c>
    </row>
    <row r="1578" spans="1:12" x14ac:dyDescent="0.35">
      <c r="A1578" s="1">
        <v>41026</v>
      </c>
      <c r="B1578" t="s">
        <v>38</v>
      </c>
      <c r="C1578">
        <v>7</v>
      </c>
      <c r="D1578">
        <v>2.25</v>
      </c>
      <c r="E1578">
        <v>15.75</v>
      </c>
      <c r="F1578">
        <f t="shared" si="168"/>
        <v>4</v>
      </c>
      <c r="G1578">
        <f t="shared" si="173"/>
        <v>0</v>
      </c>
      <c r="H1578">
        <f t="shared" si="174"/>
        <v>498499</v>
      </c>
      <c r="I1578">
        <f t="shared" si="169"/>
        <v>498492</v>
      </c>
      <c r="J1578">
        <f t="shared" si="170"/>
        <v>0</v>
      </c>
      <c r="K1578">
        <f t="shared" si="171"/>
        <v>0</v>
      </c>
      <c r="L1578">
        <f t="shared" si="172"/>
        <v>498492</v>
      </c>
    </row>
    <row r="1579" spans="1:12" x14ac:dyDescent="0.35">
      <c r="A1579" s="1">
        <v>41027</v>
      </c>
      <c r="B1579" t="s">
        <v>28</v>
      </c>
      <c r="C1579">
        <v>200</v>
      </c>
      <c r="D1579">
        <v>2.25</v>
      </c>
      <c r="E1579">
        <v>450</v>
      </c>
      <c r="F1579">
        <f t="shared" si="168"/>
        <v>4</v>
      </c>
      <c r="G1579">
        <f t="shared" si="173"/>
        <v>1</v>
      </c>
      <c r="H1579">
        <f t="shared" si="174"/>
        <v>498492</v>
      </c>
      <c r="I1579">
        <f t="shared" si="169"/>
        <v>498292</v>
      </c>
      <c r="J1579">
        <f t="shared" si="170"/>
        <v>1708</v>
      </c>
      <c r="K1579">
        <f t="shared" si="171"/>
        <v>2000</v>
      </c>
      <c r="L1579">
        <f t="shared" si="172"/>
        <v>500292</v>
      </c>
    </row>
    <row r="1580" spans="1:12" x14ac:dyDescent="0.35">
      <c r="A1580" s="1">
        <v>41033</v>
      </c>
      <c r="B1580" t="s">
        <v>151</v>
      </c>
      <c r="C1580">
        <v>15</v>
      </c>
      <c r="D1580">
        <v>2.25</v>
      </c>
      <c r="E1580">
        <v>33.75</v>
      </c>
      <c r="F1580">
        <f t="shared" si="168"/>
        <v>5</v>
      </c>
      <c r="G1580">
        <f t="shared" si="173"/>
        <v>0</v>
      </c>
      <c r="H1580">
        <f t="shared" si="174"/>
        <v>500292</v>
      </c>
      <c r="I1580">
        <f t="shared" si="169"/>
        <v>500277</v>
      </c>
      <c r="J1580">
        <f t="shared" si="170"/>
        <v>0</v>
      </c>
      <c r="K1580">
        <f t="shared" si="171"/>
        <v>0</v>
      </c>
      <c r="L1580">
        <f t="shared" si="172"/>
        <v>500277</v>
      </c>
    </row>
    <row r="1581" spans="1:12" x14ac:dyDescent="0.35">
      <c r="A1581" s="1">
        <v>41033</v>
      </c>
      <c r="B1581" t="s">
        <v>173</v>
      </c>
      <c r="C1581">
        <v>7</v>
      </c>
      <c r="D1581">
        <v>2.25</v>
      </c>
      <c r="E1581">
        <v>15.75</v>
      </c>
      <c r="F1581">
        <f t="shared" si="168"/>
        <v>5</v>
      </c>
      <c r="G1581">
        <f t="shared" si="173"/>
        <v>0</v>
      </c>
      <c r="H1581">
        <f t="shared" si="174"/>
        <v>500277</v>
      </c>
      <c r="I1581">
        <f t="shared" si="169"/>
        <v>500270</v>
      </c>
      <c r="J1581">
        <f t="shared" si="170"/>
        <v>0</v>
      </c>
      <c r="K1581">
        <f t="shared" si="171"/>
        <v>0</v>
      </c>
      <c r="L1581">
        <f t="shared" si="172"/>
        <v>500270</v>
      </c>
    </row>
    <row r="1582" spans="1:12" x14ac:dyDescent="0.35">
      <c r="A1582" s="1">
        <v>41033</v>
      </c>
      <c r="B1582" t="s">
        <v>16</v>
      </c>
      <c r="C1582">
        <v>235</v>
      </c>
      <c r="D1582">
        <v>2.25</v>
      </c>
      <c r="E1582">
        <v>528.75</v>
      </c>
      <c r="F1582">
        <f t="shared" si="168"/>
        <v>5</v>
      </c>
      <c r="G1582">
        <f t="shared" si="173"/>
        <v>0</v>
      </c>
      <c r="H1582">
        <f t="shared" si="174"/>
        <v>500270</v>
      </c>
      <c r="I1582">
        <f t="shared" si="169"/>
        <v>500035</v>
      </c>
      <c r="J1582">
        <f t="shared" si="170"/>
        <v>0</v>
      </c>
      <c r="K1582">
        <f t="shared" si="171"/>
        <v>0</v>
      </c>
      <c r="L1582">
        <f t="shared" si="172"/>
        <v>500035</v>
      </c>
    </row>
    <row r="1583" spans="1:12" x14ac:dyDescent="0.35">
      <c r="A1583" s="1">
        <v>41034</v>
      </c>
      <c r="B1583" t="s">
        <v>52</v>
      </c>
      <c r="C1583">
        <v>301</v>
      </c>
      <c r="D1583">
        <v>2.25</v>
      </c>
      <c r="E1583">
        <v>677.25</v>
      </c>
      <c r="F1583">
        <f t="shared" si="168"/>
        <v>5</v>
      </c>
      <c r="G1583">
        <f t="shared" si="173"/>
        <v>0</v>
      </c>
      <c r="H1583">
        <f t="shared" si="174"/>
        <v>500035</v>
      </c>
      <c r="I1583">
        <f t="shared" si="169"/>
        <v>499734</v>
      </c>
      <c r="J1583">
        <f t="shared" si="170"/>
        <v>0</v>
      </c>
      <c r="K1583">
        <f t="shared" si="171"/>
        <v>0</v>
      </c>
      <c r="L1583">
        <f t="shared" si="172"/>
        <v>499734</v>
      </c>
    </row>
    <row r="1584" spans="1:12" x14ac:dyDescent="0.35">
      <c r="A1584" s="1">
        <v>41036</v>
      </c>
      <c r="B1584" t="s">
        <v>7</v>
      </c>
      <c r="C1584">
        <v>136</v>
      </c>
      <c r="D1584">
        <v>2.25</v>
      </c>
      <c r="E1584">
        <v>306</v>
      </c>
      <c r="F1584">
        <f t="shared" si="168"/>
        <v>5</v>
      </c>
      <c r="G1584">
        <f t="shared" si="173"/>
        <v>0</v>
      </c>
      <c r="H1584">
        <f t="shared" si="174"/>
        <v>499734</v>
      </c>
      <c r="I1584">
        <f t="shared" si="169"/>
        <v>499598</v>
      </c>
      <c r="J1584">
        <f t="shared" si="170"/>
        <v>0</v>
      </c>
      <c r="K1584">
        <f t="shared" si="171"/>
        <v>0</v>
      </c>
      <c r="L1584">
        <f t="shared" si="172"/>
        <v>499598</v>
      </c>
    </row>
    <row r="1585" spans="1:12" x14ac:dyDescent="0.35">
      <c r="A1585" s="1">
        <v>41036</v>
      </c>
      <c r="B1585" t="s">
        <v>128</v>
      </c>
      <c r="C1585">
        <v>5</v>
      </c>
      <c r="D1585">
        <v>2.25</v>
      </c>
      <c r="E1585">
        <v>11.25</v>
      </c>
      <c r="F1585">
        <f t="shared" si="168"/>
        <v>5</v>
      </c>
      <c r="G1585">
        <f t="shared" si="173"/>
        <v>0</v>
      </c>
      <c r="H1585">
        <f t="shared" si="174"/>
        <v>499598</v>
      </c>
      <c r="I1585">
        <f t="shared" si="169"/>
        <v>499593</v>
      </c>
      <c r="J1585">
        <f t="shared" si="170"/>
        <v>0</v>
      </c>
      <c r="K1585">
        <f t="shared" si="171"/>
        <v>0</v>
      </c>
      <c r="L1585">
        <f t="shared" si="172"/>
        <v>499593</v>
      </c>
    </row>
    <row r="1586" spans="1:12" x14ac:dyDescent="0.35">
      <c r="A1586" s="1">
        <v>41037</v>
      </c>
      <c r="B1586" t="s">
        <v>9</v>
      </c>
      <c r="C1586">
        <v>280</v>
      </c>
      <c r="D1586">
        <v>2.25</v>
      </c>
      <c r="E1586">
        <v>630</v>
      </c>
      <c r="F1586">
        <f t="shared" si="168"/>
        <v>5</v>
      </c>
      <c r="G1586">
        <f t="shared" si="173"/>
        <v>0</v>
      </c>
      <c r="H1586">
        <f t="shared" si="174"/>
        <v>499593</v>
      </c>
      <c r="I1586">
        <f t="shared" si="169"/>
        <v>499313</v>
      </c>
      <c r="J1586">
        <f t="shared" si="170"/>
        <v>0</v>
      </c>
      <c r="K1586">
        <f t="shared" si="171"/>
        <v>0</v>
      </c>
      <c r="L1586">
        <f t="shared" si="172"/>
        <v>499313</v>
      </c>
    </row>
    <row r="1587" spans="1:12" x14ac:dyDescent="0.35">
      <c r="A1587" s="1">
        <v>41037</v>
      </c>
      <c r="B1587" t="s">
        <v>67</v>
      </c>
      <c r="C1587">
        <v>3</v>
      </c>
      <c r="D1587">
        <v>2.25</v>
      </c>
      <c r="E1587">
        <v>6.75</v>
      </c>
      <c r="F1587">
        <f t="shared" si="168"/>
        <v>5</v>
      </c>
      <c r="G1587">
        <f t="shared" si="173"/>
        <v>0</v>
      </c>
      <c r="H1587">
        <f t="shared" si="174"/>
        <v>499313</v>
      </c>
      <c r="I1587">
        <f t="shared" si="169"/>
        <v>499310</v>
      </c>
      <c r="J1587">
        <f t="shared" si="170"/>
        <v>0</v>
      </c>
      <c r="K1587">
        <f t="shared" si="171"/>
        <v>0</v>
      </c>
      <c r="L1587">
        <f t="shared" si="172"/>
        <v>499310</v>
      </c>
    </row>
    <row r="1588" spans="1:12" x14ac:dyDescent="0.35">
      <c r="A1588" s="1">
        <v>41040</v>
      </c>
      <c r="B1588" t="s">
        <v>208</v>
      </c>
      <c r="C1588">
        <v>14</v>
      </c>
      <c r="D1588">
        <v>2.25</v>
      </c>
      <c r="E1588">
        <v>31.5</v>
      </c>
      <c r="F1588">
        <f t="shared" si="168"/>
        <v>5</v>
      </c>
      <c r="G1588">
        <f t="shared" si="173"/>
        <v>0</v>
      </c>
      <c r="H1588">
        <f t="shared" si="174"/>
        <v>499310</v>
      </c>
      <c r="I1588">
        <f t="shared" si="169"/>
        <v>499296</v>
      </c>
      <c r="J1588">
        <f t="shared" si="170"/>
        <v>0</v>
      </c>
      <c r="K1588">
        <f t="shared" si="171"/>
        <v>0</v>
      </c>
      <c r="L1588">
        <f t="shared" si="172"/>
        <v>499296</v>
      </c>
    </row>
    <row r="1589" spans="1:12" x14ac:dyDescent="0.35">
      <c r="A1589" s="1">
        <v>41041</v>
      </c>
      <c r="B1589" t="s">
        <v>12</v>
      </c>
      <c r="C1589">
        <v>79</v>
      </c>
      <c r="D1589">
        <v>2.25</v>
      </c>
      <c r="E1589">
        <v>177.75</v>
      </c>
      <c r="F1589">
        <f t="shared" si="168"/>
        <v>5</v>
      </c>
      <c r="G1589">
        <f t="shared" si="173"/>
        <v>0</v>
      </c>
      <c r="H1589">
        <f t="shared" si="174"/>
        <v>499296</v>
      </c>
      <c r="I1589">
        <f t="shared" si="169"/>
        <v>499217</v>
      </c>
      <c r="J1589">
        <f t="shared" si="170"/>
        <v>0</v>
      </c>
      <c r="K1589">
        <f t="shared" si="171"/>
        <v>0</v>
      </c>
      <c r="L1589">
        <f t="shared" si="172"/>
        <v>499217</v>
      </c>
    </row>
    <row r="1590" spans="1:12" x14ac:dyDescent="0.35">
      <c r="A1590" s="1">
        <v>41042</v>
      </c>
      <c r="B1590" t="s">
        <v>175</v>
      </c>
      <c r="C1590">
        <v>86</v>
      </c>
      <c r="D1590">
        <v>2.25</v>
      </c>
      <c r="E1590">
        <v>193.5</v>
      </c>
      <c r="F1590">
        <f t="shared" si="168"/>
        <v>5</v>
      </c>
      <c r="G1590">
        <f t="shared" si="173"/>
        <v>0</v>
      </c>
      <c r="H1590">
        <f t="shared" si="174"/>
        <v>499217</v>
      </c>
      <c r="I1590">
        <f t="shared" si="169"/>
        <v>499131</v>
      </c>
      <c r="J1590">
        <f t="shared" si="170"/>
        <v>0</v>
      </c>
      <c r="K1590">
        <f t="shared" si="171"/>
        <v>0</v>
      </c>
      <c r="L1590">
        <f t="shared" si="172"/>
        <v>499131</v>
      </c>
    </row>
    <row r="1591" spans="1:12" x14ac:dyDescent="0.35">
      <c r="A1591" s="1">
        <v>41042</v>
      </c>
      <c r="B1591" t="s">
        <v>25</v>
      </c>
      <c r="C1591">
        <v>70</v>
      </c>
      <c r="D1591">
        <v>2.25</v>
      </c>
      <c r="E1591">
        <v>157.5</v>
      </c>
      <c r="F1591">
        <f t="shared" si="168"/>
        <v>5</v>
      </c>
      <c r="G1591">
        <f t="shared" si="173"/>
        <v>0</v>
      </c>
      <c r="H1591">
        <f t="shared" si="174"/>
        <v>499131</v>
      </c>
      <c r="I1591">
        <f t="shared" si="169"/>
        <v>499061</v>
      </c>
      <c r="J1591">
        <f t="shared" si="170"/>
        <v>0</v>
      </c>
      <c r="K1591">
        <f t="shared" si="171"/>
        <v>0</v>
      </c>
      <c r="L1591">
        <f t="shared" si="172"/>
        <v>499061</v>
      </c>
    </row>
    <row r="1592" spans="1:12" x14ac:dyDescent="0.35">
      <c r="A1592" s="1">
        <v>41043</v>
      </c>
      <c r="B1592" t="s">
        <v>22</v>
      </c>
      <c r="C1592">
        <v>189</v>
      </c>
      <c r="D1592">
        <v>2.25</v>
      </c>
      <c r="E1592">
        <v>425.25</v>
      </c>
      <c r="F1592">
        <f t="shared" si="168"/>
        <v>5</v>
      </c>
      <c r="G1592">
        <f t="shared" si="173"/>
        <v>0</v>
      </c>
      <c r="H1592">
        <f t="shared" si="174"/>
        <v>499061</v>
      </c>
      <c r="I1592">
        <f t="shared" si="169"/>
        <v>498872</v>
      </c>
      <c r="J1592">
        <f t="shared" si="170"/>
        <v>0</v>
      </c>
      <c r="K1592">
        <f t="shared" si="171"/>
        <v>0</v>
      </c>
      <c r="L1592">
        <f t="shared" si="172"/>
        <v>498872</v>
      </c>
    </row>
    <row r="1593" spans="1:12" x14ac:dyDescent="0.35">
      <c r="A1593" s="1">
        <v>41043</v>
      </c>
      <c r="B1593" t="s">
        <v>57</v>
      </c>
      <c r="C1593">
        <v>111</v>
      </c>
      <c r="D1593">
        <v>2.25</v>
      </c>
      <c r="E1593">
        <v>249.75</v>
      </c>
      <c r="F1593">
        <f t="shared" si="168"/>
        <v>5</v>
      </c>
      <c r="G1593">
        <f t="shared" si="173"/>
        <v>0</v>
      </c>
      <c r="H1593">
        <f t="shared" si="174"/>
        <v>498872</v>
      </c>
      <c r="I1593">
        <f t="shared" si="169"/>
        <v>498761</v>
      </c>
      <c r="J1593">
        <f t="shared" si="170"/>
        <v>0</v>
      </c>
      <c r="K1593">
        <f t="shared" si="171"/>
        <v>0</v>
      </c>
      <c r="L1593">
        <f t="shared" si="172"/>
        <v>498761</v>
      </c>
    </row>
    <row r="1594" spans="1:12" x14ac:dyDescent="0.35">
      <c r="A1594" s="1">
        <v>41046</v>
      </c>
      <c r="B1594" t="s">
        <v>21</v>
      </c>
      <c r="C1594">
        <v>158</v>
      </c>
      <c r="D1594">
        <v>2.25</v>
      </c>
      <c r="E1594">
        <v>355.5</v>
      </c>
      <c r="F1594">
        <f t="shared" si="168"/>
        <v>5</v>
      </c>
      <c r="G1594">
        <f t="shared" si="173"/>
        <v>0</v>
      </c>
      <c r="H1594">
        <f t="shared" si="174"/>
        <v>498761</v>
      </c>
      <c r="I1594">
        <f t="shared" si="169"/>
        <v>498603</v>
      </c>
      <c r="J1594">
        <f t="shared" si="170"/>
        <v>0</v>
      </c>
      <c r="K1594">
        <f t="shared" si="171"/>
        <v>0</v>
      </c>
      <c r="L1594">
        <f t="shared" si="172"/>
        <v>498603</v>
      </c>
    </row>
    <row r="1595" spans="1:12" x14ac:dyDescent="0.35">
      <c r="A1595" s="1">
        <v>41051</v>
      </c>
      <c r="B1595" t="s">
        <v>68</v>
      </c>
      <c r="C1595">
        <v>172</v>
      </c>
      <c r="D1595">
        <v>2.25</v>
      </c>
      <c r="E1595">
        <v>387</v>
      </c>
      <c r="F1595">
        <f t="shared" si="168"/>
        <v>5</v>
      </c>
      <c r="G1595">
        <f t="shared" si="173"/>
        <v>0</v>
      </c>
      <c r="H1595">
        <f t="shared" si="174"/>
        <v>498603</v>
      </c>
      <c r="I1595">
        <f t="shared" si="169"/>
        <v>498431</v>
      </c>
      <c r="J1595">
        <f t="shared" si="170"/>
        <v>0</v>
      </c>
      <c r="K1595">
        <f t="shared" si="171"/>
        <v>0</v>
      </c>
      <c r="L1595">
        <f t="shared" si="172"/>
        <v>498431</v>
      </c>
    </row>
    <row r="1596" spans="1:12" x14ac:dyDescent="0.35">
      <c r="A1596" s="1">
        <v>41052</v>
      </c>
      <c r="B1596" t="s">
        <v>52</v>
      </c>
      <c r="C1596">
        <v>179</v>
      </c>
      <c r="D1596">
        <v>2.25</v>
      </c>
      <c r="E1596">
        <v>402.75</v>
      </c>
      <c r="F1596">
        <f t="shared" si="168"/>
        <v>5</v>
      </c>
      <c r="G1596">
        <f t="shared" si="173"/>
        <v>0</v>
      </c>
      <c r="H1596">
        <f t="shared" si="174"/>
        <v>498431</v>
      </c>
      <c r="I1596">
        <f t="shared" si="169"/>
        <v>498252</v>
      </c>
      <c r="J1596">
        <f t="shared" si="170"/>
        <v>0</v>
      </c>
      <c r="K1596">
        <f t="shared" si="171"/>
        <v>0</v>
      </c>
      <c r="L1596">
        <f t="shared" si="172"/>
        <v>498252</v>
      </c>
    </row>
    <row r="1597" spans="1:12" x14ac:dyDescent="0.35">
      <c r="A1597" s="1">
        <v>41053</v>
      </c>
      <c r="B1597" t="s">
        <v>106</v>
      </c>
      <c r="C1597">
        <v>19</v>
      </c>
      <c r="D1597">
        <v>2.25</v>
      </c>
      <c r="E1597">
        <v>42.75</v>
      </c>
      <c r="F1597">
        <f t="shared" si="168"/>
        <v>5</v>
      </c>
      <c r="G1597">
        <f t="shared" si="173"/>
        <v>0</v>
      </c>
      <c r="H1597">
        <f t="shared" si="174"/>
        <v>498252</v>
      </c>
      <c r="I1597">
        <f t="shared" si="169"/>
        <v>498233</v>
      </c>
      <c r="J1597">
        <f t="shared" si="170"/>
        <v>0</v>
      </c>
      <c r="K1597">
        <f t="shared" si="171"/>
        <v>0</v>
      </c>
      <c r="L1597">
        <f t="shared" si="172"/>
        <v>498233</v>
      </c>
    </row>
    <row r="1598" spans="1:12" x14ac:dyDescent="0.35">
      <c r="A1598" s="1">
        <v>41053</v>
      </c>
      <c r="B1598" t="s">
        <v>30</v>
      </c>
      <c r="C1598">
        <v>57</v>
      </c>
      <c r="D1598">
        <v>2.25</v>
      </c>
      <c r="E1598">
        <v>128.25</v>
      </c>
      <c r="F1598">
        <f t="shared" si="168"/>
        <v>5</v>
      </c>
      <c r="G1598">
        <f t="shared" si="173"/>
        <v>0</v>
      </c>
      <c r="H1598">
        <f t="shared" si="174"/>
        <v>498233</v>
      </c>
      <c r="I1598">
        <f t="shared" si="169"/>
        <v>498176</v>
      </c>
      <c r="J1598">
        <f t="shared" si="170"/>
        <v>0</v>
      </c>
      <c r="K1598">
        <f t="shared" si="171"/>
        <v>0</v>
      </c>
      <c r="L1598">
        <f t="shared" si="172"/>
        <v>498176</v>
      </c>
    </row>
    <row r="1599" spans="1:12" x14ac:dyDescent="0.35">
      <c r="A1599" s="1">
        <v>41054</v>
      </c>
      <c r="B1599" t="s">
        <v>52</v>
      </c>
      <c r="C1599">
        <v>335</v>
      </c>
      <c r="D1599">
        <v>2.25</v>
      </c>
      <c r="E1599">
        <v>753.75</v>
      </c>
      <c r="F1599">
        <f t="shared" si="168"/>
        <v>5</v>
      </c>
      <c r="G1599">
        <f t="shared" si="173"/>
        <v>0</v>
      </c>
      <c r="H1599">
        <f t="shared" si="174"/>
        <v>498176</v>
      </c>
      <c r="I1599">
        <f t="shared" si="169"/>
        <v>497841</v>
      </c>
      <c r="J1599">
        <f t="shared" si="170"/>
        <v>0</v>
      </c>
      <c r="K1599">
        <f t="shared" si="171"/>
        <v>0</v>
      </c>
      <c r="L1599">
        <f t="shared" si="172"/>
        <v>497841</v>
      </c>
    </row>
    <row r="1600" spans="1:12" x14ac:dyDescent="0.35">
      <c r="A1600" s="1">
        <v>41060</v>
      </c>
      <c r="B1600" t="s">
        <v>166</v>
      </c>
      <c r="C1600">
        <v>12</v>
      </c>
      <c r="D1600">
        <v>2.25</v>
      </c>
      <c r="E1600">
        <v>27</v>
      </c>
      <c r="F1600">
        <f t="shared" si="168"/>
        <v>5</v>
      </c>
      <c r="G1600">
        <f t="shared" si="173"/>
        <v>1</v>
      </c>
      <c r="H1600">
        <f t="shared" si="174"/>
        <v>497841</v>
      </c>
      <c r="I1600">
        <f t="shared" si="169"/>
        <v>497829</v>
      </c>
      <c r="J1600">
        <f t="shared" si="170"/>
        <v>2171</v>
      </c>
      <c r="K1600">
        <f t="shared" si="171"/>
        <v>3000</v>
      </c>
      <c r="L1600">
        <f t="shared" si="172"/>
        <v>500829</v>
      </c>
    </row>
    <row r="1601" spans="1:12" x14ac:dyDescent="0.35">
      <c r="A1601" s="1">
        <v>41061</v>
      </c>
      <c r="B1601" t="s">
        <v>127</v>
      </c>
      <c r="C1601">
        <v>2</v>
      </c>
      <c r="D1601">
        <v>2.25</v>
      </c>
      <c r="E1601">
        <v>4.5</v>
      </c>
      <c r="F1601">
        <f t="shared" si="168"/>
        <v>6</v>
      </c>
      <c r="G1601">
        <f t="shared" si="173"/>
        <v>0</v>
      </c>
      <c r="H1601">
        <f t="shared" si="174"/>
        <v>500829</v>
      </c>
      <c r="I1601">
        <f t="shared" si="169"/>
        <v>500827</v>
      </c>
      <c r="J1601">
        <f t="shared" si="170"/>
        <v>0</v>
      </c>
      <c r="K1601">
        <f t="shared" si="171"/>
        <v>0</v>
      </c>
      <c r="L1601">
        <f t="shared" si="172"/>
        <v>500827</v>
      </c>
    </row>
    <row r="1602" spans="1:12" x14ac:dyDescent="0.35">
      <c r="A1602" s="1">
        <v>41061</v>
      </c>
      <c r="B1602" t="s">
        <v>52</v>
      </c>
      <c r="C1602">
        <v>237</v>
      </c>
      <c r="D1602">
        <v>2.25</v>
      </c>
      <c r="E1602">
        <v>533.25</v>
      </c>
      <c r="F1602">
        <f t="shared" si="168"/>
        <v>6</v>
      </c>
      <c r="G1602">
        <f t="shared" si="173"/>
        <v>0</v>
      </c>
      <c r="H1602">
        <f t="shared" si="174"/>
        <v>500827</v>
      </c>
      <c r="I1602">
        <f t="shared" si="169"/>
        <v>500590</v>
      </c>
      <c r="J1602">
        <f t="shared" si="170"/>
        <v>0</v>
      </c>
      <c r="K1602">
        <f t="shared" si="171"/>
        <v>0</v>
      </c>
      <c r="L1602">
        <f t="shared" si="172"/>
        <v>500590</v>
      </c>
    </row>
    <row r="1603" spans="1:12" x14ac:dyDescent="0.35">
      <c r="A1603" s="1">
        <v>41064</v>
      </c>
      <c r="B1603" t="s">
        <v>9</v>
      </c>
      <c r="C1603">
        <v>482</v>
      </c>
      <c r="D1603">
        <v>2.25</v>
      </c>
      <c r="E1603">
        <v>1084.5</v>
      </c>
      <c r="F1603">
        <f t="shared" ref="F1603:F1666" si="175">MONTH(A1603)</f>
        <v>6</v>
      </c>
      <c r="G1603">
        <f t="shared" si="173"/>
        <v>0</v>
      </c>
      <c r="H1603">
        <f t="shared" si="174"/>
        <v>500590</v>
      </c>
      <c r="I1603">
        <f t="shared" ref="I1603:I1666" si="176">H1603-C1603</f>
        <v>500108</v>
      </c>
      <c r="J1603">
        <f t="shared" ref="J1603:J1666" si="177">IF(AND(G1603 = 1, I1603&lt;500000), 500000-I1603,  0)</f>
        <v>0</v>
      </c>
      <c r="K1603">
        <f t="shared" ref="K1603:K1666" si="178">ROUNDUP(J1603/1000, 0)*1000</f>
        <v>0</v>
      </c>
      <c r="L1603">
        <f t="shared" ref="L1603:L1666" si="179">I1603+K1603</f>
        <v>500108</v>
      </c>
    </row>
    <row r="1604" spans="1:12" x14ac:dyDescent="0.35">
      <c r="A1604" s="1">
        <v>41064</v>
      </c>
      <c r="B1604" t="s">
        <v>127</v>
      </c>
      <c r="C1604">
        <v>8</v>
      </c>
      <c r="D1604">
        <v>2.25</v>
      </c>
      <c r="E1604">
        <v>18</v>
      </c>
      <c r="F1604">
        <f t="shared" si="175"/>
        <v>6</v>
      </c>
      <c r="G1604">
        <f t="shared" ref="G1604:G1667" si="180">IF(F1605&lt;&gt;F1604, 1, 0)</f>
        <v>0</v>
      </c>
      <c r="H1604">
        <f t="shared" ref="H1604:H1667" si="181">L1603</f>
        <v>500108</v>
      </c>
      <c r="I1604">
        <f t="shared" si="176"/>
        <v>500100</v>
      </c>
      <c r="J1604">
        <f t="shared" si="177"/>
        <v>0</v>
      </c>
      <c r="K1604">
        <f t="shared" si="178"/>
        <v>0</v>
      </c>
      <c r="L1604">
        <f t="shared" si="179"/>
        <v>500100</v>
      </c>
    </row>
    <row r="1605" spans="1:12" x14ac:dyDescent="0.35">
      <c r="A1605" s="1">
        <v>41067</v>
      </c>
      <c r="B1605" t="s">
        <v>37</v>
      </c>
      <c r="C1605">
        <v>147</v>
      </c>
      <c r="D1605">
        <v>2.25</v>
      </c>
      <c r="E1605">
        <v>330.75</v>
      </c>
      <c r="F1605">
        <f t="shared" si="175"/>
        <v>6</v>
      </c>
      <c r="G1605">
        <f t="shared" si="180"/>
        <v>0</v>
      </c>
      <c r="H1605">
        <f t="shared" si="181"/>
        <v>500100</v>
      </c>
      <c r="I1605">
        <f t="shared" si="176"/>
        <v>499953</v>
      </c>
      <c r="J1605">
        <f t="shared" si="177"/>
        <v>0</v>
      </c>
      <c r="K1605">
        <f t="shared" si="178"/>
        <v>0</v>
      </c>
      <c r="L1605">
        <f t="shared" si="179"/>
        <v>499953</v>
      </c>
    </row>
    <row r="1606" spans="1:12" x14ac:dyDescent="0.35">
      <c r="A1606" s="1">
        <v>41069</v>
      </c>
      <c r="B1606" t="s">
        <v>24</v>
      </c>
      <c r="C1606">
        <v>224</v>
      </c>
      <c r="D1606">
        <v>2.25</v>
      </c>
      <c r="E1606">
        <v>504</v>
      </c>
      <c r="F1606">
        <f t="shared" si="175"/>
        <v>6</v>
      </c>
      <c r="G1606">
        <f t="shared" si="180"/>
        <v>0</v>
      </c>
      <c r="H1606">
        <f t="shared" si="181"/>
        <v>499953</v>
      </c>
      <c r="I1606">
        <f t="shared" si="176"/>
        <v>499729</v>
      </c>
      <c r="J1606">
        <f t="shared" si="177"/>
        <v>0</v>
      </c>
      <c r="K1606">
        <f t="shared" si="178"/>
        <v>0</v>
      </c>
      <c r="L1606">
        <f t="shared" si="179"/>
        <v>499729</v>
      </c>
    </row>
    <row r="1607" spans="1:12" x14ac:dyDescent="0.35">
      <c r="A1607" s="1">
        <v>41070</v>
      </c>
      <c r="B1607" t="s">
        <v>179</v>
      </c>
      <c r="C1607">
        <v>11</v>
      </c>
      <c r="D1607">
        <v>2.25</v>
      </c>
      <c r="E1607">
        <v>24.75</v>
      </c>
      <c r="F1607">
        <f t="shared" si="175"/>
        <v>6</v>
      </c>
      <c r="G1607">
        <f t="shared" si="180"/>
        <v>0</v>
      </c>
      <c r="H1607">
        <f t="shared" si="181"/>
        <v>499729</v>
      </c>
      <c r="I1607">
        <f t="shared" si="176"/>
        <v>499718</v>
      </c>
      <c r="J1607">
        <f t="shared" si="177"/>
        <v>0</v>
      </c>
      <c r="K1607">
        <f t="shared" si="178"/>
        <v>0</v>
      </c>
      <c r="L1607">
        <f t="shared" si="179"/>
        <v>499718</v>
      </c>
    </row>
    <row r="1608" spans="1:12" x14ac:dyDescent="0.35">
      <c r="A1608" s="1">
        <v>41074</v>
      </c>
      <c r="B1608" t="s">
        <v>39</v>
      </c>
      <c r="C1608">
        <v>184</v>
      </c>
      <c r="D1608">
        <v>2.25</v>
      </c>
      <c r="E1608">
        <v>414</v>
      </c>
      <c r="F1608">
        <f t="shared" si="175"/>
        <v>6</v>
      </c>
      <c r="G1608">
        <f t="shared" si="180"/>
        <v>0</v>
      </c>
      <c r="H1608">
        <f t="shared" si="181"/>
        <v>499718</v>
      </c>
      <c r="I1608">
        <f t="shared" si="176"/>
        <v>499534</v>
      </c>
      <c r="J1608">
        <f t="shared" si="177"/>
        <v>0</v>
      </c>
      <c r="K1608">
        <f t="shared" si="178"/>
        <v>0</v>
      </c>
      <c r="L1608">
        <f t="shared" si="179"/>
        <v>499534</v>
      </c>
    </row>
    <row r="1609" spans="1:12" x14ac:dyDescent="0.35">
      <c r="A1609" s="1">
        <v>41076</v>
      </c>
      <c r="B1609" t="s">
        <v>170</v>
      </c>
      <c r="C1609">
        <v>20</v>
      </c>
      <c r="D1609">
        <v>2.25</v>
      </c>
      <c r="E1609">
        <v>45</v>
      </c>
      <c r="F1609">
        <f t="shared" si="175"/>
        <v>6</v>
      </c>
      <c r="G1609">
        <f t="shared" si="180"/>
        <v>0</v>
      </c>
      <c r="H1609">
        <f t="shared" si="181"/>
        <v>499534</v>
      </c>
      <c r="I1609">
        <f t="shared" si="176"/>
        <v>499514</v>
      </c>
      <c r="J1609">
        <f t="shared" si="177"/>
        <v>0</v>
      </c>
      <c r="K1609">
        <f t="shared" si="178"/>
        <v>0</v>
      </c>
      <c r="L1609">
        <f t="shared" si="179"/>
        <v>499514</v>
      </c>
    </row>
    <row r="1610" spans="1:12" x14ac:dyDescent="0.35">
      <c r="A1610" s="1">
        <v>41076</v>
      </c>
      <c r="B1610" t="s">
        <v>52</v>
      </c>
      <c r="C1610">
        <v>221</v>
      </c>
      <c r="D1610">
        <v>2.25</v>
      </c>
      <c r="E1610">
        <v>497.25</v>
      </c>
      <c r="F1610">
        <f t="shared" si="175"/>
        <v>6</v>
      </c>
      <c r="G1610">
        <f t="shared" si="180"/>
        <v>0</v>
      </c>
      <c r="H1610">
        <f t="shared" si="181"/>
        <v>499514</v>
      </c>
      <c r="I1610">
        <f t="shared" si="176"/>
        <v>499293</v>
      </c>
      <c r="J1610">
        <f t="shared" si="177"/>
        <v>0</v>
      </c>
      <c r="K1610">
        <f t="shared" si="178"/>
        <v>0</v>
      </c>
      <c r="L1610">
        <f t="shared" si="179"/>
        <v>499293</v>
      </c>
    </row>
    <row r="1611" spans="1:12" x14ac:dyDescent="0.35">
      <c r="A1611" s="1">
        <v>41079</v>
      </c>
      <c r="B1611" t="s">
        <v>39</v>
      </c>
      <c r="C1611">
        <v>162</v>
      </c>
      <c r="D1611">
        <v>2.25</v>
      </c>
      <c r="E1611">
        <v>364.5</v>
      </c>
      <c r="F1611">
        <f t="shared" si="175"/>
        <v>6</v>
      </c>
      <c r="G1611">
        <f t="shared" si="180"/>
        <v>0</v>
      </c>
      <c r="H1611">
        <f t="shared" si="181"/>
        <v>499293</v>
      </c>
      <c r="I1611">
        <f t="shared" si="176"/>
        <v>499131</v>
      </c>
      <c r="J1611">
        <f t="shared" si="177"/>
        <v>0</v>
      </c>
      <c r="K1611">
        <f t="shared" si="178"/>
        <v>0</v>
      </c>
      <c r="L1611">
        <f t="shared" si="179"/>
        <v>499131</v>
      </c>
    </row>
    <row r="1612" spans="1:12" x14ac:dyDescent="0.35">
      <c r="A1612" s="1">
        <v>41083</v>
      </c>
      <c r="B1612" t="s">
        <v>93</v>
      </c>
      <c r="C1612">
        <v>19</v>
      </c>
      <c r="D1612">
        <v>2.25</v>
      </c>
      <c r="E1612">
        <v>42.75</v>
      </c>
      <c r="F1612">
        <f t="shared" si="175"/>
        <v>6</v>
      </c>
      <c r="G1612">
        <f t="shared" si="180"/>
        <v>0</v>
      </c>
      <c r="H1612">
        <f t="shared" si="181"/>
        <v>499131</v>
      </c>
      <c r="I1612">
        <f t="shared" si="176"/>
        <v>499112</v>
      </c>
      <c r="J1612">
        <f t="shared" si="177"/>
        <v>0</v>
      </c>
      <c r="K1612">
        <f t="shared" si="178"/>
        <v>0</v>
      </c>
      <c r="L1612">
        <f t="shared" si="179"/>
        <v>499112</v>
      </c>
    </row>
    <row r="1613" spans="1:12" x14ac:dyDescent="0.35">
      <c r="A1613" s="1">
        <v>41088</v>
      </c>
      <c r="B1613" t="s">
        <v>180</v>
      </c>
      <c r="C1613">
        <v>1</v>
      </c>
      <c r="D1613">
        <v>2.25</v>
      </c>
      <c r="E1613">
        <v>2.25</v>
      </c>
      <c r="F1613">
        <f t="shared" si="175"/>
        <v>6</v>
      </c>
      <c r="G1613">
        <f t="shared" si="180"/>
        <v>0</v>
      </c>
      <c r="H1613">
        <f t="shared" si="181"/>
        <v>499112</v>
      </c>
      <c r="I1613">
        <f t="shared" si="176"/>
        <v>499111</v>
      </c>
      <c r="J1613">
        <f t="shared" si="177"/>
        <v>0</v>
      </c>
      <c r="K1613">
        <f t="shared" si="178"/>
        <v>0</v>
      </c>
      <c r="L1613">
        <f t="shared" si="179"/>
        <v>499111</v>
      </c>
    </row>
    <row r="1614" spans="1:12" x14ac:dyDescent="0.35">
      <c r="A1614" s="1">
        <v>41090</v>
      </c>
      <c r="B1614" t="s">
        <v>14</v>
      </c>
      <c r="C1614">
        <v>122</v>
      </c>
      <c r="D1614">
        <v>2.25</v>
      </c>
      <c r="E1614">
        <v>274.5</v>
      </c>
      <c r="F1614">
        <f t="shared" si="175"/>
        <v>6</v>
      </c>
      <c r="G1614">
        <f t="shared" si="180"/>
        <v>0</v>
      </c>
      <c r="H1614">
        <f t="shared" si="181"/>
        <v>499111</v>
      </c>
      <c r="I1614">
        <f t="shared" si="176"/>
        <v>498989</v>
      </c>
      <c r="J1614">
        <f t="shared" si="177"/>
        <v>0</v>
      </c>
      <c r="K1614">
        <f t="shared" si="178"/>
        <v>0</v>
      </c>
      <c r="L1614">
        <f t="shared" si="179"/>
        <v>498989</v>
      </c>
    </row>
    <row r="1615" spans="1:12" x14ac:dyDescent="0.35">
      <c r="A1615" s="1">
        <v>41090</v>
      </c>
      <c r="B1615" t="s">
        <v>19</v>
      </c>
      <c r="C1615">
        <v>163</v>
      </c>
      <c r="D1615">
        <v>2.25</v>
      </c>
      <c r="E1615">
        <v>366.75</v>
      </c>
      <c r="F1615">
        <f t="shared" si="175"/>
        <v>6</v>
      </c>
      <c r="G1615">
        <f t="shared" si="180"/>
        <v>1</v>
      </c>
      <c r="H1615">
        <f t="shared" si="181"/>
        <v>498989</v>
      </c>
      <c r="I1615">
        <f t="shared" si="176"/>
        <v>498826</v>
      </c>
      <c r="J1615">
        <f t="shared" si="177"/>
        <v>1174</v>
      </c>
      <c r="K1615">
        <f t="shared" si="178"/>
        <v>2000</v>
      </c>
      <c r="L1615">
        <f t="shared" si="179"/>
        <v>500826</v>
      </c>
    </row>
    <row r="1616" spans="1:12" x14ac:dyDescent="0.35">
      <c r="A1616" s="1">
        <v>41091</v>
      </c>
      <c r="B1616" t="s">
        <v>68</v>
      </c>
      <c r="C1616">
        <v>29</v>
      </c>
      <c r="D1616">
        <v>2.25</v>
      </c>
      <c r="E1616">
        <v>65.25</v>
      </c>
      <c r="F1616">
        <f t="shared" si="175"/>
        <v>7</v>
      </c>
      <c r="G1616">
        <f t="shared" si="180"/>
        <v>0</v>
      </c>
      <c r="H1616">
        <f t="shared" si="181"/>
        <v>500826</v>
      </c>
      <c r="I1616">
        <f t="shared" si="176"/>
        <v>500797</v>
      </c>
      <c r="J1616">
        <f t="shared" si="177"/>
        <v>0</v>
      </c>
      <c r="K1616">
        <f t="shared" si="178"/>
        <v>0</v>
      </c>
      <c r="L1616">
        <f t="shared" si="179"/>
        <v>500797</v>
      </c>
    </row>
    <row r="1617" spans="1:12" x14ac:dyDescent="0.35">
      <c r="A1617" s="1">
        <v>41095</v>
      </c>
      <c r="B1617" t="s">
        <v>57</v>
      </c>
      <c r="C1617">
        <v>106</v>
      </c>
      <c r="D1617">
        <v>2.25</v>
      </c>
      <c r="E1617">
        <v>238.5</v>
      </c>
      <c r="F1617">
        <f t="shared" si="175"/>
        <v>7</v>
      </c>
      <c r="G1617">
        <f t="shared" si="180"/>
        <v>0</v>
      </c>
      <c r="H1617">
        <f t="shared" si="181"/>
        <v>500797</v>
      </c>
      <c r="I1617">
        <f t="shared" si="176"/>
        <v>500691</v>
      </c>
      <c r="J1617">
        <f t="shared" si="177"/>
        <v>0</v>
      </c>
      <c r="K1617">
        <f t="shared" si="178"/>
        <v>0</v>
      </c>
      <c r="L1617">
        <f t="shared" si="179"/>
        <v>500691</v>
      </c>
    </row>
    <row r="1618" spans="1:12" x14ac:dyDescent="0.35">
      <c r="A1618" s="1">
        <v>41096</v>
      </c>
      <c r="B1618" t="s">
        <v>16</v>
      </c>
      <c r="C1618">
        <v>112</v>
      </c>
      <c r="D1618">
        <v>2.25</v>
      </c>
      <c r="E1618">
        <v>252</v>
      </c>
      <c r="F1618">
        <f t="shared" si="175"/>
        <v>7</v>
      </c>
      <c r="G1618">
        <f t="shared" si="180"/>
        <v>0</v>
      </c>
      <c r="H1618">
        <f t="shared" si="181"/>
        <v>500691</v>
      </c>
      <c r="I1618">
        <f t="shared" si="176"/>
        <v>500579</v>
      </c>
      <c r="J1618">
        <f t="shared" si="177"/>
        <v>0</v>
      </c>
      <c r="K1618">
        <f t="shared" si="178"/>
        <v>0</v>
      </c>
      <c r="L1618">
        <f t="shared" si="179"/>
        <v>500579</v>
      </c>
    </row>
    <row r="1619" spans="1:12" x14ac:dyDescent="0.35">
      <c r="A1619" s="1">
        <v>41097</v>
      </c>
      <c r="B1619" t="s">
        <v>30</v>
      </c>
      <c r="C1619">
        <v>90</v>
      </c>
      <c r="D1619">
        <v>2.25</v>
      </c>
      <c r="E1619">
        <v>202.5</v>
      </c>
      <c r="F1619">
        <f t="shared" si="175"/>
        <v>7</v>
      </c>
      <c r="G1619">
        <f t="shared" si="180"/>
        <v>0</v>
      </c>
      <c r="H1619">
        <f t="shared" si="181"/>
        <v>500579</v>
      </c>
      <c r="I1619">
        <f t="shared" si="176"/>
        <v>500489</v>
      </c>
      <c r="J1619">
        <f t="shared" si="177"/>
        <v>0</v>
      </c>
      <c r="K1619">
        <f t="shared" si="178"/>
        <v>0</v>
      </c>
      <c r="L1619">
        <f t="shared" si="179"/>
        <v>500489</v>
      </c>
    </row>
    <row r="1620" spans="1:12" x14ac:dyDescent="0.35">
      <c r="A1620" s="1">
        <v>41099</v>
      </c>
      <c r="B1620" t="s">
        <v>18</v>
      </c>
      <c r="C1620">
        <v>7</v>
      </c>
      <c r="D1620">
        <v>2.25</v>
      </c>
      <c r="E1620">
        <v>15.75</v>
      </c>
      <c r="F1620">
        <f t="shared" si="175"/>
        <v>7</v>
      </c>
      <c r="G1620">
        <f t="shared" si="180"/>
        <v>0</v>
      </c>
      <c r="H1620">
        <f t="shared" si="181"/>
        <v>500489</v>
      </c>
      <c r="I1620">
        <f t="shared" si="176"/>
        <v>500482</v>
      </c>
      <c r="J1620">
        <f t="shared" si="177"/>
        <v>0</v>
      </c>
      <c r="K1620">
        <f t="shared" si="178"/>
        <v>0</v>
      </c>
      <c r="L1620">
        <f t="shared" si="179"/>
        <v>500482</v>
      </c>
    </row>
    <row r="1621" spans="1:12" x14ac:dyDescent="0.35">
      <c r="A1621" s="1">
        <v>41099</v>
      </c>
      <c r="B1621" t="s">
        <v>25</v>
      </c>
      <c r="C1621">
        <v>27</v>
      </c>
      <c r="D1621">
        <v>2.25</v>
      </c>
      <c r="E1621">
        <v>60.75</v>
      </c>
      <c r="F1621">
        <f t="shared" si="175"/>
        <v>7</v>
      </c>
      <c r="G1621">
        <f t="shared" si="180"/>
        <v>0</v>
      </c>
      <c r="H1621">
        <f t="shared" si="181"/>
        <v>500482</v>
      </c>
      <c r="I1621">
        <f t="shared" si="176"/>
        <v>500455</v>
      </c>
      <c r="J1621">
        <f t="shared" si="177"/>
        <v>0</v>
      </c>
      <c r="K1621">
        <f t="shared" si="178"/>
        <v>0</v>
      </c>
      <c r="L1621">
        <f t="shared" si="179"/>
        <v>500455</v>
      </c>
    </row>
    <row r="1622" spans="1:12" x14ac:dyDescent="0.35">
      <c r="A1622" s="1">
        <v>41099</v>
      </c>
      <c r="B1622" t="s">
        <v>63</v>
      </c>
      <c r="C1622">
        <v>185</v>
      </c>
      <c r="D1622">
        <v>2.25</v>
      </c>
      <c r="E1622">
        <v>416.25</v>
      </c>
      <c r="F1622">
        <f t="shared" si="175"/>
        <v>7</v>
      </c>
      <c r="G1622">
        <f t="shared" si="180"/>
        <v>0</v>
      </c>
      <c r="H1622">
        <f t="shared" si="181"/>
        <v>500455</v>
      </c>
      <c r="I1622">
        <f t="shared" si="176"/>
        <v>500270</v>
      </c>
      <c r="J1622">
        <f t="shared" si="177"/>
        <v>0</v>
      </c>
      <c r="K1622">
        <f t="shared" si="178"/>
        <v>0</v>
      </c>
      <c r="L1622">
        <f t="shared" si="179"/>
        <v>500270</v>
      </c>
    </row>
    <row r="1623" spans="1:12" x14ac:dyDescent="0.35">
      <c r="A1623" s="1">
        <v>41100</v>
      </c>
      <c r="B1623" t="s">
        <v>24</v>
      </c>
      <c r="C1623">
        <v>153</v>
      </c>
      <c r="D1623">
        <v>2.25</v>
      </c>
      <c r="E1623">
        <v>344.25</v>
      </c>
      <c r="F1623">
        <f t="shared" si="175"/>
        <v>7</v>
      </c>
      <c r="G1623">
        <f t="shared" si="180"/>
        <v>0</v>
      </c>
      <c r="H1623">
        <f t="shared" si="181"/>
        <v>500270</v>
      </c>
      <c r="I1623">
        <f t="shared" si="176"/>
        <v>500117</v>
      </c>
      <c r="J1623">
        <f t="shared" si="177"/>
        <v>0</v>
      </c>
      <c r="K1623">
        <f t="shared" si="178"/>
        <v>0</v>
      </c>
      <c r="L1623">
        <f t="shared" si="179"/>
        <v>500117</v>
      </c>
    </row>
    <row r="1624" spans="1:12" x14ac:dyDescent="0.35">
      <c r="A1624" s="1">
        <v>41102</v>
      </c>
      <c r="B1624" t="s">
        <v>63</v>
      </c>
      <c r="C1624">
        <v>109</v>
      </c>
      <c r="D1624">
        <v>2.25</v>
      </c>
      <c r="E1624">
        <v>245.25</v>
      </c>
      <c r="F1624">
        <f t="shared" si="175"/>
        <v>7</v>
      </c>
      <c r="G1624">
        <f t="shared" si="180"/>
        <v>0</v>
      </c>
      <c r="H1624">
        <f t="shared" si="181"/>
        <v>500117</v>
      </c>
      <c r="I1624">
        <f t="shared" si="176"/>
        <v>500008</v>
      </c>
      <c r="J1624">
        <f t="shared" si="177"/>
        <v>0</v>
      </c>
      <c r="K1624">
        <f t="shared" si="178"/>
        <v>0</v>
      </c>
      <c r="L1624">
        <f t="shared" si="179"/>
        <v>500008</v>
      </c>
    </row>
    <row r="1625" spans="1:12" x14ac:dyDescent="0.35">
      <c r="A1625" s="1">
        <v>41104</v>
      </c>
      <c r="B1625" t="s">
        <v>213</v>
      </c>
      <c r="C1625">
        <v>10</v>
      </c>
      <c r="D1625">
        <v>2.25</v>
      </c>
      <c r="E1625">
        <v>22.5</v>
      </c>
      <c r="F1625">
        <f t="shared" si="175"/>
        <v>7</v>
      </c>
      <c r="G1625">
        <f t="shared" si="180"/>
        <v>0</v>
      </c>
      <c r="H1625">
        <f t="shared" si="181"/>
        <v>500008</v>
      </c>
      <c r="I1625">
        <f t="shared" si="176"/>
        <v>499998</v>
      </c>
      <c r="J1625">
        <f t="shared" si="177"/>
        <v>0</v>
      </c>
      <c r="K1625">
        <f t="shared" si="178"/>
        <v>0</v>
      </c>
      <c r="L1625">
        <f t="shared" si="179"/>
        <v>499998</v>
      </c>
    </row>
    <row r="1626" spans="1:12" x14ac:dyDescent="0.35">
      <c r="A1626" s="1">
        <v>41104</v>
      </c>
      <c r="B1626" t="s">
        <v>81</v>
      </c>
      <c r="C1626">
        <v>10</v>
      </c>
      <c r="D1626">
        <v>2.25</v>
      </c>
      <c r="E1626">
        <v>22.5</v>
      </c>
      <c r="F1626">
        <f t="shared" si="175"/>
        <v>7</v>
      </c>
      <c r="G1626">
        <f t="shared" si="180"/>
        <v>0</v>
      </c>
      <c r="H1626">
        <f t="shared" si="181"/>
        <v>499998</v>
      </c>
      <c r="I1626">
        <f t="shared" si="176"/>
        <v>499988</v>
      </c>
      <c r="J1626">
        <f t="shared" si="177"/>
        <v>0</v>
      </c>
      <c r="K1626">
        <f t="shared" si="178"/>
        <v>0</v>
      </c>
      <c r="L1626">
        <f t="shared" si="179"/>
        <v>499988</v>
      </c>
    </row>
    <row r="1627" spans="1:12" x14ac:dyDescent="0.35">
      <c r="A1627" s="1">
        <v>41106</v>
      </c>
      <c r="B1627" t="s">
        <v>133</v>
      </c>
      <c r="C1627">
        <v>90</v>
      </c>
      <c r="D1627">
        <v>2.25</v>
      </c>
      <c r="E1627">
        <v>202.5</v>
      </c>
      <c r="F1627">
        <f t="shared" si="175"/>
        <v>7</v>
      </c>
      <c r="G1627">
        <f t="shared" si="180"/>
        <v>0</v>
      </c>
      <c r="H1627">
        <f t="shared" si="181"/>
        <v>499988</v>
      </c>
      <c r="I1627">
        <f t="shared" si="176"/>
        <v>499898</v>
      </c>
      <c r="J1627">
        <f t="shared" si="177"/>
        <v>0</v>
      </c>
      <c r="K1627">
        <f t="shared" si="178"/>
        <v>0</v>
      </c>
      <c r="L1627">
        <f t="shared" si="179"/>
        <v>499898</v>
      </c>
    </row>
    <row r="1628" spans="1:12" x14ac:dyDescent="0.35">
      <c r="A1628" s="1">
        <v>41106</v>
      </c>
      <c r="B1628" t="s">
        <v>60</v>
      </c>
      <c r="C1628">
        <v>34</v>
      </c>
      <c r="D1628">
        <v>2.25</v>
      </c>
      <c r="E1628">
        <v>76.5</v>
      </c>
      <c r="F1628">
        <f t="shared" si="175"/>
        <v>7</v>
      </c>
      <c r="G1628">
        <f t="shared" si="180"/>
        <v>0</v>
      </c>
      <c r="H1628">
        <f t="shared" si="181"/>
        <v>499898</v>
      </c>
      <c r="I1628">
        <f t="shared" si="176"/>
        <v>499864</v>
      </c>
      <c r="J1628">
        <f t="shared" si="177"/>
        <v>0</v>
      </c>
      <c r="K1628">
        <f t="shared" si="178"/>
        <v>0</v>
      </c>
      <c r="L1628">
        <f t="shared" si="179"/>
        <v>499864</v>
      </c>
    </row>
    <row r="1629" spans="1:12" x14ac:dyDescent="0.35">
      <c r="A1629" s="1">
        <v>41108</v>
      </c>
      <c r="B1629" t="s">
        <v>11</v>
      </c>
      <c r="C1629">
        <v>106</v>
      </c>
      <c r="D1629">
        <v>2.25</v>
      </c>
      <c r="E1629">
        <v>238.5</v>
      </c>
      <c r="F1629">
        <f t="shared" si="175"/>
        <v>7</v>
      </c>
      <c r="G1629">
        <f t="shared" si="180"/>
        <v>0</v>
      </c>
      <c r="H1629">
        <f t="shared" si="181"/>
        <v>499864</v>
      </c>
      <c r="I1629">
        <f t="shared" si="176"/>
        <v>499758</v>
      </c>
      <c r="J1629">
        <f t="shared" si="177"/>
        <v>0</v>
      </c>
      <c r="K1629">
        <f t="shared" si="178"/>
        <v>0</v>
      </c>
      <c r="L1629">
        <f t="shared" si="179"/>
        <v>499758</v>
      </c>
    </row>
    <row r="1630" spans="1:12" x14ac:dyDescent="0.35">
      <c r="A1630" s="1">
        <v>41109</v>
      </c>
      <c r="B1630" t="s">
        <v>11</v>
      </c>
      <c r="C1630">
        <v>229</v>
      </c>
      <c r="D1630">
        <v>2.25</v>
      </c>
      <c r="E1630">
        <v>515.25</v>
      </c>
      <c r="F1630">
        <f t="shared" si="175"/>
        <v>7</v>
      </c>
      <c r="G1630">
        <f t="shared" si="180"/>
        <v>0</v>
      </c>
      <c r="H1630">
        <f t="shared" si="181"/>
        <v>499758</v>
      </c>
      <c r="I1630">
        <f t="shared" si="176"/>
        <v>499529</v>
      </c>
      <c r="J1630">
        <f t="shared" si="177"/>
        <v>0</v>
      </c>
      <c r="K1630">
        <f t="shared" si="178"/>
        <v>0</v>
      </c>
      <c r="L1630">
        <f t="shared" si="179"/>
        <v>499529</v>
      </c>
    </row>
    <row r="1631" spans="1:12" x14ac:dyDescent="0.35">
      <c r="A1631" s="1">
        <v>41115</v>
      </c>
      <c r="B1631" t="s">
        <v>19</v>
      </c>
      <c r="C1631">
        <v>229</v>
      </c>
      <c r="D1631">
        <v>2.25</v>
      </c>
      <c r="E1631">
        <v>515.25</v>
      </c>
      <c r="F1631">
        <f t="shared" si="175"/>
        <v>7</v>
      </c>
      <c r="G1631">
        <f t="shared" si="180"/>
        <v>0</v>
      </c>
      <c r="H1631">
        <f t="shared" si="181"/>
        <v>499529</v>
      </c>
      <c r="I1631">
        <f t="shared" si="176"/>
        <v>499300</v>
      </c>
      <c r="J1631">
        <f t="shared" si="177"/>
        <v>0</v>
      </c>
      <c r="K1631">
        <f t="shared" si="178"/>
        <v>0</v>
      </c>
      <c r="L1631">
        <f t="shared" si="179"/>
        <v>499300</v>
      </c>
    </row>
    <row r="1632" spans="1:12" x14ac:dyDescent="0.35">
      <c r="A1632" s="1">
        <v>41115</v>
      </c>
      <c r="B1632" t="s">
        <v>49</v>
      </c>
      <c r="C1632">
        <v>20</v>
      </c>
      <c r="D1632">
        <v>2.25</v>
      </c>
      <c r="E1632">
        <v>45</v>
      </c>
      <c r="F1632">
        <f t="shared" si="175"/>
        <v>7</v>
      </c>
      <c r="G1632">
        <f t="shared" si="180"/>
        <v>0</v>
      </c>
      <c r="H1632">
        <f t="shared" si="181"/>
        <v>499300</v>
      </c>
      <c r="I1632">
        <f t="shared" si="176"/>
        <v>499280</v>
      </c>
      <c r="J1632">
        <f t="shared" si="177"/>
        <v>0</v>
      </c>
      <c r="K1632">
        <f t="shared" si="178"/>
        <v>0</v>
      </c>
      <c r="L1632">
        <f t="shared" si="179"/>
        <v>499280</v>
      </c>
    </row>
    <row r="1633" spans="1:12" x14ac:dyDescent="0.35">
      <c r="A1633" s="1">
        <v>41115</v>
      </c>
      <c r="B1633" t="s">
        <v>47</v>
      </c>
      <c r="C1633">
        <v>261</v>
      </c>
      <c r="D1633">
        <v>2.25</v>
      </c>
      <c r="E1633">
        <v>587.25</v>
      </c>
      <c r="F1633">
        <f t="shared" si="175"/>
        <v>7</v>
      </c>
      <c r="G1633">
        <f t="shared" si="180"/>
        <v>0</v>
      </c>
      <c r="H1633">
        <f t="shared" si="181"/>
        <v>499280</v>
      </c>
      <c r="I1633">
        <f t="shared" si="176"/>
        <v>499019</v>
      </c>
      <c r="J1633">
        <f t="shared" si="177"/>
        <v>0</v>
      </c>
      <c r="K1633">
        <f t="shared" si="178"/>
        <v>0</v>
      </c>
      <c r="L1633">
        <f t="shared" si="179"/>
        <v>499019</v>
      </c>
    </row>
    <row r="1634" spans="1:12" x14ac:dyDescent="0.35">
      <c r="A1634" s="1">
        <v>41118</v>
      </c>
      <c r="B1634" t="s">
        <v>149</v>
      </c>
      <c r="C1634">
        <v>10</v>
      </c>
      <c r="D1634">
        <v>2.25</v>
      </c>
      <c r="E1634">
        <v>22.5</v>
      </c>
      <c r="F1634">
        <f t="shared" si="175"/>
        <v>7</v>
      </c>
      <c r="G1634">
        <f t="shared" si="180"/>
        <v>0</v>
      </c>
      <c r="H1634">
        <f t="shared" si="181"/>
        <v>499019</v>
      </c>
      <c r="I1634">
        <f t="shared" si="176"/>
        <v>499009</v>
      </c>
      <c r="J1634">
        <f t="shared" si="177"/>
        <v>0</v>
      </c>
      <c r="K1634">
        <f t="shared" si="178"/>
        <v>0</v>
      </c>
      <c r="L1634">
        <f t="shared" si="179"/>
        <v>499009</v>
      </c>
    </row>
    <row r="1635" spans="1:12" x14ac:dyDescent="0.35">
      <c r="A1635" s="1">
        <v>41118</v>
      </c>
      <c r="B1635" t="s">
        <v>9</v>
      </c>
      <c r="C1635">
        <v>400</v>
      </c>
      <c r="D1635">
        <v>2.25</v>
      </c>
      <c r="E1635">
        <v>900</v>
      </c>
      <c r="F1635">
        <f t="shared" si="175"/>
        <v>7</v>
      </c>
      <c r="G1635">
        <f t="shared" si="180"/>
        <v>1</v>
      </c>
      <c r="H1635">
        <f t="shared" si="181"/>
        <v>499009</v>
      </c>
      <c r="I1635">
        <f t="shared" si="176"/>
        <v>498609</v>
      </c>
      <c r="J1635">
        <f t="shared" si="177"/>
        <v>1391</v>
      </c>
      <c r="K1635">
        <f t="shared" si="178"/>
        <v>2000</v>
      </c>
      <c r="L1635">
        <f t="shared" si="179"/>
        <v>500609</v>
      </c>
    </row>
    <row r="1636" spans="1:12" x14ac:dyDescent="0.35">
      <c r="A1636" s="1">
        <v>41122</v>
      </c>
      <c r="B1636" t="s">
        <v>16</v>
      </c>
      <c r="C1636">
        <v>401</v>
      </c>
      <c r="D1636">
        <v>2.25</v>
      </c>
      <c r="E1636">
        <v>902.25</v>
      </c>
      <c r="F1636">
        <f t="shared" si="175"/>
        <v>8</v>
      </c>
      <c r="G1636">
        <f t="shared" si="180"/>
        <v>0</v>
      </c>
      <c r="H1636">
        <f t="shared" si="181"/>
        <v>500609</v>
      </c>
      <c r="I1636">
        <f t="shared" si="176"/>
        <v>500208</v>
      </c>
      <c r="J1636">
        <f t="shared" si="177"/>
        <v>0</v>
      </c>
      <c r="K1636">
        <f t="shared" si="178"/>
        <v>0</v>
      </c>
      <c r="L1636">
        <f t="shared" si="179"/>
        <v>500208</v>
      </c>
    </row>
    <row r="1637" spans="1:12" x14ac:dyDescent="0.35">
      <c r="A1637" s="1">
        <v>41124</v>
      </c>
      <c r="B1637" t="s">
        <v>57</v>
      </c>
      <c r="C1637">
        <v>170</v>
      </c>
      <c r="D1637">
        <v>2.25</v>
      </c>
      <c r="E1637">
        <v>382.5</v>
      </c>
      <c r="F1637">
        <f t="shared" si="175"/>
        <v>8</v>
      </c>
      <c r="G1637">
        <f t="shared" si="180"/>
        <v>0</v>
      </c>
      <c r="H1637">
        <f t="shared" si="181"/>
        <v>500208</v>
      </c>
      <c r="I1637">
        <f t="shared" si="176"/>
        <v>500038</v>
      </c>
      <c r="J1637">
        <f t="shared" si="177"/>
        <v>0</v>
      </c>
      <c r="K1637">
        <f t="shared" si="178"/>
        <v>0</v>
      </c>
      <c r="L1637">
        <f t="shared" si="179"/>
        <v>500038</v>
      </c>
    </row>
    <row r="1638" spans="1:12" x14ac:dyDescent="0.35">
      <c r="A1638" s="1">
        <v>41125</v>
      </c>
      <c r="B1638" t="s">
        <v>24</v>
      </c>
      <c r="C1638">
        <v>124</v>
      </c>
      <c r="D1638">
        <v>2.25</v>
      </c>
      <c r="E1638">
        <v>279</v>
      </c>
      <c r="F1638">
        <f t="shared" si="175"/>
        <v>8</v>
      </c>
      <c r="G1638">
        <f t="shared" si="180"/>
        <v>0</v>
      </c>
      <c r="H1638">
        <f t="shared" si="181"/>
        <v>500038</v>
      </c>
      <c r="I1638">
        <f t="shared" si="176"/>
        <v>499914</v>
      </c>
      <c r="J1638">
        <f t="shared" si="177"/>
        <v>0</v>
      </c>
      <c r="K1638">
        <f t="shared" si="178"/>
        <v>0</v>
      </c>
      <c r="L1638">
        <f t="shared" si="179"/>
        <v>499914</v>
      </c>
    </row>
    <row r="1639" spans="1:12" x14ac:dyDescent="0.35">
      <c r="A1639" s="1">
        <v>41127</v>
      </c>
      <c r="B1639" t="s">
        <v>203</v>
      </c>
      <c r="C1639">
        <v>13</v>
      </c>
      <c r="D1639">
        <v>2.25</v>
      </c>
      <c r="E1639">
        <v>29.25</v>
      </c>
      <c r="F1639">
        <f t="shared" si="175"/>
        <v>8</v>
      </c>
      <c r="G1639">
        <f t="shared" si="180"/>
        <v>0</v>
      </c>
      <c r="H1639">
        <f t="shared" si="181"/>
        <v>499914</v>
      </c>
      <c r="I1639">
        <f t="shared" si="176"/>
        <v>499901</v>
      </c>
      <c r="J1639">
        <f t="shared" si="177"/>
        <v>0</v>
      </c>
      <c r="K1639">
        <f t="shared" si="178"/>
        <v>0</v>
      </c>
      <c r="L1639">
        <f t="shared" si="179"/>
        <v>499901</v>
      </c>
    </row>
    <row r="1640" spans="1:12" x14ac:dyDescent="0.35">
      <c r="A1640" s="1">
        <v>41130</v>
      </c>
      <c r="B1640" t="s">
        <v>21</v>
      </c>
      <c r="C1640">
        <v>87</v>
      </c>
      <c r="D1640">
        <v>2.25</v>
      </c>
      <c r="E1640">
        <v>195.75</v>
      </c>
      <c r="F1640">
        <f t="shared" si="175"/>
        <v>8</v>
      </c>
      <c r="G1640">
        <f t="shared" si="180"/>
        <v>0</v>
      </c>
      <c r="H1640">
        <f t="shared" si="181"/>
        <v>499901</v>
      </c>
      <c r="I1640">
        <f t="shared" si="176"/>
        <v>499814</v>
      </c>
      <c r="J1640">
        <f t="shared" si="177"/>
        <v>0</v>
      </c>
      <c r="K1640">
        <f t="shared" si="178"/>
        <v>0</v>
      </c>
      <c r="L1640">
        <f t="shared" si="179"/>
        <v>499814</v>
      </c>
    </row>
    <row r="1641" spans="1:12" x14ac:dyDescent="0.35">
      <c r="A1641" s="1">
        <v>41130</v>
      </c>
      <c r="B1641" t="s">
        <v>26</v>
      </c>
      <c r="C1641">
        <v>190</v>
      </c>
      <c r="D1641">
        <v>2.25</v>
      </c>
      <c r="E1641">
        <v>427.5</v>
      </c>
      <c r="F1641">
        <f t="shared" si="175"/>
        <v>8</v>
      </c>
      <c r="G1641">
        <f t="shared" si="180"/>
        <v>0</v>
      </c>
      <c r="H1641">
        <f t="shared" si="181"/>
        <v>499814</v>
      </c>
      <c r="I1641">
        <f t="shared" si="176"/>
        <v>499624</v>
      </c>
      <c r="J1641">
        <f t="shared" si="177"/>
        <v>0</v>
      </c>
      <c r="K1641">
        <f t="shared" si="178"/>
        <v>0</v>
      </c>
      <c r="L1641">
        <f t="shared" si="179"/>
        <v>499624</v>
      </c>
    </row>
    <row r="1642" spans="1:12" x14ac:dyDescent="0.35">
      <c r="A1642" s="1">
        <v>41130</v>
      </c>
      <c r="B1642" t="s">
        <v>52</v>
      </c>
      <c r="C1642">
        <v>349</v>
      </c>
      <c r="D1642">
        <v>2.25</v>
      </c>
      <c r="E1642">
        <v>785.25</v>
      </c>
      <c r="F1642">
        <f t="shared" si="175"/>
        <v>8</v>
      </c>
      <c r="G1642">
        <f t="shared" si="180"/>
        <v>0</v>
      </c>
      <c r="H1642">
        <f t="shared" si="181"/>
        <v>499624</v>
      </c>
      <c r="I1642">
        <f t="shared" si="176"/>
        <v>499275</v>
      </c>
      <c r="J1642">
        <f t="shared" si="177"/>
        <v>0</v>
      </c>
      <c r="K1642">
        <f t="shared" si="178"/>
        <v>0</v>
      </c>
      <c r="L1642">
        <f t="shared" si="179"/>
        <v>499275</v>
      </c>
    </row>
    <row r="1643" spans="1:12" x14ac:dyDescent="0.35">
      <c r="A1643" s="1">
        <v>41132</v>
      </c>
      <c r="B1643" t="s">
        <v>183</v>
      </c>
      <c r="C1643">
        <v>16</v>
      </c>
      <c r="D1643">
        <v>2.25</v>
      </c>
      <c r="E1643">
        <v>36</v>
      </c>
      <c r="F1643">
        <f t="shared" si="175"/>
        <v>8</v>
      </c>
      <c r="G1643">
        <f t="shared" si="180"/>
        <v>0</v>
      </c>
      <c r="H1643">
        <f t="shared" si="181"/>
        <v>499275</v>
      </c>
      <c r="I1643">
        <f t="shared" si="176"/>
        <v>499259</v>
      </c>
      <c r="J1643">
        <f t="shared" si="177"/>
        <v>0</v>
      </c>
      <c r="K1643">
        <f t="shared" si="178"/>
        <v>0</v>
      </c>
      <c r="L1643">
        <f t="shared" si="179"/>
        <v>499259</v>
      </c>
    </row>
    <row r="1644" spans="1:12" x14ac:dyDescent="0.35">
      <c r="A1644" s="1">
        <v>41133</v>
      </c>
      <c r="B1644" t="s">
        <v>73</v>
      </c>
      <c r="C1644">
        <v>42</v>
      </c>
      <c r="D1644">
        <v>2.25</v>
      </c>
      <c r="E1644">
        <v>94.5</v>
      </c>
      <c r="F1644">
        <f t="shared" si="175"/>
        <v>8</v>
      </c>
      <c r="G1644">
        <f t="shared" si="180"/>
        <v>0</v>
      </c>
      <c r="H1644">
        <f t="shared" si="181"/>
        <v>499259</v>
      </c>
      <c r="I1644">
        <f t="shared" si="176"/>
        <v>499217</v>
      </c>
      <c r="J1644">
        <f t="shared" si="177"/>
        <v>0</v>
      </c>
      <c r="K1644">
        <f t="shared" si="178"/>
        <v>0</v>
      </c>
      <c r="L1644">
        <f t="shared" si="179"/>
        <v>499217</v>
      </c>
    </row>
    <row r="1645" spans="1:12" x14ac:dyDescent="0.35">
      <c r="A1645" s="1">
        <v>41134</v>
      </c>
      <c r="B1645" t="s">
        <v>25</v>
      </c>
      <c r="C1645">
        <v>70</v>
      </c>
      <c r="D1645">
        <v>2.25</v>
      </c>
      <c r="E1645">
        <v>157.5</v>
      </c>
      <c r="F1645">
        <f t="shared" si="175"/>
        <v>8</v>
      </c>
      <c r="G1645">
        <f t="shared" si="180"/>
        <v>0</v>
      </c>
      <c r="H1645">
        <f t="shared" si="181"/>
        <v>499217</v>
      </c>
      <c r="I1645">
        <f t="shared" si="176"/>
        <v>499147</v>
      </c>
      <c r="J1645">
        <f t="shared" si="177"/>
        <v>0</v>
      </c>
      <c r="K1645">
        <f t="shared" si="178"/>
        <v>0</v>
      </c>
      <c r="L1645">
        <f t="shared" si="179"/>
        <v>499147</v>
      </c>
    </row>
    <row r="1646" spans="1:12" x14ac:dyDescent="0.35">
      <c r="A1646" s="1">
        <v>41136</v>
      </c>
      <c r="B1646" t="s">
        <v>54</v>
      </c>
      <c r="C1646">
        <v>189</v>
      </c>
      <c r="D1646">
        <v>2.25</v>
      </c>
      <c r="E1646">
        <v>425.25</v>
      </c>
      <c r="F1646">
        <f t="shared" si="175"/>
        <v>8</v>
      </c>
      <c r="G1646">
        <f t="shared" si="180"/>
        <v>0</v>
      </c>
      <c r="H1646">
        <f t="shared" si="181"/>
        <v>499147</v>
      </c>
      <c r="I1646">
        <f t="shared" si="176"/>
        <v>498958</v>
      </c>
      <c r="J1646">
        <f t="shared" si="177"/>
        <v>0</v>
      </c>
      <c r="K1646">
        <f t="shared" si="178"/>
        <v>0</v>
      </c>
      <c r="L1646">
        <f t="shared" si="179"/>
        <v>498958</v>
      </c>
    </row>
    <row r="1647" spans="1:12" x14ac:dyDescent="0.35">
      <c r="A1647" s="1">
        <v>41137</v>
      </c>
      <c r="B1647" t="s">
        <v>57</v>
      </c>
      <c r="C1647">
        <v>64</v>
      </c>
      <c r="D1647">
        <v>2.25</v>
      </c>
      <c r="E1647">
        <v>144</v>
      </c>
      <c r="F1647">
        <f t="shared" si="175"/>
        <v>8</v>
      </c>
      <c r="G1647">
        <f t="shared" si="180"/>
        <v>0</v>
      </c>
      <c r="H1647">
        <f t="shared" si="181"/>
        <v>498958</v>
      </c>
      <c r="I1647">
        <f t="shared" si="176"/>
        <v>498894</v>
      </c>
      <c r="J1647">
        <f t="shared" si="177"/>
        <v>0</v>
      </c>
      <c r="K1647">
        <f t="shared" si="178"/>
        <v>0</v>
      </c>
      <c r="L1647">
        <f t="shared" si="179"/>
        <v>498894</v>
      </c>
    </row>
    <row r="1648" spans="1:12" x14ac:dyDescent="0.35">
      <c r="A1648" s="1">
        <v>41141</v>
      </c>
      <c r="B1648" t="s">
        <v>37</v>
      </c>
      <c r="C1648">
        <v>76</v>
      </c>
      <c r="D1648">
        <v>2.25</v>
      </c>
      <c r="E1648">
        <v>171</v>
      </c>
      <c r="F1648">
        <f t="shared" si="175"/>
        <v>8</v>
      </c>
      <c r="G1648">
        <f t="shared" si="180"/>
        <v>0</v>
      </c>
      <c r="H1648">
        <f t="shared" si="181"/>
        <v>498894</v>
      </c>
      <c r="I1648">
        <f t="shared" si="176"/>
        <v>498818</v>
      </c>
      <c r="J1648">
        <f t="shared" si="177"/>
        <v>0</v>
      </c>
      <c r="K1648">
        <f t="shared" si="178"/>
        <v>0</v>
      </c>
      <c r="L1648">
        <f t="shared" si="179"/>
        <v>498818</v>
      </c>
    </row>
    <row r="1649" spans="1:12" x14ac:dyDescent="0.35">
      <c r="A1649" s="1">
        <v>41142</v>
      </c>
      <c r="B1649" t="s">
        <v>51</v>
      </c>
      <c r="C1649">
        <v>11</v>
      </c>
      <c r="D1649">
        <v>2.25</v>
      </c>
      <c r="E1649">
        <v>24.75</v>
      </c>
      <c r="F1649">
        <f t="shared" si="175"/>
        <v>8</v>
      </c>
      <c r="G1649">
        <f t="shared" si="180"/>
        <v>0</v>
      </c>
      <c r="H1649">
        <f t="shared" si="181"/>
        <v>498818</v>
      </c>
      <c r="I1649">
        <f t="shared" si="176"/>
        <v>498807</v>
      </c>
      <c r="J1649">
        <f t="shared" si="177"/>
        <v>0</v>
      </c>
      <c r="K1649">
        <f t="shared" si="178"/>
        <v>0</v>
      </c>
      <c r="L1649">
        <f t="shared" si="179"/>
        <v>498807</v>
      </c>
    </row>
    <row r="1650" spans="1:12" x14ac:dyDescent="0.35">
      <c r="A1650" s="1">
        <v>41142</v>
      </c>
      <c r="B1650" t="s">
        <v>68</v>
      </c>
      <c r="C1650">
        <v>96</v>
      </c>
      <c r="D1650">
        <v>2.25</v>
      </c>
      <c r="E1650">
        <v>216</v>
      </c>
      <c r="F1650">
        <f t="shared" si="175"/>
        <v>8</v>
      </c>
      <c r="G1650">
        <f t="shared" si="180"/>
        <v>0</v>
      </c>
      <c r="H1650">
        <f t="shared" si="181"/>
        <v>498807</v>
      </c>
      <c r="I1650">
        <f t="shared" si="176"/>
        <v>498711</v>
      </c>
      <c r="J1650">
        <f t="shared" si="177"/>
        <v>0</v>
      </c>
      <c r="K1650">
        <f t="shared" si="178"/>
        <v>0</v>
      </c>
      <c r="L1650">
        <f t="shared" si="179"/>
        <v>498711</v>
      </c>
    </row>
    <row r="1651" spans="1:12" x14ac:dyDescent="0.35">
      <c r="A1651" s="1">
        <v>41143</v>
      </c>
      <c r="B1651" t="s">
        <v>113</v>
      </c>
      <c r="C1651">
        <v>17</v>
      </c>
      <c r="D1651">
        <v>2.25</v>
      </c>
      <c r="E1651">
        <v>38.25</v>
      </c>
      <c r="F1651">
        <f t="shared" si="175"/>
        <v>8</v>
      </c>
      <c r="G1651">
        <f t="shared" si="180"/>
        <v>0</v>
      </c>
      <c r="H1651">
        <f t="shared" si="181"/>
        <v>498711</v>
      </c>
      <c r="I1651">
        <f t="shared" si="176"/>
        <v>498694</v>
      </c>
      <c r="J1651">
        <f t="shared" si="177"/>
        <v>0</v>
      </c>
      <c r="K1651">
        <f t="shared" si="178"/>
        <v>0</v>
      </c>
      <c r="L1651">
        <f t="shared" si="179"/>
        <v>498694</v>
      </c>
    </row>
    <row r="1652" spans="1:12" x14ac:dyDescent="0.35">
      <c r="A1652" s="1">
        <v>41143</v>
      </c>
      <c r="B1652" t="s">
        <v>20</v>
      </c>
      <c r="C1652">
        <v>92</v>
      </c>
      <c r="D1652">
        <v>2.25</v>
      </c>
      <c r="E1652">
        <v>207</v>
      </c>
      <c r="F1652">
        <f t="shared" si="175"/>
        <v>8</v>
      </c>
      <c r="G1652">
        <f t="shared" si="180"/>
        <v>0</v>
      </c>
      <c r="H1652">
        <f t="shared" si="181"/>
        <v>498694</v>
      </c>
      <c r="I1652">
        <f t="shared" si="176"/>
        <v>498602</v>
      </c>
      <c r="J1652">
        <f t="shared" si="177"/>
        <v>0</v>
      </c>
      <c r="K1652">
        <f t="shared" si="178"/>
        <v>0</v>
      </c>
      <c r="L1652">
        <f t="shared" si="179"/>
        <v>498602</v>
      </c>
    </row>
    <row r="1653" spans="1:12" x14ac:dyDescent="0.35">
      <c r="A1653" s="1">
        <v>41144</v>
      </c>
      <c r="B1653" t="s">
        <v>10</v>
      </c>
      <c r="C1653">
        <v>76</v>
      </c>
      <c r="D1653">
        <v>2.25</v>
      </c>
      <c r="E1653">
        <v>171</v>
      </c>
      <c r="F1653">
        <f t="shared" si="175"/>
        <v>8</v>
      </c>
      <c r="G1653">
        <f t="shared" si="180"/>
        <v>0</v>
      </c>
      <c r="H1653">
        <f t="shared" si="181"/>
        <v>498602</v>
      </c>
      <c r="I1653">
        <f t="shared" si="176"/>
        <v>498526</v>
      </c>
      <c r="J1653">
        <f t="shared" si="177"/>
        <v>0</v>
      </c>
      <c r="K1653">
        <f t="shared" si="178"/>
        <v>0</v>
      </c>
      <c r="L1653">
        <f t="shared" si="179"/>
        <v>498526</v>
      </c>
    </row>
    <row r="1654" spans="1:12" x14ac:dyDescent="0.35">
      <c r="A1654" s="1">
        <v>41146</v>
      </c>
      <c r="B1654" t="s">
        <v>12</v>
      </c>
      <c r="C1654">
        <v>77</v>
      </c>
      <c r="D1654">
        <v>2.25</v>
      </c>
      <c r="E1654">
        <v>173.25</v>
      </c>
      <c r="F1654">
        <f t="shared" si="175"/>
        <v>8</v>
      </c>
      <c r="G1654">
        <f t="shared" si="180"/>
        <v>0</v>
      </c>
      <c r="H1654">
        <f t="shared" si="181"/>
        <v>498526</v>
      </c>
      <c r="I1654">
        <f t="shared" si="176"/>
        <v>498449</v>
      </c>
      <c r="J1654">
        <f t="shared" si="177"/>
        <v>0</v>
      </c>
      <c r="K1654">
        <f t="shared" si="178"/>
        <v>0</v>
      </c>
      <c r="L1654">
        <f t="shared" si="179"/>
        <v>498449</v>
      </c>
    </row>
    <row r="1655" spans="1:12" x14ac:dyDescent="0.35">
      <c r="A1655" s="1">
        <v>41147</v>
      </c>
      <c r="B1655" t="s">
        <v>104</v>
      </c>
      <c r="C1655">
        <v>344</v>
      </c>
      <c r="D1655">
        <v>2.25</v>
      </c>
      <c r="E1655">
        <v>774</v>
      </c>
      <c r="F1655">
        <f t="shared" si="175"/>
        <v>8</v>
      </c>
      <c r="G1655">
        <f t="shared" si="180"/>
        <v>0</v>
      </c>
      <c r="H1655">
        <f t="shared" si="181"/>
        <v>498449</v>
      </c>
      <c r="I1655">
        <f t="shared" si="176"/>
        <v>498105</v>
      </c>
      <c r="J1655">
        <f t="shared" si="177"/>
        <v>0</v>
      </c>
      <c r="K1655">
        <f t="shared" si="178"/>
        <v>0</v>
      </c>
      <c r="L1655">
        <f t="shared" si="179"/>
        <v>498105</v>
      </c>
    </row>
    <row r="1656" spans="1:12" x14ac:dyDescent="0.35">
      <c r="A1656" s="1">
        <v>41147</v>
      </c>
      <c r="B1656" t="s">
        <v>9</v>
      </c>
      <c r="C1656">
        <v>218</v>
      </c>
      <c r="D1656">
        <v>2.25</v>
      </c>
      <c r="E1656">
        <v>490.5</v>
      </c>
      <c r="F1656">
        <f t="shared" si="175"/>
        <v>8</v>
      </c>
      <c r="G1656">
        <f t="shared" si="180"/>
        <v>0</v>
      </c>
      <c r="H1656">
        <f t="shared" si="181"/>
        <v>498105</v>
      </c>
      <c r="I1656">
        <f t="shared" si="176"/>
        <v>497887</v>
      </c>
      <c r="J1656">
        <f t="shared" si="177"/>
        <v>0</v>
      </c>
      <c r="K1656">
        <f t="shared" si="178"/>
        <v>0</v>
      </c>
      <c r="L1656">
        <f t="shared" si="179"/>
        <v>497887</v>
      </c>
    </row>
    <row r="1657" spans="1:12" x14ac:dyDescent="0.35">
      <c r="A1657" s="1">
        <v>41148</v>
      </c>
      <c r="B1657" t="s">
        <v>52</v>
      </c>
      <c r="C1657">
        <v>115</v>
      </c>
      <c r="D1657">
        <v>2.25</v>
      </c>
      <c r="E1657">
        <v>258.75</v>
      </c>
      <c r="F1657">
        <f t="shared" si="175"/>
        <v>8</v>
      </c>
      <c r="G1657">
        <f t="shared" si="180"/>
        <v>0</v>
      </c>
      <c r="H1657">
        <f t="shared" si="181"/>
        <v>497887</v>
      </c>
      <c r="I1657">
        <f t="shared" si="176"/>
        <v>497772</v>
      </c>
      <c r="J1657">
        <f t="shared" si="177"/>
        <v>0</v>
      </c>
      <c r="K1657">
        <f t="shared" si="178"/>
        <v>0</v>
      </c>
      <c r="L1657">
        <f t="shared" si="179"/>
        <v>497772</v>
      </c>
    </row>
    <row r="1658" spans="1:12" x14ac:dyDescent="0.35">
      <c r="A1658" s="1">
        <v>41149</v>
      </c>
      <c r="B1658" t="s">
        <v>82</v>
      </c>
      <c r="C1658">
        <v>143</v>
      </c>
      <c r="D1658">
        <v>2.25</v>
      </c>
      <c r="E1658">
        <v>321.75</v>
      </c>
      <c r="F1658">
        <f t="shared" si="175"/>
        <v>8</v>
      </c>
      <c r="G1658">
        <f t="shared" si="180"/>
        <v>0</v>
      </c>
      <c r="H1658">
        <f t="shared" si="181"/>
        <v>497772</v>
      </c>
      <c r="I1658">
        <f t="shared" si="176"/>
        <v>497629</v>
      </c>
      <c r="J1658">
        <f t="shared" si="177"/>
        <v>0</v>
      </c>
      <c r="K1658">
        <f t="shared" si="178"/>
        <v>0</v>
      </c>
      <c r="L1658">
        <f t="shared" si="179"/>
        <v>497629</v>
      </c>
    </row>
    <row r="1659" spans="1:12" x14ac:dyDescent="0.35">
      <c r="A1659" s="1">
        <v>41149</v>
      </c>
      <c r="B1659" t="s">
        <v>139</v>
      </c>
      <c r="C1659">
        <v>1</v>
      </c>
      <c r="D1659">
        <v>2.25</v>
      </c>
      <c r="E1659">
        <v>2.25</v>
      </c>
      <c r="F1659">
        <f t="shared" si="175"/>
        <v>8</v>
      </c>
      <c r="G1659">
        <f t="shared" si="180"/>
        <v>1</v>
      </c>
      <c r="H1659">
        <f t="shared" si="181"/>
        <v>497629</v>
      </c>
      <c r="I1659">
        <f t="shared" si="176"/>
        <v>497628</v>
      </c>
      <c r="J1659">
        <f t="shared" si="177"/>
        <v>2372</v>
      </c>
      <c r="K1659">
        <f t="shared" si="178"/>
        <v>3000</v>
      </c>
      <c r="L1659">
        <f t="shared" si="179"/>
        <v>500628</v>
      </c>
    </row>
    <row r="1660" spans="1:12" x14ac:dyDescent="0.35">
      <c r="A1660" s="1">
        <v>41154</v>
      </c>
      <c r="B1660" t="s">
        <v>71</v>
      </c>
      <c r="C1660">
        <v>133</v>
      </c>
      <c r="D1660">
        <v>2.25</v>
      </c>
      <c r="E1660">
        <v>299.25</v>
      </c>
      <c r="F1660">
        <f t="shared" si="175"/>
        <v>9</v>
      </c>
      <c r="G1660">
        <f t="shared" si="180"/>
        <v>0</v>
      </c>
      <c r="H1660">
        <f t="shared" si="181"/>
        <v>500628</v>
      </c>
      <c r="I1660">
        <f t="shared" si="176"/>
        <v>500495</v>
      </c>
      <c r="J1660">
        <f t="shared" si="177"/>
        <v>0</v>
      </c>
      <c r="K1660">
        <f t="shared" si="178"/>
        <v>0</v>
      </c>
      <c r="L1660">
        <f t="shared" si="179"/>
        <v>500495</v>
      </c>
    </row>
    <row r="1661" spans="1:12" x14ac:dyDescent="0.35">
      <c r="A1661" s="1">
        <v>41154</v>
      </c>
      <c r="B1661" t="s">
        <v>19</v>
      </c>
      <c r="C1661">
        <v>496</v>
      </c>
      <c r="D1661">
        <v>2.25</v>
      </c>
      <c r="E1661">
        <v>1116</v>
      </c>
      <c r="F1661">
        <f t="shared" si="175"/>
        <v>9</v>
      </c>
      <c r="G1661">
        <f t="shared" si="180"/>
        <v>0</v>
      </c>
      <c r="H1661">
        <f t="shared" si="181"/>
        <v>500495</v>
      </c>
      <c r="I1661">
        <f t="shared" si="176"/>
        <v>499999</v>
      </c>
      <c r="J1661">
        <f t="shared" si="177"/>
        <v>0</v>
      </c>
      <c r="K1661">
        <f t="shared" si="178"/>
        <v>0</v>
      </c>
      <c r="L1661">
        <f t="shared" si="179"/>
        <v>499999</v>
      </c>
    </row>
    <row r="1662" spans="1:12" x14ac:dyDescent="0.35">
      <c r="A1662" s="1">
        <v>41154</v>
      </c>
      <c r="B1662" t="s">
        <v>110</v>
      </c>
      <c r="C1662">
        <v>5</v>
      </c>
      <c r="D1662">
        <v>2.25</v>
      </c>
      <c r="E1662">
        <v>11.25</v>
      </c>
      <c r="F1662">
        <f t="shared" si="175"/>
        <v>9</v>
      </c>
      <c r="G1662">
        <f t="shared" si="180"/>
        <v>0</v>
      </c>
      <c r="H1662">
        <f t="shared" si="181"/>
        <v>499999</v>
      </c>
      <c r="I1662">
        <f t="shared" si="176"/>
        <v>499994</v>
      </c>
      <c r="J1662">
        <f t="shared" si="177"/>
        <v>0</v>
      </c>
      <c r="K1662">
        <f t="shared" si="178"/>
        <v>0</v>
      </c>
      <c r="L1662">
        <f t="shared" si="179"/>
        <v>499994</v>
      </c>
    </row>
    <row r="1663" spans="1:12" x14ac:dyDescent="0.35">
      <c r="A1663" s="1">
        <v>41156</v>
      </c>
      <c r="B1663" t="s">
        <v>174</v>
      </c>
      <c r="C1663">
        <v>8</v>
      </c>
      <c r="D1663">
        <v>2.25</v>
      </c>
      <c r="E1663">
        <v>18</v>
      </c>
      <c r="F1663">
        <f t="shared" si="175"/>
        <v>9</v>
      </c>
      <c r="G1663">
        <f t="shared" si="180"/>
        <v>0</v>
      </c>
      <c r="H1663">
        <f t="shared" si="181"/>
        <v>499994</v>
      </c>
      <c r="I1663">
        <f t="shared" si="176"/>
        <v>499986</v>
      </c>
      <c r="J1663">
        <f t="shared" si="177"/>
        <v>0</v>
      </c>
      <c r="K1663">
        <f t="shared" si="178"/>
        <v>0</v>
      </c>
      <c r="L1663">
        <f t="shared" si="179"/>
        <v>499986</v>
      </c>
    </row>
    <row r="1664" spans="1:12" x14ac:dyDescent="0.35">
      <c r="A1664" s="1">
        <v>41157</v>
      </c>
      <c r="B1664" t="s">
        <v>54</v>
      </c>
      <c r="C1664">
        <v>59</v>
      </c>
      <c r="D1664">
        <v>2.25</v>
      </c>
      <c r="E1664">
        <v>132.75</v>
      </c>
      <c r="F1664">
        <f t="shared" si="175"/>
        <v>9</v>
      </c>
      <c r="G1664">
        <f t="shared" si="180"/>
        <v>0</v>
      </c>
      <c r="H1664">
        <f t="shared" si="181"/>
        <v>499986</v>
      </c>
      <c r="I1664">
        <f t="shared" si="176"/>
        <v>499927</v>
      </c>
      <c r="J1664">
        <f t="shared" si="177"/>
        <v>0</v>
      </c>
      <c r="K1664">
        <f t="shared" si="178"/>
        <v>0</v>
      </c>
      <c r="L1664">
        <f t="shared" si="179"/>
        <v>499927</v>
      </c>
    </row>
    <row r="1665" spans="1:12" x14ac:dyDescent="0.35">
      <c r="A1665" s="1">
        <v>41157</v>
      </c>
      <c r="B1665" t="s">
        <v>19</v>
      </c>
      <c r="C1665">
        <v>273</v>
      </c>
      <c r="D1665">
        <v>2.25</v>
      </c>
      <c r="E1665">
        <v>614.25</v>
      </c>
      <c r="F1665">
        <f t="shared" si="175"/>
        <v>9</v>
      </c>
      <c r="G1665">
        <f t="shared" si="180"/>
        <v>0</v>
      </c>
      <c r="H1665">
        <f t="shared" si="181"/>
        <v>499927</v>
      </c>
      <c r="I1665">
        <f t="shared" si="176"/>
        <v>499654</v>
      </c>
      <c r="J1665">
        <f t="shared" si="177"/>
        <v>0</v>
      </c>
      <c r="K1665">
        <f t="shared" si="178"/>
        <v>0</v>
      </c>
      <c r="L1665">
        <f t="shared" si="179"/>
        <v>499654</v>
      </c>
    </row>
    <row r="1666" spans="1:12" x14ac:dyDescent="0.35">
      <c r="A1666" s="1">
        <v>41158</v>
      </c>
      <c r="B1666" t="s">
        <v>11</v>
      </c>
      <c r="C1666">
        <v>165</v>
      </c>
      <c r="D1666">
        <v>2.25</v>
      </c>
      <c r="E1666">
        <v>371.25</v>
      </c>
      <c r="F1666">
        <f t="shared" si="175"/>
        <v>9</v>
      </c>
      <c r="G1666">
        <f t="shared" si="180"/>
        <v>0</v>
      </c>
      <c r="H1666">
        <f t="shared" si="181"/>
        <v>499654</v>
      </c>
      <c r="I1666">
        <f t="shared" si="176"/>
        <v>499489</v>
      </c>
      <c r="J1666">
        <f t="shared" si="177"/>
        <v>0</v>
      </c>
      <c r="K1666">
        <f t="shared" si="178"/>
        <v>0</v>
      </c>
      <c r="L1666">
        <f t="shared" si="179"/>
        <v>499489</v>
      </c>
    </row>
    <row r="1667" spans="1:12" x14ac:dyDescent="0.35">
      <c r="A1667" s="1">
        <v>41162</v>
      </c>
      <c r="B1667" t="s">
        <v>50</v>
      </c>
      <c r="C1667">
        <v>13</v>
      </c>
      <c r="D1667">
        <v>2.25</v>
      </c>
      <c r="E1667">
        <v>29.25</v>
      </c>
      <c r="F1667">
        <f t="shared" ref="F1667:F1730" si="182">MONTH(A1667)</f>
        <v>9</v>
      </c>
      <c r="G1667">
        <f t="shared" si="180"/>
        <v>0</v>
      </c>
      <c r="H1667">
        <f t="shared" si="181"/>
        <v>499489</v>
      </c>
      <c r="I1667">
        <f t="shared" ref="I1667:I1730" si="183">H1667-C1667</f>
        <v>499476</v>
      </c>
      <c r="J1667">
        <f t="shared" ref="J1667:J1730" si="184">IF(AND(G1667 = 1, I1667&lt;500000), 500000-I1667,  0)</f>
        <v>0</v>
      </c>
      <c r="K1667">
        <f t="shared" ref="K1667:K1730" si="185">ROUNDUP(J1667/1000, 0)*1000</f>
        <v>0</v>
      </c>
      <c r="L1667">
        <f t="shared" ref="L1667:L1730" si="186">I1667+K1667</f>
        <v>499476</v>
      </c>
    </row>
    <row r="1668" spans="1:12" x14ac:dyDescent="0.35">
      <c r="A1668" s="1">
        <v>41163</v>
      </c>
      <c r="B1668" t="s">
        <v>71</v>
      </c>
      <c r="C1668">
        <v>143</v>
      </c>
      <c r="D1668">
        <v>2.25</v>
      </c>
      <c r="E1668">
        <v>321.75</v>
      </c>
      <c r="F1668">
        <f t="shared" si="182"/>
        <v>9</v>
      </c>
      <c r="G1668">
        <f t="shared" ref="G1668:G1731" si="187">IF(F1669&lt;&gt;F1668, 1, 0)</f>
        <v>0</v>
      </c>
      <c r="H1668">
        <f t="shared" ref="H1668:H1731" si="188">L1667</f>
        <v>499476</v>
      </c>
      <c r="I1668">
        <f t="shared" si="183"/>
        <v>499333</v>
      </c>
      <c r="J1668">
        <f t="shared" si="184"/>
        <v>0</v>
      </c>
      <c r="K1668">
        <f t="shared" si="185"/>
        <v>0</v>
      </c>
      <c r="L1668">
        <f t="shared" si="186"/>
        <v>499333</v>
      </c>
    </row>
    <row r="1669" spans="1:12" x14ac:dyDescent="0.35">
      <c r="A1669" s="1">
        <v>41167</v>
      </c>
      <c r="B1669" t="s">
        <v>232</v>
      </c>
      <c r="C1669">
        <v>20</v>
      </c>
      <c r="D1669">
        <v>2.25</v>
      </c>
      <c r="E1669">
        <v>45</v>
      </c>
      <c r="F1669">
        <f t="shared" si="182"/>
        <v>9</v>
      </c>
      <c r="G1669">
        <f t="shared" si="187"/>
        <v>0</v>
      </c>
      <c r="H1669">
        <f t="shared" si="188"/>
        <v>499333</v>
      </c>
      <c r="I1669">
        <f t="shared" si="183"/>
        <v>499313</v>
      </c>
      <c r="J1669">
        <f t="shared" si="184"/>
        <v>0</v>
      </c>
      <c r="K1669">
        <f t="shared" si="185"/>
        <v>0</v>
      </c>
      <c r="L1669">
        <f t="shared" si="186"/>
        <v>499313</v>
      </c>
    </row>
    <row r="1670" spans="1:12" x14ac:dyDescent="0.35">
      <c r="A1670" s="1">
        <v>41171</v>
      </c>
      <c r="B1670" t="s">
        <v>56</v>
      </c>
      <c r="C1670">
        <v>4</v>
      </c>
      <c r="D1670">
        <v>2.25</v>
      </c>
      <c r="E1670">
        <v>9</v>
      </c>
      <c r="F1670">
        <f t="shared" si="182"/>
        <v>9</v>
      </c>
      <c r="G1670">
        <f t="shared" si="187"/>
        <v>0</v>
      </c>
      <c r="H1670">
        <f t="shared" si="188"/>
        <v>499313</v>
      </c>
      <c r="I1670">
        <f t="shared" si="183"/>
        <v>499309</v>
      </c>
      <c r="J1670">
        <f t="shared" si="184"/>
        <v>0</v>
      </c>
      <c r="K1670">
        <f t="shared" si="185"/>
        <v>0</v>
      </c>
      <c r="L1670">
        <f t="shared" si="186"/>
        <v>499309</v>
      </c>
    </row>
    <row r="1671" spans="1:12" x14ac:dyDescent="0.35">
      <c r="A1671" s="1">
        <v>41175</v>
      </c>
      <c r="B1671" t="s">
        <v>133</v>
      </c>
      <c r="C1671">
        <v>102</v>
      </c>
      <c r="D1671">
        <v>2.25</v>
      </c>
      <c r="E1671">
        <v>229.5</v>
      </c>
      <c r="F1671">
        <f t="shared" si="182"/>
        <v>9</v>
      </c>
      <c r="G1671">
        <f t="shared" si="187"/>
        <v>0</v>
      </c>
      <c r="H1671">
        <f t="shared" si="188"/>
        <v>499309</v>
      </c>
      <c r="I1671">
        <f t="shared" si="183"/>
        <v>499207</v>
      </c>
      <c r="J1671">
        <f t="shared" si="184"/>
        <v>0</v>
      </c>
      <c r="K1671">
        <f t="shared" si="185"/>
        <v>0</v>
      </c>
      <c r="L1671">
        <f t="shared" si="186"/>
        <v>499207</v>
      </c>
    </row>
    <row r="1672" spans="1:12" x14ac:dyDescent="0.35">
      <c r="A1672" s="1">
        <v>41177</v>
      </c>
      <c r="B1672" t="s">
        <v>8</v>
      </c>
      <c r="C1672">
        <v>155</v>
      </c>
      <c r="D1672">
        <v>2.25</v>
      </c>
      <c r="E1672">
        <v>348.75</v>
      </c>
      <c r="F1672">
        <f t="shared" si="182"/>
        <v>9</v>
      </c>
      <c r="G1672">
        <f t="shared" si="187"/>
        <v>0</v>
      </c>
      <c r="H1672">
        <f t="shared" si="188"/>
        <v>499207</v>
      </c>
      <c r="I1672">
        <f t="shared" si="183"/>
        <v>499052</v>
      </c>
      <c r="J1672">
        <f t="shared" si="184"/>
        <v>0</v>
      </c>
      <c r="K1672">
        <f t="shared" si="185"/>
        <v>0</v>
      </c>
      <c r="L1672">
        <f t="shared" si="186"/>
        <v>499052</v>
      </c>
    </row>
    <row r="1673" spans="1:12" x14ac:dyDescent="0.35">
      <c r="A1673" s="1">
        <v>41179</v>
      </c>
      <c r="B1673" t="s">
        <v>9</v>
      </c>
      <c r="C1673">
        <v>226</v>
      </c>
      <c r="D1673">
        <v>2.25</v>
      </c>
      <c r="E1673">
        <v>508.5</v>
      </c>
      <c r="F1673">
        <f t="shared" si="182"/>
        <v>9</v>
      </c>
      <c r="G1673">
        <f t="shared" si="187"/>
        <v>0</v>
      </c>
      <c r="H1673">
        <f t="shared" si="188"/>
        <v>499052</v>
      </c>
      <c r="I1673">
        <f t="shared" si="183"/>
        <v>498826</v>
      </c>
      <c r="J1673">
        <f t="shared" si="184"/>
        <v>0</v>
      </c>
      <c r="K1673">
        <f t="shared" si="185"/>
        <v>0</v>
      </c>
      <c r="L1673">
        <f t="shared" si="186"/>
        <v>498826</v>
      </c>
    </row>
    <row r="1674" spans="1:12" x14ac:dyDescent="0.35">
      <c r="A1674" s="1">
        <v>41179</v>
      </c>
      <c r="B1674" t="s">
        <v>16</v>
      </c>
      <c r="C1674">
        <v>346</v>
      </c>
      <c r="D1674">
        <v>2.25</v>
      </c>
      <c r="E1674">
        <v>778.5</v>
      </c>
      <c r="F1674">
        <f t="shared" si="182"/>
        <v>9</v>
      </c>
      <c r="G1674">
        <f t="shared" si="187"/>
        <v>0</v>
      </c>
      <c r="H1674">
        <f t="shared" si="188"/>
        <v>498826</v>
      </c>
      <c r="I1674">
        <f t="shared" si="183"/>
        <v>498480</v>
      </c>
      <c r="J1674">
        <f t="shared" si="184"/>
        <v>0</v>
      </c>
      <c r="K1674">
        <f t="shared" si="185"/>
        <v>0</v>
      </c>
      <c r="L1674">
        <f t="shared" si="186"/>
        <v>498480</v>
      </c>
    </row>
    <row r="1675" spans="1:12" x14ac:dyDescent="0.35">
      <c r="A1675" s="1">
        <v>41180</v>
      </c>
      <c r="B1675" t="s">
        <v>54</v>
      </c>
      <c r="C1675">
        <v>45</v>
      </c>
      <c r="D1675">
        <v>2.25</v>
      </c>
      <c r="E1675">
        <v>101.25</v>
      </c>
      <c r="F1675">
        <f t="shared" si="182"/>
        <v>9</v>
      </c>
      <c r="G1675">
        <f t="shared" si="187"/>
        <v>0</v>
      </c>
      <c r="H1675">
        <f t="shared" si="188"/>
        <v>498480</v>
      </c>
      <c r="I1675">
        <f t="shared" si="183"/>
        <v>498435</v>
      </c>
      <c r="J1675">
        <f t="shared" si="184"/>
        <v>0</v>
      </c>
      <c r="K1675">
        <f t="shared" si="185"/>
        <v>0</v>
      </c>
      <c r="L1675">
        <f t="shared" si="186"/>
        <v>498435</v>
      </c>
    </row>
    <row r="1676" spans="1:12" x14ac:dyDescent="0.35">
      <c r="A1676" s="1">
        <v>41182</v>
      </c>
      <c r="B1676" t="s">
        <v>153</v>
      </c>
      <c r="C1676">
        <v>11</v>
      </c>
      <c r="D1676">
        <v>2.25</v>
      </c>
      <c r="E1676">
        <v>24.75</v>
      </c>
      <c r="F1676">
        <f t="shared" si="182"/>
        <v>9</v>
      </c>
      <c r="G1676">
        <f t="shared" si="187"/>
        <v>1</v>
      </c>
      <c r="H1676">
        <f t="shared" si="188"/>
        <v>498435</v>
      </c>
      <c r="I1676">
        <f t="shared" si="183"/>
        <v>498424</v>
      </c>
      <c r="J1676">
        <f t="shared" si="184"/>
        <v>1576</v>
      </c>
      <c r="K1676">
        <f t="shared" si="185"/>
        <v>2000</v>
      </c>
      <c r="L1676">
        <f t="shared" si="186"/>
        <v>500424</v>
      </c>
    </row>
    <row r="1677" spans="1:12" x14ac:dyDescent="0.35">
      <c r="A1677" s="1">
        <v>41185</v>
      </c>
      <c r="B1677" t="s">
        <v>132</v>
      </c>
      <c r="C1677">
        <v>14</v>
      </c>
      <c r="D1677">
        <v>2.25</v>
      </c>
      <c r="E1677">
        <v>31.5</v>
      </c>
      <c r="F1677">
        <f t="shared" si="182"/>
        <v>10</v>
      </c>
      <c r="G1677">
        <f t="shared" si="187"/>
        <v>0</v>
      </c>
      <c r="H1677">
        <f t="shared" si="188"/>
        <v>500424</v>
      </c>
      <c r="I1677">
        <f t="shared" si="183"/>
        <v>500410</v>
      </c>
      <c r="J1677">
        <f t="shared" si="184"/>
        <v>0</v>
      </c>
      <c r="K1677">
        <f t="shared" si="185"/>
        <v>0</v>
      </c>
      <c r="L1677">
        <f t="shared" si="186"/>
        <v>500410</v>
      </c>
    </row>
    <row r="1678" spans="1:12" x14ac:dyDescent="0.35">
      <c r="A1678" s="1">
        <v>41190</v>
      </c>
      <c r="B1678" t="s">
        <v>53</v>
      </c>
      <c r="C1678">
        <v>12</v>
      </c>
      <c r="D1678">
        <v>2.25</v>
      </c>
      <c r="E1678">
        <v>27</v>
      </c>
      <c r="F1678">
        <f t="shared" si="182"/>
        <v>10</v>
      </c>
      <c r="G1678">
        <f t="shared" si="187"/>
        <v>0</v>
      </c>
      <c r="H1678">
        <f t="shared" si="188"/>
        <v>500410</v>
      </c>
      <c r="I1678">
        <f t="shared" si="183"/>
        <v>500398</v>
      </c>
      <c r="J1678">
        <f t="shared" si="184"/>
        <v>0</v>
      </c>
      <c r="K1678">
        <f t="shared" si="185"/>
        <v>0</v>
      </c>
      <c r="L1678">
        <f t="shared" si="186"/>
        <v>500398</v>
      </c>
    </row>
    <row r="1679" spans="1:12" x14ac:dyDescent="0.35">
      <c r="A1679" s="1">
        <v>41195</v>
      </c>
      <c r="B1679" t="s">
        <v>156</v>
      </c>
      <c r="C1679">
        <v>11</v>
      </c>
      <c r="D1679">
        <v>2.25</v>
      </c>
      <c r="E1679">
        <v>24.75</v>
      </c>
      <c r="F1679">
        <f t="shared" si="182"/>
        <v>10</v>
      </c>
      <c r="G1679">
        <f t="shared" si="187"/>
        <v>0</v>
      </c>
      <c r="H1679">
        <f t="shared" si="188"/>
        <v>500398</v>
      </c>
      <c r="I1679">
        <f t="shared" si="183"/>
        <v>500387</v>
      </c>
      <c r="J1679">
        <f t="shared" si="184"/>
        <v>0</v>
      </c>
      <c r="K1679">
        <f t="shared" si="185"/>
        <v>0</v>
      </c>
      <c r="L1679">
        <f t="shared" si="186"/>
        <v>500387</v>
      </c>
    </row>
    <row r="1680" spans="1:12" x14ac:dyDescent="0.35">
      <c r="A1680" s="1">
        <v>41195</v>
      </c>
      <c r="B1680" t="s">
        <v>28</v>
      </c>
      <c r="C1680">
        <v>142</v>
      </c>
      <c r="D1680">
        <v>2.25</v>
      </c>
      <c r="E1680">
        <v>319.5</v>
      </c>
      <c r="F1680">
        <f t="shared" si="182"/>
        <v>10</v>
      </c>
      <c r="G1680">
        <f t="shared" si="187"/>
        <v>0</v>
      </c>
      <c r="H1680">
        <f t="shared" si="188"/>
        <v>500387</v>
      </c>
      <c r="I1680">
        <f t="shared" si="183"/>
        <v>500245</v>
      </c>
      <c r="J1680">
        <f t="shared" si="184"/>
        <v>0</v>
      </c>
      <c r="K1680">
        <f t="shared" si="185"/>
        <v>0</v>
      </c>
      <c r="L1680">
        <f t="shared" si="186"/>
        <v>500245</v>
      </c>
    </row>
    <row r="1681" spans="1:12" x14ac:dyDescent="0.35">
      <c r="A1681" s="1">
        <v>41201</v>
      </c>
      <c r="B1681" t="s">
        <v>73</v>
      </c>
      <c r="C1681">
        <v>184</v>
      </c>
      <c r="D1681">
        <v>2.25</v>
      </c>
      <c r="E1681">
        <v>414</v>
      </c>
      <c r="F1681">
        <f t="shared" si="182"/>
        <v>10</v>
      </c>
      <c r="G1681">
        <f t="shared" si="187"/>
        <v>0</v>
      </c>
      <c r="H1681">
        <f t="shared" si="188"/>
        <v>500245</v>
      </c>
      <c r="I1681">
        <f t="shared" si="183"/>
        <v>500061</v>
      </c>
      <c r="J1681">
        <f t="shared" si="184"/>
        <v>0</v>
      </c>
      <c r="K1681">
        <f t="shared" si="185"/>
        <v>0</v>
      </c>
      <c r="L1681">
        <f t="shared" si="186"/>
        <v>500061</v>
      </c>
    </row>
    <row r="1682" spans="1:12" x14ac:dyDescent="0.35">
      <c r="A1682" s="1">
        <v>41202</v>
      </c>
      <c r="B1682" t="s">
        <v>47</v>
      </c>
      <c r="C1682">
        <v>390</v>
      </c>
      <c r="D1682">
        <v>2.25</v>
      </c>
      <c r="E1682">
        <v>877.5</v>
      </c>
      <c r="F1682">
        <f t="shared" si="182"/>
        <v>10</v>
      </c>
      <c r="G1682">
        <f t="shared" si="187"/>
        <v>0</v>
      </c>
      <c r="H1682">
        <f t="shared" si="188"/>
        <v>500061</v>
      </c>
      <c r="I1682">
        <f t="shared" si="183"/>
        <v>499671</v>
      </c>
      <c r="J1682">
        <f t="shared" si="184"/>
        <v>0</v>
      </c>
      <c r="K1682">
        <f t="shared" si="185"/>
        <v>0</v>
      </c>
      <c r="L1682">
        <f t="shared" si="186"/>
        <v>499671</v>
      </c>
    </row>
    <row r="1683" spans="1:12" x14ac:dyDescent="0.35">
      <c r="A1683" s="1">
        <v>41206</v>
      </c>
      <c r="B1683" t="s">
        <v>39</v>
      </c>
      <c r="C1683">
        <v>110</v>
      </c>
      <c r="D1683">
        <v>2.25</v>
      </c>
      <c r="E1683">
        <v>247.5</v>
      </c>
      <c r="F1683">
        <f t="shared" si="182"/>
        <v>10</v>
      </c>
      <c r="G1683">
        <f t="shared" si="187"/>
        <v>0</v>
      </c>
      <c r="H1683">
        <f t="shared" si="188"/>
        <v>499671</v>
      </c>
      <c r="I1683">
        <f t="shared" si="183"/>
        <v>499561</v>
      </c>
      <c r="J1683">
        <f t="shared" si="184"/>
        <v>0</v>
      </c>
      <c r="K1683">
        <f t="shared" si="185"/>
        <v>0</v>
      </c>
      <c r="L1683">
        <f t="shared" si="186"/>
        <v>499561</v>
      </c>
    </row>
    <row r="1684" spans="1:12" x14ac:dyDescent="0.35">
      <c r="A1684" s="1">
        <v>41207</v>
      </c>
      <c r="B1684" t="s">
        <v>21</v>
      </c>
      <c r="C1684">
        <v>92</v>
      </c>
      <c r="D1684">
        <v>2.25</v>
      </c>
      <c r="E1684">
        <v>207</v>
      </c>
      <c r="F1684">
        <f t="shared" si="182"/>
        <v>10</v>
      </c>
      <c r="G1684">
        <f t="shared" si="187"/>
        <v>0</v>
      </c>
      <c r="H1684">
        <f t="shared" si="188"/>
        <v>499561</v>
      </c>
      <c r="I1684">
        <f t="shared" si="183"/>
        <v>499469</v>
      </c>
      <c r="J1684">
        <f t="shared" si="184"/>
        <v>0</v>
      </c>
      <c r="K1684">
        <f t="shared" si="185"/>
        <v>0</v>
      </c>
      <c r="L1684">
        <f t="shared" si="186"/>
        <v>499469</v>
      </c>
    </row>
    <row r="1685" spans="1:12" x14ac:dyDescent="0.35">
      <c r="A1685" s="1">
        <v>41208</v>
      </c>
      <c r="B1685" t="s">
        <v>70</v>
      </c>
      <c r="C1685">
        <v>5</v>
      </c>
      <c r="D1685">
        <v>2.25</v>
      </c>
      <c r="E1685">
        <v>11.25</v>
      </c>
      <c r="F1685">
        <f t="shared" si="182"/>
        <v>10</v>
      </c>
      <c r="G1685">
        <f t="shared" si="187"/>
        <v>0</v>
      </c>
      <c r="H1685">
        <f t="shared" si="188"/>
        <v>499469</v>
      </c>
      <c r="I1685">
        <f t="shared" si="183"/>
        <v>499464</v>
      </c>
      <c r="J1685">
        <f t="shared" si="184"/>
        <v>0</v>
      </c>
      <c r="K1685">
        <f t="shared" si="185"/>
        <v>0</v>
      </c>
      <c r="L1685">
        <f t="shared" si="186"/>
        <v>499464</v>
      </c>
    </row>
    <row r="1686" spans="1:12" x14ac:dyDescent="0.35">
      <c r="A1686" s="1">
        <v>41208</v>
      </c>
      <c r="B1686" t="s">
        <v>231</v>
      </c>
      <c r="C1686">
        <v>2</v>
      </c>
      <c r="D1686">
        <v>2.25</v>
      </c>
      <c r="E1686">
        <v>4.5</v>
      </c>
      <c r="F1686">
        <f t="shared" si="182"/>
        <v>10</v>
      </c>
      <c r="G1686">
        <f t="shared" si="187"/>
        <v>0</v>
      </c>
      <c r="H1686">
        <f t="shared" si="188"/>
        <v>499464</v>
      </c>
      <c r="I1686">
        <f t="shared" si="183"/>
        <v>499462</v>
      </c>
      <c r="J1686">
        <f t="shared" si="184"/>
        <v>0</v>
      </c>
      <c r="K1686">
        <f t="shared" si="185"/>
        <v>0</v>
      </c>
      <c r="L1686">
        <f t="shared" si="186"/>
        <v>499462</v>
      </c>
    </row>
    <row r="1687" spans="1:12" x14ac:dyDescent="0.35">
      <c r="A1687" s="1">
        <v>41210</v>
      </c>
      <c r="B1687" t="s">
        <v>177</v>
      </c>
      <c r="C1687">
        <v>14</v>
      </c>
      <c r="D1687">
        <v>2.25</v>
      </c>
      <c r="E1687">
        <v>31.5</v>
      </c>
      <c r="F1687">
        <f t="shared" si="182"/>
        <v>10</v>
      </c>
      <c r="G1687">
        <f t="shared" si="187"/>
        <v>0</v>
      </c>
      <c r="H1687">
        <f t="shared" si="188"/>
        <v>499462</v>
      </c>
      <c r="I1687">
        <f t="shared" si="183"/>
        <v>499448</v>
      </c>
      <c r="J1687">
        <f t="shared" si="184"/>
        <v>0</v>
      </c>
      <c r="K1687">
        <f t="shared" si="185"/>
        <v>0</v>
      </c>
      <c r="L1687">
        <f t="shared" si="186"/>
        <v>499448</v>
      </c>
    </row>
    <row r="1688" spans="1:12" x14ac:dyDescent="0.35">
      <c r="A1688" s="1">
        <v>41213</v>
      </c>
      <c r="B1688" t="s">
        <v>86</v>
      </c>
      <c r="C1688">
        <v>6</v>
      </c>
      <c r="D1688">
        <v>2.25</v>
      </c>
      <c r="E1688">
        <v>13.5</v>
      </c>
      <c r="F1688">
        <f t="shared" si="182"/>
        <v>10</v>
      </c>
      <c r="G1688">
        <f t="shared" si="187"/>
        <v>1</v>
      </c>
      <c r="H1688">
        <f t="shared" si="188"/>
        <v>499448</v>
      </c>
      <c r="I1688">
        <f t="shared" si="183"/>
        <v>499442</v>
      </c>
      <c r="J1688">
        <f t="shared" si="184"/>
        <v>558</v>
      </c>
      <c r="K1688">
        <f t="shared" si="185"/>
        <v>1000</v>
      </c>
      <c r="L1688">
        <f t="shared" si="186"/>
        <v>500442</v>
      </c>
    </row>
    <row r="1689" spans="1:12" x14ac:dyDescent="0.35">
      <c r="A1689" s="1">
        <v>41214</v>
      </c>
      <c r="B1689" t="s">
        <v>20</v>
      </c>
      <c r="C1689">
        <v>65</v>
      </c>
      <c r="D1689">
        <v>2.25</v>
      </c>
      <c r="E1689">
        <v>146.25</v>
      </c>
      <c r="F1689">
        <f t="shared" si="182"/>
        <v>11</v>
      </c>
      <c r="G1689">
        <f t="shared" si="187"/>
        <v>0</v>
      </c>
      <c r="H1689">
        <f t="shared" si="188"/>
        <v>500442</v>
      </c>
      <c r="I1689">
        <f t="shared" si="183"/>
        <v>500377</v>
      </c>
      <c r="J1689">
        <f t="shared" si="184"/>
        <v>0</v>
      </c>
      <c r="K1689">
        <f t="shared" si="185"/>
        <v>0</v>
      </c>
      <c r="L1689">
        <f t="shared" si="186"/>
        <v>500377</v>
      </c>
    </row>
    <row r="1690" spans="1:12" x14ac:dyDescent="0.35">
      <c r="A1690" s="1">
        <v>41214</v>
      </c>
      <c r="B1690" t="s">
        <v>71</v>
      </c>
      <c r="C1690">
        <v>45</v>
      </c>
      <c r="D1690">
        <v>2.25</v>
      </c>
      <c r="E1690">
        <v>101.25</v>
      </c>
      <c r="F1690">
        <f t="shared" si="182"/>
        <v>11</v>
      </c>
      <c r="G1690">
        <f t="shared" si="187"/>
        <v>0</v>
      </c>
      <c r="H1690">
        <f t="shared" si="188"/>
        <v>500377</v>
      </c>
      <c r="I1690">
        <f t="shared" si="183"/>
        <v>500332</v>
      </c>
      <c r="J1690">
        <f t="shared" si="184"/>
        <v>0</v>
      </c>
      <c r="K1690">
        <f t="shared" si="185"/>
        <v>0</v>
      </c>
      <c r="L1690">
        <f t="shared" si="186"/>
        <v>500332</v>
      </c>
    </row>
    <row r="1691" spans="1:12" x14ac:dyDescent="0.35">
      <c r="A1691" s="1">
        <v>41214</v>
      </c>
      <c r="B1691" t="s">
        <v>9</v>
      </c>
      <c r="C1691">
        <v>108</v>
      </c>
      <c r="D1691">
        <v>2.25</v>
      </c>
      <c r="E1691">
        <v>243</v>
      </c>
      <c r="F1691">
        <f t="shared" si="182"/>
        <v>11</v>
      </c>
      <c r="G1691">
        <f t="shared" si="187"/>
        <v>0</v>
      </c>
      <c r="H1691">
        <f t="shared" si="188"/>
        <v>500332</v>
      </c>
      <c r="I1691">
        <f t="shared" si="183"/>
        <v>500224</v>
      </c>
      <c r="J1691">
        <f t="shared" si="184"/>
        <v>0</v>
      </c>
      <c r="K1691">
        <f t="shared" si="185"/>
        <v>0</v>
      </c>
      <c r="L1691">
        <f t="shared" si="186"/>
        <v>500224</v>
      </c>
    </row>
    <row r="1692" spans="1:12" x14ac:dyDescent="0.35">
      <c r="A1692" s="1">
        <v>41215</v>
      </c>
      <c r="B1692" t="s">
        <v>39</v>
      </c>
      <c r="C1692">
        <v>159</v>
      </c>
      <c r="D1692">
        <v>2.25</v>
      </c>
      <c r="E1692">
        <v>357.75</v>
      </c>
      <c r="F1692">
        <f t="shared" si="182"/>
        <v>11</v>
      </c>
      <c r="G1692">
        <f t="shared" si="187"/>
        <v>0</v>
      </c>
      <c r="H1692">
        <f t="shared" si="188"/>
        <v>500224</v>
      </c>
      <c r="I1692">
        <f t="shared" si="183"/>
        <v>500065</v>
      </c>
      <c r="J1692">
        <f t="shared" si="184"/>
        <v>0</v>
      </c>
      <c r="K1692">
        <f t="shared" si="185"/>
        <v>0</v>
      </c>
      <c r="L1692">
        <f t="shared" si="186"/>
        <v>500065</v>
      </c>
    </row>
    <row r="1693" spans="1:12" x14ac:dyDescent="0.35">
      <c r="A1693" s="1">
        <v>41219</v>
      </c>
      <c r="B1693" t="s">
        <v>21</v>
      </c>
      <c r="C1693">
        <v>141</v>
      </c>
      <c r="D1693">
        <v>2.25</v>
      </c>
      <c r="E1693">
        <v>317.25</v>
      </c>
      <c r="F1693">
        <f t="shared" si="182"/>
        <v>11</v>
      </c>
      <c r="G1693">
        <f t="shared" si="187"/>
        <v>0</v>
      </c>
      <c r="H1693">
        <f t="shared" si="188"/>
        <v>500065</v>
      </c>
      <c r="I1693">
        <f t="shared" si="183"/>
        <v>499924</v>
      </c>
      <c r="J1693">
        <f t="shared" si="184"/>
        <v>0</v>
      </c>
      <c r="K1693">
        <f t="shared" si="185"/>
        <v>0</v>
      </c>
      <c r="L1693">
        <f t="shared" si="186"/>
        <v>499924</v>
      </c>
    </row>
    <row r="1694" spans="1:12" x14ac:dyDescent="0.35">
      <c r="A1694" s="1">
        <v>41219</v>
      </c>
      <c r="B1694" t="s">
        <v>40</v>
      </c>
      <c r="C1694">
        <v>14</v>
      </c>
      <c r="D1694">
        <v>2.25</v>
      </c>
      <c r="E1694">
        <v>31.5</v>
      </c>
      <c r="F1694">
        <f t="shared" si="182"/>
        <v>11</v>
      </c>
      <c r="G1694">
        <f t="shared" si="187"/>
        <v>0</v>
      </c>
      <c r="H1694">
        <f t="shared" si="188"/>
        <v>499924</v>
      </c>
      <c r="I1694">
        <f t="shared" si="183"/>
        <v>499910</v>
      </c>
      <c r="J1694">
        <f t="shared" si="184"/>
        <v>0</v>
      </c>
      <c r="K1694">
        <f t="shared" si="185"/>
        <v>0</v>
      </c>
      <c r="L1694">
        <f t="shared" si="186"/>
        <v>499910</v>
      </c>
    </row>
    <row r="1695" spans="1:12" x14ac:dyDescent="0.35">
      <c r="A1695" s="1">
        <v>41222</v>
      </c>
      <c r="B1695" t="s">
        <v>12</v>
      </c>
      <c r="C1695">
        <v>142</v>
      </c>
      <c r="D1695">
        <v>2.25</v>
      </c>
      <c r="E1695">
        <v>319.5</v>
      </c>
      <c r="F1695">
        <f t="shared" si="182"/>
        <v>11</v>
      </c>
      <c r="G1695">
        <f t="shared" si="187"/>
        <v>0</v>
      </c>
      <c r="H1695">
        <f t="shared" si="188"/>
        <v>499910</v>
      </c>
      <c r="I1695">
        <f t="shared" si="183"/>
        <v>499768</v>
      </c>
      <c r="J1695">
        <f t="shared" si="184"/>
        <v>0</v>
      </c>
      <c r="K1695">
        <f t="shared" si="185"/>
        <v>0</v>
      </c>
      <c r="L1695">
        <f t="shared" si="186"/>
        <v>499768</v>
      </c>
    </row>
    <row r="1696" spans="1:12" x14ac:dyDescent="0.35">
      <c r="A1696" s="1">
        <v>41223</v>
      </c>
      <c r="B1696" t="s">
        <v>11</v>
      </c>
      <c r="C1696">
        <v>167</v>
      </c>
      <c r="D1696">
        <v>2.25</v>
      </c>
      <c r="E1696">
        <v>375.75</v>
      </c>
      <c r="F1696">
        <f t="shared" si="182"/>
        <v>11</v>
      </c>
      <c r="G1696">
        <f t="shared" si="187"/>
        <v>0</v>
      </c>
      <c r="H1696">
        <f t="shared" si="188"/>
        <v>499768</v>
      </c>
      <c r="I1696">
        <f t="shared" si="183"/>
        <v>499601</v>
      </c>
      <c r="J1696">
        <f t="shared" si="184"/>
        <v>0</v>
      </c>
      <c r="K1696">
        <f t="shared" si="185"/>
        <v>0</v>
      </c>
      <c r="L1696">
        <f t="shared" si="186"/>
        <v>499601</v>
      </c>
    </row>
    <row r="1697" spans="1:12" x14ac:dyDescent="0.35">
      <c r="A1697" s="1">
        <v>41224</v>
      </c>
      <c r="B1697" t="s">
        <v>177</v>
      </c>
      <c r="C1697">
        <v>12</v>
      </c>
      <c r="D1697">
        <v>2.25</v>
      </c>
      <c r="E1697">
        <v>27</v>
      </c>
      <c r="F1697">
        <f t="shared" si="182"/>
        <v>11</v>
      </c>
      <c r="G1697">
        <f t="shared" si="187"/>
        <v>0</v>
      </c>
      <c r="H1697">
        <f t="shared" si="188"/>
        <v>499601</v>
      </c>
      <c r="I1697">
        <f t="shared" si="183"/>
        <v>499589</v>
      </c>
      <c r="J1697">
        <f t="shared" si="184"/>
        <v>0</v>
      </c>
      <c r="K1697">
        <f t="shared" si="185"/>
        <v>0</v>
      </c>
      <c r="L1697">
        <f t="shared" si="186"/>
        <v>499589</v>
      </c>
    </row>
    <row r="1698" spans="1:12" x14ac:dyDescent="0.35">
      <c r="A1698" s="1">
        <v>41229</v>
      </c>
      <c r="B1698" t="s">
        <v>30</v>
      </c>
      <c r="C1698">
        <v>187</v>
      </c>
      <c r="D1698">
        <v>2.25</v>
      </c>
      <c r="E1698">
        <v>420.75</v>
      </c>
      <c r="F1698">
        <f t="shared" si="182"/>
        <v>11</v>
      </c>
      <c r="G1698">
        <f t="shared" si="187"/>
        <v>0</v>
      </c>
      <c r="H1698">
        <f t="shared" si="188"/>
        <v>499589</v>
      </c>
      <c r="I1698">
        <f t="shared" si="183"/>
        <v>499402</v>
      </c>
      <c r="J1698">
        <f t="shared" si="184"/>
        <v>0</v>
      </c>
      <c r="K1698">
        <f t="shared" si="185"/>
        <v>0</v>
      </c>
      <c r="L1698">
        <f t="shared" si="186"/>
        <v>499402</v>
      </c>
    </row>
    <row r="1699" spans="1:12" x14ac:dyDescent="0.35">
      <c r="A1699" s="1">
        <v>41232</v>
      </c>
      <c r="B1699" t="s">
        <v>43</v>
      </c>
      <c r="C1699">
        <v>14</v>
      </c>
      <c r="D1699">
        <v>2.25</v>
      </c>
      <c r="E1699">
        <v>31.5</v>
      </c>
      <c r="F1699">
        <f t="shared" si="182"/>
        <v>11</v>
      </c>
      <c r="G1699">
        <f t="shared" si="187"/>
        <v>0</v>
      </c>
      <c r="H1699">
        <f t="shared" si="188"/>
        <v>499402</v>
      </c>
      <c r="I1699">
        <f t="shared" si="183"/>
        <v>499388</v>
      </c>
      <c r="J1699">
        <f t="shared" si="184"/>
        <v>0</v>
      </c>
      <c r="K1699">
        <f t="shared" si="185"/>
        <v>0</v>
      </c>
      <c r="L1699">
        <f t="shared" si="186"/>
        <v>499388</v>
      </c>
    </row>
    <row r="1700" spans="1:12" x14ac:dyDescent="0.35">
      <c r="A1700" s="1">
        <v>41235</v>
      </c>
      <c r="B1700" t="s">
        <v>167</v>
      </c>
      <c r="C1700">
        <v>10</v>
      </c>
      <c r="D1700">
        <v>2.25</v>
      </c>
      <c r="E1700">
        <v>22.5</v>
      </c>
      <c r="F1700">
        <f t="shared" si="182"/>
        <v>11</v>
      </c>
      <c r="G1700">
        <f t="shared" si="187"/>
        <v>0</v>
      </c>
      <c r="H1700">
        <f t="shared" si="188"/>
        <v>499388</v>
      </c>
      <c r="I1700">
        <f t="shared" si="183"/>
        <v>499378</v>
      </c>
      <c r="J1700">
        <f t="shared" si="184"/>
        <v>0</v>
      </c>
      <c r="K1700">
        <f t="shared" si="185"/>
        <v>0</v>
      </c>
      <c r="L1700">
        <f t="shared" si="186"/>
        <v>499378</v>
      </c>
    </row>
    <row r="1701" spans="1:12" x14ac:dyDescent="0.35">
      <c r="A1701" s="1">
        <v>41236</v>
      </c>
      <c r="B1701" t="s">
        <v>24</v>
      </c>
      <c r="C1701">
        <v>269</v>
      </c>
      <c r="D1701">
        <v>2.25</v>
      </c>
      <c r="E1701">
        <v>605.25</v>
      </c>
      <c r="F1701">
        <f t="shared" si="182"/>
        <v>11</v>
      </c>
      <c r="G1701">
        <f t="shared" si="187"/>
        <v>0</v>
      </c>
      <c r="H1701">
        <f t="shared" si="188"/>
        <v>499378</v>
      </c>
      <c r="I1701">
        <f t="shared" si="183"/>
        <v>499109</v>
      </c>
      <c r="J1701">
        <f t="shared" si="184"/>
        <v>0</v>
      </c>
      <c r="K1701">
        <f t="shared" si="185"/>
        <v>0</v>
      </c>
      <c r="L1701">
        <f t="shared" si="186"/>
        <v>499109</v>
      </c>
    </row>
    <row r="1702" spans="1:12" x14ac:dyDescent="0.35">
      <c r="A1702" s="1">
        <v>41236</v>
      </c>
      <c r="B1702" t="s">
        <v>7</v>
      </c>
      <c r="C1702">
        <v>328</v>
      </c>
      <c r="D1702">
        <v>2.25</v>
      </c>
      <c r="E1702">
        <v>738</v>
      </c>
      <c r="F1702">
        <f t="shared" si="182"/>
        <v>11</v>
      </c>
      <c r="G1702">
        <f t="shared" si="187"/>
        <v>0</v>
      </c>
      <c r="H1702">
        <f t="shared" si="188"/>
        <v>499109</v>
      </c>
      <c r="I1702">
        <f t="shared" si="183"/>
        <v>498781</v>
      </c>
      <c r="J1702">
        <f t="shared" si="184"/>
        <v>0</v>
      </c>
      <c r="K1702">
        <f t="shared" si="185"/>
        <v>0</v>
      </c>
      <c r="L1702">
        <f t="shared" si="186"/>
        <v>498781</v>
      </c>
    </row>
    <row r="1703" spans="1:12" x14ac:dyDescent="0.35">
      <c r="A1703" s="1">
        <v>41237</v>
      </c>
      <c r="B1703" t="s">
        <v>11</v>
      </c>
      <c r="C1703">
        <v>228</v>
      </c>
      <c r="D1703">
        <v>2.25</v>
      </c>
      <c r="E1703">
        <v>513</v>
      </c>
      <c r="F1703">
        <f t="shared" si="182"/>
        <v>11</v>
      </c>
      <c r="G1703">
        <f t="shared" si="187"/>
        <v>0</v>
      </c>
      <c r="H1703">
        <f t="shared" si="188"/>
        <v>498781</v>
      </c>
      <c r="I1703">
        <f t="shared" si="183"/>
        <v>498553</v>
      </c>
      <c r="J1703">
        <f t="shared" si="184"/>
        <v>0</v>
      </c>
      <c r="K1703">
        <f t="shared" si="185"/>
        <v>0</v>
      </c>
      <c r="L1703">
        <f t="shared" si="186"/>
        <v>498553</v>
      </c>
    </row>
    <row r="1704" spans="1:12" x14ac:dyDescent="0.35">
      <c r="A1704" s="1">
        <v>41239</v>
      </c>
      <c r="B1704" t="s">
        <v>4</v>
      </c>
      <c r="C1704">
        <v>12</v>
      </c>
      <c r="D1704">
        <v>2.25</v>
      </c>
      <c r="E1704">
        <v>27</v>
      </c>
      <c r="F1704">
        <f t="shared" si="182"/>
        <v>11</v>
      </c>
      <c r="G1704">
        <f t="shared" si="187"/>
        <v>1</v>
      </c>
      <c r="H1704">
        <f t="shared" si="188"/>
        <v>498553</v>
      </c>
      <c r="I1704">
        <f t="shared" si="183"/>
        <v>498541</v>
      </c>
      <c r="J1704">
        <f t="shared" si="184"/>
        <v>1459</v>
      </c>
      <c r="K1704">
        <f t="shared" si="185"/>
        <v>2000</v>
      </c>
      <c r="L1704">
        <f t="shared" si="186"/>
        <v>500541</v>
      </c>
    </row>
    <row r="1705" spans="1:12" x14ac:dyDescent="0.35">
      <c r="A1705" s="1">
        <v>41244</v>
      </c>
      <c r="B1705" t="s">
        <v>95</v>
      </c>
      <c r="C1705">
        <v>16</v>
      </c>
      <c r="D1705">
        <v>2.25</v>
      </c>
      <c r="E1705">
        <v>36</v>
      </c>
      <c r="F1705">
        <f t="shared" si="182"/>
        <v>12</v>
      </c>
      <c r="G1705">
        <f t="shared" si="187"/>
        <v>0</v>
      </c>
      <c r="H1705">
        <f t="shared" si="188"/>
        <v>500541</v>
      </c>
      <c r="I1705">
        <f t="shared" si="183"/>
        <v>500525</v>
      </c>
      <c r="J1705">
        <f t="shared" si="184"/>
        <v>0</v>
      </c>
      <c r="K1705">
        <f t="shared" si="185"/>
        <v>0</v>
      </c>
      <c r="L1705">
        <f t="shared" si="186"/>
        <v>500525</v>
      </c>
    </row>
    <row r="1706" spans="1:12" x14ac:dyDescent="0.35">
      <c r="A1706" s="1">
        <v>41247</v>
      </c>
      <c r="B1706" t="s">
        <v>19</v>
      </c>
      <c r="C1706">
        <v>233</v>
      </c>
      <c r="D1706">
        <v>2.25</v>
      </c>
      <c r="E1706">
        <v>524.25</v>
      </c>
      <c r="F1706">
        <f t="shared" si="182"/>
        <v>12</v>
      </c>
      <c r="G1706">
        <f t="shared" si="187"/>
        <v>0</v>
      </c>
      <c r="H1706">
        <f t="shared" si="188"/>
        <v>500525</v>
      </c>
      <c r="I1706">
        <f t="shared" si="183"/>
        <v>500292</v>
      </c>
      <c r="J1706">
        <f t="shared" si="184"/>
        <v>0</v>
      </c>
      <c r="K1706">
        <f t="shared" si="185"/>
        <v>0</v>
      </c>
      <c r="L1706">
        <f t="shared" si="186"/>
        <v>500292</v>
      </c>
    </row>
    <row r="1707" spans="1:12" x14ac:dyDescent="0.35">
      <c r="A1707" s="1">
        <v>41248</v>
      </c>
      <c r="B1707" t="s">
        <v>134</v>
      </c>
      <c r="C1707">
        <v>10</v>
      </c>
      <c r="D1707">
        <v>2.25</v>
      </c>
      <c r="E1707">
        <v>22.5</v>
      </c>
      <c r="F1707">
        <f t="shared" si="182"/>
        <v>12</v>
      </c>
      <c r="G1707">
        <f t="shared" si="187"/>
        <v>0</v>
      </c>
      <c r="H1707">
        <f t="shared" si="188"/>
        <v>500292</v>
      </c>
      <c r="I1707">
        <f t="shared" si="183"/>
        <v>500282</v>
      </c>
      <c r="J1707">
        <f t="shared" si="184"/>
        <v>0</v>
      </c>
      <c r="K1707">
        <f t="shared" si="185"/>
        <v>0</v>
      </c>
      <c r="L1707">
        <f t="shared" si="186"/>
        <v>500282</v>
      </c>
    </row>
    <row r="1708" spans="1:12" x14ac:dyDescent="0.35">
      <c r="A1708" s="1">
        <v>41251</v>
      </c>
      <c r="B1708" t="s">
        <v>12</v>
      </c>
      <c r="C1708">
        <v>168</v>
      </c>
      <c r="D1708">
        <v>2.25</v>
      </c>
      <c r="E1708">
        <v>378</v>
      </c>
      <c r="F1708">
        <f t="shared" si="182"/>
        <v>12</v>
      </c>
      <c r="G1708">
        <f t="shared" si="187"/>
        <v>0</v>
      </c>
      <c r="H1708">
        <f t="shared" si="188"/>
        <v>500282</v>
      </c>
      <c r="I1708">
        <f t="shared" si="183"/>
        <v>500114</v>
      </c>
      <c r="J1708">
        <f t="shared" si="184"/>
        <v>0</v>
      </c>
      <c r="K1708">
        <f t="shared" si="185"/>
        <v>0</v>
      </c>
      <c r="L1708">
        <f t="shared" si="186"/>
        <v>500114</v>
      </c>
    </row>
    <row r="1709" spans="1:12" x14ac:dyDescent="0.35">
      <c r="A1709" s="1">
        <v>41251</v>
      </c>
      <c r="B1709" t="s">
        <v>7</v>
      </c>
      <c r="C1709">
        <v>388</v>
      </c>
      <c r="D1709">
        <v>2.25</v>
      </c>
      <c r="E1709">
        <v>873</v>
      </c>
      <c r="F1709">
        <f t="shared" si="182"/>
        <v>12</v>
      </c>
      <c r="G1709">
        <f t="shared" si="187"/>
        <v>0</v>
      </c>
      <c r="H1709">
        <f t="shared" si="188"/>
        <v>500114</v>
      </c>
      <c r="I1709">
        <f t="shared" si="183"/>
        <v>499726</v>
      </c>
      <c r="J1709">
        <f t="shared" si="184"/>
        <v>0</v>
      </c>
      <c r="K1709">
        <f t="shared" si="185"/>
        <v>0</v>
      </c>
      <c r="L1709">
        <f t="shared" si="186"/>
        <v>499726</v>
      </c>
    </row>
    <row r="1710" spans="1:12" x14ac:dyDescent="0.35">
      <c r="A1710" s="1">
        <v>41252</v>
      </c>
      <c r="B1710" t="s">
        <v>52</v>
      </c>
      <c r="C1710">
        <v>319</v>
      </c>
      <c r="D1710">
        <v>2.25</v>
      </c>
      <c r="E1710">
        <v>717.75</v>
      </c>
      <c r="F1710">
        <f t="shared" si="182"/>
        <v>12</v>
      </c>
      <c r="G1710">
        <f t="shared" si="187"/>
        <v>0</v>
      </c>
      <c r="H1710">
        <f t="shared" si="188"/>
        <v>499726</v>
      </c>
      <c r="I1710">
        <f t="shared" si="183"/>
        <v>499407</v>
      </c>
      <c r="J1710">
        <f t="shared" si="184"/>
        <v>0</v>
      </c>
      <c r="K1710">
        <f t="shared" si="185"/>
        <v>0</v>
      </c>
      <c r="L1710">
        <f t="shared" si="186"/>
        <v>499407</v>
      </c>
    </row>
    <row r="1711" spans="1:12" x14ac:dyDescent="0.35">
      <c r="A1711" s="1">
        <v>41254</v>
      </c>
      <c r="B1711" t="s">
        <v>69</v>
      </c>
      <c r="C1711">
        <v>12</v>
      </c>
      <c r="D1711">
        <v>2.25</v>
      </c>
      <c r="E1711">
        <v>27</v>
      </c>
      <c r="F1711">
        <f t="shared" si="182"/>
        <v>12</v>
      </c>
      <c r="G1711">
        <f t="shared" si="187"/>
        <v>0</v>
      </c>
      <c r="H1711">
        <f t="shared" si="188"/>
        <v>499407</v>
      </c>
      <c r="I1711">
        <f t="shared" si="183"/>
        <v>499395</v>
      </c>
      <c r="J1711">
        <f t="shared" si="184"/>
        <v>0</v>
      </c>
      <c r="K1711">
        <f t="shared" si="185"/>
        <v>0</v>
      </c>
      <c r="L1711">
        <f t="shared" si="186"/>
        <v>499395</v>
      </c>
    </row>
    <row r="1712" spans="1:12" x14ac:dyDescent="0.35">
      <c r="A1712" s="1">
        <v>41256</v>
      </c>
      <c r="B1712" t="s">
        <v>175</v>
      </c>
      <c r="C1712">
        <v>150</v>
      </c>
      <c r="D1712">
        <v>2.25</v>
      </c>
      <c r="E1712">
        <v>337.5</v>
      </c>
      <c r="F1712">
        <f t="shared" si="182"/>
        <v>12</v>
      </c>
      <c r="G1712">
        <f t="shared" si="187"/>
        <v>0</v>
      </c>
      <c r="H1712">
        <f t="shared" si="188"/>
        <v>499395</v>
      </c>
      <c r="I1712">
        <f t="shared" si="183"/>
        <v>499245</v>
      </c>
      <c r="J1712">
        <f t="shared" si="184"/>
        <v>0</v>
      </c>
      <c r="K1712">
        <f t="shared" si="185"/>
        <v>0</v>
      </c>
      <c r="L1712">
        <f t="shared" si="186"/>
        <v>499245</v>
      </c>
    </row>
    <row r="1713" spans="1:12" x14ac:dyDescent="0.35">
      <c r="A1713" s="1">
        <v>41258</v>
      </c>
      <c r="B1713" t="s">
        <v>11</v>
      </c>
      <c r="C1713">
        <v>347</v>
      </c>
      <c r="D1713">
        <v>2.25</v>
      </c>
      <c r="E1713">
        <v>780.75</v>
      </c>
      <c r="F1713">
        <f t="shared" si="182"/>
        <v>12</v>
      </c>
      <c r="G1713">
        <f t="shared" si="187"/>
        <v>0</v>
      </c>
      <c r="H1713">
        <f t="shared" si="188"/>
        <v>499245</v>
      </c>
      <c r="I1713">
        <f t="shared" si="183"/>
        <v>498898</v>
      </c>
      <c r="J1713">
        <f t="shared" si="184"/>
        <v>0</v>
      </c>
      <c r="K1713">
        <f t="shared" si="185"/>
        <v>0</v>
      </c>
      <c r="L1713">
        <f t="shared" si="186"/>
        <v>498898</v>
      </c>
    </row>
    <row r="1714" spans="1:12" x14ac:dyDescent="0.35">
      <c r="A1714" s="1">
        <v>41259</v>
      </c>
      <c r="B1714" t="s">
        <v>25</v>
      </c>
      <c r="C1714">
        <v>177</v>
      </c>
      <c r="D1714">
        <v>2.25</v>
      </c>
      <c r="E1714">
        <v>398.25</v>
      </c>
      <c r="F1714">
        <f t="shared" si="182"/>
        <v>12</v>
      </c>
      <c r="G1714">
        <f t="shared" si="187"/>
        <v>0</v>
      </c>
      <c r="H1714">
        <f t="shared" si="188"/>
        <v>498898</v>
      </c>
      <c r="I1714">
        <f t="shared" si="183"/>
        <v>498721</v>
      </c>
      <c r="J1714">
        <f t="shared" si="184"/>
        <v>0</v>
      </c>
      <c r="K1714">
        <f t="shared" si="185"/>
        <v>0</v>
      </c>
      <c r="L1714">
        <f t="shared" si="186"/>
        <v>498721</v>
      </c>
    </row>
    <row r="1715" spans="1:12" x14ac:dyDescent="0.35">
      <c r="A1715" s="1">
        <v>41262</v>
      </c>
      <c r="B1715" t="s">
        <v>47</v>
      </c>
      <c r="C1715">
        <v>222</v>
      </c>
      <c r="D1715">
        <v>2.25</v>
      </c>
      <c r="E1715">
        <v>499.5</v>
      </c>
      <c r="F1715">
        <f t="shared" si="182"/>
        <v>12</v>
      </c>
      <c r="G1715">
        <f t="shared" si="187"/>
        <v>0</v>
      </c>
      <c r="H1715">
        <f t="shared" si="188"/>
        <v>498721</v>
      </c>
      <c r="I1715">
        <f t="shared" si="183"/>
        <v>498499</v>
      </c>
      <c r="J1715">
        <f t="shared" si="184"/>
        <v>0</v>
      </c>
      <c r="K1715">
        <f t="shared" si="185"/>
        <v>0</v>
      </c>
      <c r="L1715">
        <f t="shared" si="186"/>
        <v>498499</v>
      </c>
    </row>
    <row r="1716" spans="1:12" x14ac:dyDescent="0.35">
      <c r="A1716" s="1">
        <v>41273</v>
      </c>
      <c r="B1716" t="s">
        <v>51</v>
      </c>
      <c r="C1716">
        <v>9</v>
      </c>
      <c r="D1716">
        <v>2.25</v>
      </c>
      <c r="E1716">
        <v>20.25</v>
      </c>
      <c r="F1716">
        <f t="shared" si="182"/>
        <v>12</v>
      </c>
      <c r="G1716">
        <f t="shared" si="187"/>
        <v>0</v>
      </c>
      <c r="H1716">
        <f t="shared" si="188"/>
        <v>498499</v>
      </c>
      <c r="I1716">
        <f t="shared" si="183"/>
        <v>498490</v>
      </c>
      <c r="J1716">
        <f t="shared" si="184"/>
        <v>0</v>
      </c>
      <c r="K1716">
        <f t="shared" si="185"/>
        <v>0</v>
      </c>
      <c r="L1716">
        <f t="shared" si="186"/>
        <v>498490</v>
      </c>
    </row>
    <row r="1717" spans="1:12" x14ac:dyDescent="0.35">
      <c r="A1717" s="1">
        <v>41273</v>
      </c>
      <c r="B1717" t="s">
        <v>233</v>
      </c>
      <c r="C1717">
        <v>14</v>
      </c>
      <c r="D1717">
        <v>2.25</v>
      </c>
      <c r="E1717">
        <v>31.5</v>
      </c>
      <c r="F1717">
        <f t="shared" si="182"/>
        <v>12</v>
      </c>
      <c r="G1717">
        <f t="shared" si="187"/>
        <v>1</v>
      </c>
      <c r="H1717">
        <f t="shared" si="188"/>
        <v>498490</v>
      </c>
      <c r="I1717">
        <f t="shared" si="183"/>
        <v>498476</v>
      </c>
      <c r="J1717">
        <f t="shared" si="184"/>
        <v>1524</v>
      </c>
      <c r="K1717">
        <f t="shared" si="185"/>
        <v>2000</v>
      </c>
      <c r="L1717">
        <f t="shared" si="186"/>
        <v>500476</v>
      </c>
    </row>
    <row r="1718" spans="1:12" x14ac:dyDescent="0.35">
      <c r="A1718" s="1">
        <v>41275</v>
      </c>
      <c r="B1718" t="s">
        <v>5</v>
      </c>
      <c r="C1718">
        <v>7</v>
      </c>
      <c r="D1718">
        <v>2.2200000000000002</v>
      </c>
      <c r="E1718">
        <v>15.540000000000001</v>
      </c>
      <c r="F1718">
        <f t="shared" si="182"/>
        <v>1</v>
      </c>
      <c r="G1718">
        <f t="shared" si="187"/>
        <v>0</v>
      </c>
      <c r="H1718">
        <f t="shared" si="188"/>
        <v>500476</v>
      </c>
      <c r="I1718">
        <f t="shared" si="183"/>
        <v>500469</v>
      </c>
      <c r="J1718">
        <f t="shared" si="184"/>
        <v>0</v>
      </c>
      <c r="K1718">
        <f t="shared" si="185"/>
        <v>0</v>
      </c>
      <c r="L1718">
        <f t="shared" si="186"/>
        <v>500469</v>
      </c>
    </row>
    <row r="1719" spans="1:12" x14ac:dyDescent="0.35">
      <c r="A1719" s="1">
        <v>41279</v>
      </c>
      <c r="B1719" t="s">
        <v>68</v>
      </c>
      <c r="C1719">
        <v>171</v>
      </c>
      <c r="D1719">
        <v>2.2200000000000002</v>
      </c>
      <c r="E1719">
        <v>379.62000000000006</v>
      </c>
      <c r="F1719">
        <f t="shared" si="182"/>
        <v>1</v>
      </c>
      <c r="G1719">
        <f t="shared" si="187"/>
        <v>0</v>
      </c>
      <c r="H1719">
        <f t="shared" si="188"/>
        <v>500469</v>
      </c>
      <c r="I1719">
        <f t="shared" si="183"/>
        <v>500298</v>
      </c>
      <c r="J1719">
        <f t="shared" si="184"/>
        <v>0</v>
      </c>
      <c r="K1719">
        <f t="shared" si="185"/>
        <v>0</v>
      </c>
      <c r="L1719">
        <f t="shared" si="186"/>
        <v>500298</v>
      </c>
    </row>
    <row r="1720" spans="1:12" x14ac:dyDescent="0.35">
      <c r="A1720" s="1">
        <v>41283</v>
      </c>
      <c r="B1720" t="s">
        <v>210</v>
      </c>
      <c r="C1720">
        <v>16</v>
      </c>
      <c r="D1720">
        <v>2.2200000000000002</v>
      </c>
      <c r="E1720">
        <v>35.520000000000003</v>
      </c>
      <c r="F1720">
        <f t="shared" si="182"/>
        <v>1</v>
      </c>
      <c r="G1720">
        <f t="shared" si="187"/>
        <v>0</v>
      </c>
      <c r="H1720">
        <f t="shared" si="188"/>
        <v>500298</v>
      </c>
      <c r="I1720">
        <f t="shared" si="183"/>
        <v>500282</v>
      </c>
      <c r="J1720">
        <f t="shared" si="184"/>
        <v>0</v>
      </c>
      <c r="K1720">
        <f t="shared" si="185"/>
        <v>0</v>
      </c>
      <c r="L1720">
        <f t="shared" si="186"/>
        <v>500282</v>
      </c>
    </row>
    <row r="1721" spans="1:12" x14ac:dyDescent="0.35">
      <c r="A1721" s="1">
        <v>41284</v>
      </c>
      <c r="B1721" t="s">
        <v>20</v>
      </c>
      <c r="C1721">
        <v>176</v>
      </c>
      <c r="D1721">
        <v>2.2200000000000002</v>
      </c>
      <c r="E1721">
        <v>390.72</v>
      </c>
      <c r="F1721">
        <f t="shared" si="182"/>
        <v>1</v>
      </c>
      <c r="G1721">
        <f t="shared" si="187"/>
        <v>0</v>
      </c>
      <c r="H1721">
        <f t="shared" si="188"/>
        <v>500282</v>
      </c>
      <c r="I1721">
        <f t="shared" si="183"/>
        <v>500106</v>
      </c>
      <c r="J1721">
        <f t="shared" si="184"/>
        <v>0</v>
      </c>
      <c r="K1721">
        <f t="shared" si="185"/>
        <v>0</v>
      </c>
      <c r="L1721">
        <f t="shared" si="186"/>
        <v>500106</v>
      </c>
    </row>
    <row r="1722" spans="1:12" x14ac:dyDescent="0.35">
      <c r="A1722" s="1">
        <v>41287</v>
      </c>
      <c r="B1722" t="s">
        <v>57</v>
      </c>
      <c r="C1722">
        <v>37</v>
      </c>
      <c r="D1722">
        <v>2.2200000000000002</v>
      </c>
      <c r="E1722">
        <v>82.14</v>
      </c>
      <c r="F1722">
        <f t="shared" si="182"/>
        <v>1</v>
      </c>
      <c r="G1722">
        <f t="shared" si="187"/>
        <v>0</v>
      </c>
      <c r="H1722">
        <f t="shared" si="188"/>
        <v>500106</v>
      </c>
      <c r="I1722">
        <f t="shared" si="183"/>
        <v>500069</v>
      </c>
      <c r="J1722">
        <f t="shared" si="184"/>
        <v>0</v>
      </c>
      <c r="K1722">
        <f t="shared" si="185"/>
        <v>0</v>
      </c>
      <c r="L1722">
        <f t="shared" si="186"/>
        <v>500069</v>
      </c>
    </row>
    <row r="1723" spans="1:12" x14ac:dyDescent="0.35">
      <c r="A1723" s="1">
        <v>41290</v>
      </c>
      <c r="B1723" t="s">
        <v>20</v>
      </c>
      <c r="C1723">
        <v>186</v>
      </c>
      <c r="D1723">
        <v>2.2200000000000002</v>
      </c>
      <c r="E1723">
        <v>412.92</v>
      </c>
      <c r="F1723">
        <f t="shared" si="182"/>
        <v>1</v>
      </c>
      <c r="G1723">
        <f t="shared" si="187"/>
        <v>0</v>
      </c>
      <c r="H1723">
        <f t="shared" si="188"/>
        <v>500069</v>
      </c>
      <c r="I1723">
        <f t="shared" si="183"/>
        <v>499883</v>
      </c>
      <c r="J1723">
        <f t="shared" si="184"/>
        <v>0</v>
      </c>
      <c r="K1723">
        <f t="shared" si="185"/>
        <v>0</v>
      </c>
      <c r="L1723">
        <f t="shared" si="186"/>
        <v>499883</v>
      </c>
    </row>
    <row r="1724" spans="1:12" x14ac:dyDescent="0.35">
      <c r="A1724" s="1">
        <v>41290</v>
      </c>
      <c r="B1724" t="s">
        <v>63</v>
      </c>
      <c r="C1724">
        <v>45</v>
      </c>
      <c r="D1724">
        <v>2.2200000000000002</v>
      </c>
      <c r="E1724">
        <v>99.9</v>
      </c>
      <c r="F1724">
        <f t="shared" si="182"/>
        <v>1</v>
      </c>
      <c r="G1724">
        <f t="shared" si="187"/>
        <v>0</v>
      </c>
      <c r="H1724">
        <f t="shared" si="188"/>
        <v>499883</v>
      </c>
      <c r="I1724">
        <f t="shared" si="183"/>
        <v>499838</v>
      </c>
      <c r="J1724">
        <f t="shared" si="184"/>
        <v>0</v>
      </c>
      <c r="K1724">
        <f t="shared" si="185"/>
        <v>0</v>
      </c>
      <c r="L1724">
        <f t="shared" si="186"/>
        <v>499838</v>
      </c>
    </row>
    <row r="1725" spans="1:12" x14ac:dyDescent="0.35">
      <c r="A1725" s="1">
        <v>41294</v>
      </c>
      <c r="B1725" t="s">
        <v>54</v>
      </c>
      <c r="C1725">
        <v>186</v>
      </c>
      <c r="D1725">
        <v>2.2200000000000002</v>
      </c>
      <c r="E1725">
        <v>412.92</v>
      </c>
      <c r="F1725">
        <f t="shared" si="182"/>
        <v>1</v>
      </c>
      <c r="G1725">
        <f t="shared" si="187"/>
        <v>0</v>
      </c>
      <c r="H1725">
        <f t="shared" si="188"/>
        <v>499838</v>
      </c>
      <c r="I1725">
        <f t="shared" si="183"/>
        <v>499652</v>
      </c>
      <c r="J1725">
        <f t="shared" si="184"/>
        <v>0</v>
      </c>
      <c r="K1725">
        <f t="shared" si="185"/>
        <v>0</v>
      </c>
      <c r="L1725">
        <f t="shared" si="186"/>
        <v>499652</v>
      </c>
    </row>
    <row r="1726" spans="1:12" x14ac:dyDescent="0.35">
      <c r="A1726" s="1">
        <v>41294</v>
      </c>
      <c r="B1726" t="s">
        <v>16</v>
      </c>
      <c r="C1726">
        <v>211</v>
      </c>
      <c r="D1726">
        <v>2.2200000000000002</v>
      </c>
      <c r="E1726">
        <v>468.42</v>
      </c>
      <c r="F1726">
        <f t="shared" si="182"/>
        <v>1</v>
      </c>
      <c r="G1726">
        <f t="shared" si="187"/>
        <v>0</v>
      </c>
      <c r="H1726">
        <f t="shared" si="188"/>
        <v>499652</v>
      </c>
      <c r="I1726">
        <f t="shared" si="183"/>
        <v>499441</v>
      </c>
      <c r="J1726">
        <f t="shared" si="184"/>
        <v>0</v>
      </c>
      <c r="K1726">
        <f t="shared" si="185"/>
        <v>0</v>
      </c>
      <c r="L1726">
        <f t="shared" si="186"/>
        <v>499441</v>
      </c>
    </row>
    <row r="1727" spans="1:12" x14ac:dyDescent="0.35">
      <c r="A1727" s="1">
        <v>41300</v>
      </c>
      <c r="B1727" t="s">
        <v>11</v>
      </c>
      <c r="C1727">
        <v>330</v>
      </c>
      <c r="D1727">
        <v>2.2200000000000002</v>
      </c>
      <c r="E1727">
        <v>732.6</v>
      </c>
      <c r="F1727">
        <f t="shared" si="182"/>
        <v>1</v>
      </c>
      <c r="G1727">
        <f t="shared" si="187"/>
        <v>0</v>
      </c>
      <c r="H1727">
        <f t="shared" si="188"/>
        <v>499441</v>
      </c>
      <c r="I1727">
        <f t="shared" si="183"/>
        <v>499111</v>
      </c>
      <c r="J1727">
        <f t="shared" si="184"/>
        <v>0</v>
      </c>
      <c r="K1727">
        <f t="shared" si="185"/>
        <v>0</v>
      </c>
      <c r="L1727">
        <f t="shared" si="186"/>
        <v>499111</v>
      </c>
    </row>
    <row r="1728" spans="1:12" x14ac:dyDescent="0.35">
      <c r="A1728" s="1">
        <v>41301</v>
      </c>
      <c r="B1728" t="s">
        <v>16</v>
      </c>
      <c r="C1728">
        <v>134</v>
      </c>
      <c r="D1728">
        <v>2.2200000000000002</v>
      </c>
      <c r="E1728">
        <v>297.48</v>
      </c>
      <c r="F1728">
        <f t="shared" si="182"/>
        <v>1</v>
      </c>
      <c r="G1728">
        <f t="shared" si="187"/>
        <v>0</v>
      </c>
      <c r="H1728">
        <f t="shared" si="188"/>
        <v>499111</v>
      </c>
      <c r="I1728">
        <f t="shared" si="183"/>
        <v>498977</v>
      </c>
      <c r="J1728">
        <f t="shared" si="184"/>
        <v>0</v>
      </c>
      <c r="K1728">
        <f t="shared" si="185"/>
        <v>0</v>
      </c>
      <c r="L1728">
        <f t="shared" si="186"/>
        <v>498977</v>
      </c>
    </row>
    <row r="1729" spans="1:12" x14ac:dyDescent="0.35">
      <c r="A1729" s="1">
        <v>41301</v>
      </c>
      <c r="B1729" t="s">
        <v>11</v>
      </c>
      <c r="C1729">
        <v>459</v>
      </c>
      <c r="D1729">
        <v>2.2200000000000002</v>
      </c>
      <c r="E1729">
        <v>1018.9800000000001</v>
      </c>
      <c r="F1729">
        <f t="shared" si="182"/>
        <v>1</v>
      </c>
      <c r="G1729">
        <f t="shared" si="187"/>
        <v>0</v>
      </c>
      <c r="H1729">
        <f t="shared" si="188"/>
        <v>498977</v>
      </c>
      <c r="I1729">
        <f t="shared" si="183"/>
        <v>498518</v>
      </c>
      <c r="J1729">
        <f t="shared" si="184"/>
        <v>0</v>
      </c>
      <c r="K1729">
        <f t="shared" si="185"/>
        <v>0</v>
      </c>
      <c r="L1729">
        <f t="shared" si="186"/>
        <v>498518</v>
      </c>
    </row>
    <row r="1730" spans="1:12" x14ac:dyDescent="0.35">
      <c r="A1730" s="1">
        <v>41302</v>
      </c>
      <c r="B1730" t="s">
        <v>28</v>
      </c>
      <c r="C1730">
        <v>185</v>
      </c>
      <c r="D1730">
        <v>2.2200000000000002</v>
      </c>
      <c r="E1730">
        <v>410.70000000000005</v>
      </c>
      <c r="F1730">
        <f t="shared" si="182"/>
        <v>1</v>
      </c>
      <c r="G1730">
        <f t="shared" si="187"/>
        <v>0</v>
      </c>
      <c r="H1730">
        <f t="shared" si="188"/>
        <v>498518</v>
      </c>
      <c r="I1730">
        <f t="shared" si="183"/>
        <v>498333</v>
      </c>
      <c r="J1730">
        <f t="shared" si="184"/>
        <v>0</v>
      </c>
      <c r="K1730">
        <f t="shared" si="185"/>
        <v>0</v>
      </c>
      <c r="L1730">
        <f t="shared" si="186"/>
        <v>498333</v>
      </c>
    </row>
    <row r="1731" spans="1:12" x14ac:dyDescent="0.35">
      <c r="A1731" s="1">
        <v>41303</v>
      </c>
      <c r="B1731" t="s">
        <v>69</v>
      </c>
      <c r="C1731">
        <v>3</v>
      </c>
      <c r="D1731">
        <v>2.2200000000000002</v>
      </c>
      <c r="E1731">
        <v>6.66</v>
      </c>
      <c r="F1731">
        <f t="shared" ref="F1731:F1794" si="189">MONTH(A1731)</f>
        <v>1</v>
      </c>
      <c r="G1731">
        <f t="shared" si="187"/>
        <v>0</v>
      </c>
      <c r="H1731">
        <f t="shared" si="188"/>
        <v>498333</v>
      </c>
      <c r="I1731">
        <f t="shared" ref="I1731:I1794" si="190">H1731-C1731</f>
        <v>498330</v>
      </c>
      <c r="J1731">
        <f t="shared" ref="J1731:J1794" si="191">IF(AND(G1731 = 1, I1731&lt;500000), 500000-I1731,  0)</f>
        <v>0</v>
      </c>
      <c r="K1731">
        <f t="shared" ref="K1731:K1794" si="192">ROUNDUP(J1731/1000, 0)*1000</f>
        <v>0</v>
      </c>
      <c r="L1731">
        <f t="shared" ref="L1731:L1794" si="193">I1731+K1731</f>
        <v>498330</v>
      </c>
    </row>
    <row r="1732" spans="1:12" x14ac:dyDescent="0.35">
      <c r="A1732" s="1">
        <v>41305</v>
      </c>
      <c r="B1732" t="s">
        <v>32</v>
      </c>
      <c r="C1732">
        <v>181</v>
      </c>
      <c r="D1732">
        <v>2.2200000000000002</v>
      </c>
      <c r="E1732">
        <v>401.82000000000005</v>
      </c>
      <c r="F1732">
        <f t="shared" si="189"/>
        <v>1</v>
      </c>
      <c r="G1732">
        <f t="shared" ref="G1732:G1795" si="194">IF(F1733&lt;&gt;F1732, 1, 0)</f>
        <v>1</v>
      </c>
      <c r="H1732">
        <f t="shared" ref="H1732:H1795" si="195">L1731</f>
        <v>498330</v>
      </c>
      <c r="I1732">
        <f t="shared" si="190"/>
        <v>498149</v>
      </c>
      <c r="J1732">
        <f t="shared" si="191"/>
        <v>1851</v>
      </c>
      <c r="K1732">
        <f t="shared" si="192"/>
        <v>2000</v>
      </c>
      <c r="L1732">
        <f t="shared" si="193"/>
        <v>500149</v>
      </c>
    </row>
    <row r="1733" spans="1:12" x14ac:dyDescent="0.35">
      <c r="A1733" s="1">
        <v>41309</v>
      </c>
      <c r="B1733" t="s">
        <v>19</v>
      </c>
      <c r="C1733">
        <v>441</v>
      </c>
      <c r="D1733">
        <v>2.2200000000000002</v>
      </c>
      <c r="E1733">
        <v>979.0200000000001</v>
      </c>
      <c r="F1733">
        <f t="shared" si="189"/>
        <v>2</v>
      </c>
      <c r="G1733">
        <f t="shared" si="194"/>
        <v>0</v>
      </c>
      <c r="H1733">
        <f t="shared" si="195"/>
        <v>500149</v>
      </c>
      <c r="I1733">
        <f t="shared" si="190"/>
        <v>499708</v>
      </c>
      <c r="J1733">
        <f t="shared" si="191"/>
        <v>0</v>
      </c>
      <c r="K1733">
        <f t="shared" si="192"/>
        <v>0</v>
      </c>
      <c r="L1733">
        <f t="shared" si="193"/>
        <v>499708</v>
      </c>
    </row>
    <row r="1734" spans="1:12" x14ac:dyDescent="0.35">
      <c r="A1734" s="1">
        <v>41310</v>
      </c>
      <c r="B1734" t="s">
        <v>47</v>
      </c>
      <c r="C1734">
        <v>487</v>
      </c>
      <c r="D1734">
        <v>2.2200000000000002</v>
      </c>
      <c r="E1734">
        <v>1081.1400000000001</v>
      </c>
      <c r="F1734">
        <f t="shared" si="189"/>
        <v>2</v>
      </c>
      <c r="G1734">
        <f t="shared" si="194"/>
        <v>0</v>
      </c>
      <c r="H1734">
        <f t="shared" si="195"/>
        <v>499708</v>
      </c>
      <c r="I1734">
        <f t="shared" si="190"/>
        <v>499221</v>
      </c>
      <c r="J1734">
        <f t="shared" si="191"/>
        <v>0</v>
      </c>
      <c r="K1734">
        <f t="shared" si="192"/>
        <v>0</v>
      </c>
      <c r="L1734">
        <f t="shared" si="193"/>
        <v>499221</v>
      </c>
    </row>
    <row r="1735" spans="1:12" x14ac:dyDescent="0.35">
      <c r="A1735" s="1">
        <v>41310</v>
      </c>
      <c r="B1735" t="s">
        <v>54</v>
      </c>
      <c r="C1735">
        <v>56</v>
      </c>
      <c r="D1735">
        <v>2.2200000000000002</v>
      </c>
      <c r="E1735">
        <v>124.32000000000001</v>
      </c>
      <c r="F1735">
        <f t="shared" si="189"/>
        <v>2</v>
      </c>
      <c r="G1735">
        <f t="shared" si="194"/>
        <v>0</v>
      </c>
      <c r="H1735">
        <f t="shared" si="195"/>
        <v>499221</v>
      </c>
      <c r="I1735">
        <f t="shared" si="190"/>
        <v>499165</v>
      </c>
      <c r="J1735">
        <f t="shared" si="191"/>
        <v>0</v>
      </c>
      <c r="K1735">
        <f t="shared" si="192"/>
        <v>0</v>
      </c>
      <c r="L1735">
        <f t="shared" si="193"/>
        <v>499165</v>
      </c>
    </row>
    <row r="1736" spans="1:12" x14ac:dyDescent="0.35">
      <c r="A1736" s="1">
        <v>41314</v>
      </c>
      <c r="B1736" t="s">
        <v>14</v>
      </c>
      <c r="C1736">
        <v>23</v>
      </c>
      <c r="D1736">
        <v>2.2200000000000002</v>
      </c>
      <c r="E1736">
        <v>51.06</v>
      </c>
      <c r="F1736">
        <f t="shared" si="189"/>
        <v>2</v>
      </c>
      <c r="G1736">
        <f t="shared" si="194"/>
        <v>0</v>
      </c>
      <c r="H1736">
        <f t="shared" si="195"/>
        <v>499165</v>
      </c>
      <c r="I1736">
        <f t="shared" si="190"/>
        <v>499142</v>
      </c>
      <c r="J1736">
        <f t="shared" si="191"/>
        <v>0</v>
      </c>
      <c r="K1736">
        <f t="shared" si="192"/>
        <v>0</v>
      </c>
      <c r="L1736">
        <f t="shared" si="193"/>
        <v>499142</v>
      </c>
    </row>
    <row r="1737" spans="1:12" x14ac:dyDescent="0.35">
      <c r="A1737" s="1">
        <v>41314</v>
      </c>
      <c r="B1737" t="s">
        <v>133</v>
      </c>
      <c r="C1737">
        <v>113</v>
      </c>
      <c r="D1737">
        <v>2.2200000000000002</v>
      </c>
      <c r="E1737">
        <v>250.86</v>
      </c>
      <c r="F1737">
        <f t="shared" si="189"/>
        <v>2</v>
      </c>
      <c r="G1737">
        <f t="shared" si="194"/>
        <v>0</v>
      </c>
      <c r="H1737">
        <f t="shared" si="195"/>
        <v>499142</v>
      </c>
      <c r="I1737">
        <f t="shared" si="190"/>
        <v>499029</v>
      </c>
      <c r="J1737">
        <f t="shared" si="191"/>
        <v>0</v>
      </c>
      <c r="K1737">
        <f t="shared" si="192"/>
        <v>0</v>
      </c>
      <c r="L1737">
        <f t="shared" si="193"/>
        <v>499029</v>
      </c>
    </row>
    <row r="1738" spans="1:12" x14ac:dyDescent="0.35">
      <c r="A1738" s="1">
        <v>41315</v>
      </c>
      <c r="B1738" t="s">
        <v>202</v>
      </c>
      <c r="C1738">
        <v>19</v>
      </c>
      <c r="D1738">
        <v>2.2200000000000002</v>
      </c>
      <c r="E1738">
        <v>42.180000000000007</v>
      </c>
      <c r="F1738">
        <f t="shared" si="189"/>
        <v>2</v>
      </c>
      <c r="G1738">
        <f t="shared" si="194"/>
        <v>0</v>
      </c>
      <c r="H1738">
        <f t="shared" si="195"/>
        <v>499029</v>
      </c>
      <c r="I1738">
        <f t="shared" si="190"/>
        <v>499010</v>
      </c>
      <c r="J1738">
        <f t="shared" si="191"/>
        <v>0</v>
      </c>
      <c r="K1738">
        <f t="shared" si="192"/>
        <v>0</v>
      </c>
      <c r="L1738">
        <f t="shared" si="193"/>
        <v>499010</v>
      </c>
    </row>
    <row r="1739" spans="1:12" x14ac:dyDescent="0.35">
      <c r="A1739" s="1">
        <v>41316</v>
      </c>
      <c r="B1739" t="s">
        <v>80</v>
      </c>
      <c r="C1739">
        <v>188</v>
      </c>
      <c r="D1739">
        <v>2.2200000000000002</v>
      </c>
      <c r="E1739">
        <v>417.36</v>
      </c>
      <c r="F1739">
        <f t="shared" si="189"/>
        <v>2</v>
      </c>
      <c r="G1739">
        <f t="shared" si="194"/>
        <v>0</v>
      </c>
      <c r="H1739">
        <f t="shared" si="195"/>
        <v>499010</v>
      </c>
      <c r="I1739">
        <f t="shared" si="190"/>
        <v>498822</v>
      </c>
      <c r="J1739">
        <f t="shared" si="191"/>
        <v>0</v>
      </c>
      <c r="K1739">
        <f t="shared" si="192"/>
        <v>0</v>
      </c>
      <c r="L1739">
        <f t="shared" si="193"/>
        <v>498822</v>
      </c>
    </row>
    <row r="1740" spans="1:12" x14ac:dyDescent="0.35">
      <c r="A1740" s="1">
        <v>41316</v>
      </c>
      <c r="B1740" t="s">
        <v>9</v>
      </c>
      <c r="C1740">
        <v>338</v>
      </c>
      <c r="D1740">
        <v>2.2200000000000002</v>
      </c>
      <c r="E1740">
        <v>750.36</v>
      </c>
      <c r="F1740">
        <f t="shared" si="189"/>
        <v>2</v>
      </c>
      <c r="G1740">
        <f t="shared" si="194"/>
        <v>0</v>
      </c>
      <c r="H1740">
        <f t="shared" si="195"/>
        <v>498822</v>
      </c>
      <c r="I1740">
        <f t="shared" si="190"/>
        <v>498484</v>
      </c>
      <c r="J1740">
        <f t="shared" si="191"/>
        <v>0</v>
      </c>
      <c r="K1740">
        <f t="shared" si="192"/>
        <v>0</v>
      </c>
      <c r="L1740">
        <f t="shared" si="193"/>
        <v>498484</v>
      </c>
    </row>
    <row r="1741" spans="1:12" x14ac:dyDescent="0.35">
      <c r="A1741" s="1">
        <v>41317</v>
      </c>
      <c r="B1741" t="s">
        <v>33</v>
      </c>
      <c r="C1741">
        <v>80</v>
      </c>
      <c r="D1741">
        <v>2.2200000000000002</v>
      </c>
      <c r="E1741">
        <v>177.60000000000002</v>
      </c>
      <c r="F1741">
        <f t="shared" si="189"/>
        <v>2</v>
      </c>
      <c r="G1741">
        <f t="shared" si="194"/>
        <v>0</v>
      </c>
      <c r="H1741">
        <f t="shared" si="195"/>
        <v>498484</v>
      </c>
      <c r="I1741">
        <f t="shared" si="190"/>
        <v>498404</v>
      </c>
      <c r="J1741">
        <f t="shared" si="191"/>
        <v>0</v>
      </c>
      <c r="K1741">
        <f t="shared" si="192"/>
        <v>0</v>
      </c>
      <c r="L1741">
        <f t="shared" si="193"/>
        <v>498404</v>
      </c>
    </row>
    <row r="1742" spans="1:12" x14ac:dyDescent="0.35">
      <c r="A1742" s="1">
        <v>41318</v>
      </c>
      <c r="B1742" t="s">
        <v>173</v>
      </c>
      <c r="C1742">
        <v>20</v>
      </c>
      <c r="D1742">
        <v>2.2200000000000002</v>
      </c>
      <c r="E1742">
        <v>44.400000000000006</v>
      </c>
      <c r="F1742">
        <f t="shared" si="189"/>
        <v>2</v>
      </c>
      <c r="G1742">
        <f t="shared" si="194"/>
        <v>0</v>
      </c>
      <c r="H1742">
        <f t="shared" si="195"/>
        <v>498404</v>
      </c>
      <c r="I1742">
        <f t="shared" si="190"/>
        <v>498384</v>
      </c>
      <c r="J1742">
        <f t="shared" si="191"/>
        <v>0</v>
      </c>
      <c r="K1742">
        <f t="shared" si="192"/>
        <v>0</v>
      </c>
      <c r="L1742">
        <f t="shared" si="193"/>
        <v>498384</v>
      </c>
    </row>
    <row r="1743" spans="1:12" x14ac:dyDescent="0.35">
      <c r="A1743" s="1">
        <v>41321</v>
      </c>
      <c r="B1743" t="s">
        <v>161</v>
      </c>
      <c r="C1743">
        <v>1</v>
      </c>
      <c r="D1743">
        <v>2.2200000000000002</v>
      </c>
      <c r="E1743">
        <v>2.2200000000000002</v>
      </c>
      <c r="F1743">
        <f t="shared" si="189"/>
        <v>2</v>
      </c>
      <c r="G1743">
        <f t="shared" si="194"/>
        <v>0</v>
      </c>
      <c r="H1743">
        <f t="shared" si="195"/>
        <v>498384</v>
      </c>
      <c r="I1743">
        <f t="shared" si="190"/>
        <v>498383</v>
      </c>
      <c r="J1743">
        <f t="shared" si="191"/>
        <v>0</v>
      </c>
      <c r="K1743">
        <f t="shared" si="192"/>
        <v>0</v>
      </c>
      <c r="L1743">
        <f t="shared" si="193"/>
        <v>498383</v>
      </c>
    </row>
    <row r="1744" spans="1:12" x14ac:dyDescent="0.35">
      <c r="A1744" s="1">
        <v>41322</v>
      </c>
      <c r="B1744" t="s">
        <v>54</v>
      </c>
      <c r="C1744">
        <v>200</v>
      </c>
      <c r="D1744">
        <v>2.2200000000000002</v>
      </c>
      <c r="E1744">
        <v>444.00000000000006</v>
      </c>
      <c r="F1744">
        <f t="shared" si="189"/>
        <v>2</v>
      </c>
      <c r="G1744">
        <f t="shared" si="194"/>
        <v>0</v>
      </c>
      <c r="H1744">
        <f t="shared" si="195"/>
        <v>498383</v>
      </c>
      <c r="I1744">
        <f t="shared" si="190"/>
        <v>498183</v>
      </c>
      <c r="J1744">
        <f t="shared" si="191"/>
        <v>0</v>
      </c>
      <c r="K1744">
        <f t="shared" si="192"/>
        <v>0</v>
      </c>
      <c r="L1744">
        <f t="shared" si="193"/>
        <v>498183</v>
      </c>
    </row>
    <row r="1745" spans="1:12" x14ac:dyDescent="0.35">
      <c r="A1745" s="1">
        <v>41323</v>
      </c>
      <c r="B1745" t="s">
        <v>7</v>
      </c>
      <c r="C1745">
        <v>429</v>
      </c>
      <c r="D1745">
        <v>2.2200000000000002</v>
      </c>
      <c r="E1745">
        <v>952.38000000000011</v>
      </c>
      <c r="F1745">
        <f t="shared" si="189"/>
        <v>2</v>
      </c>
      <c r="G1745">
        <f t="shared" si="194"/>
        <v>0</v>
      </c>
      <c r="H1745">
        <f t="shared" si="195"/>
        <v>498183</v>
      </c>
      <c r="I1745">
        <f t="shared" si="190"/>
        <v>497754</v>
      </c>
      <c r="J1745">
        <f t="shared" si="191"/>
        <v>0</v>
      </c>
      <c r="K1745">
        <f t="shared" si="192"/>
        <v>0</v>
      </c>
      <c r="L1745">
        <f t="shared" si="193"/>
        <v>497754</v>
      </c>
    </row>
    <row r="1746" spans="1:12" x14ac:dyDescent="0.35">
      <c r="A1746" s="1">
        <v>41324</v>
      </c>
      <c r="B1746" t="s">
        <v>14</v>
      </c>
      <c r="C1746">
        <v>183</v>
      </c>
      <c r="D1746">
        <v>2.2200000000000002</v>
      </c>
      <c r="E1746">
        <v>406.26000000000005</v>
      </c>
      <c r="F1746">
        <f t="shared" si="189"/>
        <v>2</v>
      </c>
      <c r="G1746">
        <f t="shared" si="194"/>
        <v>0</v>
      </c>
      <c r="H1746">
        <f t="shared" si="195"/>
        <v>497754</v>
      </c>
      <c r="I1746">
        <f t="shared" si="190"/>
        <v>497571</v>
      </c>
      <c r="J1746">
        <f t="shared" si="191"/>
        <v>0</v>
      </c>
      <c r="K1746">
        <f t="shared" si="192"/>
        <v>0</v>
      </c>
      <c r="L1746">
        <f t="shared" si="193"/>
        <v>497571</v>
      </c>
    </row>
    <row r="1747" spans="1:12" x14ac:dyDescent="0.35">
      <c r="A1747" s="1">
        <v>41325</v>
      </c>
      <c r="B1747" t="s">
        <v>12</v>
      </c>
      <c r="C1747">
        <v>26</v>
      </c>
      <c r="D1747">
        <v>2.2200000000000002</v>
      </c>
      <c r="E1747">
        <v>57.720000000000006</v>
      </c>
      <c r="F1747">
        <f t="shared" si="189"/>
        <v>2</v>
      </c>
      <c r="G1747">
        <f t="shared" si="194"/>
        <v>0</v>
      </c>
      <c r="H1747">
        <f t="shared" si="195"/>
        <v>497571</v>
      </c>
      <c r="I1747">
        <f t="shared" si="190"/>
        <v>497545</v>
      </c>
      <c r="J1747">
        <f t="shared" si="191"/>
        <v>0</v>
      </c>
      <c r="K1747">
        <f t="shared" si="192"/>
        <v>0</v>
      </c>
      <c r="L1747">
        <f t="shared" si="193"/>
        <v>497545</v>
      </c>
    </row>
    <row r="1748" spans="1:12" x14ac:dyDescent="0.35">
      <c r="A1748" s="1">
        <v>41326</v>
      </c>
      <c r="B1748" t="s">
        <v>182</v>
      </c>
      <c r="C1748">
        <v>2</v>
      </c>
      <c r="D1748">
        <v>2.2200000000000002</v>
      </c>
      <c r="E1748">
        <v>4.4400000000000004</v>
      </c>
      <c r="F1748">
        <f t="shared" si="189"/>
        <v>2</v>
      </c>
      <c r="G1748">
        <f t="shared" si="194"/>
        <v>0</v>
      </c>
      <c r="H1748">
        <f t="shared" si="195"/>
        <v>497545</v>
      </c>
      <c r="I1748">
        <f t="shared" si="190"/>
        <v>497543</v>
      </c>
      <c r="J1748">
        <f t="shared" si="191"/>
        <v>0</v>
      </c>
      <c r="K1748">
        <f t="shared" si="192"/>
        <v>0</v>
      </c>
      <c r="L1748">
        <f t="shared" si="193"/>
        <v>497543</v>
      </c>
    </row>
    <row r="1749" spans="1:12" x14ac:dyDescent="0.35">
      <c r="A1749" s="1">
        <v>41328</v>
      </c>
      <c r="B1749" t="s">
        <v>9</v>
      </c>
      <c r="C1749">
        <v>174</v>
      </c>
      <c r="D1749">
        <v>2.2200000000000002</v>
      </c>
      <c r="E1749">
        <v>386.28000000000003</v>
      </c>
      <c r="F1749">
        <f t="shared" si="189"/>
        <v>2</v>
      </c>
      <c r="G1749">
        <f t="shared" si="194"/>
        <v>0</v>
      </c>
      <c r="H1749">
        <f t="shared" si="195"/>
        <v>497543</v>
      </c>
      <c r="I1749">
        <f t="shared" si="190"/>
        <v>497369</v>
      </c>
      <c r="J1749">
        <f t="shared" si="191"/>
        <v>0</v>
      </c>
      <c r="K1749">
        <f t="shared" si="192"/>
        <v>0</v>
      </c>
      <c r="L1749">
        <f t="shared" si="193"/>
        <v>497369</v>
      </c>
    </row>
    <row r="1750" spans="1:12" x14ac:dyDescent="0.35">
      <c r="A1750" s="1">
        <v>41329</v>
      </c>
      <c r="B1750" t="s">
        <v>54</v>
      </c>
      <c r="C1750">
        <v>98</v>
      </c>
      <c r="D1750">
        <v>2.2200000000000002</v>
      </c>
      <c r="E1750">
        <v>217.56000000000003</v>
      </c>
      <c r="F1750">
        <f t="shared" si="189"/>
        <v>2</v>
      </c>
      <c r="G1750">
        <f t="shared" si="194"/>
        <v>0</v>
      </c>
      <c r="H1750">
        <f t="shared" si="195"/>
        <v>497369</v>
      </c>
      <c r="I1750">
        <f t="shared" si="190"/>
        <v>497271</v>
      </c>
      <c r="J1750">
        <f t="shared" si="191"/>
        <v>0</v>
      </c>
      <c r="K1750">
        <f t="shared" si="192"/>
        <v>0</v>
      </c>
      <c r="L1750">
        <f t="shared" si="193"/>
        <v>497271</v>
      </c>
    </row>
    <row r="1751" spans="1:12" x14ac:dyDescent="0.35">
      <c r="A1751" s="1">
        <v>41329</v>
      </c>
      <c r="B1751" t="s">
        <v>187</v>
      </c>
      <c r="C1751">
        <v>11</v>
      </c>
      <c r="D1751">
        <v>2.2200000000000002</v>
      </c>
      <c r="E1751">
        <v>24.42</v>
      </c>
      <c r="F1751">
        <f t="shared" si="189"/>
        <v>2</v>
      </c>
      <c r="G1751">
        <f t="shared" si="194"/>
        <v>0</v>
      </c>
      <c r="H1751">
        <f t="shared" si="195"/>
        <v>497271</v>
      </c>
      <c r="I1751">
        <f t="shared" si="190"/>
        <v>497260</v>
      </c>
      <c r="J1751">
        <f t="shared" si="191"/>
        <v>0</v>
      </c>
      <c r="K1751">
        <f t="shared" si="192"/>
        <v>0</v>
      </c>
      <c r="L1751">
        <f t="shared" si="193"/>
        <v>497260</v>
      </c>
    </row>
    <row r="1752" spans="1:12" x14ac:dyDescent="0.35">
      <c r="A1752" s="1">
        <v>41332</v>
      </c>
      <c r="B1752" t="s">
        <v>30</v>
      </c>
      <c r="C1752">
        <v>58</v>
      </c>
      <c r="D1752">
        <v>2.2200000000000002</v>
      </c>
      <c r="E1752">
        <v>128.76000000000002</v>
      </c>
      <c r="F1752">
        <f t="shared" si="189"/>
        <v>2</v>
      </c>
      <c r="G1752">
        <f t="shared" si="194"/>
        <v>1</v>
      </c>
      <c r="H1752">
        <f t="shared" si="195"/>
        <v>497260</v>
      </c>
      <c r="I1752">
        <f t="shared" si="190"/>
        <v>497202</v>
      </c>
      <c r="J1752">
        <f t="shared" si="191"/>
        <v>2798</v>
      </c>
      <c r="K1752">
        <f t="shared" si="192"/>
        <v>3000</v>
      </c>
      <c r="L1752">
        <f t="shared" si="193"/>
        <v>500202</v>
      </c>
    </row>
    <row r="1753" spans="1:12" x14ac:dyDescent="0.35">
      <c r="A1753" s="1">
        <v>41336</v>
      </c>
      <c r="B1753" t="s">
        <v>17</v>
      </c>
      <c r="C1753">
        <v>17</v>
      </c>
      <c r="D1753">
        <v>2.2200000000000002</v>
      </c>
      <c r="E1753">
        <v>37.74</v>
      </c>
      <c r="F1753">
        <f t="shared" si="189"/>
        <v>3</v>
      </c>
      <c r="G1753">
        <f t="shared" si="194"/>
        <v>0</v>
      </c>
      <c r="H1753">
        <f t="shared" si="195"/>
        <v>500202</v>
      </c>
      <c r="I1753">
        <f t="shared" si="190"/>
        <v>500185</v>
      </c>
      <c r="J1753">
        <f t="shared" si="191"/>
        <v>0</v>
      </c>
      <c r="K1753">
        <f t="shared" si="192"/>
        <v>0</v>
      </c>
      <c r="L1753">
        <f t="shared" si="193"/>
        <v>500185</v>
      </c>
    </row>
    <row r="1754" spans="1:12" x14ac:dyDescent="0.35">
      <c r="A1754" s="1">
        <v>41337</v>
      </c>
      <c r="B1754" t="s">
        <v>19</v>
      </c>
      <c r="C1754">
        <v>143</v>
      </c>
      <c r="D1754">
        <v>2.2200000000000002</v>
      </c>
      <c r="E1754">
        <v>317.46000000000004</v>
      </c>
      <c r="F1754">
        <f t="shared" si="189"/>
        <v>3</v>
      </c>
      <c r="G1754">
        <f t="shared" si="194"/>
        <v>0</v>
      </c>
      <c r="H1754">
        <f t="shared" si="195"/>
        <v>500185</v>
      </c>
      <c r="I1754">
        <f t="shared" si="190"/>
        <v>500042</v>
      </c>
      <c r="J1754">
        <f t="shared" si="191"/>
        <v>0</v>
      </c>
      <c r="K1754">
        <f t="shared" si="192"/>
        <v>0</v>
      </c>
      <c r="L1754">
        <f t="shared" si="193"/>
        <v>500042</v>
      </c>
    </row>
    <row r="1755" spans="1:12" x14ac:dyDescent="0.35">
      <c r="A1755" s="1">
        <v>41339</v>
      </c>
      <c r="B1755" t="s">
        <v>54</v>
      </c>
      <c r="C1755">
        <v>108</v>
      </c>
      <c r="D1755">
        <v>2.2200000000000002</v>
      </c>
      <c r="E1755">
        <v>239.76000000000002</v>
      </c>
      <c r="F1755">
        <f t="shared" si="189"/>
        <v>3</v>
      </c>
      <c r="G1755">
        <f t="shared" si="194"/>
        <v>0</v>
      </c>
      <c r="H1755">
        <f t="shared" si="195"/>
        <v>500042</v>
      </c>
      <c r="I1755">
        <f t="shared" si="190"/>
        <v>499934</v>
      </c>
      <c r="J1755">
        <f t="shared" si="191"/>
        <v>0</v>
      </c>
      <c r="K1755">
        <f t="shared" si="192"/>
        <v>0</v>
      </c>
      <c r="L1755">
        <f t="shared" si="193"/>
        <v>499934</v>
      </c>
    </row>
    <row r="1756" spans="1:12" x14ac:dyDescent="0.35">
      <c r="A1756" s="1">
        <v>41346</v>
      </c>
      <c r="B1756" t="s">
        <v>104</v>
      </c>
      <c r="C1756">
        <v>424</v>
      </c>
      <c r="D1756">
        <v>2.2200000000000002</v>
      </c>
      <c r="E1756">
        <v>941.28000000000009</v>
      </c>
      <c r="F1756">
        <f t="shared" si="189"/>
        <v>3</v>
      </c>
      <c r="G1756">
        <f t="shared" si="194"/>
        <v>0</v>
      </c>
      <c r="H1756">
        <f t="shared" si="195"/>
        <v>499934</v>
      </c>
      <c r="I1756">
        <f t="shared" si="190"/>
        <v>499510</v>
      </c>
      <c r="J1756">
        <f t="shared" si="191"/>
        <v>0</v>
      </c>
      <c r="K1756">
        <f t="shared" si="192"/>
        <v>0</v>
      </c>
      <c r="L1756">
        <f t="shared" si="193"/>
        <v>499510</v>
      </c>
    </row>
    <row r="1757" spans="1:12" x14ac:dyDescent="0.35">
      <c r="A1757" s="1">
        <v>41351</v>
      </c>
      <c r="B1757" t="s">
        <v>223</v>
      </c>
      <c r="C1757">
        <v>9</v>
      </c>
      <c r="D1757">
        <v>2.2200000000000002</v>
      </c>
      <c r="E1757">
        <v>19.98</v>
      </c>
      <c r="F1757">
        <f t="shared" si="189"/>
        <v>3</v>
      </c>
      <c r="G1757">
        <f t="shared" si="194"/>
        <v>0</v>
      </c>
      <c r="H1757">
        <f t="shared" si="195"/>
        <v>499510</v>
      </c>
      <c r="I1757">
        <f t="shared" si="190"/>
        <v>499501</v>
      </c>
      <c r="J1757">
        <f t="shared" si="191"/>
        <v>0</v>
      </c>
      <c r="K1757">
        <f t="shared" si="192"/>
        <v>0</v>
      </c>
      <c r="L1757">
        <f t="shared" si="193"/>
        <v>499501</v>
      </c>
    </row>
    <row r="1758" spans="1:12" x14ac:dyDescent="0.35">
      <c r="A1758" s="1">
        <v>41352</v>
      </c>
      <c r="B1758" t="s">
        <v>30</v>
      </c>
      <c r="C1758">
        <v>135</v>
      </c>
      <c r="D1758">
        <v>2.2200000000000002</v>
      </c>
      <c r="E1758">
        <v>299.70000000000005</v>
      </c>
      <c r="F1758">
        <f t="shared" si="189"/>
        <v>3</v>
      </c>
      <c r="G1758">
        <f t="shared" si="194"/>
        <v>0</v>
      </c>
      <c r="H1758">
        <f t="shared" si="195"/>
        <v>499501</v>
      </c>
      <c r="I1758">
        <f t="shared" si="190"/>
        <v>499366</v>
      </c>
      <c r="J1758">
        <f t="shared" si="191"/>
        <v>0</v>
      </c>
      <c r="K1758">
        <f t="shared" si="192"/>
        <v>0</v>
      </c>
      <c r="L1758">
        <f t="shared" si="193"/>
        <v>499366</v>
      </c>
    </row>
    <row r="1759" spans="1:12" x14ac:dyDescent="0.35">
      <c r="A1759" s="1">
        <v>41356</v>
      </c>
      <c r="B1759" t="s">
        <v>16</v>
      </c>
      <c r="C1759">
        <v>202</v>
      </c>
      <c r="D1759">
        <v>2.2200000000000002</v>
      </c>
      <c r="E1759">
        <v>448.44000000000005</v>
      </c>
      <c r="F1759">
        <f t="shared" si="189"/>
        <v>3</v>
      </c>
      <c r="G1759">
        <f t="shared" si="194"/>
        <v>0</v>
      </c>
      <c r="H1759">
        <f t="shared" si="195"/>
        <v>499366</v>
      </c>
      <c r="I1759">
        <f t="shared" si="190"/>
        <v>499164</v>
      </c>
      <c r="J1759">
        <f t="shared" si="191"/>
        <v>0</v>
      </c>
      <c r="K1759">
        <f t="shared" si="192"/>
        <v>0</v>
      </c>
      <c r="L1759">
        <f t="shared" si="193"/>
        <v>499164</v>
      </c>
    </row>
    <row r="1760" spans="1:12" x14ac:dyDescent="0.35">
      <c r="A1760" s="1">
        <v>41357</v>
      </c>
      <c r="B1760" t="s">
        <v>47</v>
      </c>
      <c r="C1760">
        <v>459</v>
      </c>
      <c r="D1760">
        <v>2.2200000000000002</v>
      </c>
      <c r="E1760">
        <v>1018.9800000000001</v>
      </c>
      <c r="F1760">
        <f t="shared" si="189"/>
        <v>3</v>
      </c>
      <c r="G1760">
        <f t="shared" si="194"/>
        <v>0</v>
      </c>
      <c r="H1760">
        <f t="shared" si="195"/>
        <v>499164</v>
      </c>
      <c r="I1760">
        <f t="shared" si="190"/>
        <v>498705</v>
      </c>
      <c r="J1760">
        <f t="shared" si="191"/>
        <v>0</v>
      </c>
      <c r="K1760">
        <f t="shared" si="192"/>
        <v>0</v>
      </c>
      <c r="L1760">
        <f t="shared" si="193"/>
        <v>498705</v>
      </c>
    </row>
    <row r="1761" spans="1:12" x14ac:dyDescent="0.35">
      <c r="A1761" s="1">
        <v>41361</v>
      </c>
      <c r="B1761" t="s">
        <v>60</v>
      </c>
      <c r="C1761">
        <v>107</v>
      </c>
      <c r="D1761">
        <v>2.2200000000000002</v>
      </c>
      <c r="E1761">
        <v>237.54000000000002</v>
      </c>
      <c r="F1761">
        <f t="shared" si="189"/>
        <v>3</v>
      </c>
      <c r="G1761">
        <f t="shared" si="194"/>
        <v>0</v>
      </c>
      <c r="H1761">
        <f t="shared" si="195"/>
        <v>498705</v>
      </c>
      <c r="I1761">
        <f t="shared" si="190"/>
        <v>498598</v>
      </c>
      <c r="J1761">
        <f t="shared" si="191"/>
        <v>0</v>
      </c>
      <c r="K1761">
        <f t="shared" si="192"/>
        <v>0</v>
      </c>
      <c r="L1761">
        <f t="shared" si="193"/>
        <v>498598</v>
      </c>
    </row>
    <row r="1762" spans="1:12" x14ac:dyDescent="0.35">
      <c r="A1762" s="1">
        <v>41362</v>
      </c>
      <c r="B1762" t="s">
        <v>37</v>
      </c>
      <c r="C1762">
        <v>37</v>
      </c>
      <c r="D1762">
        <v>2.2200000000000002</v>
      </c>
      <c r="E1762">
        <v>82.14</v>
      </c>
      <c r="F1762">
        <f t="shared" si="189"/>
        <v>3</v>
      </c>
      <c r="G1762">
        <f t="shared" si="194"/>
        <v>0</v>
      </c>
      <c r="H1762">
        <f t="shared" si="195"/>
        <v>498598</v>
      </c>
      <c r="I1762">
        <f t="shared" si="190"/>
        <v>498561</v>
      </c>
      <c r="J1762">
        <f t="shared" si="191"/>
        <v>0</v>
      </c>
      <c r="K1762">
        <f t="shared" si="192"/>
        <v>0</v>
      </c>
      <c r="L1762">
        <f t="shared" si="193"/>
        <v>498561</v>
      </c>
    </row>
    <row r="1763" spans="1:12" x14ac:dyDescent="0.35">
      <c r="A1763" s="1">
        <v>41363</v>
      </c>
      <c r="B1763" t="s">
        <v>63</v>
      </c>
      <c r="C1763">
        <v>43</v>
      </c>
      <c r="D1763">
        <v>2.2200000000000002</v>
      </c>
      <c r="E1763">
        <v>95.460000000000008</v>
      </c>
      <c r="F1763">
        <f t="shared" si="189"/>
        <v>3</v>
      </c>
      <c r="G1763">
        <f t="shared" si="194"/>
        <v>1</v>
      </c>
      <c r="H1763">
        <f t="shared" si="195"/>
        <v>498561</v>
      </c>
      <c r="I1763">
        <f t="shared" si="190"/>
        <v>498518</v>
      </c>
      <c r="J1763">
        <f t="shared" si="191"/>
        <v>1482</v>
      </c>
      <c r="K1763">
        <f t="shared" si="192"/>
        <v>2000</v>
      </c>
      <c r="L1763">
        <f t="shared" si="193"/>
        <v>500518</v>
      </c>
    </row>
    <row r="1764" spans="1:12" x14ac:dyDescent="0.35">
      <c r="A1764" s="1">
        <v>41365</v>
      </c>
      <c r="B1764" t="s">
        <v>11</v>
      </c>
      <c r="C1764">
        <v>352</v>
      </c>
      <c r="D1764">
        <v>2.2200000000000002</v>
      </c>
      <c r="E1764">
        <v>781.44</v>
      </c>
      <c r="F1764">
        <f t="shared" si="189"/>
        <v>4</v>
      </c>
      <c r="G1764">
        <f t="shared" si="194"/>
        <v>0</v>
      </c>
      <c r="H1764">
        <f t="shared" si="195"/>
        <v>500518</v>
      </c>
      <c r="I1764">
        <f t="shared" si="190"/>
        <v>500166</v>
      </c>
      <c r="J1764">
        <f t="shared" si="191"/>
        <v>0</v>
      </c>
      <c r="K1764">
        <f t="shared" si="192"/>
        <v>0</v>
      </c>
      <c r="L1764">
        <f t="shared" si="193"/>
        <v>500166</v>
      </c>
    </row>
    <row r="1765" spans="1:12" x14ac:dyDescent="0.35">
      <c r="A1765" s="1">
        <v>41368</v>
      </c>
      <c r="B1765" t="s">
        <v>20</v>
      </c>
      <c r="C1765">
        <v>94</v>
      </c>
      <c r="D1765">
        <v>2.2200000000000002</v>
      </c>
      <c r="E1765">
        <v>208.68</v>
      </c>
      <c r="F1765">
        <f t="shared" si="189"/>
        <v>4</v>
      </c>
      <c r="G1765">
        <f t="shared" si="194"/>
        <v>0</v>
      </c>
      <c r="H1765">
        <f t="shared" si="195"/>
        <v>500166</v>
      </c>
      <c r="I1765">
        <f t="shared" si="190"/>
        <v>500072</v>
      </c>
      <c r="J1765">
        <f t="shared" si="191"/>
        <v>0</v>
      </c>
      <c r="K1765">
        <f t="shared" si="192"/>
        <v>0</v>
      </c>
      <c r="L1765">
        <f t="shared" si="193"/>
        <v>500072</v>
      </c>
    </row>
    <row r="1766" spans="1:12" x14ac:dyDescent="0.35">
      <c r="A1766" s="1">
        <v>41368</v>
      </c>
      <c r="B1766" t="s">
        <v>68</v>
      </c>
      <c r="C1766">
        <v>112</v>
      </c>
      <c r="D1766">
        <v>2.2200000000000002</v>
      </c>
      <c r="E1766">
        <v>248.64000000000001</v>
      </c>
      <c r="F1766">
        <f t="shared" si="189"/>
        <v>4</v>
      </c>
      <c r="G1766">
        <f t="shared" si="194"/>
        <v>0</v>
      </c>
      <c r="H1766">
        <f t="shared" si="195"/>
        <v>500072</v>
      </c>
      <c r="I1766">
        <f t="shared" si="190"/>
        <v>499960</v>
      </c>
      <c r="J1766">
        <f t="shared" si="191"/>
        <v>0</v>
      </c>
      <c r="K1766">
        <f t="shared" si="192"/>
        <v>0</v>
      </c>
      <c r="L1766">
        <f t="shared" si="193"/>
        <v>499960</v>
      </c>
    </row>
    <row r="1767" spans="1:12" x14ac:dyDescent="0.35">
      <c r="A1767" s="1">
        <v>41369</v>
      </c>
      <c r="B1767" t="s">
        <v>63</v>
      </c>
      <c r="C1767">
        <v>136</v>
      </c>
      <c r="D1767">
        <v>2.2200000000000002</v>
      </c>
      <c r="E1767">
        <v>301.92</v>
      </c>
      <c r="F1767">
        <f t="shared" si="189"/>
        <v>4</v>
      </c>
      <c r="G1767">
        <f t="shared" si="194"/>
        <v>0</v>
      </c>
      <c r="H1767">
        <f t="shared" si="195"/>
        <v>499960</v>
      </c>
      <c r="I1767">
        <f t="shared" si="190"/>
        <v>499824</v>
      </c>
      <c r="J1767">
        <f t="shared" si="191"/>
        <v>0</v>
      </c>
      <c r="K1767">
        <f t="shared" si="192"/>
        <v>0</v>
      </c>
      <c r="L1767">
        <f t="shared" si="193"/>
        <v>499824</v>
      </c>
    </row>
    <row r="1768" spans="1:12" x14ac:dyDescent="0.35">
      <c r="A1768" s="1">
        <v>41370</v>
      </c>
      <c r="B1768" t="s">
        <v>80</v>
      </c>
      <c r="C1768">
        <v>56</v>
      </c>
      <c r="D1768">
        <v>2.2200000000000002</v>
      </c>
      <c r="E1768">
        <v>124.32000000000001</v>
      </c>
      <c r="F1768">
        <f t="shared" si="189"/>
        <v>4</v>
      </c>
      <c r="G1768">
        <f t="shared" si="194"/>
        <v>0</v>
      </c>
      <c r="H1768">
        <f t="shared" si="195"/>
        <v>499824</v>
      </c>
      <c r="I1768">
        <f t="shared" si="190"/>
        <v>499768</v>
      </c>
      <c r="J1768">
        <f t="shared" si="191"/>
        <v>0</v>
      </c>
      <c r="K1768">
        <f t="shared" si="192"/>
        <v>0</v>
      </c>
      <c r="L1768">
        <f t="shared" si="193"/>
        <v>499768</v>
      </c>
    </row>
    <row r="1769" spans="1:12" x14ac:dyDescent="0.35">
      <c r="A1769" s="1">
        <v>41372</v>
      </c>
      <c r="B1769" t="s">
        <v>16</v>
      </c>
      <c r="C1769">
        <v>286</v>
      </c>
      <c r="D1769">
        <v>2.2200000000000002</v>
      </c>
      <c r="E1769">
        <v>634.92000000000007</v>
      </c>
      <c r="F1769">
        <f t="shared" si="189"/>
        <v>4</v>
      </c>
      <c r="G1769">
        <f t="shared" si="194"/>
        <v>0</v>
      </c>
      <c r="H1769">
        <f t="shared" si="195"/>
        <v>499768</v>
      </c>
      <c r="I1769">
        <f t="shared" si="190"/>
        <v>499482</v>
      </c>
      <c r="J1769">
        <f t="shared" si="191"/>
        <v>0</v>
      </c>
      <c r="K1769">
        <f t="shared" si="192"/>
        <v>0</v>
      </c>
      <c r="L1769">
        <f t="shared" si="193"/>
        <v>499482</v>
      </c>
    </row>
    <row r="1770" spans="1:12" x14ac:dyDescent="0.35">
      <c r="A1770" s="1">
        <v>41373</v>
      </c>
      <c r="B1770" t="s">
        <v>9</v>
      </c>
      <c r="C1770">
        <v>296</v>
      </c>
      <c r="D1770">
        <v>2.2200000000000002</v>
      </c>
      <c r="E1770">
        <v>657.12</v>
      </c>
      <c r="F1770">
        <f t="shared" si="189"/>
        <v>4</v>
      </c>
      <c r="G1770">
        <f t="shared" si="194"/>
        <v>0</v>
      </c>
      <c r="H1770">
        <f t="shared" si="195"/>
        <v>499482</v>
      </c>
      <c r="I1770">
        <f t="shared" si="190"/>
        <v>499186</v>
      </c>
      <c r="J1770">
        <f t="shared" si="191"/>
        <v>0</v>
      </c>
      <c r="K1770">
        <f t="shared" si="192"/>
        <v>0</v>
      </c>
      <c r="L1770">
        <f t="shared" si="193"/>
        <v>499186</v>
      </c>
    </row>
    <row r="1771" spans="1:12" x14ac:dyDescent="0.35">
      <c r="A1771" s="1">
        <v>41373</v>
      </c>
      <c r="B1771" t="s">
        <v>27</v>
      </c>
      <c r="C1771">
        <v>81</v>
      </c>
      <c r="D1771">
        <v>2.2200000000000002</v>
      </c>
      <c r="E1771">
        <v>179.82000000000002</v>
      </c>
      <c r="F1771">
        <f t="shared" si="189"/>
        <v>4</v>
      </c>
      <c r="G1771">
        <f t="shared" si="194"/>
        <v>0</v>
      </c>
      <c r="H1771">
        <f t="shared" si="195"/>
        <v>499186</v>
      </c>
      <c r="I1771">
        <f t="shared" si="190"/>
        <v>499105</v>
      </c>
      <c r="J1771">
        <f t="shared" si="191"/>
        <v>0</v>
      </c>
      <c r="K1771">
        <f t="shared" si="192"/>
        <v>0</v>
      </c>
      <c r="L1771">
        <f t="shared" si="193"/>
        <v>499105</v>
      </c>
    </row>
    <row r="1772" spans="1:12" x14ac:dyDescent="0.35">
      <c r="A1772" s="1">
        <v>41374</v>
      </c>
      <c r="B1772" t="s">
        <v>16</v>
      </c>
      <c r="C1772">
        <v>231</v>
      </c>
      <c r="D1772">
        <v>2.2200000000000002</v>
      </c>
      <c r="E1772">
        <v>512.82000000000005</v>
      </c>
      <c r="F1772">
        <f t="shared" si="189"/>
        <v>4</v>
      </c>
      <c r="G1772">
        <f t="shared" si="194"/>
        <v>0</v>
      </c>
      <c r="H1772">
        <f t="shared" si="195"/>
        <v>499105</v>
      </c>
      <c r="I1772">
        <f t="shared" si="190"/>
        <v>498874</v>
      </c>
      <c r="J1772">
        <f t="shared" si="191"/>
        <v>0</v>
      </c>
      <c r="K1772">
        <f t="shared" si="192"/>
        <v>0</v>
      </c>
      <c r="L1772">
        <f t="shared" si="193"/>
        <v>498874</v>
      </c>
    </row>
    <row r="1773" spans="1:12" x14ac:dyDescent="0.35">
      <c r="A1773" s="1">
        <v>41375</v>
      </c>
      <c r="B1773" t="s">
        <v>19</v>
      </c>
      <c r="C1773">
        <v>149</v>
      </c>
      <c r="D1773">
        <v>2.2200000000000002</v>
      </c>
      <c r="E1773">
        <v>330.78000000000003</v>
      </c>
      <c r="F1773">
        <f t="shared" si="189"/>
        <v>4</v>
      </c>
      <c r="G1773">
        <f t="shared" si="194"/>
        <v>0</v>
      </c>
      <c r="H1773">
        <f t="shared" si="195"/>
        <v>498874</v>
      </c>
      <c r="I1773">
        <f t="shared" si="190"/>
        <v>498725</v>
      </c>
      <c r="J1773">
        <f t="shared" si="191"/>
        <v>0</v>
      </c>
      <c r="K1773">
        <f t="shared" si="192"/>
        <v>0</v>
      </c>
      <c r="L1773">
        <f t="shared" si="193"/>
        <v>498725</v>
      </c>
    </row>
    <row r="1774" spans="1:12" x14ac:dyDescent="0.35">
      <c r="A1774" s="1">
        <v>41375</v>
      </c>
      <c r="B1774" t="s">
        <v>134</v>
      </c>
      <c r="C1774">
        <v>3</v>
      </c>
      <c r="D1774">
        <v>2.2200000000000002</v>
      </c>
      <c r="E1774">
        <v>6.66</v>
      </c>
      <c r="F1774">
        <f t="shared" si="189"/>
        <v>4</v>
      </c>
      <c r="G1774">
        <f t="shared" si="194"/>
        <v>0</v>
      </c>
      <c r="H1774">
        <f t="shared" si="195"/>
        <v>498725</v>
      </c>
      <c r="I1774">
        <f t="shared" si="190"/>
        <v>498722</v>
      </c>
      <c r="J1774">
        <f t="shared" si="191"/>
        <v>0</v>
      </c>
      <c r="K1774">
        <f t="shared" si="192"/>
        <v>0</v>
      </c>
      <c r="L1774">
        <f t="shared" si="193"/>
        <v>498722</v>
      </c>
    </row>
    <row r="1775" spans="1:12" x14ac:dyDescent="0.35">
      <c r="A1775" s="1">
        <v>41376</v>
      </c>
      <c r="B1775" t="s">
        <v>16</v>
      </c>
      <c r="C1775">
        <v>311</v>
      </c>
      <c r="D1775">
        <v>2.2200000000000002</v>
      </c>
      <c r="E1775">
        <v>690.42000000000007</v>
      </c>
      <c r="F1775">
        <f t="shared" si="189"/>
        <v>4</v>
      </c>
      <c r="G1775">
        <f t="shared" si="194"/>
        <v>0</v>
      </c>
      <c r="H1775">
        <f t="shared" si="195"/>
        <v>498722</v>
      </c>
      <c r="I1775">
        <f t="shared" si="190"/>
        <v>498411</v>
      </c>
      <c r="J1775">
        <f t="shared" si="191"/>
        <v>0</v>
      </c>
      <c r="K1775">
        <f t="shared" si="192"/>
        <v>0</v>
      </c>
      <c r="L1775">
        <f t="shared" si="193"/>
        <v>498411</v>
      </c>
    </row>
    <row r="1776" spans="1:12" x14ac:dyDescent="0.35">
      <c r="A1776" s="1">
        <v>41379</v>
      </c>
      <c r="B1776" t="s">
        <v>68</v>
      </c>
      <c r="C1776">
        <v>121</v>
      </c>
      <c r="D1776">
        <v>2.2200000000000002</v>
      </c>
      <c r="E1776">
        <v>268.62</v>
      </c>
      <c r="F1776">
        <f t="shared" si="189"/>
        <v>4</v>
      </c>
      <c r="G1776">
        <f t="shared" si="194"/>
        <v>0</v>
      </c>
      <c r="H1776">
        <f t="shared" si="195"/>
        <v>498411</v>
      </c>
      <c r="I1776">
        <f t="shared" si="190"/>
        <v>498290</v>
      </c>
      <c r="J1776">
        <f t="shared" si="191"/>
        <v>0</v>
      </c>
      <c r="K1776">
        <f t="shared" si="192"/>
        <v>0</v>
      </c>
      <c r="L1776">
        <f t="shared" si="193"/>
        <v>498290</v>
      </c>
    </row>
    <row r="1777" spans="1:12" x14ac:dyDescent="0.35">
      <c r="A1777" s="1">
        <v>41380</v>
      </c>
      <c r="B1777" t="s">
        <v>155</v>
      </c>
      <c r="C1777">
        <v>15</v>
      </c>
      <c r="D1777">
        <v>2.2200000000000002</v>
      </c>
      <c r="E1777">
        <v>33.300000000000004</v>
      </c>
      <c r="F1777">
        <f t="shared" si="189"/>
        <v>4</v>
      </c>
      <c r="G1777">
        <f t="shared" si="194"/>
        <v>0</v>
      </c>
      <c r="H1777">
        <f t="shared" si="195"/>
        <v>498290</v>
      </c>
      <c r="I1777">
        <f t="shared" si="190"/>
        <v>498275</v>
      </c>
      <c r="J1777">
        <f t="shared" si="191"/>
        <v>0</v>
      </c>
      <c r="K1777">
        <f t="shared" si="192"/>
        <v>0</v>
      </c>
      <c r="L1777">
        <f t="shared" si="193"/>
        <v>498275</v>
      </c>
    </row>
    <row r="1778" spans="1:12" x14ac:dyDescent="0.35">
      <c r="A1778" s="1">
        <v>41381</v>
      </c>
      <c r="B1778" t="s">
        <v>138</v>
      </c>
      <c r="C1778">
        <v>14</v>
      </c>
      <c r="D1778">
        <v>2.2200000000000002</v>
      </c>
      <c r="E1778">
        <v>31.080000000000002</v>
      </c>
      <c r="F1778">
        <f t="shared" si="189"/>
        <v>4</v>
      </c>
      <c r="G1778">
        <f t="shared" si="194"/>
        <v>0</v>
      </c>
      <c r="H1778">
        <f t="shared" si="195"/>
        <v>498275</v>
      </c>
      <c r="I1778">
        <f t="shared" si="190"/>
        <v>498261</v>
      </c>
      <c r="J1778">
        <f t="shared" si="191"/>
        <v>0</v>
      </c>
      <c r="K1778">
        <f t="shared" si="192"/>
        <v>0</v>
      </c>
      <c r="L1778">
        <f t="shared" si="193"/>
        <v>498261</v>
      </c>
    </row>
    <row r="1779" spans="1:12" x14ac:dyDescent="0.35">
      <c r="A1779" s="1">
        <v>41381</v>
      </c>
      <c r="B1779" t="s">
        <v>9</v>
      </c>
      <c r="C1779">
        <v>240</v>
      </c>
      <c r="D1779">
        <v>2.2200000000000002</v>
      </c>
      <c r="E1779">
        <v>532.80000000000007</v>
      </c>
      <c r="F1779">
        <f t="shared" si="189"/>
        <v>4</v>
      </c>
      <c r="G1779">
        <f t="shared" si="194"/>
        <v>0</v>
      </c>
      <c r="H1779">
        <f t="shared" si="195"/>
        <v>498261</v>
      </c>
      <c r="I1779">
        <f t="shared" si="190"/>
        <v>498021</v>
      </c>
      <c r="J1779">
        <f t="shared" si="191"/>
        <v>0</v>
      </c>
      <c r="K1779">
        <f t="shared" si="192"/>
        <v>0</v>
      </c>
      <c r="L1779">
        <f t="shared" si="193"/>
        <v>498021</v>
      </c>
    </row>
    <row r="1780" spans="1:12" x14ac:dyDescent="0.35">
      <c r="A1780" s="1">
        <v>41383</v>
      </c>
      <c r="B1780" t="s">
        <v>58</v>
      </c>
      <c r="C1780">
        <v>12</v>
      </c>
      <c r="D1780">
        <v>2.2200000000000002</v>
      </c>
      <c r="E1780">
        <v>26.64</v>
      </c>
      <c r="F1780">
        <f t="shared" si="189"/>
        <v>4</v>
      </c>
      <c r="G1780">
        <f t="shared" si="194"/>
        <v>0</v>
      </c>
      <c r="H1780">
        <f t="shared" si="195"/>
        <v>498021</v>
      </c>
      <c r="I1780">
        <f t="shared" si="190"/>
        <v>498009</v>
      </c>
      <c r="J1780">
        <f t="shared" si="191"/>
        <v>0</v>
      </c>
      <c r="K1780">
        <f t="shared" si="192"/>
        <v>0</v>
      </c>
      <c r="L1780">
        <f t="shared" si="193"/>
        <v>498009</v>
      </c>
    </row>
    <row r="1781" spans="1:12" x14ac:dyDescent="0.35">
      <c r="A1781" s="1">
        <v>41385</v>
      </c>
      <c r="B1781" t="s">
        <v>201</v>
      </c>
      <c r="C1781">
        <v>1</v>
      </c>
      <c r="D1781">
        <v>2.2200000000000002</v>
      </c>
      <c r="E1781">
        <v>2.2200000000000002</v>
      </c>
      <c r="F1781">
        <f t="shared" si="189"/>
        <v>4</v>
      </c>
      <c r="G1781">
        <f t="shared" si="194"/>
        <v>0</v>
      </c>
      <c r="H1781">
        <f t="shared" si="195"/>
        <v>498009</v>
      </c>
      <c r="I1781">
        <f t="shared" si="190"/>
        <v>498008</v>
      </c>
      <c r="J1781">
        <f t="shared" si="191"/>
        <v>0</v>
      </c>
      <c r="K1781">
        <f t="shared" si="192"/>
        <v>0</v>
      </c>
      <c r="L1781">
        <f t="shared" si="193"/>
        <v>498008</v>
      </c>
    </row>
    <row r="1782" spans="1:12" x14ac:dyDescent="0.35">
      <c r="A1782" s="1">
        <v>41388</v>
      </c>
      <c r="B1782" t="s">
        <v>234</v>
      </c>
      <c r="C1782">
        <v>12</v>
      </c>
      <c r="D1782">
        <v>2.2200000000000002</v>
      </c>
      <c r="E1782">
        <v>26.64</v>
      </c>
      <c r="F1782">
        <f t="shared" si="189"/>
        <v>4</v>
      </c>
      <c r="G1782">
        <f t="shared" si="194"/>
        <v>0</v>
      </c>
      <c r="H1782">
        <f t="shared" si="195"/>
        <v>498008</v>
      </c>
      <c r="I1782">
        <f t="shared" si="190"/>
        <v>497996</v>
      </c>
      <c r="J1782">
        <f t="shared" si="191"/>
        <v>0</v>
      </c>
      <c r="K1782">
        <f t="shared" si="192"/>
        <v>0</v>
      </c>
      <c r="L1782">
        <f t="shared" si="193"/>
        <v>497996</v>
      </c>
    </row>
    <row r="1783" spans="1:12" x14ac:dyDescent="0.35">
      <c r="A1783" s="1">
        <v>41391</v>
      </c>
      <c r="B1783" t="s">
        <v>20</v>
      </c>
      <c r="C1783">
        <v>190</v>
      </c>
      <c r="D1783">
        <v>2.2200000000000002</v>
      </c>
      <c r="E1783">
        <v>421.8</v>
      </c>
      <c r="F1783">
        <f t="shared" si="189"/>
        <v>4</v>
      </c>
      <c r="G1783">
        <f t="shared" si="194"/>
        <v>0</v>
      </c>
      <c r="H1783">
        <f t="shared" si="195"/>
        <v>497996</v>
      </c>
      <c r="I1783">
        <f t="shared" si="190"/>
        <v>497806</v>
      </c>
      <c r="J1783">
        <f t="shared" si="191"/>
        <v>0</v>
      </c>
      <c r="K1783">
        <f t="shared" si="192"/>
        <v>0</v>
      </c>
      <c r="L1783">
        <f t="shared" si="193"/>
        <v>497806</v>
      </c>
    </row>
    <row r="1784" spans="1:12" x14ac:dyDescent="0.35">
      <c r="A1784" s="1">
        <v>41392</v>
      </c>
      <c r="B1784" t="s">
        <v>65</v>
      </c>
      <c r="C1784">
        <v>179</v>
      </c>
      <c r="D1784">
        <v>2.2200000000000002</v>
      </c>
      <c r="E1784">
        <v>397.38000000000005</v>
      </c>
      <c r="F1784">
        <f t="shared" si="189"/>
        <v>4</v>
      </c>
      <c r="G1784">
        <f t="shared" si="194"/>
        <v>0</v>
      </c>
      <c r="H1784">
        <f t="shared" si="195"/>
        <v>497806</v>
      </c>
      <c r="I1784">
        <f t="shared" si="190"/>
        <v>497627</v>
      </c>
      <c r="J1784">
        <f t="shared" si="191"/>
        <v>0</v>
      </c>
      <c r="K1784">
        <f t="shared" si="192"/>
        <v>0</v>
      </c>
      <c r="L1784">
        <f t="shared" si="193"/>
        <v>497627</v>
      </c>
    </row>
    <row r="1785" spans="1:12" x14ac:dyDescent="0.35">
      <c r="A1785" s="1">
        <v>41394</v>
      </c>
      <c r="B1785" t="s">
        <v>24</v>
      </c>
      <c r="C1785">
        <v>106</v>
      </c>
      <c r="D1785">
        <v>2.2200000000000002</v>
      </c>
      <c r="E1785">
        <v>235.32000000000002</v>
      </c>
      <c r="F1785">
        <f t="shared" si="189"/>
        <v>4</v>
      </c>
      <c r="G1785">
        <f t="shared" si="194"/>
        <v>1</v>
      </c>
      <c r="H1785">
        <f t="shared" si="195"/>
        <v>497627</v>
      </c>
      <c r="I1785">
        <f t="shared" si="190"/>
        <v>497521</v>
      </c>
      <c r="J1785">
        <f t="shared" si="191"/>
        <v>2479</v>
      </c>
      <c r="K1785">
        <f t="shared" si="192"/>
        <v>3000</v>
      </c>
      <c r="L1785">
        <f t="shared" si="193"/>
        <v>500521</v>
      </c>
    </row>
    <row r="1786" spans="1:12" x14ac:dyDescent="0.35">
      <c r="A1786" s="1">
        <v>41396</v>
      </c>
      <c r="B1786" t="s">
        <v>9</v>
      </c>
      <c r="C1786">
        <v>267</v>
      </c>
      <c r="D1786">
        <v>2.2200000000000002</v>
      </c>
      <c r="E1786">
        <v>592.74</v>
      </c>
      <c r="F1786">
        <f t="shared" si="189"/>
        <v>5</v>
      </c>
      <c r="G1786">
        <f t="shared" si="194"/>
        <v>0</v>
      </c>
      <c r="H1786">
        <f t="shared" si="195"/>
        <v>500521</v>
      </c>
      <c r="I1786">
        <f t="shared" si="190"/>
        <v>500254</v>
      </c>
      <c r="J1786">
        <f t="shared" si="191"/>
        <v>0</v>
      </c>
      <c r="K1786">
        <f t="shared" si="192"/>
        <v>0</v>
      </c>
      <c r="L1786">
        <f t="shared" si="193"/>
        <v>500254</v>
      </c>
    </row>
    <row r="1787" spans="1:12" x14ac:dyDescent="0.35">
      <c r="A1787" s="1">
        <v>41396</v>
      </c>
      <c r="B1787" t="s">
        <v>125</v>
      </c>
      <c r="C1787">
        <v>66</v>
      </c>
      <c r="D1787">
        <v>2.2200000000000002</v>
      </c>
      <c r="E1787">
        <v>146.52000000000001</v>
      </c>
      <c r="F1787">
        <f t="shared" si="189"/>
        <v>5</v>
      </c>
      <c r="G1787">
        <f t="shared" si="194"/>
        <v>0</v>
      </c>
      <c r="H1787">
        <f t="shared" si="195"/>
        <v>500254</v>
      </c>
      <c r="I1787">
        <f t="shared" si="190"/>
        <v>500188</v>
      </c>
      <c r="J1787">
        <f t="shared" si="191"/>
        <v>0</v>
      </c>
      <c r="K1787">
        <f t="shared" si="192"/>
        <v>0</v>
      </c>
      <c r="L1787">
        <f t="shared" si="193"/>
        <v>500188</v>
      </c>
    </row>
    <row r="1788" spans="1:12" x14ac:dyDescent="0.35">
      <c r="A1788" s="1">
        <v>41398</v>
      </c>
      <c r="B1788" t="s">
        <v>16</v>
      </c>
      <c r="C1788">
        <v>471</v>
      </c>
      <c r="D1788">
        <v>2.2200000000000002</v>
      </c>
      <c r="E1788">
        <v>1045.6200000000001</v>
      </c>
      <c r="F1788">
        <f t="shared" si="189"/>
        <v>5</v>
      </c>
      <c r="G1788">
        <f t="shared" si="194"/>
        <v>0</v>
      </c>
      <c r="H1788">
        <f t="shared" si="195"/>
        <v>500188</v>
      </c>
      <c r="I1788">
        <f t="shared" si="190"/>
        <v>499717</v>
      </c>
      <c r="J1788">
        <f t="shared" si="191"/>
        <v>0</v>
      </c>
      <c r="K1788">
        <f t="shared" si="192"/>
        <v>0</v>
      </c>
      <c r="L1788">
        <f t="shared" si="193"/>
        <v>499717</v>
      </c>
    </row>
    <row r="1789" spans="1:12" x14ac:dyDescent="0.35">
      <c r="A1789" s="1">
        <v>41399</v>
      </c>
      <c r="B1789" t="s">
        <v>62</v>
      </c>
      <c r="C1789">
        <v>5</v>
      </c>
      <c r="D1789">
        <v>2.2200000000000002</v>
      </c>
      <c r="E1789">
        <v>11.100000000000001</v>
      </c>
      <c r="F1789">
        <f t="shared" si="189"/>
        <v>5</v>
      </c>
      <c r="G1789">
        <f t="shared" si="194"/>
        <v>0</v>
      </c>
      <c r="H1789">
        <f t="shared" si="195"/>
        <v>499717</v>
      </c>
      <c r="I1789">
        <f t="shared" si="190"/>
        <v>499712</v>
      </c>
      <c r="J1789">
        <f t="shared" si="191"/>
        <v>0</v>
      </c>
      <c r="K1789">
        <f t="shared" si="192"/>
        <v>0</v>
      </c>
      <c r="L1789">
        <f t="shared" si="193"/>
        <v>499712</v>
      </c>
    </row>
    <row r="1790" spans="1:12" x14ac:dyDescent="0.35">
      <c r="A1790" s="1">
        <v>41401</v>
      </c>
      <c r="B1790" t="s">
        <v>223</v>
      </c>
      <c r="C1790">
        <v>11</v>
      </c>
      <c r="D1790">
        <v>2.2200000000000002</v>
      </c>
      <c r="E1790">
        <v>24.42</v>
      </c>
      <c r="F1790">
        <f t="shared" si="189"/>
        <v>5</v>
      </c>
      <c r="G1790">
        <f t="shared" si="194"/>
        <v>0</v>
      </c>
      <c r="H1790">
        <f t="shared" si="195"/>
        <v>499712</v>
      </c>
      <c r="I1790">
        <f t="shared" si="190"/>
        <v>499701</v>
      </c>
      <c r="J1790">
        <f t="shared" si="191"/>
        <v>0</v>
      </c>
      <c r="K1790">
        <f t="shared" si="192"/>
        <v>0</v>
      </c>
      <c r="L1790">
        <f t="shared" si="193"/>
        <v>499701</v>
      </c>
    </row>
    <row r="1791" spans="1:12" x14ac:dyDescent="0.35">
      <c r="A1791" s="1">
        <v>41403</v>
      </c>
      <c r="B1791" t="s">
        <v>73</v>
      </c>
      <c r="C1791">
        <v>103</v>
      </c>
      <c r="D1791">
        <v>2.2200000000000002</v>
      </c>
      <c r="E1791">
        <v>228.66000000000003</v>
      </c>
      <c r="F1791">
        <f t="shared" si="189"/>
        <v>5</v>
      </c>
      <c r="G1791">
        <f t="shared" si="194"/>
        <v>0</v>
      </c>
      <c r="H1791">
        <f t="shared" si="195"/>
        <v>499701</v>
      </c>
      <c r="I1791">
        <f t="shared" si="190"/>
        <v>499598</v>
      </c>
      <c r="J1791">
        <f t="shared" si="191"/>
        <v>0</v>
      </c>
      <c r="K1791">
        <f t="shared" si="192"/>
        <v>0</v>
      </c>
      <c r="L1791">
        <f t="shared" si="193"/>
        <v>499598</v>
      </c>
    </row>
    <row r="1792" spans="1:12" x14ac:dyDescent="0.35">
      <c r="A1792" s="1">
        <v>41403</v>
      </c>
      <c r="B1792" t="s">
        <v>21</v>
      </c>
      <c r="C1792">
        <v>92</v>
      </c>
      <c r="D1792">
        <v>2.2200000000000002</v>
      </c>
      <c r="E1792">
        <v>204.24</v>
      </c>
      <c r="F1792">
        <f t="shared" si="189"/>
        <v>5</v>
      </c>
      <c r="G1792">
        <f t="shared" si="194"/>
        <v>0</v>
      </c>
      <c r="H1792">
        <f t="shared" si="195"/>
        <v>499598</v>
      </c>
      <c r="I1792">
        <f t="shared" si="190"/>
        <v>499506</v>
      </c>
      <c r="J1792">
        <f t="shared" si="191"/>
        <v>0</v>
      </c>
      <c r="K1792">
        <f t="shared" si="192"/>
        <v>0</v>
      </c>
      <c r="L1792">
        <f t="shared" si="193"/>
        <v>499506</v>
      </c>
    </row>
    <row r="1793" spans="1:12" x14ac:dyDescent="0.35">
      <c r="A1793" s="1">
        <v>41405</v>
      </c>
      <c r="B1793" t="s">
        <v>12</v>
      </c>
      <c r="C1793">
        <v>115</v>
      </c>
      <c r="D1793">
        <v>2.2200000000000002</v>
      </c>
      <c r="E1793">
        <v>255.3</v>
      </c>
      <c r="F1793">
        <f t="shared" si="189"/>
        <v>5</v>
      </c>
      <c r="G1793">
        <f t="shared" si="194"/>
        <v>0</v>
      </c>
      <c r="H1793">
        <f t="shared" si="195"/>
        <v>499506</v>
      </c>
      <c r="I1793">
        <f t="shared" si="190"/>
        <v>499391</v>
      </c>
      <c r="J1793">
        <f t="shared" si="191"/>
        <v>0</v>
      </c>
      <c r="K1793">
        <f t="shared" si="192"/>
        <v>0</v>
      </c>
      <c r="L1793">
        <f t="shared" si="193"/>
        <v>499391</v>
      </c>
    </row>
    <row r="1794" spans="1:12" x14ac:dyDescent="0.35">
      <c r="A1794" s="1">
        <v>41406</v>
      </c>
      <c r="B1794" t="s">
        <v>54</v>
      </c>
      <c r="C1794">
        <v>62</v>
      </c>
      <c r="D1794">
        <v>2.2200000000000002</v>
      </c>
      <c r="E1794">
        <v>137.64000000000001</v>
      </c>
      <c r="F1794">
        <f t="shared" si="189"/>
        <v>5</v>
      </c>
      <c r="G1794">
        <f t="shared" si="194"/>
        <v>0</v>
      </c>
      <c r="H1794">
        <f t="shared" si="195"/>
        <v>499391</v>
      </c>
      <c r="I1794">
        <f t="shared" si="190"/>
        <v>499329</v>
      </c>
      <c r="J1794">
        <f t="shared" si="191"/>
        <v>0</v>
      </c>
      <c r="K1794">
        <f t="shared" si="192"/>
        <v>0</v>
      </c>
      <c r="L1794">
        <f t="shared" si="193"/>
        <v>499329</v>
      </c>
    </row>
    <row r="1795" spans="1:12" x14ac:dyDescent="0.35">
      <c r="A1795" s="1">
        <v>41406</v>
      </c>
      <c r="B1795" t="s">
        <v>7</v>
      </c>
      <c r="C1795">
        <v>420</v>
      </c>
      <c r="D1795">
        <v>2.2200000000000002</v>
      </c>
      <c r="E1795">
        <v>932.40000000000009</v>
      </c>
      <c r="F1795">
        <f t="shared" ref="F1795:F1858" si="196">MONTH(A1795)</f>
        <v>5</v>
      </c>
      <c r="G1795">
        <f t="shared" si="194"/>
        <v>0</v>
      </c>
      <c r="H1795">
        <f t="shared" si="195"/>
        <v>499329</v>
      </c>
      <c r="I1795">
        <f t="shared" ref="I1795:I1858" si="197">H1795-C1795</f>
        <v>498909</v>
      </c>
      <c r="J1795">
        <f t="shared" ref="J1795:J1858" si="198">IF(AND(G1795 = 1, I1795&lt;500000), 500000-I1795,  0)</f>
        <v>0</v>
      </c>
      <c r="K1795">
        <f t="shared" ref="K1795:K1858" si="199">ROUNDUP(J1795/1000, 0)*1000</f>
        <v>0</v>
      </c>
      <c r="L1795">
        <f t="shared" ref="L1795:L1858" si="200">I1795+K1795</f>
        <v>498909</v>
      </c>
    </row>
    <row r="1796" spans="1:12" x14ac:dyDescent="0.35">
      <c r="A1796" s="1">
        <v>41406</v>
      </c>
      <c r="B1796" t="s">
        <v>32</v>
      </c>
      <c r="C1796">
        <v>81</v>
      </c>
      <c r="D1796">
        <v>2.2200000000000002</v>
      </c>
      <c r="E1796">
        <v>179.82000000000002</v>
      </c>
      <c r="F1796">
        <f t="shared" si="196"/>
        <v>5</v>
      </c>
      <c r="G1796">
        <f t="shared" ref="G1796:G1859" si="201">IF(F1797&lt;&gt;F1796, 1, 0)</f>
        <v>0</v>
      </c>
      <c r="H1796">
        <f t="shared" ref="H1796:H1859" si="202">L1795</f>
        <v>498909</v>
      </c>
      <c r="I1796">
        <f t="shared" si="197"/>
        <v>498828</v>
      </c>
      <c r="J1796">
        <f t="shared" si="198"/>
        <v>0</v>
      </c>
      <c r="K1796">
        <f t="shared" si="199"/>
        <v>0</v>
      </c>
      <c r="L1796">
        <f t="shared" si="200"/>
        <v>498828</v>
      </c>
    </row>
    <row r="1797" spans="1:12" x14ac:dyDescent="0.35">
      <c r="A1797" s="1">
        <v>41407</v>
      </c>
      <c r="B1797" t="s">
        <v>11</v>
      </c>
      <c r="C1797">
        <v>412</v>
      </c>
      <c r="D1797">
        <v>2.2200000000000002</v>
      </c>
      <c r="E1797">
        <v>914.6400000000001</v>
      </c>
      <c r="F1797">
        <f t="shared" si="196"/>
        <v>5</v>
      </c>
      <c r="G1797">
        <f t="shared" si="201"/>
        <v>0</v>
      </c>
      <c r="H1797">
        <f t="shared" si="202"/>
        <v>498828</v>
      </c>
      <c r="I1797">
        <f t="shared" si="197"/>
        <v>498416</v>
      </c>
      <c r="J1797">
        <f t="shared" si="198"/>
        <v>0</v>
      </c>
      <c r="K1797">
        <f t="shared" si="199"/>
        <v>0</v>
      </c>
      <c r="L1797">
        <f t="shared" si="200"/>
        <v>498416</v>
      </c>
    </row>
    <row r="1798" spans="1:12" x14ac:dyDescent="0.35">
      <c r="A1798" s="1">
        <v>41409</v>
      </c>
      <c r="B1798" t="s">
        <v>47</v>
      </c>
      <c r="C1798">
        <v>377</v>
      </c>
      <c r="D1798">
        <v>2.2200000000000002</v>
      </c>
      <c r="E1798">
        <v>836.94</v>
      </c>
      <c r="F1798">
        <f t="shared" si="196"/>
        <v>5</v>
      </c>
      <c r="G1798">
        <f t="shared" si="201"/>
        <v>0</v>
      </c>
      <c r="H1798">
        <f t="shared" si="202"/>
        <v>498416</v>
      </c>
      <c r="I1798">
        <f t="shared" si="197"/>
        <v>498039</v>
      </c>
      <c r="J1798">
        <f t="shared" si="198"/>
        <v>0</v>
      </c>
      <c r="K1798">
        <f t="shared" si="199"/>
        <v>0</v>
      </c>
      <c r="L1798">
        <f t="shared" si="200"/>
        <v>498039</v>
      </c>
    </row>
    <row r="1799" spans="1:12" x14ac:dyDescent="0.35">
      <c r="A1799" s="1">
        <v>41414</v>
      </c>
      <c r="B1799" t="s">
        <v>47</v>
      </c>
      <c r="C1799">
        <v>461</v>
      </c>
      <c r="D1799">
        <v>2.2200000000000002</v>
      </c>
      <c r="E1799">
        <v>1023.4200000000001</v>
      </c>
      <c r="F1799">
        <f t="shared" si="196"/>
        <v>5</v>
      </c>
      <c r="G1799">
        <f t="shared" si="201"/>
        <v>0</v>
      </c>
      <c r="H1799">
        <f t="shared" si="202"/>
        <v>498039</v>
      </c>
      <c r="I1799">
        <f t="shared" si="197"/>
        <v>497578</v>
      </c>
      <c r="J1799">
        <f t="shared" si="198"/>
        <v>0</v>
      </c>
      <c r="K1799">
        <f t="shared" si="199"/>
        <v>0</v>
      </c>
      <c r="L1799">
        <f t="shared" si="200"/>
        <v>497578</v>
      </c>
    </row>
    <row r="1800" spans="1:12" x14ac:dyDescent="0.35">
      <c r="A1800" s="1">
        <v>41414</v>
      </c>
      <c r="B1800" t="s">
        <v>73</v>
      </c>
      <c r="C1800">
        <v>138</v>
      </c>
      <c r="D1800">
        <v>2.2200000000000002</v>
      </c>
      <c r="E1800">
        <v>306.36</v>
      </c>
      <c r="F1800">
        <f t="shared" si="196"/>
        <v>5</v>
      </c>
      <c r="G1800">
        <f t="shared" si="201"/>
        <v>0</v>
      </c>
      <c r="H1800">
        <f t="shared" si="202"/>
        <v>497578</v>
      </c>
      <c r="I1800">
        <f t="shared" si="197"/>
        <v>497440</v>
      </c>
      <c r="J1800">
        <f t="shared" si="198"/>
        <v>0</v>
      </c>
      <c r="K1800">
        <f t="shared" si="199"/>
        <v>0</v>
      </c>
      <c r="L1800">
        <f t="shared" si="200"/>
        <v>497440</v>
      </c>
    </row>
    <row r="1801" spans="1:12" x14ac:dyDescent="0.35">
      <c r="A1801" s="1">
        <v>41418</v>
      </c>
      <c r="B1801" t="s">
        <v>49</v>
      </c>
      <c r="C1801">
        <v>17</v>
      </c>
      <c r="D1801">
        <v>2.2200000000000002</v>
      </c>
      <c r="E1801">
        <v>37.74</v>
      </c>
      <c r="F1801">
        <f t="shared" si="196"/>
        <v>5</v>
      </c>
      <c r="G1801">
        <f t="shared" si="201"/>
        <v>0</v>
      </c>
      <c r="H1801">
        <f t="shared" si="202"/>
        <v>497440</v>
      </c>
      <c r="I1801">
        <f t="shared" si="197"/>
        <v>497423</v>
      </c>
      <c r="J1801">
        <f t="shared" si="198"/>
        <v>0</v>
      </c>
      <c r="K1801">
        <f t="shared" si="199"/>
        <v>0</v>
      </c>
      <c r="L1801">
        <f t="shared" si="200"/>
        <v>497423</v>
      </c>
    </row>
    <row r="1802" spans="1:12" x14ac:dyDescent="0.35">
      <c r="A1802" s="1">
        <v>41422</v>
      </c>
      <c r="B1802" t="s">
        <v>199</v>
      </c>
      <c r="C1802">
        <v>8</v>
      </c>
      <c r="D1802">
        <v>2.2200000000000002</v>
      </c>
      <c r="E1802">
        <v>17.760000000000002</v>
      </c>
      <c r="F1802">
        <f t="shared" si="196"/>
        <v>5</v>
      </c>
      <c r="G1802">
        <f t="shared" si="201"/>
        <v>0</v>
      </c>
      <c r="H1802">
        <f t="shared" si="202"/>
        <v>497423</v>
      </c>
      <c r="I1802">
        <f t="shared" si="197"/>
        <v>497415</v>
      </c>
      <c r="J1802">
        <f t="shared" si="198"/>
        <v>0</v>
      </c>
      <c r="K1802">
        <f t="shared" si="199"/>
        <v>0</v>
      </c>
      <c r="L1802">
        <f t="shared" si="200"/>
        <v>497415</v>
      </c>
    </row>
    <row r="1803" spans="1:12" x14ac:dyDescent="0.35">
      <c r="A1803" s="1">
        <v>41424</v>
      </c>
      <c r="B1803" t="s">
        <v>11</v>
      </c>
      <c r="C1803">
        <v>448</v>
      </c>
      <c r="D1803">
        <v>2.2200000000000002</v>
      </c>
      <c r="E1803">
        <v>994.56000000000006</v>
      </c>
      <c r="F1803">
        <f t="shared" si="196"/>
        <v>5</v>
      </c>
      <c r="G1803">
        <f t="shared" si="201"/>
        <v>1</v>
      </c>
      <c r="H1803">
        <f t="shared" si="202"/>
        <v>497415</v>
      </c>
      <c r="I1803">
        <f t="shared" si="197"/>
        <v>496967</v>
      </c>
      <c r="J1803">
        <f t="shared" si="198"/>
        <v>3033</v>
      </c>
      <c r="K1803">
        <f t="shared" si="199"/>
        <v>4000</v>
      </c>
      <c r="L1803">
        <f t="shared" si="200"/>
        <v>500967</v>
      </c>
    </row>
    <row r="1804" spans="1:12" x14ac:dyDescent="0.35">
      <c r="A1804" s="1">
        <v>41426</v>
      </c>
      <c r="B1804" t="s">
        <v>11</v>
      </c>
      <c r="C1804">
        <v>240</v>
      </c>
      <c r="D1804">
        <v>2.2200000000000002</v>
      </c>
      <c r="E1804">
        <v>532.80000000000007</v>
      </c>
      <c r="F1804">
        <f t="shared" si="196"/>
        <v>6</v>
      </c>
      <c r="G1804">
        <f t="shared" si="201"/>
        <v>0</v>
      </c>
      <c r="H1804">
        <f t="shared" si="202"/>
        <v>500967</v>
      </c>
      <c r="I1804">
        <f t="shared" si="197"/>
        <v>500727</v>
      </c>
      <c r="J1804">
        <f t="shared" si="198"/>
        <v>0</v>
      </c>
      <c r="K1804">
        <f t="shared" si="199"/>
        <v>0</v>
      </c>
      <c r="L1804">
        <f t="shared" si="200"/>
        <v>500727</v>
      </c>
    </row>
    <row r="1805" spans="1:12" x14ac:dyDescent="0.35">
      <c r="A1805" s="1">
        <v>41427</v>
      </c>
      <c r="B1805" t="s">
        <v>24</v>
      </c>
      <c r="C1805">
        <v>388</v>
      </c>
      <c r="D1805">
        <v>2.2200000000000002</v>
      </c>
      <c r="E1805">
        <v>861.36000000000013</v>
      </c>
      <c r="F1805">
        <f t="shared" si="196"/>
        <v>6</v>
      </c>
      <c r="G1805">
        <f t="shared" si="201"/>
        <v>0</v>
      </c>
      <c r="H1805">
        <f t="shared" si="202"/>
        <v>500727</v>
      </c>
      <c r="I1805">
        <f t="shared" si="197"/>
        <v>500339</v>
      </c>
      <c r="J1805">
        <f t="shared" si="198"/>
        <v>0</v>
      </c>
      <c r="K1805">
        <f t="shared" si="199"/>
        <v>0</v>
      </c>
      <c r="L1805">
        <f t="shared" si="200"/>
        <v>500339</v>
      </c>
    </row>
    <row r="1806" spans="1:12" x14ac:dyDescent="0.35">
      <c r="A1806" s="1">
        <v>41429</v>
      </c>
      <c r="B1806" t="s">
        <v>9</v>
      </c>
      <c r="C1806">
        <v>455</v>
      </c>
      <c r="D1806">
        <v>2.2200000000000002</v>
      </c>
      <c r="E1806">
        <v>1010.1000000000001</v>
      </c>
      <c r="F1806">
        <f t="shared" si="196"/>
        <v>6</v>
      </c>
      <c r="G1806">
        <f t="shared" si="201"/>
        <v>0</v>
      </c>
      <c r="H1806">
        <f t="shared" si="202"/>
        <v>500339</v>
      </c>
      <c r="I1806">
        <f t="shared" si="197"/>
        <v>499884</v>
      </c>
      <c r="J1806">
        <f t="shared" si="198"/>
        <v>0</v>
      </c>
      <c r="K1806">
        <f t="shared" si="199"/>
        <v>0</v>
      </c>
      <c r="L1806">
        <f t="shared" si="200"/>
        <v>499884</v>
      </c>
    </row>
    <row r="1807" spans="1:12" x14ac:dyDescent="0.35">
      <c r="A1807" s="1">
        <v>41429</v>
      </c>
      <c r="B1807" t="s">
        <v>19</v>
      </c>
      <c r="C1807">
        <v>269</v>
      </c>
      <c r="D1807">
        <v>2.2200000000000002</v>
      </c>
      <c r="E1807">
        <v>597.18000000000006</v>
      </c>
      <c r="F1807">
        <f t="shared" si="196"/>
        <v>6</v>
      </c>
      <c r="G1807">
        <f t="shared" si="201"/>
        <v>0</v>
      </c>
      <c r="H1807">
        <f t="shared" si="202"/>
        <v>499884</v>
      </c>
      <c r="I1807">
        <f t="shared" si="197"/>
        <v>499615</v>
      </c>
      <c r="J1807">
        <f t="shared" si="198"/>
        <v>0</v>
      </c>
      <c r="K1807">
        <f t="shared" si="199"/>
        <v>0</v>
      </c>
      <c r="L1807">
        <f t="shared" si="200"/>
        <v>499615</v>
      </c>
    </row>
    <row r="1808" spans="1:12" x14ac:dyDescent="0.35">
      <c r="A1808" s="1">
        <v>41432</v>
      </c>
      <c r="B1808" t="s">
        <v>8</v>
      </c>
      <c r="C1808">
        <v>81</v>
      </c>
      <c r="D1808">
        <v>2.2200000000000002</v>
      </c>
      <c r="E1808">
        <v>179.82000000000002</v>
      </c>
      <c r="F1808">
        <f t="shared" si="196"/>
        <v>6</v>
      </c>
      <c r="G1808">
        <f t="shared" si="201"/>
        <v>0</v>
      </c>
      <c r="H1808">
        <f t="shared" si="202"/>
        <v>499615</v>
      </c>
      <c r="I1808">
        <f t="shared" si="197"/>
        <v>499534</v>
      </c>
      <c r="J1808">
        <f t="shared" si="198"/>
        <v>0</v>
      </c>
      <c r="K1808">
        <f t="shared" si="199"/>
        <v>0</v>
      </c>
      <c r="L1808">
        <f t="shared" si="200"/>
        <v>499534</v>
      </c>
    </row>
    <row r="1809" spans="1:12" x14ac:dyDescent="0.35">
      <c r="A1809" s="1">
        <v>41432</v>
      </c>
      <c r="B1809" t="s">
        <v>12</v>
      </c>
      <c r="C1809">
        <v>99</v>
      </c>
      <c r="D1809">
        <v>2.2200000000000002</v>
      </c>
      <c r="E1809">
        <v>219.78000000000003</v>
      </c>
      <c r="F1809">
        <f t="shared" si="196"/>
        <v>6</v>
      </c>
      <c r="G1809">
        <f t="shared" si="201"/>
        <v>0</v>
      </c>
      <c r="H1809">
        <f t="shared" si="202"/>
        <v>499534</v>
      </c>
      <c r="I1809">
        <f t="shared" si="197"/>
        <v>499435</v>
      </c>
      <c r="J1809">
        <f t="shared" si="198"/>
        <v>0</v>
      </c>
      <c r="K1809">
        <f t="shared" si="199"/>
        <v>0</v>
      </c>
      <c r="L1809">
        <f t="shared" si="200"/>
        <v>499435</v>
      </c>
    </row>
    <row r="1810" spans="1:12" x14ac:dyDescent="0.35">
      <c r="A1810" s="1">
        <v>41437</v>
      </c>
      <c r="B1810" t="s">
        <v>172</v>
      </c>
      <c r="C1810">
        <v>12</v>
      </c>
      <c r="D1810">
        <v>2.2200000000000002</v>
      </c>
      <c r="E1810">
        <v>26.64</v>
      </c>
      <c r="F1810">
        <f t="shared" si="196"/>
        <v>6</v>
      </c>
      <c r="G1810">
        <f t="shared" si="201"/>
        <v>0</v>
      </c>
      <c r="H1810">
        <f t="shared" si="202"/>
        <v>499435</v>
      </c>
      <c r="I1810">
        <f t="shared" si="197"/>
        <v>499423</v>
      </c>
      <c r="J1810">
        <f t="shared" si="198"/>
        <v>0</v>
      </c>
      <c r="K1810">
        <f t="shared" si="199"/>
        <v>0</v>
      </c>
      <c r="L1810">
        <f t="shared" si="200"/>
        <v>499423</v>
      </c>
    </row>
    <row r="1811" spans="1:12" x14ac:dyDescent="0.35">
      <c r="A1811" s="1">
        <v>41439</v>
      </c>
      <c r="B1811" t="s">
        <v>235</v>
      </c>
      <c r="C1811">
        <v>4</v>
      </c>
      <c r="D1811">
        <v>2.2200000000000002</v>
      </c>
      <c r="E1811">
        <v>8.8800000000000008</v>
      </c>
      <c r="F1811">
        <f t="shared" si="196"/>
        <v>6</v>
      </c>
      <c r="G1811">
        <f t="shared" si="201"/>
        <v>0</v>
      </c>
      <c r="H1811">
        <f t="shared" si="202"/>
        <v>499423</v>
      </c>
      <c r="I1811">
        <f t="shared" si="197"/>
        <v>499419</v>
      </c>
      <c r="J1811">
        <f t="shared" si="198"/>
        <v>0</v>
      </c>
      <c r="K1811">
        <f t="shared" si="199"/>
        <v>0</v>
      </c>
      <c r="L1811">
        <f t="shared" si="200"/>
        <v>499419</v>
      </c>
    </row>
    <row r="1812" spans="1:12" x14ac:dyDescent="0.35">
      <c r="A1812" s="1">
        <v>41440</v>
      </c>
      <c r="B1812" t="s">
        <v>32</v>
      </c>
      <c r="C1812">
        <v>132</v>
      </c>
      <c r="D1812">
        <v>2.2200000000000002</v>
      </c>
      <c r="E1812">
        <v>293.04000000000002</v>
      </c>
      <c r="F1812">
        <f t="shared" si="196"/>
        <v>6</v>
      </c>
      <c r="G1812">
        <f t="shared" si="201"/>
        <v>0</v>
      </c>
      <c r="H1812">
        <f t="shared" si="202"/>
        <v>499419</v>
      </c>
      <c r="I1812">
        <f t="shared" si="197"/>
        <v>499287</v>
      </c>
      <c r="J1812">
        <f t="shared" si="198"/>
        <v>0</v>
      </c>
      <c r="K1812">
        <f t="shared" si="199"/>
        <v>0</v>
      </c>
      <c r="L1812">
        <f t="shared" si="200"/>
        <v>499287</v>
      </c>
    </row>
    <row r="1813" spans="1:12" x14ac:dyDescent="0.35">
      <c r="A1813" s="1">
        <v>41441</v>
      </c>
      <c r="B1813" t="s">
        <v>133</v>
      </c>
      <c r="C1813">
        <v>83</v>
      </c>
      <c r="D1813">
        <v>2.2200000000000002</v>
      </c>
      <c r="E1813">
        <v>184.26000000000002</v>
      </c>
      <c r="F1813">
        <f t="shared" si="196"/>
        <v>6</v>
      </c>
      <c r="G1813">
        <f t="shared" si="201"/>
        <v>0</v>
      </c>
      <c r="H1813">
        <f t="shared" si="202"/>
        <v>499287</v>
      </c>
      <c r="I1813">
        <f t="shared" si="197"/>
        <v>499204</v>
      </c>
      <c r="J1813">
        <f t="shared" si="198"/>
        <v>0</v>
      </c>
      <c r="K1813">
        <f t="shared" si="199"/>
        <v>0</v>
      </c>
      <c r="L1813">
        <f t="shared" si="200"/>
        <v>499204</v>
      </c>
    </row>
    <row r="1814" spans="1:12" x14ac:dyDescent="0.35">
      <c r="A1814" s="1">
        <v>41446</v>
      </c>
      <c r="B1814" t="s">
        <v>207</v>
      </c>
      <c r="C1814">
        <v>7</v>
      </c>
      <c r="D1814">
        <v>2.2200000000000002</v>
      </c>
      <c r="E1814">
        <v>15.540000000000001</v>
      </c>
      <c r="F1814">
        <f t="shared" si="196"/>
        <v>6</v>
      </c>
      <c r="G1814">
        <f t="shared" si="201"/>
        <v>0</v>
      </c>
      <c r="H1814">
        <f t="shared" si="202"/>
        <v>499204</v>
      </c>
      <c r="I1814">
        <f t="shared" si="197"/>
        <v>499197</v>
      </c>
      <c r="J1814">
        <f t="shared" si="198"/>
        <v>0</v>
      </c>
      <c r="K1814">
        <f t="shared" si="199"/>
        <v>0</v>
      </c>
      <c r="L1814">
        <f t="shared" si="200"/>
        <v>499197</v>
      </c>
    </row>
    <row r="1815" spans="1:12" x14ac:dyDescent="0.35">
      <c r="A1815" s="1">
        <v>41447</v>
      </c>
      <c r="B1815" t="s">
        <v>156</v>
      </c>
      <c r="C1815">
        <v>9</v>
      </c>
      <c r="D1815">
        <v>2.2200000000000002</v>
      </c>
      <c r="E1815">
        <v>19.98</v>
      </c>
      <c r="F1815">
        <f t="shared" si="196"/>
        <v>6</v>
      </c>
      <c r="G1815">
        <f t="shared" si="201"/>
        <v>0</v>
      </c>
      <c r="H1815">
        <f t="shared" si="202"/>
        <v>499197</v>
      </c>
      <c r="I1815">
        <f t="shared" si="197"/>
        <v>499188</v>
      </c>
      <c r="J1815">
        <f t="shared" si="198"/>
        <v>0</v>
      </c>
      <c r="K1815">
        <f t="shared" si="199"/>
        <v>0</v>
      </c>
      <c r="L1815">
        <f t="shared" si="200"/>
        <v>499188</v>
      </c>
    </row>
    <row r="1816" spans="1:12" x14ac:dyDescent="0.35">
      <c r="A1816" s="1">
        <v>41448</v>
      </c>
      <c r="B1816" t="s">
        <v>161</v>
      </c>
      <c r="C1816">
        <v>20</v>
      </c>
      <c r="D1816">
        <v>2.2200000000000002</v>
      </c>
      <c r="E1816">
        <v>44.400000000000006</v>
      </c>
      <c r="F1816">
        <f t="shared" si="196"/>
        <v>6</v>
      </c>
      <c r="G1816">
        <f t="shared" si="201"/>
        <v>0</v>
      </c>
      <c r="H1816">
        <f t="shared" si="202"/>
        <v>499188</v>
      </c>
      <c r="I1816">
        <f t="shared" si="197"/>
        <v>499168</v>
      </c>
      <c r="J1816">
        <f t="shared" si="198"/>
        <v>0</v>
      </c>
      <c r="K1816">
        <f t="shared" si="199"/>
        <v>0</v>
      </c>
      <c r="L1816">
        <f t="shared" si="200"/>
        <v>499168</v>
      </c>
    </row>
    <row r="1817" spans="1:12" x14ac:dyDescent="0.35">
      <c r="A1817" s="1">
        <v>41449</v>
      </c>
      <c r="B1817" t="s">
        <v>12</v>
      </c>
      <c r="C1817">
        <v>98</v>
      </c>
      <c r="D1817">
        <v>2.2200000000000002</v>
      </c>
      <c r="E1817">
        <v>217.56000000000003</v>
      </c>
      <c r="F1817">
        <f t="shared" si="196"/>
        <v>6</v>
      </c>
      <c r="G1817">
        <f t="shared" si="201"/>
        <v>0</v>
      </c>
      <c r="H1817">
        <f t="shared" si="202"/>
        <v>499168</v>
      </c>
      <c r="I1817">
        <f t="shared" si="197"/>
        <v>499070</v>
      </c>
      <c r="J1817">
        <f t="shared" si="198"/>
        <v>0</v>
      </c>
      <c r="K1817">
        <f t="shared" si="199"/>
        <v>0</v>
      </c>
      <c r="L1817">
        <f t="shared" si="200"/>
        <v>499070</v>
      </c>
    </row>
    <row r="1818" spans="1:12" x14ac:dyDescent="0.35">
      <c r="A1818" s="1">
        <v>41451</v>
      </c>
      <c r="B1818" t="s">
        <v>139</v>
      </c>
      <c r="C1818">
        <v>9</v>
      </c>
      <c r="D1818">
        <v>2.2200000000000002</v>
      </c>
      <c r="E1818">
        <v>19.98</v>
      </c>
      <c r="F1818">
        <f t="shared" si="196"/>
        <v>6</v>
      </c>
      <c r="G1818">
        <f t="shared" si="201"/>
        <v>0</v>
      </c>
      <c r="H1818">
        <f t="shared" si="202"/>
        <v>499070</v>
      </c>
      <c r="I1818">
        <f t="shared" si="197"/>
        <v>499061</v>
      </c>
      <c r="J1818">
        <f t="shared" si="198"/>
        <v>0</v>
      </c>
      <c r="K1818">
        <f t="shared" si="199"/>
        <v>0</v>
      </c>
      <c r="L1818">
        <f t="shared" si="200"/>
        <v>499061</v>
      </c>
    </row>
    <row r="1819" spans="1:12" x14ac:dyDescent="0.35">
      <c r="A1819" s="1">
        <v>41453</v>
      </c>
      <c r="B1819" t="s">
        <v>66</v>
      </c>
      <c r="C1819">
        <v>13</v>
      </c>
      <c r="D1819">
        <v>2.2200000000000002</v>
      </c>
      <c r="E1819">
        <v>28.860000000000003</v>
      </c>
      <c r="F1819">
        <f t="shared" si="196"/>
        <v>6</v>
      </c>
      <c r="G1819">
        <f t="shared" si="201"/>
        <v>1</v>
      </c>
      <c r="H1819">
        <f t="shared" si="202"/>
        <v>499061</v>
      </c>
      <c r="I1819">
        <f t="shared" si="197"/>
        <v>499048</v>
      </c>
      <c r="J1819">
        <f t="shared" si="198"/>
        <v>952</v>
      </c>
      <c r="K1819">
        <f t="shared" si="199"/>
        <v>1000</v>
      </c>
      <c r="L1819">
        <f t="shared" si="200"/>
        <v>500048</v>
      </c>
    </row>
    <row r="1820" spans="1:12" x14ac:dyDescent="0.35">
      <c r="A1820" s="1">
        <v>41456</v>
      </c>
      <c r="B1820" t="s">
        <v>52</v>
      </c>
      <c r="C1820">
        <v>424</v>
      </c>
      <c r="D1820">
        <v>2.2200000000000002</v>
      </c>
      <c r="E1820">
        <v>941.28000000000009</v>
      </c>
      <c r="F1820">
        <f t="shared" si="196"/>
        <v>7</v>
      </c>
      <c r="G1820">
        <f t="shared" si="201"/>
        <v>0</v>
      </c>
      <c r="H1820">
        <f t="shared" si="202"/>
        <v>500048</v>
      </c>
      <c r="I1820">
        <f t="shared" si="197"/>
        <v>499624</v>
      </c>
      <c r="J1820">
        <f t="shared" si="198"/>
        <v>0</v>
      </c>
      <c r="K1820">
        <f t="shared" si="199"/>
        <v>0</v>
      </c>
      <c r="L1820">
        <f t="shared" si="200"/>
        <v>499624</v>
      </c>
    </row>
    <row r="1821" spans="1:12" x14ac:dyDescent="0.35">
      <c r="A1821" s="1">
        <v>41461</v>
      </c>
      <c r="B1821" t="s">
        <v>41</v>
      </c>
      <c r="C1821">
        <v>31</v>
      </c>
      <c r="D1821">
        <v>2.2200000000000002</v>
      </c>
      <c r="E1821">
        <v>68.820000000000007</v>
      </c>
      <c r="F1821">
        <f t="shared" si="196"/>
        <v>7</v>
      </c>
      <c r="G1821">
        <f t="shared" si="201"/>
        <v>0</v>
      </c>
      <c r="H1821">
        <f t="shared" si="202"/>
        <v>499624</v>
      </c>
      <c r="I1821">
        <f t="shared" si="197"/>
        <v>499593</v>
      </c>
      <c r="J1821">
        <f t="shared" si="198"/>
        <v>0</v>
      </c>
      <c r="K1821">
        <f t="shared" si="199"/>
        <v>0</v>
      </c>
      <c r="L1821">
        <f t="shared" si="200"/>
        <v>499593</v>
      </c>
    </row>
    <row r="1822" spans="1:12" x14ac:dyDescent="0.35">
      <c r="A1822" s="1">
        <v>41462</v>
      </c>
      <c r="B1822" t="s">
        <v>59</v>
      </c>
      <c r="C1822">
        <v>18</v>
      </c>
      <c r="D1822">
        <v>2.2200000000000002</v>
      </c>
      <c r="E1822">
        <v>39.96</v>
      </c>
      <c r="F1822">
        <f t="shared" si="196"/>
        <v>7</v>
      </c>
      <c r="G1822">
        <f t="shared" si="201"/>
        <v>0</v>
      </c>
      <c r="H1822">
        <f t="shared" si="202"/>
        <v>499593</v>
      </c>
      <c r="I1822">
        <f t="shared" si="197"/>
        <v>499575</v>
      </c>
      <c r="J1822">
        <f t="shared" si="198"/>
        <v>0</v>
      </c>
      <c r="K1822">
        <f t="shared" si="199"/>
        <v>0</v>
      </c>
      <c r="L1822">
        <f t="shared" si="200"/>
        <v>499575</v>
      </c>
    </row>
    <row r="1823" spans="1:12" x14ac:dyDescent="0.35">
      <c r="A1823" s="1">
        <v>41464</v>
      </c>
      <c r="B1823" t="s">
        <v>8</v>
      </c>
      <c r="C1823">
        <v>172</v>
      </c>
      <c r="D1823">
        <v>2.2200000000000002</v>
      </c>
      <c r="E1823">
        <v>381.84000000000003</v>
      </c>
      <c r="F1823">
        <f t="shared" si="196"/>
        <v>7</v>
      </c>
      <c r="G1823">
        <f t="shared" si="201"/>
        <v>0</v>
      </c>
      <c r="H1823">
        <f t="shared" si="202"/>
        <v>499575</v>
      </c>
      <c r="I1823">
        <f t="shared" si="197"/>
        <v>499403</v>
      </c>
      <c r="J1823">
        <f t="shared" si="198"/>
        <v>0</v>
      </c>
      <c r="K1823">
        <f t="shared" si="199"/>
        <v>0</v>
      </c>
      <c r="L1823">
        <f t="shared" si="200"/>
        <v>499403</v>
      </c>
    </row>
    <row r="1824" spans="1:12" x14ac:dyDescent="0.35">
      <c r="A1824" s="1">
        <v>41464</v>
      </c>
      <c r="B1824" t="s">
        <v>47</v>
      </c>
      <c r="C1824">
        <v>373</v>
      </c>
      <c r="D1824">
        <v>2.2200000000000002</v>
      </c>
      <c r="E1824">
        <v>828.06000000000006</v>
      </c>
      <c r="F1824">
        <f t="shared" si="196"/>
        <v>7</v>
      </c>
      <c r="G1824">
        <f t="shared" si="201"/>
        <v>0</v>
      </c>
      <c r="H1824">
        <f t="shared" si="202"/>
        <v>499403</v>
      </c>
      <c r="I1824">
        <f t="shared" si="197"/>
        <v>499030</v>
      </c>
      <c r="J1824">
        <f t="shared" si="198"/>
        <v>0</v>
      </c>
      <c r="K1824">
        <f t="shared" si="199"/>
        <v>0</v>
      </c>
      <c r="L1824">
        <f t="shared" si="200"/>
        <v>499030</v>
      </c>
    </row>
    <row r="1825" spans="1:12" x14ac:dyDescent="0.35">
      <c r="A1825" s="1">
        <v>41465</v>
      </c>
      <c r="B1825" t="s">
        <v>19</v>
      </c>
      <c r="C1825">
        <v>299</v>
      </c>
      <c r="D1825">
        <v>2.2200000000000002</v>
      </c>
      <c r="E1825">
        <v>663.78000000000009</v>
      </c>
      <c r="F1825">
        <f t="shared" si="196"/>
        <v>7</v>
      </c>
      <c r="G1825">
        <f t="shared" si="201"/>
        <v>0</v>
      </c>
      <c r="H1825">
        <f t="shared" si="202"/>
        <v>499030</v>
      </c>
      <c r="I1825">
        <f t="shared" si="197"/>
        <v>498731</v>
      </c>
      <c r="J1825">
        <f t="shared" si="198"/>
        <v>0</v>
      </c>
      <c r="K1825">
        <f t="shared" si="199"/>
        <v>0</v>
      </c>
      <c r="L1825">
        <f t="shared" si="200"/>
        <v>498731</v>
      </c>
    </row>
    <row r="1826" spans="1:12" x14ac:dyDescent="0.35">
      <c r="A1826" s="1">
        <v>41471</v>
      </c>
      <c r="B1826" t="s">
        <v>39</v>
      </c>
      <c r="C1826">
        <v>20</v>
      </c>
      <c r="D1826">
        <v>2.2200000000000002</v>
      </c>
      <c r="E1826">
        <v>44.400000000000006</v>
      </c>
      <c r="F1826">
        <f t="shared" si="196"/>
        <v>7</v>
      </c>
      <c r="G1826">
        <f t="shared" si="201"/>
        <v>0</v>
      </c>
      <c r="H1826">
        <f t="shared" si="202"/>
        <v>498731</v>
      </c>
      <c r="I1826">
        <f t="shared" si="197"/>
        <v>498711</v>
      </c>
      <c r="J1826">
        <f t="shared" si="198"/>
        <v>0</v>
      </c>
      <c r="K1826">
        <f t="shared" si="199"/>
        <v>0</v>
      </c>
      <c r="L1826">
        <f t="shared" si="200"/>
        <v>498711</v>
      </c>
    </row>
    <row r="1827" spans="1:12" x14ac:dyDescent="0.35">
      <c r="A1827" s="1">
        <v>41472</v>
      </c>
      <c r="B1827" t="s">
        <v>71</v>
      </c>
      <c r="C1827">
        <v>89</v>
      </c>
      <c r="D1827">
        <v>2.2200000000000002</v>
      </c>
      <c r="E1827">
        <v>197.58</v>
      </c>
      <c r="F1827">
        <f t="shared" si="196"/>
        <v>7</v>
      </c>
      <c r="G1827">
        <f t="shared" si="201"/>
        <v>0</v>
      </c>
      <c r="H1827">
        <f t="shared" si="202"/>
        <v>498711</v>
      </c>
      <c r="I1827">
        <f t="shared" si="197"/>
        <v>498622</v>
      </c>
      <c r="J1827">
        <f t="shared" si="198"/>
        <v>0</v>
      </c>
      <c r="K1827">
        <f t="shared" si="199"/>
        <v>0</v>
      </c>
      <c r="L1827">
        <f t="shared" si="200"/>
        <v>498622</v>
      </c>
    </row>
    <row r="1828" spans="1:12" x14ac:dyDescent="0.35">
      <c r="A1828" s="1">
        <v>41472</v>
      </c>
      <c r="B1828" t="s">
        <v>37</v>
      </c>
      <c r="C1828">
        <v>60</v>
      </c>
      <c r="D1828">
        <v>2.2200000000000002</v>
      </c>
      <c r="E1828">
        <v>133.20000000000002</v>
      </c>
      <c r="F1828">
        <f t="shared" si="196"/>
        <v>7</v>
      </c>
      <c r="G1828">
        <f t="shared" si="201"/>
        <v>0</v>
      </c>
      <c r="H1828">
        <f t="shared" si="202"/>
        <v>498622</v>
      </c>
      <c r="I1828">
        <f t="shared" si="197"/>
        <v>498562</v>
      </c>
      <c r="J1828">
        <f t="shared" si="198"/>
        <v>0</v>
      </c>
      <c r="K1828">
        <f t="shared" si="199"/>
        <v>0</v>
      </c>
      <c r="L1828">
        <f t="shared" si="200"/>
        <v>498562</v>
      </c>
    </row>
    <row r="1829" spans="1:12" x14ac:dyDescent="0.35">
      <c r="A1829" s="1">
        <v>41475</v>
      </c>
      <c r="B1829" t="s">
        <v>5</v>
      </c>
      <c r="C1829">
        <v>5</v>
      </c>
      <c r="D1829">
        <v>2.2200000000000002</v>
      </c>
      <c r="E1829">
        <v>11.100000000000001</v>
      </c>
      <c r="F1829">
        <f t="shared" si="196"/>
        <v>7</v>
      </c>
      <c r="G1829">
        <f t="shared" si="201"/>
        <v>0</v>
      </c>
      <c r="H1829">
        <f t="shared" si="202"/>
        <v>498562</v>
      </c>
      <c r="I1829">
        <f t="shared" si="197"/>
        <v>498557</v>
      </c>
      <c r="J1829">
        <f t="shared" si="198"/>
        <v>0</v>
      </c>
      <c r="K1829">
        <f t="shared" si="199"/>
        <v>0</v>
      </c>
      <c r="L1829">
        <f t="shared" si="200"/>
        <v>498557</v>
      </c>
    </row>
    <row r="1830" spans="1:12" x14ac:dyDescent="0.35">
      <c r="A1830" s="1">
        <v>41476</v>
      </c>
      <c r="B1830" t="s">
        <v>104</v>
      </c>
      <c r="C1830">
        <v>125</v>
      </c>
      <c r="D1830">
        <v>2.2200000000000002</v>
      </c>
      <c r="E1830">
        <v>277.5</v>
      </c>
      <c r="F1830">
        <f t="shared" si="196"/>
        <v>7</v>
      </c>
      <c r="G1830">
        <f t="shared" si="201"/>
        <v>0</v>
      </c>
      <c r="H1830">
        <f t="shared" si="202"/>
        <v>498557</v>
      </c>
      <c r="I1830">
        <f t="shared" si="197"/>
        <v>498432</v>
      </c>
      <c r="J1830">
        <f t="shared" si="198"/>
        <v>0</v>
      </c>
      <c r="K1830">
        <f t="shared" si="199"/>
        <v>0</v>
      </c>
      <c r="L1830">
        <f t="shared" si="200"/>
        <v>498432</v>
      </c>
    </row>
    <row r="1831" spans="1:12" x14ac:dyDescent="0.35">
      <c r="A1831" s="1">
        <v>41476</v>
      </c>
      <c r="B1831" t="s">
        <v>14</v>
      </c>
      <c r="C1831">
        <v>177</v>
      </c>
      <c r="D1831">
        <v>2.2200000000000002</v>
      </c>
      <c r="E1831">
        <v>392.94000000000005</v>
      </c>
      <c r="F1831">
        <f t="shared" si="196"/>
        <v>7</v>
      </c>
      <c r="G1831">
        <f t="shared" si="201"/>
        <v>0</v>
      </c>
      <c r="H1831">
        <f t="shared" si="202"/>
        <v>498432</v>
      </c>
      <c r="I1831">
        <f t="shared" si="197"/>
        <v>498255</v>
      </c>
      <c r="J1831">
        <f t="shared" si="198"/>
        <v>0</v>
      </c>
      <c r="K1831">
        <f t="shared" si="199"/>
        <v>0</v>
      </c>
      <c r="L1831">
        <f t="shared" si="200"/>
        <v>498255</v>
      </c>
    </row>
    <row r="1832" spans="1:12" x14ac:dyDescent="0.35">
      <c r="A1832" s="1">
        <v>41477</v>
      </c>
      <c r="B1832" t="s">
        <v>22</v>
      </c>
      <c r="C1832">
        <v>58</v>
      </c>
      <c r="D1832">
        <v>2.2200000000000002</v>
      </c>
      <c r="E1832">
        <v>128.76000000000002</v>
      </c>
      <c r="F1832">
        <f t="shared" si="196"/>
        <v>7</v>
      </c>
      <c r="G1832">
        <f t="shared" si="201"/>
        <v>0</v>
      </c>
      <c r="H1832">
        <f t="shared" si="202"/>
        <v>498255</v>
      </c>
      <c r="I1832">
        <f t="shared" si="197"/>
        <v>498197</v>
      </c>
      <c r="J1832">
        <f t="shared" si="198"/>
        <v>0</v>
      </c>
      <c r="K1832">
        <f t="shared" si="199"/>
        <v>0</v>
      </c>
      <c r="L1832">
        <f t="shared" si="200"/>
        <v>498197</v>
      </c>
    </row>
    <row r="1833" spans="1:12" x14ac:dyDescent="0.35">
      <c r="A1833" s="1">
        <v>41478</v>
      </c>
      <c r="B1833" t="s">
        <v>21</v>
      </c>
      <c r="C1833">
        <v>174</v>
      </c>
      <c r="D1833">
        <v>2.2200000000000002</v>
      </c>
      <c r="E1833">
        <v>386.28000000000003</v>
      </c>
      <c r="F1833">
        <f t="shared" si="196"/>
        <v>7</v>
      </c>
      <c r="G1833">
        <f t="shared" si="201"/>
        <v>0</v>
      </c>
      <c r="H1833">
        <f t="shared" si="202"/>
        <v>498197</v>
      </c>
      <c r="I1833">
        <f t="shared" si="197"/>
        <v>498023</v>
      </c>
      <c r="J1833">
        <f t="shared" si="198"/>
        <v>0</v>
      </c>
      <c r="K1833">
        <f t="shared" si="199"/>
        <v>0</v>
      </c>
      <c r="L1833">
        <f t="shared" si="200"/>
        <v>498023</v>
      </c>
    </row>
    <row r="1834" spans="1:12" x14ac:dyDescent="0.35">
      <c r="A1834" s="1">
        <v>41479</v>
      </c>
      <c r="B1834" t="s">
        <v>9</v>
      </c>
      <c r="C1834">
        <v>485</v>
      </c>
      <c r="D1834">
        <v>2.2200000000000002</v>
      </c>
      <c r="E1834">
        <v>1076.7</v>
      </c>
      <c r="F1834">
        <f t="shared" si="196"/>
        <v>7</v>
      </c>
      <c r="G1834">
        <f t="shared" si="201"/>
        <v>0</v>
      </c>
      <c r="H1834">
        <f t="shared" si="202"/>
        <v>498023</v>
      </c>
      <c r="I1834">
        <f t="shared" si="197"/>
        <v>497538</v>
      </c>
      <c r="J1834">
        <f t="shared" si="198"/>
        <v>0</v>
      </c>
      <c r="K1834">
        <f t="shared" si="199"/>
        <v>0</v>
      </c>
      <c r="L1834">
        <f t="shared" si="200"/>
        <v>497538</v>
      </c>
    </row>
    <row r="1835" spans="1:12" x14ac:dyDescent="0.35">
      <c r="A1835" s="1">
        <v>41481</v>
      </c>
      <c r="B1835" t="s">
        <v>234</v>
      </c>
      <c r="C1835">
        <v>7</v>
      </c>
      <c r="D1835">
        <v>2.2200000000000002</v>
      </c>
      <c r="E1835">
        <v>15.540000000000001</v>
      </c>
      <c r="F1835">
        <f t="shared" si="196"/>
        <v>7</v>
      </c>
      <c r="G1835">
        <f t="shared" si="201"/>
        <v>0</v>
      </c>
      <c r="H1835">
        <f t="shared" si="202"/>
        <v>497538</v>
      </c>
      <c r="I1835">
        <f t="shared" si="197"/>
        <v>497531</v>
      </c>
      <c r="J1835">
        <f t="shared" si="198"/>
        <v>0</v>
      </c>
      <c r="K1835">
        <f t="shared" si="199"/>
        <v>0</v>
      </c>
      <c r="L1835">
        <f t="shared" si="200"/>
        <v>497531</v>
      </c>
    </row>
    <row r="1836" spans="1:12" x14ac:dyDescent="0.35">
      <c r="A1836" s="1">
        <v>41482</v>
      </c>
      <c r="B1836" t="s">
        <v>11</v>
      </c>
      <c r="C1836">
        <v>109</v>
      </c>
      <c r="D1836">
        <v>2.2200000000000002</v>
      </c>
      <c r="E1836">
        <v>241.98000000000002</v>
      </c>
      <c r="F1836">
        <f t="shared" si="196"/>
        <v>7</v>
      </c>
      <c r="G1836">
        <f t="shared" si="201"/>
        <v>0</v>
      </c>
      <c r="H1836">
        <f t="shared" si="202"/>
        <v>497531</v>
      </c>
      <c r="I1836">
        <f t="shared" si="197"/>
        <v>497422</v>
      </c>
      <c r="J1836">
        <f t="shared" si="198"/>
        <v>0</v>
      </c>
      <c r="K1836">
        <f t="shared" si="199"/>
        <v>0</v>
      </c>
      <c r="L1836">
        <f t="shared" si="200"/>
        <v>497422</v>
      </c>
    </row>
    <row r="1837" spans="1:12" x14ac:dyDescent="0.35">
      <c r="A1837" s="1">
        <v>41485</v>
      </c>
      <c r="B1837" t="s">
        <v>8</v>
      </c>
      <c r="C1837">
        <v>116</v>
      </c>
      <c r="D1837">
        <v>2.2200000000000002</v>
      </c>
      <c r="E1837">
        <v>257.52000000000004</v>
      </c>
      <c r="F1837">
        <f t="shared" si="196"/>
        <v>7</v>
      </c>
      <c r="G1837">
        <f t="shared" si="201"/>
        <v>0</v>
      </c>
      <c r="H1837">
        <f t="shared" si="202"/>
        <v>497422</v>
      </c>
      <c r="I1837">
        <f t="shared" si="197"/>
        <v>497306</v>
      </c>
      <c r="J1837">
        <f t="shared" si="198"/>
        <v>0</v>
      </c>
      <c r="K1837">
        <f t="shared" si="199"/>
        <v>0</v>
      </c>
      <c r="L1837">
        <f t="shared" si="200"/>
        <v>497306</v>
      </c>
    </row>
    <row r="1838" spans="1:12" x14ac:dyDescent="0.35">
      <c r="A1838" s="1">
        <v>41486</v>
      </c>
      <c r="B1838" t="s">
        <v>41</v>
      </c>
      <c r="C1838">
        <v>125</v>
      </c>
      <c r="D1838">
        <v>2.2200000000000002</v>
      </c>
      <c r="E1838">
        <v>277.5</v>
      </c>
      <c r="F1838">
        <f t="shared" si="196"/>
        <v>7</v>
      </c>
      <c r="G1838">
        <f t="shared" si="201"/>
        <v>0</v>
      </c>
      <c r="H1838">
        <f t="shared" si="202"/>
        <v>497306</v>
      </c>
      <c r="I1838">
        <f t="shared" si="197"/>
        <v>497181</v>
      </c>
      <c r="J1838">
        <f t="shared" si="198"/>
        <v>0</v>
      </c>
      <c r="K1838">
        <f t="shared" si="199"/>
        <v>0</v>
      </c>
      <c r="L1838">
        <f t="shared" si="200"/>
        <v>497181</v>
      </c>
    </row>
    <row r="1839" spans="1:12" x14ac:dyDescent="0.35">
      <c r="A1839" s="1">
        <v>41486</v>
      </c>
      <c r="B1839" t="s">
        <v>224</v>
      </c>
      <c r="C1839">
        <v>15</v>
      </c>
      <c r="D1839">
        <v>2.2200000000000002</v>
      </c>
      <c r="E1839">
        <v>33.300000000000004</v>
      </c>
      <c r="F1839">
        <f t="shared" si="196"/>
        <v>7</v>
      </c>
      <c r="G1839">
        <f t="shared" si="201"/>
        <v>1</v>
      </c>
      <c r="H1839">
        <f t="shared" si="202"/>
        <v>497181</v>
      </c>
      <c r="I1839">
        <f t="shared" si="197"/>
        <v>497166</v>
      </c>
      <c r="J1839">
        <f t="shared" si="198"/>
        <v>2834</v>
      </c>
      <c r="K1839">
        <f t="shared" si="199"/>
        <v>3000</v>
      </c>
      <c r="L1839">
        <f t="shared" si="200"/>
        <v>500166</v>
      </c>
    </row>
    <row r="1840" spans="1:12" x14ac:dyDescent="0.35">
      <c r="A1840" s="1">
        <v>41488</v>
      </c>
      <c r="B1840" t="s">
        <v>179</v>
      </c>
      <c r="C1840">
        <v>4</v>
      </c>
      <c r="D1840">
        <v>2.2200000000000002</v>
      </c>
      <c r="E1840">
        <v>8.8800000000000008</v>
      </c>
      <c r="F1840">
        <f t="shared" si="196"/>
        <v>8</v>
      </c>
      <c r="G1840">
        <f t="shared" si="201"/>
        <v>0</v>
      </c>
      <c r="H1840">
        <f t="shared" si="202"/>
        <v>500166</v>
      </c>
      <c r="I1840">
        <f t="shared" si="197"/>
        <v>500162</v>
      </c>
      <c r="J1840">
        <f t="shared" si="198"/>
        <v>0</v>
      </c>
      <c r="K1840">
        <f t="shared" si="199"/>
        <v>0</v>
      </c>
      <c r="L1840">
        <f t="shared" si="200"/>
        <v>500162</v>
      </c>
    </row>
    <row r="1841" spans="1:12" x14ac:dyDescent="0.35">
      <c r="A1841" s="1">
        <v>41489</v>
      </c>
      <c r="B1841" t="s">
        <v>146</v>
      </c>
      <c r="C1841">
        <v>13</v>
      </c>
      <c r="D1841">
        <v>2.2200000000000002</v>
      </c>
      <c r="E1841">
        <v>28.860000000000003</v>
      </c>
      <c r="F1841">
        <f t="shared" si="196"/>
        <v>8</v>
      </c>
      <c r="G1841">
        <f t="shared" si="201"/>
        <v>0</v>
      </c>
      <c r="H1841">
        <f t="shared" si="202"/>
        <v>500162</v>
      </c>
      <c r="I1841">
        <f t="shared" si="197"/>
        <v>500149</v>
      </c>
      <c r="J1841">
        <f t="shared" si="198"/>
        <v>0</v>
      </c>
      <c r="K1841">
        <f t="shared" si="199"/>
        <v>0</v>
      </c>
      <c r="L1841">
        <f t="shared" si="200"/>
        <v>500149</v>
      </c>
    </row>
    <row r="1842" spans="1:12" x14ac:dyDescent="0.35">
      <c r="A1842" s="1">
        <v>41491</v>
      </c>
      <c r="B1842" t="s">
        <v>104</v>
      </c>
      <c r="C1842">
        <v>338</v>
      </c>
      <c r="D1842">
        <v>2.2200000000000002</v>
      </c>
      <c r="E1842">
        <v>750.36</v>
      </c>
      <c r="F1842">
        <f t="shared" si="196"/>
        <v>8</v>
      </c>
      <c r="G1842">
        <f t="shared" si="201"/>
        <v>0</v>
      </c>
      <c r="H1842">
        <f t="shared" si="202"/>
        <v>500149</v>
      </c>
      <c r="I1842">
        <f t="shared" si="197"/>
        <v>499811</v>
      </c>
      <c r="J1842">
        <f t="shared" si="198"/>
        <v>0</v>
      </c>
      <c r="K1842">
        <f t="shared" si="199"/>
        <v>0</v>
      </c>
      <c r="L1842">
        <f t="shared" si="200"/>
        <v>499811</v>
      </c>
    </row>
    <row r="1843" spans="1:12" x14ac:dyDescent="0.35">
      <c r="A1843" s="1">
        <v>41492</v>
      </c>
      <c r="B1843" t="s">
        <v>169</v>
      </c>
      <c r="C1843">
        <v>2</v>
      </c>
      <c r="D1843">
        <v>2.2200000000000002</v>
      </c>
      <c r="E1843">
        <v>4.4400000000000004</v>
      </c>
      <c r="F1843">
        <f t="shared" si="196"/>
        <v>8</v>
      </c>
      <c r="G1843">
        <f t="shared" si="201"/>
        <v>0</v>
      </c>
      <c r="H1843">
        <f t="shared" si="202"/>
        <v>499811</v>
      </c>
      <c r="I1843">
        <f t="shared" si="197"/>
        <v>499809</v>
      </c>
      <c r="J1843">
        <f t="shared" si="198"/>
        <v>0</v>
      </c>
      <c r="K1843">
        <f t="shared" si="199"/>
        <v>0</v>
      </c>
      <c r="L1843">
        <f t="shared" si="200"/>
        <v>499809</v>
      </c>
    </row>
    <row r="1844" spans="1:12" x14ac:dyDescent="0.35">
      <c r="A1844" s="1">
        <v>41493</v>
      </c>
      <c r="B1844" t="s">
        <v>39</v>
      </c>
      <c r="C1844">
        <v>108</v>
      </c>
      <c r="D1844">
        <v>2.2200000000000002</v>
      </c>
      <c r="E1844">
        <v>239.76000000000002</v>
      </c>
      <c r="F1844">
        <f t="shared" si="196"/>
        <v>8</v>
      </c>
      <c r="G1844">
        <f t="shared" si="201"/>
        <v>0</v>
      </c>
      <c r="H1844">
        <f t="shared" si="202"/>
        <v>499809</v>
      </c>
      <c r="I1844">
        <f t="shared" si="197"/>
        <v>499701</v>
      </c>
      <c r="J1844">
        <f t="shared" si="198"/>
        <v>0</v>
      </c>
      <c r="K1844">
        <f t="shared" si="199"/>
        <v>0</v>
      </c>
      <c r="L1844">
        <f t="shared" si="200"/>
        <v>499701</v>
      </c>
    </row>
    <row r="1845" spans="1:12" x14ac:dyDescent="0.35">
      <c r="A1845" s="1">
        <v>41494</v>
      </c>
      <c r="B1845" t="s">
        <v>63</v>
      </c>
      <c r="C1845">
        <v>119</v>
      </c>
      <c r="D1845">
        <v>2.2200000000000002</v>
      </c>
      <c r="E1845">
        <v>264.18</v>
      </c>
      <c r="F1845">
        <f t="shared" si="196"/>
        <v>8</v>
      </c>
      <c r="G1845">
        <f t="shared" si="201"/>
        <v>0</v>
      </c>
      <c r="H1845">
        <f t="shared" si="202"/>
        <v>499701</v>
      </c>
      <c r="I1845">
        <f t="shared" si="197"/>
        <v>499582</v>
      </c>
      <c r="J1845">
        <f t="shared" si="198"/>
        <v>0</v>
      </c>
      <c r="K1845">
        <f t="shared" si="199"/>
        <v>0</v>
      </c>
      <c r="L1845">
        <f t="shared" si="200"/>
        <v>499582</v>
      </c>
    </row>
    <row r="1846" spans="1:12" x14ac:dyDescent="0.35">
      <c r="A1846" s="1">
        <v>41495</v>
      </c>
      <c r="B1846" t="s">
        <v>9</v>
      </c>
      <c r="C1846">
        <v>385</v>
      </c>
      <c r="D1846">
        <v>2.2200000000000002</v>
      </c>
      <c r="E1846">
        <v>854.7</v>
      </c>
      <c r="F1846">
        <f t="shared" si="196"/>
        <v>8</v>
      </c>
      <c r="G1846">
        <f t="shared" si="201"/>
        <v>0</v>
      </c>
      <c r="H1846">
        <f t="shared" si="202"/>
        <v>499582</v>
      </c>
      <c r="I1846">
        <f t="shared" si="197"/>
        <v>499197</v>
      </c>
      <c r="J1846">
        <f t="shared" si="198"/>
        <v>0</v>
      </c>
      <c r="K1846">
        <f t="shared" si="199"/>
        <v>0</v>
      </c>
      <c r="L1846">
        <f t="shared" si="200"/>
        <v>499197</v>
      </c>
    </row>
    <row r="1847" spans="1:12" x14ac:dyDescent="0.35">
      <c r="A1847" s="1">
        <v>41495</v>
      </c>
      <c r="B1847" t="s">
        <v>47</v>
      </c>
      <c r="C1847">
        <v>239</v>
      </c>
      <c r="D1847">
        <v>2.2200000000000002</v>
      </c>
      <c r="E1847">
        <v>530.58000000000004</v>
      </c>
      <c r="F1847">
        <f t="shared" si="196"/>
        <v>8</v>
      </c>
      <c r="G1847">
        <f t="shared" si="201"/>
        <v>0</v>
      </c>
      <c r="H1847">
        <f t="shared" si="202"/>
        <v>499197</v>
      </c>
      <c r="I1847">
        <f t="shared" si="197"/>
        <v>498958</v>
      </c>
      <c r="J1847">
        <f t="shared" si="198"/>
        <v>0</v>
      </c>
      <c r="K1847">
        <f t="shared" si="199"/>
        <v>0</v>
      </c>
      <c r="L1847">
        <f t="shared" si="200"/>
        <v>498958</v>
      </c>
    </row>
    <row r="1848" spans="1:12" x14ac:dyDescent="0.35">
      <c r="A1848" s="1">
        <v>41498</v>
      </c>
      <c r="B1848" t="s">
        <v>231</v>
      </c>
      <c r="C1848">
        <v>8</v>
      </c>
      <c r="D1848">
        <v>2.2200000000000002</v>
      </c>
      <c r="E1848">
        <v>17.760000000000002</v>
      </c>
      <c r="F1848">
        <f t="shared" si="196"/>
        <v>8</v>
      </c>
      <c r="G1848">
        <f t="shared" si="201"/>
        <v>0</v>
      </c>
      <c r="H1848">
        <f t="shared" si="202"/>
        <v>498958</v>
      </c>
      <c r="I1848">
        <f t="shared" si="197"/>
        <v>498950</v>
      </c>
      <c r="J1848">
        <f t="shared" si="198"/>
        <v>0</v>
      </c>
      <c r="K1848">
        <f t="shared" si="199"/>
        <v>0</v>
      </c>
      <c r="L1848">
        <f t="shared" si="200"/>
        <v>498950</v>
      </c>
    </row>
    <row r="1849" spans="1:12" x14ac:dyDescent="0.35">
      <c r="A1849" s="1">
        <v>41499</v>
      </c>
      <c r="B1849" t="s">
        <v>19</v>
      </c>
      <c r="C1849">
        <v>219</v>
      </c>
      <c r="D1849">
        <v>2.2200000000000002</v>
      </c>
      <c r="E1849">
        <v>486.18000000000006</v>
      </c>
      <c r="F1849">
        <f t="shared" si="196"/>
        <v>8</v>
      </c>
      <c r="G1849">
        <f t="shared" si="201"/>
        <v>0</v>
      </c>
      <c r="H1849">
        <f t="shared" si="202"/>
        <v>498950</v>
      </c>
      <c r="I1849">
        <f t="shared" si="197"/>
        <v>498731</v>
      </c>
      <c r="J1849">
        <f t="shared" si="198"/>
        <v>0</v>
      </c>
      <c r="K1849">
        <f t="shared" si="199"/>
        <v>0</v>
      </c>
      <c r="L1849">
        <f t="shared" si="200"/>
        <v>498731</v>
      </c>
    </row>
    <row r="1850" spans="1:12" x14ac:dyDescent="0.35">
      <c r="A1850" s="1">
        <v>41503</v>
      </c>
      <c r="B1850" t="s">
        <v>27</v>
      </c>
      <c r="C1850">
        <v>40</v>
      </c>
      <c r="D1850">
        <v>2.2200000000000002</v>
      </c>
      <c r="E1850">
        <v>88.800000000000011</v>
      </c>
      <c r="F1850">
        <f t="shared" si="196"/>
        <v>8</v>
      </c>
      <c r="G1850">
        <f t="shared" si="201"/>
        <v>0</v>
      </c>
      <c r="H1850">
        <f t="shared" si="202"/>
        <v>498731</v>
      </c>
      <c r="I1850">
        <f t="shared" si="197"/>
        <v>498691</v>
      </c>
      <c r="J1850">
        <f t="shared" si="198"/>
        <v>0</v>
      </c>
      <c r="K1850">
        <f t="shared" si="199"/>
        <v>0</v>
      </c>
      <c r="L1850">
        <f t="shared" si="200"/>
        <v>498691</v>
      </c>
    </row>
    <row r="1851" spans="1:12" x14ac:dyDescent="0.35">
      <c r="A1851" s="1">
        <v>41503</v>
      </c>
      <c r="B1851" t="s">
        <v>104</v>
      </c>
      <c r="C1851">
        <v>166</v>
      </c>
      <c r="D1851">
        <v>2.2200000000000002</v>
      </c>
      <c r="E1851">
        <v>368.52000000000004</v>
      </c>
      <c r="F1851">
        <f t="shared" si="196"/>
        <v>8</v>
      </c>
      <c r="G1851">
        <f t="shared" si="201"/>
        <v>0</v>
      </c>
      <c r="H1851">
        <f t="shared" si="202"/>
        <v>498691</v>
      </c>
      <c r="I1851">
        <f t="shared" si="197"/>
        <v>498525</v>
      </c>
      <c r="J1851">
        <f t="shared" si="198"/>
        <v>0</v>
      </c>
      <c r="K1851">
        <f t="shared" si="199"/>
        <v>0</v>
      </c>
      <c r="L1851">
        <f t="shared" si="200"/>
        <v>498525</v>
      </c>
    </row>
    <row r="1852" spans="1:12" x14ac:dyDescent="0.35">
      <c r="A1852" s="1">
        <v>41504</v>
      </c>
      <c r="B1852" t="s">
        <v>68</v>
      </c>
      <c r="C1852">
        <v>168</v>
      </c>
      <c r="D1852">
        <v>2.2200000000000002</v>
      </c>
      <c r="E1852">
        <v>372.96000000000004</v>
      </c>
      <c r="F1852">
        <f t="shared" si="196"/>
        <v>8</v>
      </c>
      <c r="G1852">
        <f t="shared" si="201"/>
        <v>0</v>
      </c>
      <c r="H1852">
        <f t="shared" si="202"/>
        <v>498525</v>
      </c>
      <c r="I1852">
        <f t="shared" si="197"/>
        <v>498357</v>
      </c>
      <c r="J1852">
        <f t="shared" si="198"/>
        <v>0</v>
      </c>
      <c r="K1852">
        <f t="shared" si="199"/>
        <v>0</v>
      </c>
      <c r="L1852">
        <f t="shared" si="200"/>
        <v>498357</v>
      </c>
    </row>
    <row r="1853" spans="1:12" x14ac:dyDescent="0.35">
      <c r="A1853" s="1">
        <v>41505</v>
      </c>
      <c r="B1853" t="s">
        <v>133</v>
      </c>
      <c r="C1853">
        <v>96</v>
      </c>
      <c r="D1853">
        <v>2.2200000000000002</v>
      </c>
      <c r="E1853">
        <v>213.12</v>
      </c>
      <c r="F1853">
        <f t="shared" si="196"/>
        <v>8</v>
      </c>
      <c r="G1853">
        <f t="shared" si="201"/>
        <v>0</v>
      </c>
      <c r="H1853">
        <f t="shared" si="202"/>
        <v>498357</v>
      </c>
      <c r="I1853">
        <f t="shared" si="197"/>
        <v>498261</v>
      </c>
      <c r="J1853">
        <f t="shared" si="198"/>
        <v>0</v>
      </c>
      <c r="K1853">
        <f t="shared" si="199"/>
        <v>0</v>
      </c>
      <c r="L1853">
        <f t="shared" si="200"/>
        <v>498261</v>
      </c>
    </row>
    <row r="1854" spans="1:12" x14ac:dyDescent="0.35">
      <c r="A1854" s="1">
        <v>41506</v>
      </c>
      <c r="B1854" t="s">
        <v>12</v>
      </c>
      <c r="C1854">
        <v>23</v>
      </c>
      <c r="D1854">
        <v>2.2200000000000002</v>
      </c>
      <c r="E1854">
        <v>51.06</v>
      </c>
      <c r="F1854">
        <f t="shared" si="196"/>
        <v>8</v>
      </c>
      <c r="G1854">
        <f t="shared" si="201"/>
        <v>0</v>
      </c>
      <c r="H1854">
        <f t="shared" si="202"/>
        <v>498261</v>
      </c>
      <c r="I1854">
        <f t="shared" si="197"/>
        <v>498238</v>
      </c>
      <c r="J1854">
        <f t="shared" si="198"/>
        <v>0</v>
      </c>
      <c r="K1854">
        <f t="shared" si="199"/>
        <v>0</v>
      </c>
      <c r="L1854">
        <f t="shared" si="200"/>
        <v>498238</v>
      </c>
    </row>
    <row r="1855" spans="1:12" x14ac:dyDescent="0.35">
      <c r="A1855" s="1">
        <v>41509</v>
      </c>
      <c r="B1855" t="s">
        <v>179</v>
      </c>
      <c r="C1855">
        <v>8</v>
      </c>
      <c r="D1855">
        <v>2.2200000000000002</v>
      </c>
      <c r="E1855">
        <v>17.760000000000002</v>
      </c>
      <c r="F1855">
        <f t="shared" si="196"/>
        <v>8</v>
      </c>
      <c r="G1855">
        <f t="shared" si="201"/>
        <v>0</v>
      </c>
      <c r="H1855">
        <f t="shared" si="202"/>
        <v>498238</v>
      </c>
      <c r="I1855">
        <f t="shared" si="197"/>
        <v>498230</v>
      </c>
      <c r="J1855">
        <f t="shared" si="198"/>
        <v>0</v>
      </c>
      <c r="K1855">
        <f t="shared" si="199"/>
        <v>0</v>
      </c>
      <c r="L1855">
        <f t="shared" si="200"/>
        <v>498230</v>
      </c>
    </row>
    <row r="1856" spans="1:12" x14ac:dyDescent="0.35">
      <c r="A1856" s="1">
        <v>41509</v>
      </c>
      <c r="B1856" t="s">
        <v>108</v>
      </c>
      <c r="C1856">
        <v>1</v>
      </c>
      <c r="D1856">
        <v>2.2200000000000002</v>
      </c>
      <c r="E1856">
        <v>2.2200000000000002</v>
      </c>
      <c r="F1856">
        <f t="shared" si="196"/>
        <v>8</v>
      </c>
      <c r="G1856">
        <f t="shared" si="201"/>
        <v>0</v>
      </c>
      <c r="H1856">
        <f t="shared" si="202"/>
        <v>498230</v>
      </c>
      <c r="I1856">
        <f t="shared" si="197"/>
        <v>498229</v>
      </c>
      <c r="J1856">
        <f t="shared" si="198"/>
        <v>0</v>
      </c>
      <c r="K1856">
        <f t="shared" si="199"/>
        <v>0</v>
      </c>
      <c r="L1856">
        <f t="shared" si="200"/>
        <v>498229</v>
      </c>
    </row>
    <row r="1857" spans="1:12" x14ac:dyDescent="0.35">
      <c r="A1857" s="1">
        <v>41509</v>
      </c>
      <c r="B1857" t="s">
        <v>17</v>
      </c>
      <c r="C1857">
        <v>4</v>
      </c>
      <c r="D1857">
        <v>2.2200000000000002</v>
      </c>
      <c r="E1857">
        <v>8.8800000000000008</v>
      </c>
      <c r="F1857">
        <f t="shared" si="196"/>
        <v>8</v>
      </c>
      <c r="G1857">
        <f t="shared" si="201"/>
        <v>0</v>
      </c>
      <c r="H1857">
        <f t="shared" si="202"/>
        <v>498229</v>
      </c>
      <c r="I1857">
        <f t="shared" si="197"/>
        <v>498225</v>
      </c>
      <c r="J1857">
        <f t="shared" si="198"/>
        <v>0</v>
      </c>
      <c r="K1857">
        <f t="shared" si="199"/>
        <v>0</v>
      </c>
      <c r="L1857">
        <f t="shared" si="200"/>
        <v>498225</v>
      </c>
    </row>
    <row r="1858" spans="1:12" x14ac:dyDescent="0.35">
      <c r="A1858" s="1">
        <v>41512</v>
      </c>
      <c r="B1858" t="s">
        <v>122</v>
      </c>
      <c r="C1858">
        <v>170</v>
      </c>
      <c r="D1858">
        <v>2.2200000000000002</v>
      </c>
      <c r="E1858">
        <v>377.40000000000003</v>
      </c>
      <c r="F1858">
        <f t="shared" si="196"/>
        <v>8</v>
      </c>
      <c r="G1858">
        <f t="shared" si="201"/>
        <v>0</v>
      </c>
      <c r="H1858">
        <f t="shared" si="202"/>
        <v>498225</v>
      </c>
      <c r="I1858">
        <f t="shared" si="197"/>
        <v>498055</v>
      </c>
      <c r="J1858">
        <f t="shared" si="198"/>
        <v>0</v>
      </c>
      <c r="K1858">
        <f t="shared" si="199"/>
        <v>0</v>
      </c>
      <c r="L1858">
        <f t="shared" si="200"/>
        <v>498055</v>
      </c>
    </row>
    <row r="1859" spans="1:12" x14ac:dyDescent="0.35">
      <c r="A1859" s="1">
        <v>41514</v>
      </c>
      <c r="B1859" t="s">
        <v>47</v>
      </c>
      <c r="C1859">
        <v>193</v>
      </c>
      <c r="D1859">
        <v>2.2200000000000002</v>
      </c>
      <c r="E1859">
        <v>428.46000000000004</v>
      </c>
      <c r="F1859">
        <f t="shared" ref="F1859:F1922" si="203">MONTH(A1859)</f>
        <v>8</v>
      </c>
      <c r="G1859">
        <f t="shared" si="201"/>
        <v>0</v>
      </c>
      <c r="H1859">
        <f t="shared" si="202"/>
        <v>498055</v>
      </c>
      <c r="I1859">
        <f t="shared" ref="I1859:I1922" si="204">H1859-C1859</f>
        <v>497862</v>
      </c>
      <c r="J1859">
        <f t="shared" ref="J1859:J1922" si="205">IF(AND(G1859 = 1, I1859&lt;500000), 500000-I1859,  0)</f>
        <v>0</v>
      </c>
      <c r="K1859">
        <f t="shared" ref="K1859:K1922" si="206">ROUNDUP(J1859/1000, 0)*1000</f>
        <v>0</v>
      </c>
      <c r="L1859">
        <f t="shared" ref="L1859:L1922" si="207">I1859+K1859</f>
        <v>497862</v>
      </c>
    </row>
    <row r="1860" spans="1:12" x14ac:dyDescent="0.35">
      <c r="A1860" s="1">
        <v>41517</v>
      </c>
      <c r="B1860" t="s">
        <v>236</v>
      </c>
      <c r="C1860">
        <v>5</v>
      </c>
      <c r="D1860">
        <v>2.2200000000000002</v>
      </c>
      <c r="E1860">
        <v>11.100000000000001</v>
      </c>
      <c r="F1860">
        <f t="shared" si="203"/>
        <v>8</v>
      </c>
      <c r="G1860">
        <f t="shared" ref="G1860:G1923" si="208">IF(F1861&lt;&gt;F1860, 1, 0)</f>
        <v>1</v>
      </c>
      <c r="H1860">
        <f t="shared" ref="H1860:H1923" si="209">L1859</f>
        <v>497862</v>
      </c>
      <c r="I1860">
        <f t="shared" si="204"/>
        <v>497857</v>
      </c>
      <c r="J1860">
        <f t="shared" si="205"/>
        <v>2143</v>
      </c>
      <c r="K1860">
        <f t="shared" si="206"/>
        <v>3000</v>
      </c>
      <c r="L1860">
        <f t="shared" si="207"/>
        <v>500857</v>
      </c>
    </row>
    <row r="1861" spans="1:12" x14ac:dyDescent="0.35">
      <c r="A1861" s="1">
        <v>41520</v>
      </c>
      <c r="B1861" t="s">
        <v>64</v>
      </c>
      <c r="C1861">
        <v>5</v>
      </c>
      <c r="D1861">
        <v>2.2200000000000002</v>
      </c>
      <c r="E1861">
        <v>11.100000000000001</v>
      </c>
      <c r="F1861">
        <f t="shared" si="203"/>
        <v>9</v>
      </c>
      <c r="G1861">
        <f t="shared" si="208"/>
        <v>0</v>
      </c>
      <c r="H1861">
        <f t="shared" si="209"/>
        <v>500857</v>
      </c>
      <c r="I1861">
        <f t="shared" si="204"/>
        <v>500852</v>
      </c>
      <c r="J1861">
        <f t="shared" si="205"/>
        <v>0</v>
      </c>
      <c r="K1861">
        <f t="shared" si="206"/>
        <v>0</v>
      </c>
      <c r="L1861">
        <f t="shared" si="207"/>
        <v>500852</v>
      </c>
    </row>
    <row r="1862" spans="1:12" x14ac:dyDescent="0.35">
      <c r="A1862" s="1">
        <v>41520</v>
      </c>
      <c r="B1862" t="s">
        <v>66</v>
      </c>
      <c r="C1862">
        <v>15</v>
      </c>
      <c r="D1862">
        <v>2.2200000000000002</v>
      </c>
      <c r="E1862">
        <v>33.300000000000004</v>
      </c>
      <c r="F1862">
        <f t="shared" si="203"/>
        <v>9</v>
      </c>
      <c r="G1862">
        <f t="shared" si="208"/>
        <v>0</v>
      </c>
      <c r="H1862">
        <f t="shared" si="209"/>
        <v>500852</v>
      </c>
      <c r="I1862">
        <f t="shared" si="204"/>
        <v>500837</v>
      </c>
      <c r="J1862">
        <f t="shared" si="205"/>
        <v>0</v>
      </c>
      <c r="K1862">
        <f t="shared" si="206"/>
        <v>0</v>
      </c>
      <c r="L1862">
        <f t="shared" si="207"/>
        <v>500837</v>
      </c>
    </row>
    <row r="1863" spans="1:12" x14ac:dyDescent="0.35">
      <c r="A1863" s="1">
        <v>41525</v>
      </c>
      <c r="B1863" t="s">
        <v>111</v>
      </c>
      <c r="C1863">
        <v>14</v>
      </c>
      <c r="D1863">
        <v>2.2200000000000002</v>
      </c>
      <c r="E1863">
        <v>31.080000000000002</v>
      </c>
      <c r="F1863">
        <f t="shared" si="203"/>
        <v>9</v>
      </c>
      <c r="G1863">
        <f t="shared" si="208"/>
        <v>0</v>
      </c>
      <c r="H1863">
        <f t="shared" si="209"/>
        <v>500837</v>
      </c>
      <c r="I1863">
        <f t="shared" si="204"/>
        <v>500823</v>
      </c>
      <c r="J1863">
        <f t="shared" si="205"/>
        <v>0</v>
      </c>
      <c r="K1863">
        <f t="shared" si="206"/>
        <v>0</v>
      </c>
      <c r="L1863">
        <f t="shared" si="207"/>
        <v>500823</v>
      </c>
    </row>
    <row r="1864" spans="1:12" x14ac:dyDescent="0.35">
      <c r="A1864" s="1">
        <v>41525</v>
      </c>
      <c r="B1864" t="s">
        <v>39</v>
      </c>
      <c r="C1864">
        <v>96</v>
      </c>
      <c r="D1864">
        <v>2.2200000000000002</v>
      </c>
      <c r="E1864">
        <v>213.12</v>
      </c>
      <c r="F1864">
        <f t="shared" si="203"/>
        <v>9</v>
      </c>
      <c r="G1864">
        <f t="shared" si="208"/>
        <v>0</v>
      </c>
      <c r="H1864">
        <f t="shared" si="209"/>
        <v>500823</v>
      </c>
      <c r="I1864">
        <f t="shared" si="204"/>
        <v>500727</v>
      </c>
      <c r="J1864">
        <f t="shared" si="205"/>
        <v>0</v>
      </c>
      <c r="K1864">
        <f t="shared" si="206"/>
        <v>0</v>
      </c>
      <c r="L1864">
        <f t="shared" si="207"/>
        <v>500727</v>
      </c>
    </row>
    <row r="1865" spans="1:12" x14ac:dyDescent="0.35">
      <c r="A1865" s="1">
        <v>41529</v>
      </c>
      <c r="B1865" t="s">
        <v>164</v>
      </c>
      <c r="C1865">
        <v>1</v>
      </c>
      <c r="D1865">
        <v>2.2200000000000002</v>
      </c>
      <c r="E1865">
        <v>2.2200000000000002</v>
      </c>
      <c r="F1865">
        <f t="shared" si="203"/>
        <v>9</v>
      </c>
      <c r="G1865">
        <f t="shared" si="208"/>
        <v>0</v>
      </c>
      <c r="H1865">
        <f t="shared" si="209"/>
        <v>500727</v>
      </c>
      <c r="I1865">
        <f t="shared" si="204"/>
        <v>500726</v>
      </c>
      <c r="J1865">
        <f t="shared" si="205"/>
        <v>0</v>
      </c>
      <c r="K1865">
        <f t="shared" si="206"/>
        <v>0</v>
      </c>
      <c r="L1865">
        <f t="shared" si="207"/>
        <v>500726</v>
      </c>
    </row>
    <row r="1866" spans="1:12" x14ac:dyDescent="0.35">
      <c r="A1866" s="1">
        <v>41533</v>
      </c>
      <c r="B1866" t="s">
        <v>71</v>
      </c>
      <c r="C1866">
        <v>164</v>
      </c>
      <c r="D1866">
        <v>2.2200000000000002</v>
      </c>
      <c r="E1866">
        <v>364.08000000000004</v>
      </c>
      <c r="F1866">
        <f t="shared" si="203"/>
        <v>9</v>
      </c>
      <c r="G1866">
        <f t="shared" si="208"/>
        <v>0</v>
      </c>
      <c r="H1866">
        <f t="shared" si="209"/>
        <v>500726</v>
      </c>
      <c r="I1866">
        <f t="shared" si="204"/>
        <v>500562</v>
      </c>
      <c r="J1866">
        <f t="shared" si="205"/>
        <v>0</v>
      </c>
      <c r="K1866">
        <f t="shared" si="206"/>
        <v>0</v>
      </c>
      <c r="L1866">
        <f t="shared" si="207"/>
        <v>500562</v>
      </c>
    </row>
    <row r="1867" spans="1:12" x14ac:dyDescent="0.35">
      <c r="A1867" s="1">
        <v>41534</v>
      </c>
      <c r="B1867" t="s">
        <v>24</v>
      </c>
      <c r="C1867">
        <v>105</v>
      </c>
      <c r="D1867">
        <v>2.2200000000000002</v>
      </c>
      <c r="E1867">
        <v>233.10000000000002</v>
      </c>
      <c r="F1867">
        <f t="shared" si="203"/>
        <v>9</v>
      </c>
      <c r="G1867">
        <f t="shared" si="208"/>
        <v>0</v>
      </c>
      <c r="H1867">
        <f t="shared" si="209"/>
        <v>500562</v>
      </c>
      <c r="I1867">
        <f t="shared" si="204"/>
        <v>500457</v>
      </c>
      <c r="J1867">
        <f t="shared" si="205"/>
        <v>0</v>
      </c>
      <c r="K1867">
        <f t="shared" si="206"/>
        <v>0</v>
      </c>
      <c r="L1867">
        <f t="shared" si="207"/>
        <v>500457</v>
      </c>
    </row>
    <row r="1868" spans="1:12" x14ac:dyDescent="0.35">
      <c r="A1868" s="1">
        <v>41536</v>
      </c>
      <c r="B1868" t="s">
        <v>212</v>
      </c>
      <c r="C1868">
        <v>17</v>
      </c>
      <c r="D1868">
        <v>2.2200000000000002</v>
      </c>
      <c r="E1868">
        <v>37.74</v>
      </c>
      <c r="F1868">
        <f t="shared" si="203"/>
        <v>9</v>
      </c>
      <c r="G1868">
        <f t="shared" si="208"/>
        <v>0</v>
      </c>
      <c r="H1868">
        <f t="shared" si="209"/>
        <v>500457</v>
      </c>
      <c r="I1868">
        <f t="shared" si="204"/>
        <v>500440</v>
      </c>
      <c r="J1868">
        <f t="shared" si="205"/>
        <v>0</v>
      </c>
      <c r="K1868">
        <f t="shared" si="206"/>
        <v>0</v>
      </c>
      <c r="L1868">
        <f t="shared" si="207"/>
        <v>500440</v>
      </c>
    </row>
    <row r="1869" spans="1:12" x14ac:dyDescent="0.35">
      <c r="A1869" s="1">
        <v>41538</v>
      </c>
      <c r="B1869" t="s">
        <v>202</v>
      </c>
      <c r="C1869">
        <v>5</v>
      </c>
      <c r="D1869">
        <v>2.2200000000000002</v>
      </c>
      <c r="E1869">
        <v>11.100000000000001</v>
      </c>
      <c r="F1869">
        <f t="shared" si="203"/>
        <v>9</v>
      </c>
      <c r="G1869">
        <f t="shared" si="208"/>
        <v>0</v>
      </c>
      <c r="H1869">
        <f t="shared" si="209"/>
        <v>500440</v>
      </c>
      <c r="I1869">
        <f t="shared" si="204"/>
        <v>500435</v>
      </c>
      <c r="J1869">
        <f t="shared" si="205"/>
        <v>0</v>
      </c>
      <c r="K1869">
        <f t="shared" si="206"/>
        <v>0</v>
      </c>
      <c r="L1869">
        <f t="shared" si="207"/>
        <v>500435</v>
      </c>
    </row>
    <row r="1870" spans="1:12" x14ac:dyDescent="0.35">
      <c r="A1870" s="1">
        <v>41543</v>
      </c>
      <c r="B1870" t="s">
        <v>47</v>
      </c>
      <c r="C1870">
        <v>212</v>
      </c>
      <c r="D1870">
        <v>2.2200000000000002</v>
      </c>
      <c r="E1870">
        <v>470.64000000000004</v>
      </c>
      <c r="F1870">
        <f t="shared" si="203"/>
        <v>9</v>
      </c>
      <c r="G1870">
        <f t="shared" si="208"/>
        <v>0</v>
      </c>
      <c r="H1870">
        <f t="shared" si="209"/>
        <v>500435</v>
      </c>
      <c r="I1870">
        <f t="shared" si="204"/>
        <v>500223</v>
      </c>
      <c r="J1870">
        <f t="shared" si="205"/>
        <v>0</v>
      </c>
      <c r="K1870">
        <f t="shared" si="206"/>
        <v>0</v>
      </c>
      <c r="L1870">
        <f t="shared" si="207"/>
        <v>500223</v>
      </c>
    </row>
    <row r="1871" spans="1:12" x14ac:dyDescent="0.35">
      <c r="A1871" s="1">
        <v>41543</v>
      </c>
      <c r="B1871" t="s">
        <v>11</v>
      </c>
      <c r="C1871">
        <v>128</v>
      </c>
      <c r="D1871">
        <v>2.2200000000000002</v>
      </c>
      <c r="E1871">
        <v>284.16000000000003</v>
      </c>
      <c r="F1871">
        <f t="shared" si="203"/>
        <v>9</v>
      </c>
      <c r="G1871">
        <f t="shared" si="208"/>
        <v>0</v>
      </c>
      <c r="H1871">
        <f t="shared" si="209"/>
        <v>500223</v>
      </c>
      <c r="I1871">
        <f t="shared" si="204"/>
        <v>500095</v>
      </c>
      <c r="J1871">
        <f t="shared" si="205"/>
        <v>0</v>
      </c>
      <c r="K1871">
        <f t="shared" si="206"/>
        <v>0</v>
      </c>
      <c r="L1871">
        <f t="shared" si="207"/>
        <v>500095</v>
      </c>
    </row>
    <row r="1872" spans="1:12" x14ac:dyDescent="0.35">
      <c r="A1872" s="1">
        <v>41543</v>
      </c>
      <c r="B1872" t="s">
        <v>30</v>
      </c>
      <c r="C1872">
        <v>147</v>
      </c>
      <c r="D1872">
        <v>2.2200000000000002</v>
      </c>
      <c r="E1872">
        <v>326.34000000000003</v>
      </c>
      <c r="F1872">
        <f t="shared" si="203"/>
        <v>9</v>
      </c>
      <c r="G1872">
        <f t="shared" si="208"/>
        <v>0</v>
      </c>
      <c r="H1872">
        <f t="shared" si="209"/>
        <v>500095</v>
      </c>
      <c r="I1872">
        <f t="shared" si="204"/>
        <v>499948</v>
      </c>
      <c r="J1872">
        <f t="shared" si="205"/>
        <v>0</v>
      </c>
      <c r="K1872">
        <f t="shared" si="206"/>
        <v>0</v>
      </c>
      <c r="L1872">
        <f t="shared" si="207"/>
        <v>499948</v>
      </c>
    </row>
    <row r="1873" spans="1:12" x14ac:dyDescent="0.35">
      <c r="A1873" s="1">
        <v>41544</v>
      </c>
      <c r="B1873" t="s">
        <v>16</v>
      </c>
      <c r="C1873">
        <v>436</v>
      </c>
      <c r="D1873">
        <v>2.2200000000000002</v>
      </c>
      <c r="E1873">
        <v>967.92000000000007</v>
      </c>
      <c r="F1873">
        <f t="shared" si="203"/>
        <v>9</v>
      </c>
      <c r="G1873">
        <f t="shared" si="208"/>
        <v>0</v>
      </c>
      <c r="H1873">
        <f t="shared" si="209"/>
        <v>499948</v>
      </c>
      <c r="I1873">
        <f t="shared" si="204"/>
        <v>499512</v>
      </c>
      <c r="J1873">
        <f t="shared" si="205"/>
        <v>0</v>
      </c>
      <c r="K1873">
        <f t="shared" si="206"/>
        <v>0</v>
      </c>
      <c r="L1873">
        <f t="shared" si="207"/>
        <v>499512</v>
      </c>
    </row>
    <row r="1874" spans="1:12" x14ac:dyDescent="0.35">
      <c r="A1874" s="1">
        <v>41545</v>
      </c>
      <c r="B1874" t="s">
        <v>237</v>
      </c>
      <c r="C1874">
        <v>4</v>
      </c>
      <c r="D1874">
        <v>2.2200000000000002</v>
      </c>
      <c r="E1874">
        <v>8.8800000000000008</v>
      </c>
      <c r="F1874">
        <f t="shared" si="203"/>
        <v>9</v>
      </c>
      <c r="G1874">
        <f t="shared" si="208"/>
        <v>0</v>
      </c>
      <c r="H1874">
        <f t="shared" si="209"/>
        <v>499512</v>
      </c>
      <c r="I1874">
        <f t="shared" si="204"/>
        <v>499508</v>
      </c>
      <c r="J1874">
        <f t="shared" si="205"/>
        <v>0</v>
      </c>
      <c r="K1874">
        <f t="shared" si="206"/>
        <v>0</v>
      </c>
      <c r="L1874">
        <f t="shared" si="207"/>
        <v>499508</v>
      </c>
    </row>
    <row r="1875" spans="1:12" x14ac:dyDescent="0.35">
      <c r="A1875" s="1">
        <v>41545</v>
      </c>
      <c r="B1875" t="s">
        <v>156</v>
      </c>
      <c r="C1875">
        <v>4</v>
      </c>
      <c r="D1875">
        <v>2.2200000000000002</v>
      </c>
      <c r="E1875">
        <v>8.8800000000000008</v>
      </c>
      <c r="F1875">
        <f t="shared" si="203"/>
        <v>9</v>
      </c>
      <c r="G1875">
        <f t="shared" si="208"/>
        <v>1</v>
      </c>
      <c r="H1875">
        <f t="shared" si="209"/>
        <v>499508</v>
      </c>
      <c r="I1875">
        <f t="shared" si="204"/>
        <v>499504</v>
      </c>
      <c r="J1875">
        <f t="shared" si="205"/>
        <v>496</v>
      </c>
      <c r="K1875">
        <f t="shared" si="206"/>
        <v>1000</v>
      </c>
      <c r="L1875">
        <f t="shared" si="207"/>
        <v>500504</v>
      </c>
    </row>
    <row r="1876" spans="1:12" x14ac:dyDescent="0.35">
      <c r="A1876" s="1">
        <v>41551</v>
      </c>
      <c r="B1876" t="s">
        <v>133</v>
      </c>
      <c r="C1876">
        <v>78</v>
      </c>
      <c r="D1876">
        <v>2.2200000000000002</v>
      </c>
      <c r="E1876">
        <v>173.16000000000003</v>
      </c>
      <c r="F1876">
        <f t="shared" si="203"/>
        <v>10</v>
      </c>
      <c r="G1876">
        <f t="shared" si="208"/>
        <v>0</v>
      </c>
      <c r="H1876">
        <f t="shared" si="209"/>
        <v>500504</v>
      </c>
      <c r="I1876">
        <f t="shared" si="204"/>
        <v>500426</v>
      </c>
      <c r="J1876">
        <f t="shared" si="205"/>
        <v>0</v>
      </c>
      <c r="K1876">
        <f t="shared" si="206"/>
        <v>0</v>
      </c>
      <c r="L1876">
        <f t="shared" si="207"/>
        <v>500426</v>
      </c>
    </row>
    <row r="1877" spans="1:12" x14ac:dyDescent="0.35">
      <c r="A1877" s="1">
        <v>41558</v>
      </c>
      <c r="B1877" t="s">
        <v>12</v>
      </c>
      <c r="C1877">
        <v>159</v>
      </c>
      <c r="D1877">
        <v>2.2200000000000002</v>
      </c>
      <c r="E1877">
        <v>352.98</v>
      </c>
      <c r="F1877">
        <f t="shared" si="203"/>
        <v>10</v>
      </c>
      <c r="G1877">
        <f t="shared" si="208"/>
        <v>0</v>
      </c>
      <c r="H1877">
        <f t="shared" si="209"/>
        <v>500426</v>
      </c>
      <c r="I1877">
        <f t="shared" si="204"/>
        <v>500267</v>
      </c>
      <c r="J1877">
        <f t="shared" si="205"/>
        <v>0</v>
      </c>
      <c r="K1877">
        <f t="shared" si="206"/>
        <v>0</v>
      </c>
      <c r="L1877">
        <f t="shared" si="207"/>
        <v>500267</v>
      </c>
    </row>
    <row r="1878" spans="1:12" x14ac:dyDescent="0.35">
      <c r="A1878" s="1">
        <v>41558</v>
      </c>
      <c r="B1878" t="s">
        <v>10</v>
      </c>
      <c r="C1878">
        <v>103</v>
      </c>
      <c r="D1878">
        <v>2.2200000000000002</v>
      </c>
      <c r="E1878">
        <v>228.66000000000003</v>
      </c>
      <c r="F1878">
        <f t="shared" si="203"/>
        <v>10</v>
      </c>
      <c r="G1878">
        <f t="shared" si="208"/>
        <v>0</v>
      </c>
      <c r="H1878">
        <f t="shared" si="209"/>
        <v>500267</v>
      </c>
      <c r="I1878">
        <f t="shared" si="204"/>
        <v>500164</v>
      </c>
      <c r="J1878">
        <f t="shared" si="205"/>
        <v>0</v>
      </c>
      <c r="K1878">
        <f t="shared" si="206"/>
        <v>0</v>
      </c>
      <c r="L1878">
        <f t="shared" si="207"/>
        <v>500164</v>
      </c>
    </row>
    <row r="1879" spans="1:12" x14ac:dyDescent="0.35">
      <c r="A1879" s="1">
        <v>41559</v>
      </c>
      <c r="B1879" t="s">
        <v>54</v>
      </c>
      <c r="C1879">
        <v>57</v>
      </c>
      <c r="D1879">
        <v>2.2200000000000002</v>
      </c>
      <c r="E1879">
        <v>126.54</v>
      </c>
      <c r="F1879">
        <f t="shared" si="203"/>
        <v>10</v>
      </c>
      <c r="G1879">
        <f t="shared" si="208"/>
        <v>0</v>
      </c>
      <c r="H1879">
        <f t="shared" si="209"/>
        <v>500164</v>
      </c>
      <c r="I1879">
        <f t="shared" si="204"/>
        <v>500107</v>
      </c>
      <c r="J1879">
        <f t="shared" si="205"/>
        <v>0</v>
      </c>
      <c r="K1879">
        <f t="shared" si="206"/>
        <v>0</v>
      </c>
      <c r="L1879">
        <f t="shared" si="207"/>
        <v>500107</v>
      </c>
    </row>
    <row r="1880" spans="1:12" x14ac:dyDescent="0.35">
      <c r="A1880" s="1">
        <v>41559</v>
      </c>
      <c r="B1880" t="s">
        <v>22</v>
      </c>
      <c r="C1880">
        <v>121</v>
      </c>
      <c r="D1880">
        <v>2.2200000000000002</v>
      </c>
      <c r="E1880">
        <v>268.62</v>
      </c>
      <c r="F1880">
        <f t="shared" si="203"/>
        <v>10</v>
      </c>
      <c r="G1880">
        <f t="shared" si="208"/>
        <v>0</v>
      </c>
      <c r="H1880">
        <f t="shared" si="209"/>
        <v>500107</v>
      </c>
      <c r="I1880">
        <f t="shared" si="204"/>
        <v>499986</v>
      </c>
      <c r="J1880">
        <f t="shared" si="205"/>
        <v>0</v>
      </c>
      <c r="K1880">
        <f t="shared" si="206"/>
        <v>0</v>
      </c>
      <c r="L1880">
        <f t="shared" si="207"/>
        <v>499986</v>
      </c>
    </row>
    <row r="1881" spans="1:12" x14ac:dyDescent="0.35">
      <c r="A1881" s="1">
        <v>41559</v>
      </c>
      <c r="B1881" t="s">
        <v>79</v>
      </c>
      <c r="C1881">
        <v>14</v>
      </c>
      <c r="D1881">
        <v>2.2200000000000002</v>
      </c>
      <c r="E1881">
        <v>31.080000000000002</v>
      </c>
      <c r="F1881">
        <f t="shared" si="203"/>
        <v>10</v>
      </c>
      <c r="G1881">
        <f t="shared" si="208"/>
        <v>0</v>
      </c>
      <c r="H1881">
        <f t="shared" si="209"/>
        <v>499986</v>
      </c>
      <c r="I1881">
        <f t="shared" si="204"/>
        <v>499972</v>
      </c>
      <c r="J1881">
        <f t="shared" si="205"/>
        <v>0</v>
      </c>
      <c r="K1881">
        <f t="shared" si="206"/>
        <v>0</v>
      </c>
      <c r="L1881">
        <f t="shared" si="207"/>
        <v>499972</v>
      </c>
    </row>
    <row r="1882" spans="1:12" x14ac:dyDescent="0.35">
      <c r="A1882" s="1">
        <v>41560</v>
      </c>
      <c r="B1882" t="s">
        <v>46</v>
      </c>
      <c r="C1882">
        <v>2</v>
      </c>
      <c r="D1882">
        <v>2.2200000000000002</v>
      </c>
      <c r="E1882">
        <v>4.4400000000000004</v>
      </c>
      <c r="F1882">
        <f t="shared" si="203"/>
        <v>10</v>
      </c>
      <c r="G1882">
        <f t="shared" si="208"/>
        <v>0</v>
      </c>
      <c r="H1882">
        <f t="shared" si="209"/>
        <v>499972</v>
      </c>
      <c r="I1882">
        <f t="shared" si="204"/>
        <v>499970</v>
      </c>
      <c r="J1882">
        <f t="shared" si="205"/>
        <v>0</v>
      </c>
      <c r="K1882">
        <f t="shared" si="206"/>
        <v>0</v>
      </c>
      <c r="L1882">
        <f t="shared" si="207"/>
        <v>499970</v>
      </c>
    </row>
    <row r="1883" spans="1:12" x14ac:dyDescent="0.35">
      <c r="A1883" s="1">
        <v>41560</v>
      </c>
      <c r="B1883" t="s">
        <v>55</v>
      </c>
      <c r="C1883">
        <v>19</v>
      </c>
      <c r="D1883">
        <v>2.2200000000000002</v>
      </c>
      <c r="E1883">
        <v>42.180000000000007</v>
      </c>
      <c r="F1883">
        <f t="shared" si="203"/>
        <v>10</v>
      </c>
      <c r="G1883">
        <f t="shared" si="208"/>
        <v>0</v>
      </c>
      <c r="H1883">
        <f t="shared" si="209"/>
        <v>499970</v>
      </c>
      <c r="I1883">
        <f t="shared" si="204"/>
        <v>499951</v>
      </c>
      <c r="J1883">
        <f t="shared" si="205"/>
        <v>0</v>
      </c>
      <c r="K1883">
        <f t="shared" si="206"/>
        <v>0</v>
      </c>
      <c r="L1883">
        <f t="shared" si="207"/>
        <v>499951</v>
      </c>
    </row>
    <row r="1884" spans="1:12" x14ac:dyDescent="0.35">
      <c r="A1884" s="1">
        <v>41561</v>
      </c>
      <c r="B1884" t="s">
        <v>238</v>
      </c>
      <c r="C1884">
        <v>20</v>
      </c>
      <c r="D1884">
        <v>2.2200000000000002</v>
      </c>
      <c r="E1884">
        <v>44.400000000000006</v>
      </c>
      <c r="F1884">
        <f t="shared" si="203"/>
        <v>10</v>
      </c>
      <c r="G1884">
        <f t="shared" si="208"/>
        <v>0</v>
      </c>
      <c r="H1884">
        <f t="shared" si="209"/>
        <v>499951</v>
      </c>
      <c r="I1884">
        <f t="shared" si="204"/>
        <v>499931</v>
      </c>
      <c r="J1884">
        <f t="shared" si="205"/>
        <v>0</v>
      </c>
      <c r="K1884">
        <f t="shared" si="206"/>
        <v>0</v>
      </c>
      <c r="L1884">
        <f t="shared" si="207"/>
        <v>499931</v>
      </c>
    </row>
    <row r="1885" spans="1:12" x14ac:dyDescent="0.35">
      <c r="A1885" s="1">
        <v>41562</v>
      </c>
      <c r="B1885" t="s">
        <v>16</v>
      </c>
      <c r="C1885">
        <v>367</v>
      </c>
      <c r="D1885">
        <v>2.2200000000000002</v>
      </c>
      <c r="E1885">
        <v>814.74000000000012</v>
      </c>
      <c r="F1885">
        <f t="shared" si="203"/>
        <v>10</v>
      </c>
      <c r="G1885">
        <f t="shared" si="208"/>
        <v>0</v>
      </c>
      <c r="H1885">
        <f t="shared" si="209"/>
        <v>499931</v>
      </c>
      <c r="I1885">
        <f t="shared" si="204"/>
        <v>499564</v>
      </c>
      <c r="J1885">
        <f t="shared" si="205"/>
        <v>0</v>
      </c>
      <c r="K1885">
        <f t="shared" si="206"/>
        <v>0</v>
      </c>
      <c r="L1885">
        <f t="shared" si="207"/>
        <v>499564</v>
      </c>
    </row>
    <row r="1886" spans="1:12" x14ac:dyDescent="0.35">
      <c r="A1886" s="1">
        <v>41562</v>
      </c>
      <c r="B1886" t="s">
        <v>11</v>
      </c>
      <c r="C1886">
        <v>458</v>
      </c>
      <c r="D1886">
        <v>2.2200000000000002</v>
      </c>
      <c r="E1886">
        <v>1016.7600000000001</v>
      </c>
      <c r="F1886">
        <f t="shared" si="203"/>
        <v>10</v>
      </c>
      <c r="G1886">
        <f t="shared" si="208"/>
        <v>0</v>
      </c>
      <c r="H1886">
        <f t="shared" si="209"/>
        <v>499564</v>
      </c>
      <c r="I1886">
        <f t="shared" si="204"/>
        <v>499106</v>
      </c>
      <c r="J1886">
        <f t="shared" si="205"/>
        <v>0</v>
      </c>
      <c r="K1886">
        <f t="shared" si="206"/>
        <v>0</v>
      </c>
      <c r="L1886">
        <f t="shared" si="207"/>
        <v>499106</v>
      </c>
    </row>
    <row r="1887" spans="1:12" x14ac:dyDescent="0.35">
      <c r="A1887" s="1">
        <v>41563</v>
      </c>
      <c r="B1887" t="s">
        <v>47</v>
      </c>
      <c r="C1887">
        <v>100</v>
      </c>
      <c r="D1887">
        <v>2.2200000000000002</v>
      </c>
      <c r="E1887">
        <v>222.00000000000003</v>
      </c>
      <c r="F1887">
        <f t="shared" si="203"/>
        <v>10</v>
      </c>
      <c r="G1887">
        <f t="shared" si="208"/>
        <v>0</v>
      </c>
      <c r="H1887">
        <f t="shared" si="209"/>
        <v>499106</v>
      </c>
      <c r="I1887">
        <f t="shared" si="204"/>
        <v>499006</v>
      </c>
      <c r="J1887">
        <f t="shared" si="205"/>
        <v>0</v>
      </c>
      <c r="K1887">
        <f t="shared" si="206"/>
        <v>0</v>
      </c>
      <c r="L1887">
        <f t="shared" si="207"/>
        <v>499006</v>
      </c>
    </row>
    <row r="1888" spans="1:12" x14ac:dyDescent="0.35">
      <c r="A1888" s="1">
        <v>41563</v>
      </c>
      <c r="B1888" t="s">
        <v>8</v>
      </c>
      <c r="C1888">
        <v>62</v>
      </c>
      <c r="D1888">
        <v>2.2200000000000002</v>
      </c>
      <c r="E1888">
        <v>137.64000000000001</v>
      </c>
      <c r="F1888">
        <f t="shared" si="203"/>
        <v>10</v>
      </c>
      <c r="G1888">
        <f t="shared" si="208"/>
        <v>0</v>
      </c>
      <c r="H1888">
        <f t="shared" si="209"/>
        <v>499006</v>
      </c>
      <c r="I1888">
        <f t="shared" si="204"/>
        <v>498944</v>
      </c>
      <c r="J1888">
        <f t="shared" si="205"/>
        <v>0</v>
      </c>
      <c r="K1888">
        <f t="shared" si="206"/>
        <v>0</v>
      </c>
      <c r="L1888">
        <f t="shared" si="207"/>
        <v>498944</v>
      </c>
    </row>
    <row r="1889" spans="1:12" x14ac:dyDescent="0.35">
      <c r="A1889" s="1">
        <v>41567</v>
      </c>
      <c r="B1889" t="s">
        <v>8</v>
      </c>
      <c r="C1889">
        <v>184</v>
      </c>
      <c r="D1889">
        <v>2.2200000000000002</v>
      </c>
      <c r="E1889">
        <v>408.48</v>
      </c>
      <c r="F1889">
        <f t="shared" si="203"/>
        <v>10</v>
      </c>
      <c r="G1889">
        <f t="shared" si="208"/>
        <v>0</v>
      </c>
      <c r="H1889">
        <f t="shared" si="209"/>
        <v>498944</v>
      </c>
      <c r="I1889">
        <f t="shared" si="204"/>
        <v>498760</v>
      </c>
      <c r="J1889">
        <f t="shared" si="205"/>
        <v>0</v>
      </c>
      <c r="K1889">
        <f t="shared" si="206"/>
        <v>0</v>
      </c>
      <c r="L1889">
        <f t="shared" si="207"/>
        <v>498760</v>
      </c>
    </row>
    <row r="1890" spans="1:12" x14ac:dyDescent="0.35">
      <c r="A1890" s="1">
        <v>41568</v>
      </c>
      <c r="B1890" t="s">
        <v>21</v>
      </c>
      <c r="C1890">
        <v>156</v>
      </c>
      <c r="D1890">
        <v>2.2200000000000002</v>
      </c>
      <c r="E1890">
        <v>346.32000000000005</v>
      </c>
      <c r="F1890">
        <f t="shared" si="203"/>
        <v>10</v>
      </c>
      <c r="G1890">
        <f t="shared" si="208"/>
        <v>0</v>
      </c>
      <c r="H1890">
        <f t="shared" si="209"/>
        <v>498760</v>
      </c>
      <c r="I1890">
        <f t="shared" si="204"/>
        <v>498604</v>
      </c>
      <c r="J1890">
        <f t="shared" si="205"/>
        <v>0</v>
      </c>
      <c r="K1890">
        <f t="shared" si="206"/>
        <v>0</v>
      </c>
      <c r="L1890">
        <f t="shared" si="207"/>
        <v>498604</v>
      </c>
    </row>
    <row r="1891" spans="1:12" x14ac:dyDescent="0.35">
      <c r="A1891" s="1">
        <v>41569</v>
      </c>
      <c r="B1891" t="s">
        <v>9</v>
      </c>
      <c r="C1891">
        <v>142</v>
      </c>
      <c r="D1891">
        <v>2.2200000000000002</v>
      </c>
      <c r="E1891">
        <v>315.24</v>
      </c>
      <c r="F1891">
        <f t="shared" si="203"/>
        <v>10</v>
      </c>
      <c r="G1891">
        <f t="shared" si="208"/>
        <v>0</v>
      </c>
      <c r="H1891">
        <f t="shared" si="209"/>
        <v>498604</v>
      </c>
      <c r="I1891">
        <f t="shared" si="204"/>
        <v>498462</v>
      </c>
      <c r="J1891">
        <f t="shared" si="205"/>
        <v>0</v>
      </c>
      <c r="K1891">
        <f t="shared" si="206"/>
        <v>0</v>
      </c>
      <c r="L1891">
        <f t="shared" si="207"/>
        <v>498462</v>
      </c>
    </row>
    <row r="1892" spans="1:12" x14ac:dyDescent="0.35">
      <c r="A1892" s="1">
        <v>41570</v>
      </c>
      <c r="B1892" t="s">
        <v>8</v>
      </c>
      <c r="C1892">
        <v>97</v>
      </c>
      <c r="D1892">
        <v>2.2200000000000002</v>
      </c>
      <c r="E1892">
        <v>215.34000000000003</v>
      </c>
      <c r="F1892">
        <f t="shared" si="203"/>
        <v>10</v>
      </c>
      <c r="G1892">
        <f t="shared" si="208"/>
        <v>0</v>
      </c>
      <c r="H1892">
        <f t="shared" si="209"/>
        <v>498462</v>
      </c>
      <c r="I1892">
        <f t="shared" si="204"/>
        <v>498365</v>
      </c>
      <c r="J1892">
        <f t="shared" si="205"/>
        <v>0</v>
      </c>
      <c r="K1892">
        <f t="shared" si="206"/>
        <v>0</v>
      </c>
      <c r="L1892">
        <f t="shared" si="207"/>
        <v>498365</v>
      </c>
    </row>
    <row r="1893" spans="1:12" x14ac:dyDescent="0.35">
      <c r="A1893" s="1">
        <v>41570</v>
      </c>
      <c r="B1893" t="s">
        <v>9</v>
      </c>
      <c r="C1893">
        <v>136</v>
      </c>
      <c r="D1893">
        <v>2.2200000000000002</v>
      </c>
      <c r="E1893">
        <v>301.92</v>
      </c>
      <c r="F1893">
        <f t="shared" si="203"/>
        <v>10</v>
      </c>
      <c r="G1893">
        <f t="shared" si="208"/>
        <v>0</v>
      </c>
      <c r="H1893">
        <f t="shared" si="209"/>
        <v>498365</v>
      </c>
      <c r="I1893">
        <f t="shared" si="204"/>
        <v>498229</v>
      </c>
      <c r="J1893">
        <f t="shared" si="205"/>
        <v>0</v>
      </c>
      <c r="K1893">
        <f t="shared" si="206"/>
        <v>0</v>
      </c>
      <c r="L1893">
        <f t="shared" si="207"/>
        <v>498229</v>
      </c>
    </row>
    <row r="1894" spans="1:12" x14ac:dyDescent="0.35">
      <c r="A1894" s="1">
        <v>41570</v>
      </c>
      <c r="B1894" t="s">
        <v>133</v>
      </c>
      <c r="C1894">
        <v>108</v>
      </c>
      <c r="D1894">
        <v>2.2200000000000002</v>
      </c>
      <c r="E1894">
        <v>239.76000000000002</v>
      </c>
      <c r="F1894">
        <f t="shared" si="203"/>
        <v>10</v>
      </c>
      <c r="G1894">
        <f t="shared" si="208"/>
        <v>0</v>
      </c>
      <c r="H1894">
        <f t="shared" si="209"/>
        <v>498229</v>
      </c>
      <c r="I1894">
        <f t="shared" si="204"/>
        <v>498121</v>
      </c>
      <c r="J1894">
        <f t="shared" si="205"/>
        <v>0</v>
      </c>
      <c r="K1894">
        <f t="shared" si="206"/>
        <v>0</v>
      </c>
      <c r="L1894">
        <f t="shared" si="207"/>
        <v>498121</v>
      </c>
    </row>
    <row r="1895" spans="1:12" x14ac:dyDescent="0.35">
      <c r="A1895" s="1">
        <v>41572</v>
      </c>
      <c r="B1895" t="s">
        <v>27</v>
      </c>
      <c r="C1895">
        <v>51</v>
      </c>
      <c r="D1895">
        <v>2.2200000000000002</v>
      </c>
      <c r="E1895">
        <v>113.22000000000001</v>
      </c>
      <c r="F1895">
        <f t="shared" si="203"/>
        <v>10</v>
      </c>
      <c r="G1895">
        <f t="shared" si="208"/>
        <v>0</v>
      </c>
      <c r="H1895">
        <f t="shared" si="209"/>
        <v>498121</v>
      </c>
      <c r="I1895">
        <f t="shared" si="204"/>
        <v>498070</v>
      </c>
      <c r="J1895">
        <f t="shared" si="205"/>
        <v>0</v>
      </c>
      <c r="K1895">
        <f t="shared" si="206"/>
        <v>0</v>
      </c>
      <c r="L1895">
        <f t="shared" si="207"/>
        <v>498070</v>
      </c>
    </row>
    <row r="1896" spans="1:12" x14ac:dyDescent="0.35">
      <c r="A1896" s="1">
        <v>41574</v>
      </c>
      <c r="B1896" t="s">
        <v>132</v>
      </c>
      <c r="C1896">
        <v>7</v>
      </c>
      <c r="D1896">
        <v>2.2200000000000002</v>
      </c>
      <c r="E1896">
        <v>15.540000000000001</v>
      </c>
      <c r="F1896">
        <f t="shared" si="203"/>
        <v>10</v>
      </c>
      <c r="G1896">
        <f t="shared" si="208"/>
        <v>0</v>
      </c>
      <c r="H1896">
        <f t="shared" si="209"/>
        <v>498070</v>
      </c>
      <c r="I1896">
        <f t="shared" si="204"/>
        <v>498063</v>
      </c>
      <c r="J1896">
        <f t="shared" si="205"/>
        <v>0</v>
      </c>
      <c r="K1896">
        <f t="shared" si="206"/>
        <v>0</v>
      </c>
      <c r="L1896">
        <f t="shared" si="207"/>
        <v>498063</v>
      </c>
    </row>
    <row r="1897" spans="1:12" x14ac:dyDescent="0.35">
      <c r="A1897" s="1">
        <v>41576</v>
      </c>
      <c r="B1897" t="s">
        <v>101</v>
      </c>
      <c r="C1897">
        <v>19</v>
      </c>
      <c r="D1897">
        <v>2.2200000000000002</v>
      </c>
      <c r="E1897">
        <v>42.180000000000007</v>
      </c>
      <c r="F1897">
        <f t="shared" si="203"/>
        <v>10</v>
      </c>
      <c r="G1897">
        <f t="shared" si="208"/>
        <v>0</v>
      </c>
      <c r="H1897">
        <f t="shared" si="209"/>
        <v>498063</v>
      </c>
      <c r="I1897">
        <f t="shared" si="204"/>
        <v>498044</v>
      </c>
      <c r="J1897">
        <f t="shared" si="205"/>
        <v>0</v>
      </c>
      <c r="K1897">
        <f t="shared" si="206"/>
        <v>0</v>
      </c>
      <c r="L1897">
        <f t="shared" si="207"/>
        <v>498044</v>
      </c>
    </row>
    <row r="1898" spans="1:12" x14ac:dyDescent="0.35">
      <c r="A1898" s="1">
        <v>41577</v>
      </c>
      <c r="B1898" t="s">
        <v>77</v>
      </c>
      <c r="C1898">
        <v>4</v>
      </c>
      <c r="D1898">
        <v>2.2200000000000002</v>
      </c>
      <c r="E1898">
        <v>8.8800000000000008</v>
      </c>
      <c r="F1898">
        <f t="shared" si="203"/>
        <v>10</v>
      </c>
      <c r="G1898">
        <f t="shared" si="208"/>
        <v>1</v>
      </c>
      <c r="H1898">
        <f t="shared" si="209"/>
        <v>498044</v>
      </c>
      <c r="I1898">
        <f t="shared" si="204"/>
        <v>498040</v>
      </c>
      <c r="J1898">
        <f t="shared" si="205"/>
        <v>1960</v>
      </c>
      <c r="K1898">
        <f t="shared" si="206"/>
        <v>2000</v>
      </c>
      <c r="L1898">
        <f t="shared" si="207"/>
        <v>500040</v>
      </c>
    </row>
    <row r="1899" spans="1:12" x14ac:dyDescent="0.35">
      <c r="A1899" s="1">
        <v>41580</v>
      </c>
      <c r="B1899" t="s">
        <v>47</v>
      </c>
      <c r="C1899">
        <v>163</v>
      </c>
      <c r="D1899">
        <v>2.2200000000000002</v>
      </c>
      <c r="E1899">
        <v>361.86</v>
      </c>
      <c r="F1899">
        <f t="shared" si="203"/>
        <v>11</v>
      </c>
      <c r="G1899">
        <f t="shared" si="208"/>
        <v>0</v>
      </c>
      <c r="H1899">
        <f t="shared" si="209"/>
        <v>500040</v>
      </c>
      <c r="I1899">
        <f t="shared" si="204"/>
        <v>499877</v>
      </c>
      <c r="J1899">
        <f t="shared" si="205"/>
        <v>0</v>
      </c>
      <c r="K1899">
        <f t="shared" si="206"/>
        <v>0</v>
      </c>
      <c r="L1899">
        <f t="shared" si="207"/>
        <v>499877</v>
      </c>
    </row>
    <row r="1900" spans="1:12" x14ac:dyDescent="0.35">
      <c r="A1900" s="1">
        <v>41580</v>
      </c>
      <c r="B1900" t="s">
        <v>32</v>
      </c>
      <c r="C1900">
        <v>165</v>
      </c>
      <c r="D1900">
        <v>2.2200000000000002</v>
      </c>
      <c r="E1900">
        <v>366.3</v>
      </c>
      <c r="F1900">
        <f t="shared" si="203"/>
        <v>11</v>
      </c>
      <c r="G1900">
        <f t="shared" si="208"/>
        <v>0</v>
      </c>
      <c r="H1900">
        <f t="shared" si="209"/>
        <v>499877</v>
      </c>
      <c r="I1900">
        <f t="shared" si="204"/>
        <v>499712</v>
      </c>
      <c r="J1900">
        <f t="shared" si="205"/>
        <v>0</v>
      </c>
      <c r="K1900">
        <f t="shared" si="206"/>
        <v>0</v>
      </c>
      <c r="L1900">
        <f t="shared" si="207"/>
        <v>499712</v>
      </c>
    </row>
    <row r="1901" spans="1:12" x14ac:dyDescent="0.35">
      <c r="A1901" s="1">
        <v>41581</v>
      </c>
      <c r="B1901" t="s">
        <v>212</v>
      </c>
      <c r="C1901">
        <v>14</v>
      </c>
      <c r="D1901">
        <v>2.2200000000000002</v>
      </c>
      <c r="E1901">
        <v>31.080000000000002</v>
      </c>
      <c r="F1901">
        <f t="shared" si="203"/>
        <v>11</v>
      </c>
      <c r="G1901">
        <f t="shared" si="208"/>
        <v>0</v>
      </c>
      <c r="H1901">
        <f t="shared" si="209"/>
        <v>499712</v>
      </c>
      <c r="I1901">
        <f t="shared" si="204"/>
        <v>499698</v>
      </c>
      <c r="J1901">
        <f t="shared" si="205"/>
        <v>0</v>
      </c>
      <c r="K1901">
        <f t="shared" si="206"/>
        <v>0</v>
      </c>
      <c r="L1901">
        <f t="shared" si="207"/>
        <v>499698</v>
      </c>
    </row>
    <row r="1902" spans="1:12" x14ac:dyDescent="0.35">
      <c r="A1902" s="1">
        <v>41583</v>
      </c>
      <c r="B1902" t="s">
        <v>30</v>
      </c>
      <c r="C1902">
        <v>177</v>
      </c>
      <c r="D1902">
        <v>2.2200000000000002</v>
      </c>
      <c r="E1902">
        <v>392.94000000000005</v>
      </c>
      <c r="F1902">
        <f t="shared" si="203"/>
        <v>11</v>
      </c>
      <c r="G1902">
        <f t="shared" si="208"/>
        <v>0</v>
      </c>
      <c r="H1902">
        <f t="shared" si="209"/>
        <v>499698</v>
      </c>
      <c r="I1902">
        <f t="shared" si="204"/>
        <v>499521</v>
      </c>
      <c r="J1902">
        <f t="shared" si="205"/>
        <v>0</v>
      </c>
      <c r="K1902">
        <f t="shared" si="206"/>
        <v>0</v>
      </c>
      <c r="L1902">
        <f t="shared" si="207"/>
        <v>499521</v>
      </c>
    </row>
    <row r="1903" spans="1:12" x14ac:dyDescent="0.35">
      <c r="A1903" s="1">
        <v>41584</v>
      </c>
      <c r="B1903" t="s">
        <v>149</v>
      </c>
      <c r="C1903">
        <v>1</v>
      </c>
      <c r="D1903">
        <v>2.2200000000000002</v>
      </c>
      <c r="E1903">
        <v>2.2200000000000002</v>
      </c>
      <c r="F1903">
        <f t="shared" si="203"/>
        <v>11</v>
      </c>
      <c r="G1903">
        <f t="shared" si="208"/>
        <v>0</v>
      </c>
      <c r="H1903">
        <f t="shared" si="209"/>
        <v>499521</v>
      </c>
      <c r="I1903">
        <f t="shared" si="204"/>
        <v>499520</v>
      </c>
      <c r="J1903">
        <f t="shared" si="205"/>
        <v>0</v>
      </c>
      <c r="K1903">
        <f t="shared" si="206"/>
        <v>0</v>
      </c>
      <c r="L1903">
        <f t="shared" si="207"/>
        <v>499520</v>
      </c>
    </row>
    <row r="1904" spans="1:12" x14ac:dyDescent="0.35">
      <c r="A1904" s="1">
        <v>41585</v>
      </c>
      <c r="B1904" t="s">
        <v>133</v>
      </c>
      <c r="C1904">
        <v>193</v>
      </c>
      <c r="D1904">
        <v>2.2200000000000002</v>
      </c>
      <c r="E1904">
        <v>428.46000000000004</v>
      </c>
      <c r="F1904">
        <f t="shared" si="203"/>
        <v>11</v>
      </c>
      <c r="G1904">
        <f t="shared" si="208"/>
        <v>0</v>
      </c>
      <c r="H1904">
        <f t="shared" si="209"/>
        <v>499520</v>
      </c>
      <c r="I1904">
        <f t="shared" si="204"/>
        <v>499327</v>
      </c>
      <c r="J1904">
        <f t="shared" si="205"/>
        <v>0</v>
      </c>
      <c r="K1904">
        <f t="shared" si="206"/>
        <v>0</v>
      </c>
      <c r="L1904">
        <f t="shared" si="207"/>
        <v>499327</v>
      </c>
    </row>
    <row r="1905" spans="1:12" x14ac:dyDescent="0.35">
      <c r="A1905" s="1">
        <v>41585</v>
      </c>
      <c r="B1905" t="s">
        <v>112</v>
      </c>
      <c r="C1905">
        <v>8</v>
      </c>
      <c r="D1905">
        <v>2.2200000000000002</v>
      </c>
      <c r="E1905">
        <v>17.760000000000002</v>
      </c>
      <c r="F1905">
        <f t="shared" si="203"/>
        <v>11</v>
      </c>
      <c r="G1905">
        <f t="shared" si="208"/>
        <v>0</v>
      </c>
      <c r="H1905">
        <f t="shared" si="209"/>
        <v>499327</v>
      </c>
      <c r="I1905">
        <f t="shared" si="204"/>
        <v>499319</v>
      </c>
      <c r="J1905">
        <f t="shared" si="205"/>
        <v>0</v>
      </c>
      <c r="K1905">
        <f t="shared" si="206"/>
        <v>0</v>
      </c>
      <c r="L1905">
        <f t="shared" si="207"/>
        <v>499319</v>
      </c>
    </row>
    <row r="1906" spans="1:12" x14ac:dyDescent="0.35">
      <c r="A1906" s="1">
        <v>41588</v>
      </c>
      <c r="B1906" t="s">
        <v>235</v>
      </c>
      <c r="C1906">
        <v>11</v>
      </c>
      <c r="D1906">
        <v>2.2200000000000002</v>
      </c>
      <c r="E1906">
        <v>24.42</v>
      </c>
      <c r="F1906">
        <f t="shared" si="203"/>
        <v>11</v>
      </c>
      <c r="G1906">
        <f t="shared" si="208"/>
        <v>0</v>
      </c>
      <c r="H1906">
        <f t="shared" si="209"/>
        <v>499319</v>
      </c>
      <c r="I1906">
        <f t="shared" si="204"/>
        <v>499308</v>
      </c>
      <c r="J1906">
        <f t="shared" si="205"/>
        <v>0</v>
      </c>
      <c r="K1906">
        <f t="shared" si="206"/>
        <v>0</v>
      </c>
      <c r="L1906">
        <f t="shared" si="207"/>
        <v>499308</v>
      </c>
    </row>
    <row r="1907" spans="1:12" x14ac:dyDescent="0.35">
      <c r="A1907" s="1">
        <v>41594</v>
      </c>
      <c r="B1907" t="s">
        <v>24</v>
      </c>
      <c r="C1907">
        <v>249</v>
      </c>
      <c r="D1907">
        <v>2.2200000000000002</v>
      </c>
      <c r="E1907">
        <v>552.78000000000009</v>
      </c>
      <c r="F1907">
        <f t="shared" si="203"/>
        <v>11</v>
      </c>
      <c r="G1907">
        <f t="shared" si="208"/>
        <v>0</v>
      </c>
      <c r="H1907">
        <f t="shared" si="209"/>
        <v>499308</v>
      </c>
      <c r="I1907">
        <f t="shared" si="204"/>
        <v>499059</v>
      </c>
      <c r="J1907">
        <f t="shared" si="205"/>
        <v>0</v>
      </c>
      <c r="K1907">
        <f t="shared" si="206"/>
        <v>0</v>
      </c>
      <c r="L1907">
        <f t="shared" si="207"/>
        <v>499059</v>
      </c>
    </row>
    <row r="1908" spans="1:12" x14ac:dyDescent="0.35">
      <c r="A1908" s="1">
        <v>41598</v>
      </c>
      <c r="B1908" t="s">
        <v>7</v>
      </c>
      <c r="C1908">
        <v>360</v>
      </c>
      <c r="D1908">
        <v>2.2200000000000002</v>
      </c>
      <c r="E1908">
        <v>799.2</v>
      </c>
      <c r="F1908">
        <f t="shared" si="203"/>
        <v>11</v>
      </c>
      <c r="G1908">
        <f t="shared" si="208"/>
        <v>0</v>
      </c>
      <c r="H1908">
        <f t="shared" si="209"/>
        <v>499059</v>
      </c>
      <c r="I1908">
        <f t="shared" si="204"/>
        <v>498699</v>
      </c>
      <c r="J1908">
        <f t="shared" si="205"/>
        <v>0</v>
      </c>
      <c r="K1908">
        <f t="shared" si="206"/>
        <v>0</v>
      </c>
      <c r="L1908">
        <f t="shared" si="207"/>
        <v>498699</v>
      </c>
    </row>
    <row r="1909" spans="1:12" x14ac:dyDescent="0.35">
      <c r="A1909" s="1">
        <v>41602</v>
      </c>
      <c r="B1909" t="s">
        <v>28</v>
      </c>
      <c r="C1909">
        <v>186</v>
      </c>
      <c r="D1909">
        <v>2.2200000000000002</v>
      </c>
      <c r="E1909">
        <v>412.92</v>
      </c>
      <c r="F1909">
        <f t="shared" si="203"/>
        <v>11</v>
      </c>
      <c r="G1909">
        <f t="shared" si="208"/>
        <v>0</v>
      </c>
      <c r="H1909">
        <f t="shared" si="209"/>
        <v>498699</v>
      </c>
      <c r="I1909">
        <f t="shared" si="204"/>
        <v>498513</v>
      </c>
      <c r="J1909">
        <f t="shared" si="205"/>
        <v>0</v>
      </c>
      <c r="K1909">
        <f t="shared" si="206"/>
        <v>0</v>
      </c>
      <c r="L1909">
        <f t="shared" si="207"/>
        <v>498513</v>
      </c>
    </row>
    <row r="1910" spans="1:12" x14ac:dyDescent="0.35">
      <c r="A1910" s="1">
        <v>41603</v>
      </c>
      <c r="B1910" t="s">
        <v>54</v>
      </c>
      <c r="C1910">
        <v>29</v>
      </c>
      <c r="D1910">
        <v>2.2200000000000002</v>
      </c>
      <c r="E1910">
        <v>64.38000000000001</v>
      </c>
      <c r="F1910">
        <f t="shared" si="203"/>
        <v>11</v>
      </c>
      <c r="G1910">
        <f t="shared" si="208"/>
        <v>0</v>
      </c>
      <c r="H1910">
        <f t="shared" si="209"/>
        <v>498513</v>
      </c>
      <c r="I1910">
        <f t="shared" si="204"/>
        <v>498484</v>
      </c>
      <c r="J1910">
        <f t="shared" si="205"/>
        <v>0</v>
      </c>
      <c r="K1910">
        <f t="shared" si="206"/>
        <v>0</v>
      </c>
      <c r="L1910">
        <f t="shared" si="207"/>
        <v>498484</v>
      </c>
    </row>
    <row r="1911" spans="1:12" x14ac:dyDescent="0.35">
      <c r="A1911" s="1">
        <v>41606</v>
      </c>
      <c r="B1911" t="s">
        <v>32</v>
      </c>
      <c r="C1911">
        <v>174</v>
      </c>
      <c r="D1911">
        <v>2.2200000000000002</v>
      </c>
      <c r="E1911">
        <v>386.28000000000003</v>
      </c>
      <c r="F1911">
        <f t="shared" si="203"/>
        <v>11</v>
      </c>
      <c r="G1911">
        <f t="shared" si="208"/>
        <v>0</v>
      </c>
      <c r="H1911">
        <f t="shared" si="209"/>
        <v>498484</v>
      </c>
      <c r="I1911">
        <f t="shared" si="204"/>
        <v>498310</v>
      </c>
      <c r="J1911">
        <f t="shared" si="205"/>
        <v>0</v>
      </c>
      <c r="K1911">
        <f t="shared" si="206"/>
        <v>0</v>
      </c>
      <c r="L1911">
        <f t="shared" si="207"/>
        <v>498310</v>
      </c>
    </row>
    <row r="1912" spans="1:12" x14ac:dyDescent="0.35">
      <c r="A1912" s="1">
        <v>41607</v>
      </c>
      <c r="B1912" t="s">
        <v>9</v>
      </c>
      <c r="C1912">
        <v>131</v>
      </c>
      <c r="D1912">
        <v>2.2200000000000002</v>
      </c>
      <c r="E1912">
        <v>290.82000000000005</v>
      </c>
      <c r="F1912">
        <f t="shared" si="203"/>
        <v>11</v>
      </c>
      <c r="G1912">
        <f t="shared" si="208"/>
        <v>1</v>
      </c>
      <c r="H1912">
        <f t="shared" si="209"/>
        <v>498310</v>
      </c>
      <c r="I1912">
        <f t="shared" si="204"/>
        <v>498179</v>
      </c>
      <c r="J1912">
        <f t="shared" si="205"/>
        <v>1821</v>
      </c>
      <c r="K1912">
        <f t="shared" si="206"/>
        <v>2000</v>
      </c>
      <c r="L1912">
        <f t="shared" si="207"/>
        <v>500179</v>
      </c>
    </row>
    <row r="1913" spans="1:12" x14ac:dyDescent="0.35">
      <c r="A1913" s="1">
        <v>41609</v>
      </c>
      <c r="B1913" t="s">
        <v>9</v>
      </c>
      <c r="C1913">
        <v>157</v>
      </c>
      <c r="D1913">
        <v>2.2200000000000002</v>
      </c>
      <c r="E1913">
        <v>348.54</v>
      </c>
      <c r="F1913">
        <f t="shared" si="203"/>
        <v>12</v>
      </c>
      <c r="G1913">
        <f t="shared" si="208"/>
        <v>0</v>
      </c>
      <c r="H1913">
        <f t="shared" si="209"/>
        <v>500179</v>
      </c>
      <c r="I1913">
        <f t="shared" si="204"/>
        <v>500022</v>
      </c>
      <c r="J1913">
        <f t="shared" si="205"/>
        <v>0</v>
      </c>
      <c r="K1913">
        <f t="shared" si="206"/>
        <v>0</v>
      </c>
      <c r="L1913">
        <f t="shared" si="207"/>
        <v>500022</v>
      </c>
    </row>
    <row r="1914" spans="1:12" x14ac:dyDescent="0.35">
      <c r="A1914" s="1">
        <v>41609</v>
      </c>
      <c r="B1914" t="s">
        <v>16</v>
      </c>
      <c r="C1914">
        <v>284</v>
      </c>
      <c r="D1914">
        <v>2.2200000000000002</v>
      </c>
      <c r="E1914">
        <v>630.48</v>
      </c>
      <c r="F1914">
        <f t="shared" si="203"/>
        <v>12</v>
      </c>
      <c r="G1914">
        <f t="shared" si="208"/>
        <v>0</v>
      </c>
      <c r="H1914">
        <f t="shared" si="209"/>
        <v>500022</v>
      </c>
      <c r="I1914">
        <f t="shared" si="204"/>
        <v>499738</v>
      </c>
      <c r="J1914">
        <f t="shared" si="205"/>
        <v>0</v>
      </c>
      <c r="K1914">
        <f t="shared" si="206"/>
        <v>0</v>
      </c>
      <c r="L1914">
        <f t="shared" si="207"/>
        <v>499738</v>
      </c>
    </row>
    <row r="1915" spans="1:12" x14ac:dyDescent="0.35">
      <c r="A1915" s="1">
        <v>41610</v>
      </c>
      <c r="B1915" t="s">
        <v>19</v>
      </c>
      <c r="C1915">
        <v>292</v>
      </c>
      <c r="D1915">
        <v>2.2200000000000002</v>
      </c>
      <c r="E1915">
        <v>648.24</v>
      </c>
      <c r="F1915">
        <f t="shared" si="203"/>
        <v>12</v>
      </c>
      <c r="G1915">
        <f t="shared" si="208"/>
        <v>0</v>
      </c>
      <c r="H1915">
        <f t="shared" si="209"/>
        <v>499738</v>
      </c>
      <c r="I1915">
        <f t="shared" si="204"/>
        <v>499446</v>
      </c>
      <c r="J1915">
        <f t="shared" si="205"/>
        <v>0</v>
      </c>
      <c r="K1915">
        <f t="shared" si="206"/>
        <v>0</v>
      </c>
      <c r="L1915">
        <f t="shared" si="207"/>
        <v>499446</v>
      </c>
    </row>
    <row r="1916" spans="1:12" x14ac:dyDescent="0.35">
      <c r="A1916" s="1">
        <v>41612</v>
      </c>
      <c r="B1916" t="s">
        <v>83</v>
      </c>
      <c r="C1916">
        <v>13</v>
      </c>
      <c r="D1916">
        <v>2.2200000000000002</v>
      </c>
      <c r="E1916">
        <v>28.860000000000003</v>
      </c>
      <c r="F1916">
        <f t="shared" si="203"/>
        <v>12</v>
      </c>
      <c r="G1916">
        <f t="shared" si="208"/>
        <v>0</v>
      </c>
      <c r="H1916">
        <f t="shared" si="209"/>
        <v>499446</v>
      </c>
      <c r="I1916">
        <f t="shared" si="204"/>
        <v>499433</v>
      </c>
      <c r="J1916">
        <f t="shared" si="205"/>
        <v>0</v>
      </c>
      <c r="K1916">
        <f t="shared" si="206"/>
        <v>0</v>
      </c>
      <c r="L1916">
        <f t="shared" si="207"/>
        <v>499433</v>
      </c>
    </row>
    <row r="1917" spans="1:12" x14ac:dyDescent="0.35">
      <c r="A1917" s="1">
        <v>41614</v>
      </c>
      <c r="B1917" t="s">
        <v>87</v>
      </c>
      <c r="C1917">
        <v>16</v>
      </c>
      <c r="D1917">
        <v>2.2200000000000002</v>
      </c>
      <c r="E1917">
        <v>35.520000000000003</v>
      </c>
      <c r="F1917">
        <f t="shared" si="203"/>
        <v>12</v>
      </c>
      <c r="G1917">
        <f t="shared" si="208"/>
        <v>0</v>
      </c>
      <c r="H1917">
        <f t="shared" si="209"/>
        <v>499433</v>
      </c>
      <c r="I1917">
        <f t="shared" si="204"/>
        <v>499417</v>
      </c>
      <c r="J1917">
        <f t="shared" si="205"/>
        <v>0</v>
      </c>
      <c r="K1917">
        <f t="shared" si="206"/>
        <v>0</v>
      </c>
      <c r="L1917">
        <f t="shared" si="207"/>
        <v>499417</v>
      </c>
    </row>
    <row r="1918" spans="1:12" x14ac:dyDescent="0.35">
      <c r="A1918" s="1">
        <v>41614</v>
      </c>
      <c r="B1918" t="s">
        <v>24</v>
      </c>
      <c r="C1918">
        <v>364</v>
      </c>
      <c r="D1918">
        <v>2.2200000000000002</v>
      </c>
      <c r="E1918">
        <v>808.08</v>
      </c>
      <c r="F1918">
        <f t="shared" si="203"/>
        <v>12</v>
      </c>
      <c r="G1918">
        <f t="shared" si="208"/>
        <v>0</v>
      </c>
      <c r="H1918">
        <f t="shared" si="209"/>
        <v>499417</v>
      </c>
      <c r="I1918">
        <f t="shared" si="204"/>
        <v>499053</v>
      </c>
      <c r="J1918">
        <f t="shared" si="205"/>
        <v>0</v>
      </c>
      <c r="K1918">
        <f t="shared" si="206"/>
        <v>0</v>
      </c>
      <c r="L1918">
        <f t="shared" si="207"/>
        <v>499053</v>
      </c>
    </row>
    <row r="1919" spans="1:12" x14ac:dyDescent="0.35">
      <c r="A1919" s="1">
        <v>41615</v>
      </c>
      <c r="B1919" t="s">
        <v>46</v>
      </c>
      <c r="C1919">
        <v>16</v>
      </c>
      <c r="D1919">
        <v>2.2200000000000002</v>
      </c>
      <c r="E1919">
        <v>35.520000000000003</v>
      </c>
      <c r="F1919">
        <f t="shared" si="203"/>
        <v>12</v>
      </c>
      <c r="G1919">
        <f t="shared" si="208"/>
        <v>0</v>
      </c>
      <c r="H1919">
        <f t="shared" si="209"/>
        <v>499053</v>
      </c>
      <c r="I1919">
        <f t="shared" si="204"/>
        <v>499037</v>
      </c>
      <c r="J1919">
        <f t="shared" si="205"/>
        <v>0</v>
      </c>
      <c r="K1919">
        <f t="shared" si="206"/>
        <v>0</v>
      </c>
      <c r="L1919">
        <f t="shared" si="207"/>
        <v>499037</v>
      </c>
    </row>
    <row r="1920" spans="1:12" x14ac:dyDescent="0.35">
      <c r="A1920" s="1">
        <v>41615</v>
      </c>
      <c r="B1920" t="s">
        <v>51</v>
      </c>
      <c r="C1920">
        <v>3</v>
      </c>
      <c r="D1920">
        <v>2.2200000000000002</v>
      </c>
      <c r="E1920">
        <v>6.66</v>
      </c>
      <c r="F1920">
        <f t="shared" si="203"/>
        <v>12</v>
      </c>
      <c r="G1920">
        <f t="shared" si="208"/>
        <v>0</v>
      </c>
      <c r="H1920">
        <f t="shared" si="209"/>
        <v>499037</v>
      </c>
      <c r="I1920">
        <f t="shared" si="204"/>
        <v>499034</v>
      </c>
      <c r="J1920">
        <f t="shared" si="205"/>
        <v>0</v>
      </c>
      <c r="K1920">
        <f t="shared" si="206"/>
        <v>0</v>
      </c>
      <c r="L1920">
        <f t="shared" si="207"/>
        <v>499034</v>
      </c>
    </row>
    <row r="1921" spans="1:12" x14ac:dyDescent="0.35">
      <c r="A1921" s="1">
        <v>41616</v>
      </c>
      <c r="B1921" t="s">
        <v>209</v>
      </c>
      <c r="C1921">
        <v>9</v>
      </c>
      <c r="D1921">
        <v>2.2200000000000002</v>
      </c>
      <c r="E1921">
        <v>19.98</v>
      </c>
      <c r="F1921">
        <f t="shared" si="203"/>
        <v>12</v>
      </c>
      <c r="G1921">
        <f t="shared" si="208"/>
        <v>0</v>
      </c>
      <c r="H1921">
        <f t="shared" si="209"/>
        <v>499034</v>
      </c>
      <c r="I1921">
        <f t="shared" si="204"/>
        <v>499025</v>
      </c>
      <c r="J1921">
        <f t="shared" si="205"/>
        <v>0</v>
      </c>
      <c r="K1921">
        <f t="shared" si="206"/>
        <v>0</v>
      </c>
      <c r="L1921">
        <f t="shared" si="207"/>
        <v>499025</v>
      </c>
    </row>
    <row r="1922" spans="1:12" x14ac:dyDescent="0.35">
      <c r="A1922" s="1">
        <v>41617</v>
      </c>
      <c r="B1922" t="s">
        <v>208</v>
      </c>
      <c r="C1922">
        <v>6</v>
      </c>
      <c r="D1922">
        <v>2.2200000000000002</v>
      </c>
      <c r="E1922">
        <v>13.32</v>
      </c>
      <c r="F1922">
        <f t="shared" si="203"/>
        <v>12</v>
      </c>
      <c r="G1922">
        <f t="shared" si="208"/>
        <v>0</v>
      </c>
      <c r="H1922">
        <f t="shared" si="209"/>
        <v>499025</v>
      </c>
      <c r="I1922">
        <f t="shared" si="204"/>
        <v>499019</v>
      </c>
      <c r="J1922">
        <f t="shared" si="205"/>
        <v>0</v>
      </c>
      <c r="K1922">
        <f t="shared" si="206"/>
        <v>0</v>
      </c>
      <c r="L1922">
        <f t="shared" si="207"/>
        <v>499019</v>
      </c>
    </row>
    <row r="1923" spans="1:12" x14ac:dyDescent="0.35">
      <c r="A1923" s="1">
        <v>41621</v>
      </c>
      <c r="B1923" t="s">
        <v>73</v>
      </c>
      <c r="C1923">
        <v>117</v>
      </c>
      <c r="D1923">
        <v>2.2200000000000002</v>
      </c>
      <c r="E1923">
        <v>259.74</v>
      </c>
      <c r="F1923">
        <f t="shared" ref="F1923:F1986" si="210">MONTH(A1923)</f>
        <v>12</v>
      </c>
      <c r="G1923">
        <f t="shared" si="208"/>
        <v>0</v>
      </c>
      <c r="H1923">
        <f t="shared" si="209"/>
        <v>499019</v>
      </c>
      <c r="I1923">
        <f t="shared" ref="I1923:I1986" si="211">H1923-C1923</f>
        <v>498902</v>
      </c>
      <c r="J1923">
        <f t="shared" ref="J1923:J1986" si="212">IF(AND(G1923 = 1, I1923&lt;500000), 500000-I1923,  0)</f>
        <v>0</v>
      </c>
      <c r="K1923">
        <f t="shared" ref="K1923:K1986" si="213">ROUNDUP(J1923/1000, 0)*1000</f>
        <v>0</v>
      </c>
      <c r="L1923">
        <f t="shared" ref="L1923:L1986" si="214">I1923+K1923</f>
        <v>498902</v>
      </c>
    </row>
    <row r="1924" spans="1:12" x14ac:dyDescent="0.35">
      <c r="A1924" s="1">
        <v>41622</v>
      </c>
      <c r="B1924" t="s">
        <v>44</v>
      </c>
      <c r="C1924">
        <v>6</v>
      </c>
      <c r="D1924">
        <v>2.2200000000000002</v>
      </c>
      <c r="E1924">
        <v>13.32</v>
      </c>
      <c r="F1924">
        <f t="shared" si="210"/>
        <v>12</v>
      </c>
      <c r="G1924">
        <f t="shared" ref="G1924:G1987" si="215">IF(F1925&lt;&gt;F1924, 1, 0)</f>
        <v>0</v>
      </c>
      <c r="H1924">
        <f t="shared" ref="H1924:H1987" si="216">L1923</f>
        <v>498902</v>
      </c>
      <c r="I1924">
        <f t="shared" si="211"/>
        <v>498896</v>
      </c>
      <c r="J1924">
        <f t="shared" si="212"/>
        <v>0</v>
      </c>
      <c r="K1924">
        <f t="shared" si="213"/>
        <v>0</v>
      </c>
      <c r="L1924">
        <f t="shared" si="214"/>
        <v>498896</v>
      </c>
    </row>
    <row r="1925" spans="1:12" x14ac:dyDescent="0.35">
      <c r="A1925" s="1">
        <v>41623</v>
      </c>
      <c r="B1925" t="s">
        <v>11</v>
      </c>
      <c r="C1925">
        <v>186</v>
      </c>
      <c r="D1925">
        <v>2.2200000000000002</v>
      </c>
      <c r="E1925">
        <v>412.92</v>
      </c>
      <c r="F1925">
        <f t="shared" si="210"/>
        <v>12</v>
      </c>
      <c r="G1925">
        <f t="shared" si="215"/>
        <v>0</v>
      </c>
      <c r="H1925">
        <f t="shared" si="216"/>
        <v>498896</v>
      </c>
      <c r="I1925">
        <f t="shared" si="211"/>
        <v>498710</v>
      </c>
      <c r="J1925">
        <f t="shared" si="212"/>
        <v>0</v>
      </c>
      <c r="K1925">
        <f t="shared" si="213"/>
        <v>0</v>
      </c>
      <c r="L1925">
        <f t="shared" si="214"/>
        <v>498710</v>
      </c>
    </row>
    <row r="1926" spans="1:12" x14ac:dyDescent="0.35">
      <c r="A1926" s="1">
        <v>41623</v>
      </c>
      <c r="B1926" t="s">
        <v>44</v>
      </c>
      <c r="C1926">
        <v>16</v>
      </c>
      <c r="D1926">
        <v>2.2200000000000002</v>
      </c>
      <c r="E1926">
        <v>35.520000000000003</v>
      </c>
      <c r="F1926">
        <f t="shared" si="210"/>
        <v>12</v>
      </c>
      <c r="G1926">
        <f t="shared" si="215"/>
        <v>0</v>
      </c>
      <c r="H1926">
        <f t="shared" si="216"/>
        <v>498710</v>
      </c>
      <c r="I1926">
        <f t="shared" si="211"/>
        <v>498694</v>
      </c>
      <c r="J1926">
        <f t="shared" si="212"/>
        <v>0</v>
      </c>
      <c r="K1926">
        <f t="shared" si="213"/>
        <v>0</v>
      </c>
      <c r="L1926">
        <f t="shared" si="214"/>
        <v>498694</v>
      </c>
    </row>
    <row r="1927" spans="1:12" x14ac:dyDescent="0.35">
      <c r="A1927" s="1">
        <v>41624</v>
      </c>
      <c r="B1927" t="s">
        <v>8</v>
      </c>
      <c r="C1927">
        <v>100</v>
      </c>
      <c r="D1927">
        <v>2.2200000000000002</v>
      </c>
      <c r="E1927">
        <v>222.00000000000003</v>
      </c>
      <c r="F1927">
        <f t="shared" si="210"/>
        <v>12</v>
      </c>
      <c r="G1927">
        <f t="shared" si="215"/>
        <v>0</v>
      </c>
      <c r="H1927">
        <f t="shared" si="216"/>
        <v>498694</v>
      </c>
      <c r="I1927">
        <f t="shared" si="211"/>
        <v>498594</v>
      </c>
      <c r="J1927">
        <f t="shared" si="212"/>
        <v>0</v>
      </c>
      <c r="K1927">
        <f t="shared" si="213"/>
        <v>0</v>
      </c>
      <c r="L1927">
        <f t="shared" si="214"/>
        <v>498594</v>
      </c>
    </row>
    <row r="1928" spans="1:12" x14ac:dyDescent="0.35">
      <c r="A1928" s="1">
        <v>41629</v>
      </c>
      <c r="B1928" t="s">
        <v>3</v>
      </c>
      <c r="C1928">
        <v>20</v>
      </c>
      <c r="D1928">
        <v>2.2200000000000002</v>
      </c>
      <c r="E1928">
        <v>44.400000000000006</v>
      </c>
      <c r="F1928">
        <f t="shared" si="210"/>
        <v>12</v>
      </c>
      <c r="G1928">
        <f t="shared" si="215"/>
        <v>0</v>
      </c>
      <c r="H1928">
        <f t="shared" si="216"/>
        <v>498594</v>
      </c>
      <c r="I1928">
        <f t="shared" si="211"/>
        <v>498574</v>
      </c>
      <c r="J1928">
        <f t="shared" si="212"/>
        <v>0</v>
      </c>
      <c r="K1928">
        <f t="shared" si="213"/>
        <v>0</v>
      </c>
      <c r="L1928">
        <f t="shared" si="214"/>
        <v>498574</v>
      </c>
    </row>
    <row r="1929" spans="1:12" x14ac:dyDescent="0.35">
      <c r="A1929" s="1">
        <v>41629</v>
      </c>
      <c r="B1929" t="s">
        <v>37</v>
      </c>
      <c r="C1929">
        <v>192</v>
      </c>
      <c r="D1929">
        <v>2.2200000000000002</v>
      </c>
      <c r="E1929">
        <v>426.24</v>
      </c>
      <c r="F1929">
        <f t="shared" si="210"/>
        <v>12</v>
      </c>
      <c r="G1929">
        <f t="shared" si="215"/>
        <v>0</v>
      </c>
      <c r="H1929">
        <f t="shared" si="216"/>
        <v>498574</v>
      </c>
      <c r="I1929">
        <f t="shared" si="211"/>
        <v>498382</v>
      </c>
      <c r="J1929">
        <f t="shared" si="212"/>
        <v>0</v>
      </c>
      <c r="K1929">
        <f t="shared" si="213"/>
        <v>0</v>
      </c>
      <c r="L1929">
        <f t="shared" si="214"/>
        <v>498382</v>
      </c>
    </row>
    <row r="1930" spans="1:12" x14ac:dyDescent="0.35">
      <c r="A1930" s="1">
        <v>41630</v>
      </c>
      <c r="B1930" t="s">
        <v>37</v>
      </c>
      <c r="C1930">
        <v>92</v>
      </c>
      <c r="D1930">
        <v>2.2200000000000002</v>
      </c>
      <c r="E1930">
        <v>204.24</v>
      </c>
      <c r="F1930">
        <f t="shared" si="210"/>
        <v>12</v>
      </c>
      <c r="G1930">
        <f t="shared" si="215"/>
        <v>0</v>
      </c>
      <c r="H1930">
        <f t="shared" si="216"/>
        <v>498382</v>
      </c>
      <c r="I1930">
        <f t="shared" si="211"/>
        <v>498290</v>
      </c>
      <c r="J1930">
        <f t="shared" si="212"/>
        <v>0</v>
      </c>
      <c r="K1930">
        <f t="shared" si="213"/>
        <v>0</v>
      </c>
      <c r="L1930">
        <f t="shared" si="214"/>
        <v>498290</v>
      </c>
    </row>
    <row r="1931" spans="1:12" x14ac:dyDescent="0.35">
      <c r="A1931" s="1">
        <v>41631</v>
      </c>
      <c r="B1931" t="s">
        <v>120</v>
      </c>
      <c r="C1931">
        <v>11</v>
      </c>
      <c r="D1931">
        <v>2.2200000000000002</v>
      </c>
      <c r="E1931">
        <v>24.42</v>
      </c>
      <c r="F1931">
        <f t="shared" si="210"/>
        <v>12</v>
      </c>
      <c r="G1931">
        <f t="shared" si="215"/>
        <v>0</v>
      </c>
      <c r="H1931">
        <f t="shared" si="216"/>
        <v>498290</v>
      </c>
      <c r="I1931">
        <f t="shared" si="211"/>
        <v>498279</v>
      </c>
      <c r="J1931">
        <f t="shared" si="212"/>
        <v>0</v>
      </c>
      <c r="K1931">
        <f t="shared" si="213"/>
        <v>0</v>
      </c>
      <c r="L1931">
        <f t="shared" si="214"/>
        <v>498279</v>
      </c>
    </row>
    <row r="1932" spans="1:12" x14ac:dyDescent="0.35">
      <c r="A1932" s="1">
        <v>41633</v>
      </c>
      <c r="B1932" t="s">
        <v>239</v>
      </c>
      <c r="C1932">
        <v>10</v>
      </c>
      <c r="D1932">
        <v>2.2200000000000002</v>
      </c>
      <c r="E1932">
        <v>22.200000000000003</v>
      </c>
      <c r="F1932">
        <f t="shared" si="210"/>
        <v>12</v>
      </c>
      <c r="G1932">
        <f t="shared" si="215"/>
        <v>0</v>
      </c>
      <c r="H1932">
        <f t="shared" si="216"/>
        <v>498279</v>
      </c>
      <c r="I1932">
        <f t="shared" si="211"/>
        <v>498269</v>
      </c>
      <c r="J1932">
        <f t="shared" si="212"/>
        <v>0</v>
      </c>
      <c r="K1932">
        <f t="shared" si="213"/>
        <v>0</v>
      </c>
      <c r="L1932">
        <f t="shared" si="214"/>
        <v>498269</v>
      </c>
    </row>
    <row r="1933" spans="1:12" x14ac:dyDescent="0.35">
      <c r="A1933" s="1">
        <v>41634</v>
      </c>
      <c r="B1933" t="s">
        <v>73</v>
      </c>
      <c r="C1933">
        <v>180</v>
      </c>
      <c r="D1933">
        <v>2.2200000000000002</v>
      </c>
      <c r="E1933">
        <v>399.6</v>
      </c>
      <c r="F1933">
        <f t="shared" si="210"/>
        <v>12</v>
      </c>
      <c r="G1933">
        <f t="shared" si="215"/>
        <v>0</v>
      </c>
      <c r="H1933">
        <f t="shared" si="216"/>
        <v>498269</v>
      </c>
      <c r="I1933">
        <f t="shared" si="211"/>
        <v>498089</v>
      </c>
      <c r="J1933">
        <f t="shared" si="212"/>
        <v>0</v>
      </c>
      <c r="K1933">
        <f t="shared" si="213"/>
        <v>0</v>
      </c>
      <c r="L1933">
        <f t="shared" si="214"/>
        <v>498089</v>
      </c>
    </row>
    <row r="1934" spans="1:12" x14ac:dyDescent="0.35">
      <c r="A1934" s="1">
        <v>41637</v>
      </c>
      <c r="B1934" t="s">
        <v>40</v>
      </c>
      <c r="C1934">
        <v>12</v>
      </c>
      <c r="D1934">
        <v>2.2200000000000002</v>
      </c>
      <c r="E1934">
        <v>26.64</v>
      </c>
      <c r="F1934">
        <f t="shared" si="210"/>
        <v>12</v>
      </c>
      <c r="G1934">
        <f t="shared" si="215"/>
        <v>0</v>
      </c>
      <c r="H1934">
        <f t="shared" si="216"/>
        <v>498089</v>
      </c>
      <c r="I1934">
        <f t="shared" si="211"/>
        <v>498077</v>
      </c>
      <c r="J1934">
        <f t="shared" si="212"/>
        <v>0</v>
      </c>
      <c r="K1934">
        <f t="shared" si="213"/>
        <v>0</v>
      </c>
      <c r="L1934">
        <f t="shared" si="214"/>
        <v>498077</v>
      </c>
    </row>
    <row r="1935" spans="1:12" x14ac:dyDescent="0.35">
      <c r="A1935" s="1">
        <v>41638</v>
      </c>
      <c r="B1935" t="s">
        <v>224</v>
      </c>
      <c r="C1935">
        <v>12</v>
      </c>
      <c r="D1935">
        <v>2.2200000000000002</v>
      </c>
      <c r="E1935">
        <v>26.64</v>
      </c>
      <c r="F1935">
        <f t="shared" si="210"/>
        <v>12</v>
      </c>
      <c r="G1935">
        <f t="shared" si="215"/>
        <v>0</v>
      </c>
      <c r="H1935">
        <f t="shared" si="216"/>
        <v>498077</v>
      </c>
      <c r="I1935">
        <f t="shared" si="211"/>
        <v>498065</v>
      </c>
      <c r="J1935">
        <f t="shared" si="212"/>
        <v>0</v>
      </c>
      <c r="K1935">
        <f t="shared" si="213"/>
        <v>0</v>
      </c>
      <c r="L1935">
        <f t="shared" si="214"/>
        <v>498065</v>
      </c>
    </row>
    <row r="1936" spans="1:12" x14ac:dyDescent="0.35">
      <c r="A1936" s="1">
        <v>41639</v>
      </c>
      <c r="B1936" t="s">
        <v>99</v>
      </c>
      <c r="C1936">
        <v>8</v>
      </c>
      <c r="D1936">
        <v>2.2200000000000002</v>
      </c>
      <c r="E1936">
        <v>17.760000000000002</v>
      </c>
      <c r="F1936">
        <f t="shared" si="210"/>
        <v>12</v>
      </c>
      <c r="G1936">
        <f t="shared" si="215"/>
        <v>1</v>
      </c>
      <c r="H1936">
        <f t="shared" si="216"/>
        <v>498065</v>
      </c>
      <c r="I1936">
        <f t="shared" si="211"/>
        <v>498057</v>
      </c>
      <c r="J1936">
        <f t="shared" si="212"/>
        <v>1943</v>
      </c>
      <c r="K1936">
        <f t="shared" si="213"/>
        <v>2000</v>
      </c>
      <c r="L1936">
        <f t="shared" si="214"/>
        <v>500057</v>
      </c>
    </row>
    <row r="1937" spans="1:12" x14ac:dyDescent="0.35">
      <c r="A1937" s="1">
        <v>41641</v>
      </c>
      <c r="B1937" t="s">
        <v>14</v>
      </c>
      <c r="C1937">
        <v>56</v>
      </c>
      <c r="D1937">
        <v>2.23</v>
      </c>
      <c r="E1937">
        <v>124.88</v>
      </c>
      <c r="F1937">
        <f t="shared" si="210"/>
        <v>1</v>
      </c>
      <c r="G1937">
        <f t="shared" si="215"/>
        <v>0</v>
      </c>
      <c r="H1937">
        <f t="shared" si="216"/>
        <v>500057</v>
      </c>
      <c r="I1937">
        <f t="shared" si="211"/>
        <v>500001</v>
      </c>
      <c r="J1937">
        <f t="shared" si="212"/>
        <v>0</v>
      </c>
      <c r="K1937">
        <f t="shared" si="213"/>
        <v>0</v>
      </c>
      <c r="L1937">
        <f t="shared" si="214"/>
        <v>500001</v>
      </c>
    </row>
    <row r="1938" spans="1:12" x14ac:dyDescent="0.35">
      <c r="A1938" s="1">
        <v>41642</v>
      </c>
      <c r="B1938" t="s">
        <v>84</v>
      </c>
      <c r="C1938">
        <v>18</v>
      </c>
      <c r="D1938">
        <v>2.23</v>
      </c>
      <c r="E1938">
        <v>40.14</v>
      </c>
      <c r="F1938">
        <f t="shared" si="210"/>
        <v>1</v>
      </c>
      <c r="G1938">
        <f t="shared" si="215"/>
        <v>0</v>
      </c>
      <c r="H1938">
        <f t="shared" si="216"/>
        <v>500001</v>
      </c>
      <c r="I1938">
        <f t="shared" si="211"/>
        <v>499983</v>
      </c>
      <c r="J1938">
        <f t="shared" si="212"/>
        <v>0</v>
      </c>
      <c r="K1938">
        <f t="shared" si="213"/>
        <v>0</v>
      </c>
      <c r="L1938">
        <f t="shared" si="214"/>
        <v>499983</v>
      </c>
    </row>
    <row r="1939" spans="1:12" x14ac:dyDescent="0.35">
      <c r="A1939" s="1">
        <v>41642</v>
      </c>
      <c r="B1939" t="s">
        <v>16</v>
      </c>
      <c r="C1939">
        <v>164</v>
      </c>
      <c r="D1939">
        <v>2.23</v>
      </c>
      <c r="E1939">
        <v>365.71999999999997</v>
      </c>
      <c r="F1939">
        <f t="shared" si="210"/>
        <v>1</v>
      </c>
      <c r="G1939">
        <f t="shared" si="215"/>
        <v>0</v>
      </c>
      <c r="H1939">
        <f t="shared" si="216"/>
        <v>499983</v>
      </c>
      <c r="I1939">
        <f t="shared" si="211"/>
        <v>499819</v>
      </c>
      <c r="J1939">
        <f t="shared" si="212"/>
        <v>0</v>
      </c>
      <c r="K1939">
        <f t="shared" si="213"/>
        <v>0</v>
      </c>
      <c r="L1939">
        <f t="shared" si="214"/>
        <v>499819</v>
      </c>
    </row>
    <row r="1940" spans="1:12" x14ac:dyDescent="0.35">
      <c r="A1940" s="1">
        <v>41645</v>
      </c>
      <c r="B1940" t="s">
        <v>32</v>
      </c>
      <c r="C1940">
        <v>111</v>
      </c>
      <c r="D1940">
        <v>2.23</v>
      </c>
      <c r="E1940">
        <v>247.53</v>
      </c>
      <c r="F1940">
        <f t="shared" si="210"/>
        <v>1</v>
      </c>
      <c r="G1940">
        <f t="shared" si="215"/>
        <v>0</v>
      </c>
      <c r="H1940">
        <f t="shared" si="216"/>
        <v>499819</v>
      </c>
      <c r="I1940">
        <f t="shared" si="211"/>
        <v>499708</v>
      </c>
      <c r="J1940">
        <f t="shared" si="212"/>
        <v>0</v>
      </c>
      <c r="K1940">
        <f t="shared" si="213"/>
        <v>0</v>
      </c>
      <c r="L1940">
        <f t="shared" si="214"/>
        <v>499708</v>
      </c>
    </row>
    <row r="1941" spans="1:12" x14ac:dyDescent="0.35">
      <c r="A1941" s="1">
        <v>41646</v>
      </c>
      <c r="B1941" t="s">
        <v>192</v>
      </c>
      <c r="C1941">
        <v>14</v>
      </c>
      <c r="D1941">
        <v>2.23</v>
      </c>
      <c r="E1941">
        <v>31.22</v>
      </c>
      <c r="F1941">
        <f t="shared" si="210"/>
        <v>1</v>
      </c>
      <c r="G1941">
        <f t="shared" si="215"/>
        <v>0</v>
      </c>
      <c r="H1941">
        <f t="shared" si="216"/>
        <v>499708</v>
      </c>
      <c r="I1941">
        <f t="shared" si="211"/>
        <v>499694</v>
      </c>
      <c r="J1941">
        <f t="shared" si="212"/>
        <v>0</v>
      </c>
      <c r="K1941">
        <f t="shared" si="213"/>
        <v>0</v>
      </c>
      <c r="L1941">
        <f t="shared" si="214"/>
        <v>499694</v>
      </c>
    </row>
    <row r="1942" spans="1:12" x14ac:dyDescent="0.35">
      <c r="A1942" s="1">
        <v>41647</v>
      </c>
      <c r="B1942" t="s">
        <v>104</v>
      </c>
      <c r="C1942">
        <v>143</v>
      </c>
      <c r="D1942">
        <v>2.23</v>
      </c>
      <c r="E1942">
        <v>318.89</v>
      </c>
      <c r="F1942">
        <f t="shared" si="210"/>
        <v>1</v>
      </c>
      <c r="G1942">
        <f t="shared" si="215"/>
        <v>0</v>
      </c>
      <c r="H1942">
        <f t="shared" si="216"/>
        <v>499694</v>
      </c>
      <c r="I1942">
        <f t="shared" si="211"/>
        <v>499551</v>
      </c>
      <c r="J1942">
        <f t="shared" si="212"/>
        <v>0</v>
      </c>
      <c r="K1942">
        <f t="shared" si="213"/>
        <v>0</v>
      </c>
      <c r="L1942">
        <f t="shared" si="214"/>
        <v>499551</v>
      </c>
    </row>
    <row r="1943" spans="1:12" x14ac:dyDescent="0.35">
      <c r="A1943" s="1">
        <v>41648</v>
      </c>
      <c r="B1943" t="s">
        <v>12</v>
      </c>
      <c r="C1943">
        <v>64</v>
      </c>
      <c r="D1943">
        <v>2.23</v>
      </c>
      <c r="E1943">
        <v>142.72</v>
      </c>
      <c r="F1943">
        <f t="shared" si="210"/>
        <v>1</v>
      </c>
      <c r="G1943">
        <f t="shared" si="215"/>
        <v>0</v>
      </c>
      <c r="H1943">
        <f t="shared" si="216"/>
        <v>499551</v>
      </c>
      <c r="I1943">
        <f t="shared" si="211"/>
        <v>499487</v>
      </c>
      <c r="J1943">
        <f t="shared" si="212"/>
        <v>0</v>
      </c>
      <c r="K1943">
        <f t="shared" si="213"/>
        <v>0</v>
      </c>
      <c r="L1943">
        <f t="shared" si="214"/>
        <v>499487</v>
      </c>
    </row>
    <row r="1944" spans="1:12" x14ac:dyDescent="0.35">
      <c r="A1944" s="1">
        <v>41651</v>
      </c>
      <c r="B1944" t="s">
        <v>236</v>
      </c>
      <c r="C1944">
        <v>3</v>
      </c>
      <c r="D1944">
        <v>2.23</v>
      </c>
      <c r="E1944">
        <v>6.6899999999999995</v>
      </c>
      <c r="F1944">
        <f t="shared" si="210"/>
        <v>1</v>
      </c>
      <c r="G1944">
        <f t="shared" si="215"/>
        <v>0</v>
      </c>
      <c r="H1944">
        <f t="shared" si="216"/>
        <v>499487</v>
      </c>
      <c r="I1944">
        <f t="shared" si="211"/>
        <v>499484</v>
      </c>
      <c r="J1944">
        <f t="shared" si="212"/>
        <v>0</v>
      </c>
      <c r="K1944">
        <f t="shared" si="213"/>
        <v>0</v>
      </c>
      <c r="L1944">
        <f t="shared" si="214"/>
        <v>499484</v>
      </c>
    </row>
    <row r="1945" spans="1:12" x14ac:dyDescent="0.35">
      <c r="A1945" s="1">
        <v>41652</v>
      </c>
      <c r="B1945" t="s">
        <v>47</v>
      </c>
      <c r="C1945">
        <v>152</v>
      </c>
      <c r="D1945">
        <v>2.23</v>
      </c>
      <c r="E1945">
        <v>338.96</v>
      </c>
      <c r="F1945">
        <f t="shared" si="210"/>
        <v>1</v>
      </c>
      <c r="G1945">
        <f t="shared" si="215"/>
        <v>0</v>
      </c>
      <c r="H1945">
        <f t="shared" si="216"/>
        <v>499484</v>
      </c>
      <c r="I1945">
        <f t="shared" si="211"/>
        <v>499332</v>
      </c>
      <c r="J1945">
        <f t="shared" si="212"/>
        <v>0</v>
      </c>
      <c r="K1945">
        <f t="shared" si="213"/>
        <v>0</v>
      </c>
      <c r="L1945">
        <f t="shared" si="214"/>
        <v>499332</v>
      </c>
    </row>
    <row r="1946" spans="1:12" x14ac:dyDescent="0.35">
      <c r="A1946" s="1">
        <v>41653</v>
      </c>
      <c r="B1946" t="s">
        <v>12</v>
      </c>
      <c r="C1946">
        <v>152</v>
      </c>
      <c r="D1946">
        <v>2.23</v>
      </c>
      <c r="E1946">
        <v>338.96</v>
      </c>
      <c r="F1946">
        <f t="shared" si="210"/>
        <v>1</v>
      </c>
      <c r="G1946">
        <f t="shared" si="215"/>
        <v>0</v>
      </c>
      <c r="H1946">
        <f t="shared" si="216"/>
        <v>499332</v>
      </c>
      <c r="I1946">
        <f t="shared" si="211"/>
        <v>499180</v>
      </c>
      <c r="J1946">
        <f t="shared" si="212"/>
        <v>0</v>
      </c>
      <c r="K1946">
        <f t="shared" si="213"/>
        <v>0</v>
      </c>
      <c r="L1946">
        <f t="shared" si="214"/>
        <v>499180</v>
      </c>
    </row>
    <row r="1947" spans="1:12" x14ac:dyDescent="0.35">
      <c r="A1947" s="1">
        <v>41655</v>
      </c>
      <c r="B1947" t="s">
        <v>223</v>
      </c>
      <c r="C1947">
        <v>15</v>
      </c>
      <c r="D1947">
        <v>2.23</v>
      </c>
      <c r="E1947">
        <v>33.450000000000003</v>
      </c>
      <c r="F1947">
        <f t="shared" si="210"/>
        <v>1</v>
      </c>
      <c r="G1947">
        <f t="shared" si="215"/>
        <v>0</v>
      </c>
      <c r="H1947">
        <f t="shared" si="216"/>
        <v>499180</v>
      </c>
      <c r="I1947">
        <f t="shared" si="211"/>
        <v>499165</v>
      </c>
      <c r="J1947">
        <f t="shared" si="212"/>
        <v>0</v>
      </c>
      <c r="K1947">
        <f t="shared" si="213"/>
        <v>0</v>
      </c>
      <c r="L1947">
        <f t="shared" si="214"/>
        <v>499165</v>
      </c>
    </row>
    <row r="1948" spans="1:12" x14ac:dyDescent="0.35">
      <c r="A1948" s="1">
        <v>41656</v>
      </c>
      <c r="B1948" t="s">
        <v>73</v>
      </c>
      <c r="C1948">
        <v>117</v>
      </c>
      <c r="D1948">
        <v>2.23</v>
      </c>
      <c r="E1948">
        <v>260.91000000000003</v>
      </c>
      <c r="F1948">
        <f t="shared" si="210"/>
        <v>1</v>
      </c>
      <c r="G1948">
        <f t="shared" si="215"/>
        <v>0</v>
      </c>
      <c r="H1948">
        <f t="shared" si="216"/>
        <v>499165</v>
      </c>
      <c r="I1948">
        <f t="shared" si="211"/>
        <v>499048</v>
      </c>
      <c r="J1948">
        <f t="shared" si="212"/>
        <v>0</v>
      </c>
      <c r="K1948">
        <f t="shared" si="213"/>
        <v>0</v>
      </c>
      <c r="L1948">
        <f t="shared" si="214"/>
        <v>499048</v>
      </c>
    </row>
    <row r="1949" spans="1:12" x14ac:dyDescent="0.35">
      <c r="A1949" s="1">
        <v>41656</v>
      </c>
      <c r="B1949" t="s">
        <v>217</v>
      </c>
      <c r="C1949">
        <v>14</v>
      </c>
      <c r="D1949">
        <v>2.23</v>
      </c>
      <c r="E1949">
        <v>31.22</v>
      </c>
      <c r="F1949">
        <f t="shared" si="210"/>
        <v>1</v>
      </c>
      <c r="G1949">
        <f t="shared" si="215"/>
        <v>0</v>
      </c>
      <c r="H1949">
        <f t="shared" si="216"/>
        <v>499048</v>
      </c>
      <c r="I1949">
        <f t="shared" si="211"/>
        <v>499034</v>
      </c>
      <c r="J1949">
        <f t="shared" si="212"/>
        <v>0</v>
      </c>
      <c r="K1949">
        <f t="shared" si="213"/>
        <v>0</v>
      </c>
      <c r="L1949">
        <f t="shared" si="214"/>
        <v>499034</v>
      </c>
    </row>
    <row r="1950" spans="1:12" x14ac:dyDescent="0.35">
      <c r="A1950" s="1">
        <v>41656</v>
      </c>
      <c r="B1950" t="s">
        <v>47</v>
      </c>
      <c r="C1950">
        <v>431</v>
      </c>
      <c r="D1950">
        <v>2.23</v>
      </c>
      <c r="E1950">
        <v>961.13</v>
      </c>
      <c r="F1950">
        <f t="shared" si="210"/>
        <v>1</v>
      </c>
      <c r="G1950">
        <f t="shared" si="215"/>
        <v>0</v>
      </c>
      <c r="H1950">
        <f t="shared" si="216"/>
        <v>499034</v>
      </c>
      <c r="I1950">
        <f t="shared" si="211"/>
        <v>498603</v>
      </c>
      <c r="J1950">
        <f t="shared" si="212"/>
        <v>0</v>
      </c>
      <c r="K1950">
        <f t="shared" si="213"/>
        <v>0</v>
      </c>
      <c r="L1950">
        <f t="shared" si="214"/>
        <v>498603</v>
      </c>
    </row>
    <row r="1951" spans="1:12" x14ac:dyDescent="0.35">
      <c r="A1951" s="1">
        <v>41658</v>
      </c>
      <c r="B1951" t="s">
        <v>24</v>
      </c>
      <c r="C1951">
        <v>390</v>
      </c>
      <c r="D1951">
        <v>2.23</v>
      </c>
      <c r="E1951">
        <v>869.7</v>
      </c>
      <c r="F1951">
        <f t="shared" si="210"/>
        <v>1</v>
      </c>
      <c r="G1951">
        <f t="shared" si="215"/>
        <v>0</v>
      </c>
      <c r="H1951">
        <f t="shared" si="216"/>
        <v>498603</v>
      </c>
      <c r="I1951">
        <f t="shared" si="211"/>
        <v>498213</v>
      </c>
      <c r="J1951">
        <f t="shared" si="212"/>
        <v>0</v>
      </c>
      <c r="K1951">
        <f t="shared" si="213"/>
        <v>0</v>
      </c>
      <c r="L1951">
        <f t="shared" si="214"/>
        <v>498213</v>
      </c>
    </row>
    <row r="1952" spans="1:12" x14ac:dyDescent="0.35">
      <c r="A1952" s="1">
        <v>41663</v>
      </c>
      <c r="B1952" t="s">
        <v>224</v>
      </c>
      <c r="C1952">
        <v>1</v>
      </c>
      <c r="D1952">
        <v>2.23</v>
      </c>
      <c r="E1952">
        <v>2.23</v>
      </c>
      <c r="F1952">
        <f t="shared" si="210"/>
        <v>1</v>
      </c>
      <c r="G1952">
        <f t="shared" si="215"/>
        <v>0</v>
      </c>
      <c r="H1952">
        <f t="shared" si="216"/>
        <v>498213</v>
      </c>
      <c r="I1952">
        <f t="shared" si="211"/>
        <v>498212</v>
      </c>
      <c r="J1952">
        <f t="shared" si="212"/>
        <v>0</v>
      </c>
      <c r="K1952">
        <f t="shared" si="213"/>
        <v>0</v>
      </c>
      <c r="L1952">
        <f t="shared" si="214"/>
        <v>498212</v>
      </c>
    </row>
    <row r="1953" spans="1:12" x14ac:dyDescent="0.35">
      <c r="A1953" s="1">
        <v>41666</v>
      </c>
      <c r="B1953" t="s">
        <v>19</v>
      </c>
      <c r="C1953">
        <v>392</v>
      </c>
      <c r="D1953">
        <v>2.23</v>
      </c>
      <c r="E1953">
        <v>874.16</v>
      </c>
      <c r="F1953">
        <f t="shared" si="210"/>
        <v>1</v>
      </c>
      <c r="G1953">
        <f t="shared" si="215"/>
        <v>0</v>
      </c>
      <c r="H1953">
        <f t="shared" si="216"/>
        <v>498212</v>
      </c>
      <c r="I1953">
        <f t="shared" si="211"/>
        <v>497820</v>
      </c>
      <c r="J1953">
        <f t="shared" si="212"/>
        <v>0</v>
      </c>
      <c r="K1953">
        <f t="shared" si="213"/>
        <v>0</v>
      </c>
      <c r="L1953">
        <f t="shared" si="214"/>
        <v>497820</v>
      </c>
    </row>
    <row r="1954" spans="1:12" x14ac:dyDescent="0.35">
      <c r="A1954" s="1">
        <v>41668</v>
      </c>
      <c r="B1954" t="s">
        <v>39</v>
      </c>
      <c r="C1954">
        <v>175</v>
      </c>
      <c r="D1954">
        <v>2.23</v>
      </c>
      <c r="E1954">
        <v>390.25</v>
      </c>
      <c r="F1954">
        <f t="shared" si="210"/>
        <v>1</v>
      </c>
      <c r="G1954">
        <f t="shared" si="215"/>
        <v>0</v>
      </c>
      <c r="H1954">
        <f t="shared" si="216"/>
        <v>497820</v>
      </c>
      <c r="I1954">
        <f t="shared" si="211"/>
        <v>497645</v>
      </c>
      <c r="J1954">
        <f t="shared" si="212"/>
        <v>0</v>
      </c>
      <c r="K1954">
        <f t="shared" si="213"/>
        <v>0</v>
      </c>
      <c r="L1954">
        <f t="shared" si="214"/>
        <v>497645</v>
      </c>
    </row>
    <row r="1955" spans="1:12" x14ac:dyDescent="0.35">
      <c r="A1955" s="1">
        <v>41668</v>
      </c>
      <c r="B1955" t="s">
        <v>57</v>
      </c>
      <c r="C1955">
        <v>118</v>
      </c>
      <c r="D1955">
        <v>2.23</v>
      </c>
      <c r="E1955">
        <v>263.14</v>
      </c>
      <c r="F1955">
        <f t="shared" si="210"/>
        <v>1</v>
      </c>
      <c r="G1955">
        <f t="shared" si="215"/>
        <v>1</v>
      </c>
      <c r="H1955">
        <f t="shared" si="216"/>
        <v>497645</v>
      </c>
      <c r="I1955">
        <f t="shared" si="211"/>
        <v>497527</v>
      </c>
      <c r="J1955">
        <f t="shared" si="212"/>
        <v>2473</v>
      </c>
      <c r="K1955">
        <f t="shared" si="213"/>
        <v>3000</v>
      </c>
      <c r="L1955">
        <f t="shared" si="214"/>
        <v>500527</v>
      </c>
    </row>
    <row r="1956" spans="1:12" x14ac:dyDescent="0.35">
      <c r="A1956" s="1">
        <v>41672</v>
      </c>
      <c r="B1956" t="s">
        <v>11</v>
      </c>
      <c r="C1956">
        <v>297</v>
      </c>
      <c r="D1956">
        <v>2.23</v>
      </c>
      <c r="E1956">
        <v>662.31</v>
      </c>
      <c r="F1956">
        <f t="shared" si="210"/>
        <v>2</v>
      </c>
      <c r="G1956">
        <f t="shared" si="215"/>
        <v>0</v>
      </c>
      <c r="H1956">
        <f t="shared" si="216"/>
        <v>500527</v>
      </c>
      <c r="I1956">
        <f t="shared" si="211"/>
        <v>500230</v>
      </c>
      <c r="J1956">
        <f t="shared" si="212"/>
        <v>0</v>
      </c>
      <c r="K1956">
        <f t="shared" si="213"/>
        <v>0</v>
      </c>
      <c r="L1956">
        <f t="shared" si="214"/>
        <v>500230</v>
      </c>
    </row>
    <row r="1957" spans="1:12" x14ac:dyDescent="0.35">
      <c r="A1957" s="1">
        <v>41676</v>
      </c>
      <c r="B1957" t="s">
        <v>25</v>
      </c>
      <c r="C1957">
        <v>89</v>
      </c>
      <c r="D1957">
        <v>2.23</v>
      </c>
      <c r="E1957">
        <v>198.47</v>
      </c>
      <c r="F1957">
        <f t="shared" si="210"/>
        <v>2</v>
      </c>
      <c r="G1957">
        <f t="shared" si="215"/>
        <v>0</v>
      </c>
      <c r="H1957">
        <f t="shared" si="216"/>
        <v>500230</v>
      </c>
      <c r="I1957">
        <f t="shared" si="211"/>
        <v>500141</v>
      </c>
      <c r="J1957">
        <f t="shared" si="212"/>
        <v>0</v>
      </c>
      <c r="K1957">
        <f t="shared" si="213"/>
        <v>0</v>
      </c>
      <c r="L1957">
        <f t="shared" si="214"/>
        <v>500141</v>
      </c>
    </row>
    <row r="1958" spans="1:12" x14ac:dyDescent="0.35">
      <c r="A1958" s="1">
        <v>41676</v>
      </c>
      <c r="B1958" t="s">
        <v>24</v>
      </c>
      <c r="C1958">
        <v>182</v>
      </c>
      <c r="D1958">
        <v>2.23</v>
      </c>
      <c r="E1958">
        <v>405.86</v>
      </c>
      <c r="F1958">
        <f t="shared" si="210"/>
        <v>2</v>
      </c>
      <c r="G1958">
        <f t="shared" si="215"/>
        <v>0</v>
      </c>
      <c r="H1958">
        <f t="shared" si="216"/>
        <v>500141</v>
      </c>
      <c r="I1958">
        <f t="shared" si="211"/>
        <v>499959</v>
      </c>
      <c r="J1958">
        <f t="shared" si="212"/>
        <v>0</v>
      </c>
      <c r="K1958">
        <f t="shared" si="213"/>
        <v>0</v>
      </c>
      <c r="L1958">
        <f t="shared" si="214"/>
        <v>499959</v>
      </c>
    </row>
    <row r="1959" spans="1:12" x14ac:dyDescent="0.35">
      <c r="A1959" s="1">
        <v>41677</v>
      </c>
      <c r="B1959" t="s">
        <v>12</v>
      </c>
      <c r="C1959">
        <v>130</v>
      </c>
      <c r="D1959">
        <v>2.23</v>
      </c>
      <c r="E1959">
        <v>289.89999999999998</v>
      </c>
      <c r="F1959">
        <f t="shared" si="210"/>
        <v>2</v>
      </c>
      <c r="G1959">
        <f t="shared" si="215"/>
        <v>0</v>
      </c>
      <c r="H1959">
        <f t="shared" si="216"/>
        <v>499959</v>
      </c>
      <c r="I1959">
        <f t="shared" si="211"/>
        <v>499829</v>
      </c>
      <c r="J1959">
        <f t="shared" si="212"/>
        <v>0</v>
      </c>
      <c r="K1959">
        <f t="shared" si="213"/>
        <v>0</v>
      </c>
      <c r="L1959">
        <f t="shared" si="214"/>
        <v>499829</v>
      </c>
    </row>
    <row r="1960" spans="1:12" x14ac:dyDescent="0.35">
      <c r="A1960" s="1">
        <v>41680</v>
      </c>
      <c r="B1960" t="s">
        <v>28</v>
      </c>
      <c r="C1960">
        <v>187</v>
      </c>
      <c r="D1960">
        <v>2.23</v>
      </c>
      <c r="E1960">
        <v>417.01</v>
      </c>
      <c r="F1960">
        <f t="shared" si="210"/>
        <v>2</v>
      </c>
      <c r="G1960">
        <f t="shared" si="215"/>
        <v>0</v>
      </c>
      <c r="H1960">
        <f t="shared" si="216"/>
        <v>499829</v>
      </c>
      <c r="I1960">
        <f t="shared" si="211"/>
        <v>499642</v>
      </c>
      <c r="J1960">
        <f t="shared" si="212"/>
        <v>0</v>
      </c>
      <c r="K1960">
        <f t="shared" si="213"/>
        <v>0</v>
      </c>
      <c r="L1960">
        <f t="shared" si="214"/>
        <v>499642</v>
      </c>
    </row>
    <row r="1961" spans="1:12" x14ac:dyDescent="0.35">
      <c r="A1961" s="1">
        <v>41681</v>
      </c>
      <c r="B1961" t="s">
        <v>52</v>
      </c>
      <c r="C1961">
        <v>166</v>
      </c>
      <c r="D1961">
        <v>2.23</v>
      </c>
      <c r="E1961">
        <v>370.18</v>
      </c>
      <c r="F1961">
        <f t="shared" si="210"/>
        <v>2</v>
      </c>
      <c r="G1961">
        <f t="shared" si="215"/>
        <v>0</v>
      </c>
      <c r="H1961">
        <f t="shared" si="216"/>
        <v>499642</v>
      </c>
      <c r="I1961">
        <f t="shared" si="211"/>
        <v>499476</v>
      </c>
      <c r="J1961">
        <f t="shared" si="212"/>
        <v>0</v>
      </c>
      <c r="K1961">
        <f t="shared" si="213"/>
        <v>0</v>
      </c>
      <c r="L1961">
        <f t="shared" si="214"/>
        <v>499476</v>
      </c>
    </row>
    <row r="1962" spans="1:12" x14ac:dyDescent="0.35">
      <c r="A1962" s="1">
        <v>41682</v>
      </c>
      <c r="B1962" t="s">
        <v>25</v>
      </c>
      <c r="C1962">
        <v>58</v>
      </c>
      <c r="D1962">
        <v>2.23</v>
      </c>
      <c r="E1962">
        <v>129.34</v>
      </c>
      <c r="F1962">
        <f t="shared" si="210"/>
        <v>2</v>
      </c>
      <c r="G1962">
        <f t="shared" si="215"/>
        <v>0</v>
      </c>
      <c r="H1962">
        <f t="shared" si="216"/>
        <v>499476</v>
      </c>
      <c r="I1962">
        <f t="shared" si="211"/>
        <v>499418</v>
      </c>
      <c r="J1962">
        <f t="shared" si="212"/>
        <v>0</v>
      </c>
      <c r="K1962">
        <f t="shared" si="213"/>
        <v>0</v>
      </c>
      <c r="L1962">
        <f t="shared" si="214"/>
        <v>499418</v>
      </c>
    </row>
    <row r="1963" spans="1:12" x14ac:dyDescent="0.35">
      <c r="A1963" s="1">
        <v>41686</v>
      </c>
      <c r="B1963" t="s">
        <v>27</v>
      </c>
      <c r="C1963">
        <v>187</v>
      </c>
      <c r="D1963">
        <v>2.23</v>
      </c>
      <c r="E1963">
        <v>417.01</v>
      </c>
      <c r="F1963">
        <f t="shared" si="210"/>
        <v>2</v>
      </c>
      <c r="G1963">
        <f t="shared" si="215"/>
        <v>0</v>
      </c>
      <c r="H1963">
        <f t="shared" si="216"/>
        <v>499418</v>
      </c>
      <c r="I1963">
        <f t="shared" si="211"/>
        <v>499231</v>
      </c>
      <c r="J1963">
        <f t="shared" si="212"/>
        <v>0</v>
      </c>
      <c r="K1963">
        <f t="shared" si="213"/>
        <v>0</v>
      </c>
      <c r="L1963">
        <f t="shared" si="214"/>
        <v>499231</v>
      </c>
    </row>
    <row r="1964" spans="1:12" x14ac:dyDescent="0.35">
      <c r="A1964" s="1">
        <v>41687</v>
      </c>
      <c r="B1964" t="s">
        <v>25</v>
      </c>
      <c r="C1964">
        <v>58</v>
      </c>
      <c r="D1964">
        <v>2.23</v>
      </c>
      <c r="E1964">
        <v>129.34</v>
      </c>
      <c r="F1964">
        <f t="shared" si="210"/>
        <v>2</v>
      </c>
      <c r="G1964">
        <f t="shared" si="215"/>
        <v>0</v>
      </c>
      <c r="H1964">
        <f t="shared" si="216"/>
        <v>499231</v>
      </c>
      <c r="I1964">
        <f t="shared" si="211"/>
        <v>499173</v>
      </c>
      <c r="J1964">
        <f t="shared" si="212"/>
        <v>0</v>
      </c>
      <c r="K1964">
        <f t="shared" si="213"/>
        <v>0</v>
      </c>
      <c r="L1964">
        <f t="shared" si="214"/>
        <v>499173</v>
      </c>
    </row>
    <row r="1965" spans="1:12" x14ac:dyDescent="0.35">
      <c r="A1965" s="1">
        <v>41689</v>
      </c>
      <c r="B1965" t="s">
        <v>62</v>
      </c>
      <c r="C1965">
        <v>19</v>
      </c>
      <c r="D1965">
        <v>2.23</v>
      </c>
      <c r="E1965">
        <v>42.37</v>
      </c>
      <c r="F1965">
        <f t="shared" si="210"/>
        <v>2</v>
      </c>
      <c r="G1965">
        <f t="shared" si="215"/>
        <v>0</v>
      </c>
      <c r="H1965">
        <f t="shared" si="216"/>
        <v>499173</v>
      </c>
      <c r="I1965">
        <f t="shared" si="211"/>
        <v>499154</v>
      </c>
      <c r="J1965">
        <f t="shared" si="212"/>
        <v>0</v>
      </c>
      <c r="K1965">
        <f t="shared" si="213"/>
        <v>0</v>
      </c>
      <c r="L1965">
        <f t="shared" si="214"/>
        <v>499154</v>
      </c>
    </row>
    <row r="1966" spans="1:12" x14ac:dyDescent="0.35">
      <c r="A1966" s="1">
        <v>41689</v>
      </c>
      <c r="B1966" t="s">
        <v>11</v>
      </c>
      <c r="C1966">
        <v>388</v>
      </c>
      <c r="D1966">
        <v>2.23</v>
      </c>
      <c r="E1966">
        <v>865.24</v>
      </c>
      <c r="F1966">
        <f t="shared" si="210"/>
        <v>2</v>
      </c>
      <c r="G1966">
        <f t="shared" si="215"/>
        <v>0</v>
      </c>
      <c r="H1966">
        <f t="shared" si="216"/>
        <v>499154</v>
      </c>
      <c r="I1966">
        <f t="shared" si="211"/>
        <v>498766</v>
      </c>
      <c r="J1966">
        <f t="shared" si="212"/>
        <v>0</v>
      </c>
      <c r="K1966">
        <f t="shared" si="213"/>
        <v>0</v>
      </c>
      <c r="L1966">
        <f t="shared" si="214"/>
        <v>498766</v>
      </c>
    </row>
    <row r="1967" spans="1:12" x14ac:dyDescent="0.35">
      <c r="A1967" s="1">
        <v>41690</v>
      </c>
      <c r="B1967" t="s">
        <v>107</v>
      </c>
      <c r="C1967">
        <v>20</v>
      </c>
      <c r="D1967">
        <v>2.23</v>
      </c>
      <c r="E1967">
        <v>44.6</v>
      </c>
      <c r="F1967">
        <f t="shared" si="210"/>
        <v>2</v>
      </c>
      <c r="G1967">
        <f t="shared" si="215"/>
        <v>0</v>
      </c>
      <c r="H1967">
        <f t="shared" si="216"/>
        <v>498766</v>
      </c>
      <c r="I1967">
        <f t="shared" si="211"/>
        <v>498746</v>
      </c>
      <c r="J1967">
        <f t="shared" si="212"/>
        <v>0</v>
      </c>
      <c r="K1967">
        <f t="shared" si="213"/>
        <v>0</v>
      </c>
      <c r="L1967">
        <f t="shared" si="214"/>
        <v>498746</v>
      </c>
    </row>
    <row r="1968" spans="1:12" x14ac:dyDescent="0.35">
      <c r="A1968" s="1">
        <v>41690</v>
      </c>
      <c r="B1968" t="s">
        <v>8</v>
      </c>
      <c r="C1968">
        <v>185</v>
      </c>
      <c r="D1968">
        <v>2.23</v>
      </c>
      <c r="E1968">
        <v>412.55</v>
      </c>
      <c r="F1968">
        <f t="shared" si="210"/>
        <v>2</v>
      </c>
      <c r="G1968">
        <f t="shared" si="215"/>
        <v>0</v>
      </c>
      <c r="H1968">
        <f t="shared" si="216"/>
        <v>498746</v>
      </c>
      <c r="I1968">
        <f t="shared" si="211"/>
        <v>498561</v>
      </c>
      <c r="J1968">
        <f t="shared" si="212"/>
        <v>0</v>
      </c>
      <c r="K1968">
        <f t="shared" si="213"/>
        <v>0</v>
      </c>
      <c r="L1968">
        <f t="shared" si="214"/>
        <v>498561</v>
      </c>
    </row>
    <row r="1969" spans="1:12" x14ac:dyDescent="0.35">
      <c r="A1969" s="1">
        <v>41690</v>
      </c>
      <c r="B1969" t="s">
        <v>68</v>
      </c>
      <c r="C1969">
        <v>191</v>
      </c>
      <c r="D1969">
        <v>2.23</v>
      </c>
      <c r="E1969">
        <v>425.93</v>
      </c>
      <c r="F1969">
        <f t="shared" si="210"/>
        <v>2</v>
      </c>
      <c r="G1969">
        <f t="shared" si="215"/>
        <v>0</v>
      </c>
      <c r="H1969">
        <f t="shared" si="216"/>
        <v>498561</v>
      </c>
      <c r="I1969">
        <f t="shared" si="211"/>
        <v>498370</v>
      </c>
      <c r="J1969">
        <f t="shared" si="212"/>
        <v>0</v>
      </c>
      <c r="K1969">
        <f t="shared" si="213"/>
        <v>0</v>
      </c>
      <c r="L1969">
        <f t="shared" si="214"/>
        <v>498370</v>
      </c>
    </row>
    <row r="1970" spans="1:12" x14ac:dyDescent="0.35">
      <c r="A1970" s="1">
        <v>41691</v>
      </c>
      <c r="B1970" t="s">
        <v>89</v>
      </c>
      <c r="C1970">
        <v>1</v>
      </c>
      <c r="D1970">
        <v>2.23</v>
      </c>
      <c r="E1970">
        <v>2.23</v>
      </c>
      <c r="F1970">
        <f t="shared" si="210"/>
        <v>2</v>
      </c>
      <c r="G1970">
        <f t="shared" si="215"/>
        <v>0</v>
      </c>
      <c r="H1970">
        <f t="shared" si="216"/>
        <v>498370</v>
      </c>
      <c r="I1970">
        <f t="shared" si="211"/>
        <v>498369</v>
      </c>
      <c r="J1970">
        <f t="shared" si="212"/>
        <v>0</v>
      </c>
      <c r="K1970">
        <f t="shared" si="213"/>
        <v>0</v>
      </c>
      <c r="L1970">
        <f t="shared" si="214"/>
        <v>498369</v>
      </c>
    </row>
    <row r="1971" spans="1:12" x14ac:dyDescent="0.35">
      <c r="A1971" s="1">
        <v>41692</v>
      </c>
      <c r="B1971" t="s">
        <v>73</v>
      </c>
      <c r="C1971">
        <v>90</v>
      </c>
      <c r="D1971">
        <v>2.23</v>
      </c>
      <c r="E1971">
        <v>200.7</v>
      </c>
      <c r="F1971">
        <f t="shared" si="210"/>
        <v>2</v>
      </c>
      <c r="G1971">
        <f t="shared" si="215"/>
        <v>0</v>
      </c>
      <c r="H1971">
        <f t="shared" si="216"/>
        <v>498369</v>
      </c>
      <c r="I1971">
        <f t="shared" si="211"/>
        <v>498279</v>
      </c>
      <c r="J1971">
        <f t="shared" si="212"/>
        <v>0</v>
      </c>
      <c r="K1971">
        <f t="shared" si="213"/>
        <v>0</v>
      </c>
      <c r="L1971">
        <f t="shared" si="214"/>
        <v>498279</v>
      </c>
    </row>
    <row r="1972" spans="1:12" x14ac:dyDescent="0.35">
      <c r="A1972" s="1">
        <v>41696</v>
      </c>
      <c r="B1972" t="s">
        <v>11</v>
      </c>
      <c r="C1972">
        <v>234</v>
      </c>
      <c r="D1972">
        <v>2.23</v>
      </c>
      <c r="E1972">
        <v>521.82000000000005</v>
      </c>
      <c r="F1972">
        <f t="shared" si="210"/>
        <v>2</v>
      </c>
      <c r="G1972">
        <f t="shared" si="215"/>
        <v>1</v>
      </c>
      <c r="H1972">
        <f t="shared" si="216"/>
        <v>498279</v>
      </c>
      <c r="I1972">
        <f t="shared" si="211"/>
        <v>498045</v>
      </c>
      <c r="J1972">
        <f t="shared" si="212"/>
        <v>1955</v>
      </c>
      <c r="K1972">
        <f t="shared" si="213"/>
        <v>2000</v>
      </c>
      <c r="L1972">
        <f t="shared" si="214"/>
        <v>500045</v>
      </c>
    </row>
    <row r="1973" spans="1:12" x14ac:dyDescent="0.35">
      <c r="A1973" s="1">
        <v>41699</v>
      </c>
      <c r="B1973" t="s">
        <v>47</v>
      </c>
      <c r="C1973">
        <v>212</v>
      </c>
      <c r="D1973">
        <v>2.23</v>
      </c>
      <c r="E1973">
        <v>472.76</v>
      </c>
      <c r="F1973">
        <f t="shared" si="210"/>
        <v>3</v>
      </c>
      <c r="G1973">
        <f t="shared" si="215"/>
        <v>0</v>
      </c>
      <c r="H1973">
        <f t="shared" si="216"/>
        <v>500045</v>
      </c>
      <c r="I1973">
        <f t="shared" si="211"/>
        <v>499833</v>
      </c>
      <c r="J1973">
        <f t="shared" si="212"/>
        <v>0</v>
      </c>
      <c r="K1973">
        <f t="shared" si="213"/>
        <v>0</v>
      </c>
      <c r="L1973">
        <f t="shared" si="214"/>
        <v>499833</v>
      </c>
    </row>
    <row r="1974" spans="1:12" x14ac:dyDescent="0.35">
      <c r="A1974" s="1">
        <v>41701</v>
      </c>
      <c r="B1974" t="s">
        <v>47</v>
      </c>
      <c r="C1974">
        <v>372</v>
      </c>
      <c r="D1974">
        <v>2.23</v>
      </c>
      <c r="E1974">
        <v>829.56</v>
      </c>
      <c r="F1974">
        <f t="shared" si="210"/>
        <v>3</v>
      </c>
      <c r="G1974">
        <f t="shared" si="215"/>
        <v>0</v>
      </c>
      <c r="H1974">
        <f t="shared" si="216"/>
        <v>499833</v>
      </c>
      <c r="I1974">
        <f t="shared" si="211"/>
        <v>499461</v>
      </c>
      <c r="J1974">
        <f t="shared" si="212"/>
        <v>0</v>
      </c>
      <c r="K1974">
        <f t="shared" si="213"/>
        <v>0</v>
      </c>
      <c r="L1974">
        <f t="shared" si="214"/>
        <v>499461</v>
      </c>
    </row>
    <row r="1975" spans="1:12" x14ac:dyDescent="0.35">
      <c r="A1975" s="1">
        <v>41701</v>
      </c>
      <c r="B1975" t="s">
        <v>37</v>
      </c>
      <c r="C1975">
        <v>102</v>
      </c>
      <c r="D1975">
        <v>2.23</v>
      </c>
      <c r="E1975">
        <v>227.46</v>
      </c>
      <c r="F1975">
        <f t="shared" si="210"/>
        <v>3</v>
      </c>
      <c r="G1975">
        <f t="shared" si="215"/>
        <v>0</v>
      </c>
      <c r="H1975">
        <f t="shared" si="216"/>
        <v>499461</v>
      </c>
      <c r="I1975">
        <f t="shared" si="211"/>
        <v>499359</v>
      </c>
      <c r="J1975">
        <f t="shared" si="212"/>
        <v>0</v>
      </c>
      <c r="K1975">
        <f t="shared" si="213"/>
        <v>0</v>
      </c>
      <c r="L1975">
        <f t="shared" si="214"/>
        <v>499359</v>
      </c>
    </row>
    <row r="1976" spans="1:12" x14ac:dyDescent="0.35">
      <c r="A1976" s="1">
        <v>41701</v>
      </c>
      <c r="B1976" t="s">
        <v>12</v>
      </c>
      <c r="C1976">
        <v>69</v>
      </c>
      <c r="D1976">
        <v>2.23</v>
      </c>
      <c r="E1976">
        <v>153.87</v>
      </c>
      <c r="F1976">
        <f t="shared" si="210"/>
        <v>3</v>
      </c>
      <c r="G1976">
        <f t="shared" si="215"/>
        <v>0</v>
      </c>
      <c r="H1976">
        <f t="shared" si="216"/>
        <v>499359</v>
      </c>
      <c r="I1976">
        <f t="shared" si="211"/>
        <v>499290</v>
      </c>
      <c r="J1976">
        <f t="shared" si="212"/>
        <v>0</v>
      </c>
      <c r="K1976">
        <f t="shared" si="213"/>
        <v>0</v>
      </c>
      <c r="L1976">
        <f t="shared" si="214"/>
        <v>499290</v>
      </c>
    </row>
    <row r="1977" spans="1:12" x14ac:dyDescent="0.35">
      <c r="A1977" s="1">
        <v>41708</v>
      </c>
      <c r="B1977" t="s">
        <v>177</v>
      </c>
      <c r="C1977">
        <v>5</v>
      </c>
      <c r="D1977">
        <v>2.23</v>
      </c>
      <c r="E1977">
        <v>11.15</v>
      </c>
      <c r="F1977">
        <f t="shared" si="210"/>
        <v>3</v>
      </c>
      <c r="G1977">
        <f t="shared" si="215"/>
        <v>0</v>
      </c>
      <c r="H1977">
        <f t="shared" si="216"/>
        <v>499290</v>
      </c>
      <c r="I1977">
        <f t="shared" si="211"/>
        <v>499285</v>
      </c>
      <c r="J1977">
        <f t="shared" si="212"/>
        <v>0</v>
      </c>
      <c r="K1977">
        <f t="shared" si="213"/>
        <v>0</v>
      </c>
      <c r="L1977">
        <f t="shared" si="214"/>
        <v>499285</v>
      </c>
    </row>
    <row r="1978" spans="1:12" x14ac:dyDescent="0.35">
      <c r="A1978" s="1">
        <v>41713</v>
      </c>
      <c r="B1978" t="s">
        <v>71</v>
      </c>
      <c r="C1978">
        <v>146</v>
      </c>
      <c r="D1978">
        <v>2.23</v>
      </c>
      <c r="E1978">
        <v>325.58</v>
      </c>
      <c r="F1978">
        <f t="shared" si="210"/>
        <v>3</v>
      </c>
      <c r="G1978">
        <f t="shared" si="215"/>
        <v>0</v>
      </c>
      <c r="H1978">
        <f t="shared" si="216"/>
        <v>499285</v>
      </c>
      <c r="I1978">
        <f t="shared" si="211"/>
        <v>499139</v>
      </c>
      <c r="J1978">
        <f t="shared" si="212"/>
        <v>0</v>
      </c>
      <c r="K1978">
        <f t="shared" si="213"/>
        <v>0</v>
      </c>
      <c r="L1978">
        <f t="shared" si="214"/>
        <v>499139</v>
      </c>
    </row>
    <row r="1979" spans="1:12" x14ac:dyDescent="0.35">
      <c r="A1979" s="1">
        <v>41714</v>
      </c>
      <c r="B1979" t="s">
        <v>22</v>
      </c>
      <c r="C1979">
        <v>114</v>
      </c>
      <c r="D1979">
        <v>2.23</v>
      </c>
      <c r="E1979">
        <v>254.22</v>
      </c>
      <c r="F1979">
        <f t="shared" si="210"/>
        <v>3</v>
      </c>
      <c r="G1979">
        <f t="shared" si="215"/>
        <v>0</v>
      </c>
      <c r="H1979">
        <f t="shared" si="216"/>
        <v>499139</v>
      </c>
      <c r="I1979">
        <f t="shared" si="211"/>
        <v>499025</v>
      </c>
      <c r="J1979">
        <f t="shared" si="212"/>
        <v>0</v>
      </c>
      <c r="K1979">
        <f t="shared" si="213"/>
        <v>0</v>
      </c>
      <c r="L1979">
        <f t="shared" si="214"/>
        <v>499025</v>
      </c>
    </row>
    <row r="1980" spans="1:12" x14ac:dyDescent="0.35">
      <c r="A1980" s="1">
        <v>41716</v>
      </c>
      <c r="B1980" t="s">
        <v>16</v>
      </c>
      <c r="C1980">
        <v>265</v>
      </c>
      <c r="D1980">
        <v>2.23</v>
      </c>
      <c r="E1980">
        <v>590.95000000000005</v>
      </c>
      <c r="F1980">
        <f t="shared" si="210"/>
        <v>3</v>
      </c>
      <c r="G1980">
        <f t="shared" si="215"/>
        <v>0</v>
      </c>
      <c r="H1980">
        <f t="shared" si="216"/>
        <v>499025</v>
      </c>
      <c r="I1980">
        <f t="shared" si="211"/>
        <v>498760</v>
      </c>
      <c r="J1980">
        <f t="shared" si="212"/>
        <v>0</v>
      </c>
      <c r="K1980">
        <f t="shared" si="213"/>
        <v>0</v>
      </c>
      <c r="L1980">
        <f t="shared" si="214"/>
        <v>498760</v>
      </c>
    </row>
    <row r="1981" spans="1:12" x14ac:dyDescent="0.35">
      <c r="A1981" s="1">
        <v>41716</v>
      </c>
      <c r="B1981" t="s">
        <v>130</v>
      </c>
      <c r="C1981">
        <v>1</v>
      </c>
      <c r="D1981">
        <v>2.23</v>
      </c>
      <c r="E1981">
        <v>2.23</v>
      </c>
      <c r="F1981">
        <f t="shared" si="210"/>
        <v>3</v>
      </c>
      <c r="G1981">
        <f t="shared" si="215"/>
        <v>0</v>
      </c>
      <c r="H1981">
        <f t="shared" si="216"/>
        <v>498760</v>
      </c>
      <c r="I1981">
        <f t="shared" si="211"/>
        <v>498759</v>
      </c>
      <c r="J1981">
        <f t="shared" si="212"/>
        <v>0</v>
      </c>
      <c r="K1981">
        <f t="shared" si="213"/>
        <v>0</v>
      </c>
      <c r="L1981">
        <f t="shared" si="214"/>
        <v>498759</v>
      </c>
    </row>
    <row r="1982" spans="1:12" x14ac:dyDescent="0.35">
      <c r="A1982" s="1">
        <v>41719</v>
      </c>
      <c r="B1982" t="s">
        <v>158</v>
      </c>
      <c r="C1982">
        <v>16</v>
      </c>
      <c r="D1982">
        <v>2.23</v>
      </c>
      <c r="E1982">
        <v>35.68</v>
      </c>
      <c r="F1982">
        <f t="shared" si="210"/>
        <v>3</v>
      </c>
      <c r="G1982">
        <f t="shared" si="215"/>
        <v>0</v>
      </c>
      <c r="H1982">
        <f t="shared" si="216"/>
        <v>498759</v>
      </c>
      <c r="I1982">
        <f t="shared" si="211"/>
        <v>498743</v>
      </c>
      <c r="J1982">
        <f t="shared" si="212"/>
        <v>0</v>
      </c>
      <c r="K1982">
        <f t="shared" si="213"/>
        <v>0</v>
      </c>
      <c r="L1982">
        <f t="shared" si="214"/>
        <v>498743</v>
      </c>
    </row>
    <row r="1983" spans="1:12" x14ac:dyDescent="0.35">
      <c r="A1983" s="1">
        <v>41721</v>
      </c>
      <c r="B1983" t="s">
        <v>193</v>
      </c>
      <c r="C1983">
        <v>11</v>
      </c>
      <c r="D1983">
        <v>2.23</v>
      </c>
      <c r="E1983">
        <v>24.53</v>
      </c>
      <c r="F1983">
        <f t="shared" si="210"/>
        <v>3</v>
      </c>
      <c r="G1983">
        <f t="shared" si="215"/>
        <v>0</v>
      </c>
      <c r="H1983">
        <f t="shared" si="216"/>
        <v>498743</v>
      </c>
      <c r="I1983">
        <f t="shared" si="211"/>
        <v>498732</v>
      </c>
      <c r="J1983">
        <f t="shared" si="212"/>
        <v>0</v>
      </c>
      <c r="K1983">
        <f t="shared" si="213"/>
        <v>0</v>
      </c>
      <c r="L1983">
        <f t="shared" si="214"/>
        <v>498732</v>
      </c>
    </row>
    <row r="1984" spans="1:12" x14ac:dyDescent="0.35">
      <c r="A1984" s="1">
        <v>41721</v>
      </c>
      <c r="B1984" t="s">
        <v>24</v>
      </c>
      <c r="C1984">
        <v>118</v>
      </c>
      <c r="D1984">
        <v>2.23</v>
      </c>
      <c r="E1984">
        <v>263.14</v>
      </c>
      <c r="F1984">
        <f t="shared" si="210"/>
        <v>3</v>
      </c>
      <c r="G1984">
        <f t="shared" si="215"/>
        <v>0</v>
      </c>
      <c r="H1984">
        <f t="shared" si="216"/>
        <v>498732</v>
      </c>
      <c r="I1984">
        <f t="shared" si="211"/>
        <v>498614</v>
      </c>
      <c r="J1984">
        <f t="shared" si="212"/>
        <v>0</v>
      </c>
      <c r="K1984">
        <f t="shared" si="213"/>
        <v>0</v>
      </c>
      <c r="L1984">
        <f t="shared" si="214"/>
        <v>498614</v>
      </c>
    </row>
    <row r="1985" spans="1:12" x14ac:dyDescent="0.35">
      <c r="A1985" s="1">
        <v>41728</v>
      </c>
      <c r="B1985" t="s">
        <v>47</v>
      </c>
      <c r="C1985">
        <v>213</v>
      </c>
      <c r="D1985">
        <v>2.23</v>
      </c>
      <c r="E1985">
        <v>474.99</v>
      </c>
      <c r="F1985">
        <f t="shared" si="210"/>
        <v>3</v>
      </c>
      <c r="G1985">
        <f t="shared" si="215"/>
        <v>1</v>
      </c>
      <c r="H1985">
        <f t="shared" si="216"/>
        <v>498614</v>
      </c>
      <c r="I1985">
        <f t="shared" si="211"/>
        <v>498401</v>
      </c>
      <c r="J1985">
        <f t="shared" si="212"/>
        <v>1599</v>
      </c>
      <c r="K1985">
        <f t="shared" si="213"/>
        <v>2000</v>
      </c>
      <c r="L1985">
        <f t="shared" si="214"/>
        <v>500401</v>
      </c>
    </row>
    <row r="1986" spans="1:12" x14ac:dyDescent="0.35">
      <c r="A1986" s="1">
        <v>41732</v>
      </c>
      <c r="B1986" t="s">
        <v>11</v>
      </c>
      <c r="C1986">
        <v>146</v>
      </c>
      <c r="D1986">
        <v>2.23</v>
      </c>
      <c r="E1986">
        <v>325.58</v>
      </c>
      <c r="F1986">
        <f t="shared" si="210"/>
        <v>4</v>
      </c>
      <c r="G1986">
        <f t="shared" si="215"/>
        <v>0</v>
      </c>
      <c r="H1986">
        <f t="shared" si="216"/>
        <v>500401</v>
      </c>
      <c r="I1986">
        <f t="shared" si="211"/>
        <v>500255</v>
      </c>
      <c r="J1986">
        <f t="shared" si="212"/>
        <v>0</v>
      </c>
      <c r="K1986">
        <f t="shared" si="213"/>
        <v>0</v>
      </c>
      <c r="L1986">
        <f t="shared" si="214"/>
        <v>500255</v>
      </c>
    </row>
    <row r="1987" spans="1:12" x14ac:dyDescent="0.35">
      <c r="A1987" s="1">
        <v>41734</v>
      </c>
      <c r="B1987" t="s">
        <v>126</v>
      </c>
      <c r="C1987">
        <v>6</v>
      </c>
      <c r="D1987">
        <v>2.23</v>
      </c>
      <c r="E1987">
        <v>13.379999999999999</v>
      </c>
      <c r="F1987">
        <f t="shared" ref="F1987:F2050" si="217">MONTH(A1987)</f>
        <v>4</v>
      </c>
      <c r="G1987">
        <f t="shared" si="215"/>
        <v>0</v>
      </c>
      <c r="H1987">
        <f t="shared" si="216"/>
        <v>500255</v>
      </c>
      <c r="I1987">
        <f t="shared" ref="I1987:I2050" si="218">H1987-C1987</f>
        <v>500249</v>
      </c>
      <c r="J1987">
        <f t="shared" ref="J1987:J2050" si="219">IF(AND(G1987 = 1, I1987&lt;500000), 500000-I1987,  0)</f>
        <v>0</v>
      </c>
      <c r="K1987">
        <f t="shared" ref="K1987:K2050" si="220">ROUNDUP(J1987/1000, 0)*1000</f>
        <v>0</v>
      </c>
      <c r="L1987">
        <f t="shared" ref="L1987:L2050" si="221">I1987+K1987</f>
        <v>500249</v>
      </c>
    </row>
    <row r="1988" spans="1:12" x14ac:dyDescent="0.35">
      <c r="A1988" s="1">
        <v>41736</v>
      </c>
      <c r="B1988" t="s">
        <v>47</v>
      </c>
      <c r="C1988">
        <v>392</v>
      </c>
      <c r="D1988">
        <v>2.23</v>
      </c>
      <c r="E1988">
        <v>874.16</v>
      </c>
      <c r="F1988">
        <f t="shared" si="217"/>
        <v>4</v>
      </c>
      <c r="G1988">
        <f t="shared" ref="G1988:G2051" si="222">IF(F1989&lt;&gt;F1988, 1, 0)</f>
        <v>0</v>
      </c>
      <c r="H1988">
        <f t="shared" ref="H1988:H2051" si="223">L1987</f>
        <v>500249</v>
      </c>
      <c r="I1988">
        <f t="shared" si="218"/>
        <v>499857</v>
      </c>
      <c r="J1988">
        <f t="shared" si="219"/>
        <v>0</v>
      </c>
      <c r="K1988">
        <f t="shared" si="220"/>
        <v>0</v>
      </c>
      <c r="L1988">
        <f t="shared" si="221"/>
        <v>499857</v>
      </c>
    </row>
    <row r="1989" spans="1:12" x14ac:dyDescent="0.35">
      <c r="A1989" s="1">
        <v>41736</v>
      </c>
      <c r="B1989" t="s">
        <v>104</v>
      </c>
      <c r="C1989">
        <v>422</v>
      </c>
      <c r="D1989">
        <v>2.23</v>
      </c>
      <c r="E1989">
        <v>941.06</v>
      </c>
      <c r="F1989">
        <f t="shared" si="217"/>
        <v>4</v>
      </c>
      <c r="G1989">
        <f t="shared" si="222"/>
        <v>0</v>
      </c>
      <c r="H1989">
        <f t="shared" si="223"/>
        <v>499857</v>
      </c>
      <c r="I1989">
        <f t="shared" si="218"/>
        <v>499435</v>
      </c>
      <c r="J1989">
        <f t="shared" si="219"/>
        <v>0</v>
      </c>
      <c r="K1989">
        <f t="shared" si="220"/>
        <v>0</v>
      </c>
      <c r="L1989">
        <f t="shared" si="221"/>
        <v>499435</v>
      </c>
    </row>
    <row r="1990" spans="1:12" x14ac:dyDescent="0.35">
      <c r="A1990" s="1">
        <v>41740</v>
      </c>
      <c r="B1990" t="s">
        <v>24</v>
      </c>
      <c r="C1990">
        <v>474</v>
      </c>
      <c r="D1990">
        <v>2.23</v>
      </c>
      <c r="E1990">
        <v>1057.02</v>
      </c>
      <c r="F1990">
        <f t="shared" si="217"/>
        <v>4</v>
      </c>
      <c r="G1990">
        <f t="shared" si="222"/>
        <v>0</v>
      </c>
      <c r="H1990">
        <f t="shared" si="223"/>
        <v>499435</v>
      </c>
      <c r="I1990">
        <f t="shared" si="218"/>
        <v>498961</v>
      </c>
      <c r="J1990">
        <f t="shared" si="219"/>
        <v>0</v>
      </c>
      <c r="K1990">
        <f t="shared" si="220"/>
        <v>0</v>
      </c>
      <c r="L1990">
        <f t="shared" si="221"/>
        <v>498961</v>
      </c>
    </row>
    <row r="1991" spans="1:12" x14ac:dyDescent="0.35">
      <c r="A1991" s="1">
        <v>41741</v>
      </c>
      <c r="B1991" t="s">
        <v>57</v>
      </c>
      <c r="C1991">
        <v>166</v>
      </c>
      <c r="D1991">
        <v>2.23</v>
      </c>
      <c r="E1991">
        <v>370.18</v>
      </c>
      <c r="F1991">
        <f t="shared" si="217"/>
        <v>4</v>
      </c>
      <c r="G1991">
        <f t="shared" si="222"/>
        <v>0</v>
      </c>
      <c r="H1991">
        <f t="shared" si="223"/>
        <v>498961</v>
      </c>
      <c r="I1991">
        <f t="shared" si="218"/>
        <v>498795</v>
      </c>
      <c r="J1991">
        <f t="shared" si="219"/>
        <v>0</v>
      </c>
      <c r="K1991">
        <f t="shared" si="220"/>
        <v>0</v>
      </c>
      <c r="L1991">
        <f t="shared" si="221"/>
        <v>498795</v>
      </c>
    </row>
    <row r="1992" spans="1:12" x14ac:dyDescent="0.35">
      <c r="A1992" s="1">
        <v>41743</v>
      </c>
      <c r="B1992" t="s">
        <v>57</v>
      </c>
      <c r="C1992">
        <v>121</v>
      </c>
      <c r="D1992">
        <v>2.23</v>
      </c>
      <c r="E1992">
        <v>269.83</v>
      </c>
      <c r="F1992">
        <f t="shared" si="217"/>
        <v>4</v>
      </c>
      <c r="G1992">
        <f t="shared" si="222"/>
        <v>0</v>
      </c>
      <c r="H1992">
        <f t="shared" si="223"/>
        <v>498795</v>
      </c>
      <c r="I1992">
        <f t="shared" si="218"/>
        <v>498674</v>
      </c>
      <c r="J1992">
        <f t="shared" si="219"/>
        <v>0</v>
      </c>
      <c r="K1992">
        <f t="shared" si="220"/>
        <v>0</v>
      </c>
      <c r="L1992">
        <f t="shared" si="221"/>
        <v>498674</v>
      </c>
    </row>
    <row r="1993" spans="1:12" x14ac:dyDescent="0.35">
      <c r="A1993" s="1">
        <v>41744</v>
      </c>
      <c r="B1993" t="s">
        <v>19</v>
      </c>
      <c r="C1993">
        <v>406</v>
      </c>
      <c r="D1993">
        <v>2.23</v>
      </c>
      <c r="E1993">
        <v>905.38</v>
      </c>
      <c r="F1993">
        <f t="shared" si="217"/>
        <v>4</v>
      </c>
      <c r="G1993">
        <f t="shared" si="222"/>
        <v>0</v>
      </c>
      <c r="H1993">
        <f t="shared" si="223"/>
        <v>498674</v>
      </c>
      <c r="I1993">
        <f t="shared" si="218"/>
        <v>498268</v>
      </c>
      <c r="J1993">
        <f t="shared" si="219"/>
        <v>0</v>
      </c>
      <c r="K1993">
        <f t="shared" si="220"/>
        <v>0</v>
      </c>
      <c r="L1993">
        <f t="shared" si="221"/>
        <v>498268</v>
      </c>
    </row>
    <row r="1994" spans="1:12" x14ac:dyDescent="0.35">
      <c r="A1994" s="1">
        <v>41746</v>
      </c>
      <c r="B1994" t="s">
        <v>28</v>
      </c>
      <c r="C1994">
        <v>41</v>
      </c>
      <c r="D1994">
        <v>2.23</v>
      </c>
      <c r="E1994">
        <v>91.429999999999993</v>
      </c>
      <c r="F1994">
        <f t="shared" si="217"/>
        <v>4</v>
      </c>
      <c r="G1994">
        <f t="shared" si="222"/>
        <v>0</v>
      </c>
      <c r="H1994">
        <f t="shared" si="223"/>
        <v>498268</v>
      </c>
      <c r="I1994">
        <f t="shared" si="218"/>
        <v>498227</v>
      </c>
      <c r="J1994">
        <f t="shared" si="219"/>
        <v>0</v>
      </c>
      <c r="K1994">
        <f t="shared" si="220"/>
        <v>0</v>
      </c>
      <c r="L1994">
        <f t="shared" si="221"/>
        <v>498227</v>
      </c>
    </row>
    <row r="1995" spans="1:12" x14ac:dyDescent="0.35">
      <c r="A1995" s="1">
        <v>41750</v>
      </c>
      <c r="B1995" t="s">
        <v>52</v>
      </c>
      <c r="C1995">
        <v>254</v>
      </c>
      <c r="D1995">
        <v>2.23</v>
      </c>
      <c r="E1995">
        <v>566.41999999999996</v>
      </c>
      <c r="F1995">
        <f t="shared" si="217"/>
        <v>4</v>
      </c>
      <c r="G1995">
        <f t="shared" si="222"/>
        <v>0</v>
      </c>
      <c r="H1995">
        <f t="shared" si="223"/>
        <v>498227</v>
      </c>
      <c r="I1995">
        <f t="shared" si="218"/>
        <v>497973</v>
      </c>
      <c r="J1995">
        <f t="shared" si="219"/>
        <v>0</v>
      </c>
      <c r="K1995">
        <f t="shared" si="220"/>
        <v>0</v>
      </c>
      <c r="L1995">
        <f t="shared" si="221"/>
        <v>497973</v>
      </c>
    </row>
    <row r="1996" spans="1:12" x14ac:dyDescent="0.35">
      <c r="A1996" s="1">
        <v>41750</v>
      </c>
      <c r="B1996" t="s">
        <v>11</v>
      </c>
      <c r="C1996">
        <v>246</v>
      </c>
      <c r="D1996">
        <v>2.23</v>
      </c>
      <c r="E1996">
        <v>548.58000000000004</v>
      </c>
      <c r="F1996">
        <f t="shared" si="217"/>
        <v>4</v>
      </c>
      <c r="G1996">
        <f t="shared" si="222"/>
        <v>0</v>
      </c>
      <c r="H1996">
        <f t="shared" si="223"/>
        <v>497973</v>
      </c>
      <c r="I1996">
        <f t="shared" si="218"/>
        <v>497727</v>
      </c>
      <c r="J1996">
        <f t="shared" si="219"/>
        <v>0</v>
      </c>
      <c r="K1996">
        <f t="shared" si="220"/>
        <v>0</v>
      </c>
      <c r="L1996">
        <f t="shared" si="221"/>
        <v>497727</v>
      </c>
    </row>
    <row r="1997" spans="1:12" x14ac:dyDescent="0.35">
      <c r="A1997" s="1">
        <v>41755</v>
      </c>
      <c r="B1997" t="s">
        <v>21</v>
      </c>
      <c r="C1997">
        <v>148</v>
      </c>
      <c r="D1997">
        <v>2.23</v>
      </c>
      <c r="E1997">
        <v>330.04</v>
      </c>
      <c r="F1997">
        <f t="shared" si="217"/>
        <v>4</v>
      </c>
      <c r="G1997">
        <f t="shared" si="222"/>
        <v>0</v>
      </c>
      <c r="H1997">
        <f t="shared" si="223"/>
        <v>497727</v>
      </c>
      <c r="I1997">
        <f t="shared" si="218"/>
        <v>497579</v>
      </c>
      <c r="J1997">
        <f t="shared" si="219"/>
        <v>0</v>
      </c>
      <c r="K1997">
        <f t="shared" si="220"/>
        <v>0</v>
      </c>
      <c r="L1997">
        <f t="shared" si="221"/>
        <v>497579</v>
      </c>
    </row>
    <row r="1998" spans="1:12" x14ac:dyDescent="0.35">
      <c r="A1998" s="1">
        <v>41755</v>
      </c>
      <c r="B1998" t="s">
        <v>7</v>
      </c>
      <c r="C1998">
        <v>365</v>
      </c>
      <c r="D1998">
        <v>2.23</v>
      </c>
      <c r="E1998">
        <v>813.95</v>
      </c>
      <c r="F1998">
        <f t="shared" si="217"/>
        <v>4</v>
      </c>
      <c r="G1998">
        <f t="shared" si="222"/>
        <v>0</v>
      </c>
      <c r="H1998">
        <f t="shared" si="223"/>
        <v>497579</v>
      </c>
      <c r="I1998">
        <f t="shared" si="218"/>
        <v>497214</v>
      </c>
      <c r="J1998">
        <f t="shared" si="219"/>
        <v>0</v>
      </c>
      <c r="K1998">
        <f t="shared" si="220"/>
        <v>0</v>
      </c>
      <c r="L1998">
        <f t="shared" si="221"/>
        <v>497214</v>
      </c>
    </row>
    <row r="1999" spans="1:12" x14ac:dyDescent="0.35">
      <c r="A1999" s="1">
        <v>41756</v>
      </c>
      <c r="B1999" t="s">
        <v>22</v>
      </c>
      <c r="C1999">
        <v>20</v>
      </c>
      <c r="D1999">
        <v>2.23</v>
      </c>
      <c r="E1999">
        <v>44.6</v>
      </c>
      <c r="F1999">
        <f t="shared" si="217"/>
        <v>4</v>
      </c>
      <c r="G1999">
        <f t="shared" si="222"/>
        <v>1</v>
      </c>
      <c r="H1999">
        <f t="shared" si="223"/>
        <v>497214</v>
      </c>
      <c r="I1999">
        <f t="shared" si="218"/>
        <v>497194</v>
      </c>
      <c r="J1999">
        <f t="shared" si="219"/>
        <v>2806</v>
      </c>
      <c r="K1999">
        <f t="shared" si="220"/>
        <v>3000</v>
      </c>
      <c r="L1999">
        <f t="shared" si="221"/>
        <v>500194</v>
      </c>
    </row>
    <row r="2000" spans="1:12" x14ac:dyDescent="0.35">
      <c r="A2000" s="1">
        <v>41761</v>
      </c>
      <c r="B2000" t="s">
        <v>139</v>
      </c>
      <c r="C2000">
        <v>4</v>
      </c>
      <c r="D2000">
        <v>2.23</v>
      </c>
      <c r="E2000">
        <v>8.92</v>
      </c>
      <c r="F2000">
        <f t="shared" si="217"/>
        <v>5</v>
      </c>
      <c r="G2000">
        <f t="shared" si="222"/>
        <v>0</v>
      </c>
      <c r="H2000">
        <f t="shared" si="223"/>
        <v>500194</v>
      </c>
      <c r="I2000">
        <f t="shared" si="218"/>
        <v>500190</v>
      </c>
      <c r="J2000">
        <f t="shared" si="219"/>
        <v>0</v>
      </c>
      <c r="K2000">
        <f t="shared" si="220"/>
        <v>0</v>
      </c>
      <c r="L2000">
        <f t="shared" si="221"/>
        <v>500190</v>
      </c>
    </row>
    <row r="2001" spans="1:12" x14ac:dyDescent="0.35">
      <c r="A2001" s="1">
        <v>41764</v>
      </c>
      <c r="B2001" t="s">
        <v>47</v>
      </c>
      <c r="C2001">
        <v>215</v>
      </c>
      <c r="D2001">
        <v>2.23</v>
      </c>
      <c r="E2001">
        <v>479.45</v>
      </c>
      <c r="F2001">
        <f t="shared" si="217"/>
        <v>5</v>
      </c>
      <c r="G2001">
        <f t="shared" si="222"/>
        <v>0</v>
      </c>
      <c r="H2001">
        <f t="shared" si="223"/>
        <v>500190</v>
      </c>
      <c r="I2001">
        <f t="shared" si="218"/>
        <v>499975</v>
      </c>
      <c r="J2001">
        <f t="shared" si="219"/>
        <v>0</v>
      </c>
      <c r="K2001">
        <f t="shared" si="220"/>
        <v>0</v>
      </c>
      <c r="L2001">
        <f t="shared" si="221"/>
        <v>499975</v>
      </c>
    </row>
    <row r="2002" spans="1:12" x14ac:dyDescent="0.35">
      <c r="A2002" s="1">
        <v>41766</v>
      </c>
      <c r="B2002" t="s">
        <v>14</v>
      </c>
      <c r="C2002">
        <v>138</v>
      </c>
      <c r="D2002">
        <v>2.23</v>
      </c>
      <c r="E2002">
        <v>307.74</v>
      </c>
      <c r="F2002">
        <f t="shared" si="217"/>
        <v>5</v>
      </c>
      <c r="G2002">
        <f t="shared" si="222"/>
        <v>0</v>
      </c>
      <c r="H2002">
        <f t="shared" si="223"/>
        <v>499975</v>
      </c>
      <c r="I2002">
        <f t="shared" si="218"/>
        <v>499837</v>
      </c>
      <c r="J2002">
        <f t="shared" si="219"/>
        <v>0</v>
      </c>
      <c r="K2002">
        <f t="shared" si="220"/>
        <v>0</v>
      </c>
      <c r="L2002">
        <f t="shared" si="221"/>
        <v>499837</v>
      </c>
    </row>
    <row r="2003" spans="1:12" x14ac:dyDescent="0.35">
      <c r="A2003" s="1">
        <v>41766</v>
      </c>
      <c r="B2003" t="s">
        <v>9</v>
      </c>
      <c r="C2003">
        <v>496</v>
      </c>
      <c r="D2003">
        <v>2.23</v>
      </c>
      <c r="E2003">
        <v>1106.08</v>
      </c>
      <c r="F2003">
        <f t="shared" si="217"/>
        <v>5</v>
      </c>
      <c r="G2003">
        <f t="shared" si="222"/>
        <v>0</v>
      </c>
      <c r="H2003">
        <f t="shared" si="223"/>
        <v>499837</v>
      </c>
      <c r="I2003">
        <f t="shared" si="218"/>
        <v>499341</v>
      </c>
      <c r="J2003">
        <f t="shared" si="219"/>
        <v>0</v>
      </c>
      <c r="K2003">
        <f t="shared" si="220"/>
        <v>0</v>
      </c>
      <c r="L2003">
        <f t="shared" si="221"/>
        <v>499341</v>
      </c>
    </row>
    <row r="2004" spans="1:12" x14ac:dyDescent="0.35">
      <c r="A2004" s="1">
        <v>41767</v>
      </c>
      <c r="B2004" t="s">
        <v>39</v>
      </c>
      <c r="C2004">
        <v>155</v>
      </c>
      <c r="D2004">
        <v>2.23</v>
      </c>
      <c r="E2004">
        <v>345.65</v>
      </c>
      <c r="F2004">
        <f t="shared" si="217"/>
        <v>5</v>
      </c>
      <c r="G2004">
        <f t="shared" si="222"/>
        <v>0</v>
      </c>
      <c r="H2004">
        <f t="shared" si="223"/>
        <v>499341</v>
      </c>
      <c r="I2004">
        <f t="shared" si="218"/>
        <v>499186</v>
      </c>
      <c r="J2004">
        <f t="shared" si="219"/>
        <v>0</v>
      </c>
      <c r="K2004">
        <f t="shared" si="220"/>
        <v>0</v>
      </c>
      <c r="L2004">
        <f t="shared" si="221"/>
        <v>499186</v>
      </c>
    </row>
    <row r="2005" spans="1:12" x14ac:dyDescent="0.35">
      <c r="A2005" s="1">
        <v>41770</v>
      </c>
      <c r="B2005" t="s">
        <v>26</v>
      </c>
      <c r="C2005">
        <v>386</v>
      </c>
      <c r="D2005">
        <v>2.23</v>
      </c>
      <c r="E2005">
        <v>860.78</v>
      </c>
      <c r="F2005">
        <f t="shared" si="217"/>
        <v>5</v>
      </c>
      <c r="G2005">
        <f t="shared" si="222"/>
        <v>0</v>
      </c>
      <c r="H2005">
        <f t="shared" si="223"/>
        <v>499186</v>
      </c>
      <c r="I2005">
        <f t="shared" si="218"/>
        <v>498800</v>
      </c>
      <c r="J2005">
        <f t="shared" si="219"/>
        <v>0</v>
      </c>
      <c r="K2005">
        <f t="shared" si="220"/>
        <v>0</v>
      </c>
      <c r="L2005">
        <f t="shared" si="221"/>
        <v>498800</v>
      </c>
    </row>
    <row r="2006" spans="1:12" x14ac:dyDescent="0.35">
      <c r="A2006" s="1">
        <v>41773</v>
      </c>
      <c r="B2006" t="s">
        <v>73</v>
      </c>
      <c r="C2006">
        <v>124</v>
      </c>
      <c r="D2006">
        <v>2.23</v>
      </c>
      <c r="E2006">
        <v>276.52</v>
      </c>
      <c r="F2006">
        <f t="shared" si="217"/>
        <v>5</v>
      </c>
      <c r="G2006">
        <f t="shared" si="222"/>
        <v>0</v>
      </c>
      <c r="H2006">
        <f t="shared" si="223"/>
        <v>498800</v>
      </c>
      <c r="I2006">
        <f t="shared" si="218"/>
        <v>498676</v>
      </c>
      <c r="J2006">
        <f t="shared" si="219"/>
        <v>0</v>
      </c>
      <c r="K2006">
        <f t="shared" si="220"/>
        <v>0</v>
      </c>
      <c r="L2006">
        <f t="shared" si="221"/>
        <v>498676</v>
      </c>
    </row>
    <row r="2007" spans="1:12" x14ac:dyDescent="0.35">
      <c r="A2007" s="1">
        <v>41774</v>
      </c>
      <c r="B2007" t="s">
        <v>16</v>
      </c>
      <c r="C2007">
        <v>173</v>
      </c>
      <c r="D2007">
        <v>2.23</v>
      </c>
      <c r="E2007">
        <v>385.79</v>
      </c>
      <c r="F2007">
        <f t="shared" si="217"/>
        <v>5</v>
      </c>
      <c r="G2007">
        <f t="shared" si="222"/>
        <v>0</v>
      </c>
      <c r="H2007">
        <f t="shared" si="223"/>
        <v>498676</v>
      </c>
      <c r="I2007">
        <f t="shared" si="218"/>
        <v>498503</v>
      </c>
      <c r="J2007">
        <f t="shared" si="219"/>
        <v>0</v>
      </c>
      <c r="K2007">
        <f t="shared" si="220"/>
        <v>0</v>
      </c>
      <c r="L2007">
        <f t="shared" si="221"/>
        <v>498503</v>
      </c>
    </row>
    <row r="2008" spans="1:12" x14ac:dyDescent="0.35">
      <c r="A2008" s="1">
        <v>41776</v>
      </c>
      <c r="B2008" t="s">
        <v>37</v>
      </c>
      <c r="C2008">
        <v>161</v>
      </c>
      <c r="D2008">
        <v>2.23</v>
      </c>
      <c r="E2008">
        <v>359.03</v>
      </c>
      <c r="F2008">
        <f t="shared" si="217"/>
        <v>5</v>
      </c>
      <c r="G2008">
        <f t="shared" si="222"/>
        <v>0</v>
      </c>
      <c r="H2008">
        <f t="shared" si="223"/>
        <v>498503</v>
      </c>
      <c r="I2008">
        <f t="shared" si="218"/>
        <v>498342</v>
      </c>
      <c r="J2008">
        <f t="shared" si="219"/>
        <v>0</v>
      </c>
      <c r="K2008">
        <f t="shared" si="220"/>
        <v>0</v>
      </c>
      <c r="L2008">
        <f t="shared" si="221"/>
        <v>498342</v>
      </c>
    </row>
    <row r="2009" spans="1:12" x14ac:dyDescent="0.35">
      <c r="A2009" s="1">
        <v>41778</v>
      </c>
      <c r="B2009" t="s">
        <v>71</v>
      </c>
      <c r="C2009">
        <v>147</v>
      </c>
      <c r="D2009">
        <v>2.23</v>
      </c>
      <c r="E2009">
        <v>327.81</v>
      </c>
      <c r="F2009">
        <f t="shared" si="217"/>
        <v>5</v>
      </c>
      <c r="G2009">
        <f t="shared" si="222"/>
        <v>0</v>
      </c>
      <c r="H2009">
        <f t="shared" si="223"/>
        <v>498342</v>
      </c>
      <c r="I2009">
        <f t="shared" si="218"/>
        <v>498195</v>
      </c>
      <c r="J2009">
        <f t="shared" si="219"/>
        <v>0</v>
      </c>
      <c r="K2009">
        <f t="shared" si="220"/>
        <v>0</v>
      </c>
      <c r="L2009">
        <f t="shared" si="221"/>
        <v>498195</v>
      </c>
    </row>
    <row r="2010" spans="1:12" x14ac:dyDescent="0.35">
      <c r="A2010" s="1">
        <v>41784</v>
      </c>
      <c r="B2010" t="s">
        <v>24</v>
      </c>
      <c r="C2010">
        <v>401</v>
      </c>
      <c r="D2010">
        <v>2.23</v>
      </c>
      <c r="E2010">
        <v>894.23</v>
      </c>
      <c r="F2010">
        <f t="shared" si="217"/>
        <v>5</v>
      </c>
      <c r="G2010">
        <f t="shared" si="222"/>
        <v>0</v>
      </c>
      <c r="H2010">
        <f t="shared" si="223"/>
        <v>498195</v>
      </c>
      <c r="I2010">
        <f t="shared" si="218"/>
        <v>497794</v>
      </c>
      <c r="J2010">
        <f t="shared" si="219"/>
        <v>0</v>
      </c>
      <c r="K2010">
        <f t="shared" si="220"/>
        <v>0</v>
      </c>
      <c r="L2010">
        <f t="shared" si="221"/>
        <v>497794</v>
      </c>
    </row>
    <row r="2011" spans="1:12" x14ac:dyDescent="0.35">
      <c r="A2011" s="1">
        <v>41784</v>
      </c>
      <c r="B2011" t="s">
        <v>52</v>
      </c>
      <c r="C2011">
        <v>101</v>
      </c>
      <c r="D2011">
        <v>2.23</v>
      </c>
      <c r="E2011">
        <v>225.23</v>
      </c>
      <c r="F2011">
        <f t="shared" si="217"/>
        <v>5</v>
      </c>
      <c r="G2011">
        <f t="shared" si="222"/>
        <v>0</v>
      </c>
      <c r="H2011">
        <f t="shared" si="223"/>
        <v>497794</v>
      </c>
      <c r="I2011">
        <f t="shared" si="218"/>
        <v>497693</v>
      </c>
      <c r="J2011">
        <f t="shared" si="219"/>
        <v>0</v>
      </c>
      <c r="K2011">
        <f t="shared" si="220"/>
        <v>0</v>
      </c>
      <c r="L2011">
        <f t="shared" si="221"/>
        <v>497693</v>
      </c>
    </row>
    <row r="2012" spans="1:12" x14ac:dyDescent="0.35">
      <c r="A2012" s="1">
        <v>41785</v>
      </c>
      <c r="B2012" t="s">
        <v>24</v>
      </c>
      <c r="C2012">
        <v>169</v>
      </c>
      <c r="D2012">
        <v>2.23</v>
      </c>
      <c r="E2012">
        <v>376.87</v>
      </c>
      <c r="F2012">
        <f t="shared" si="217"/>
        <v>5</v>
      </c>
      <c r="G2012">
        <f t="shared" si="222"/>
        <v>0</v>
      </c>
      <c r="H2012">
        <f t="shared" si="223"/>
        <v>497693</v>
      </c>
      <c r="I2012">
        <f t="shared" si="218"/>
        <v>497524</v>
      </c>
      <c r="J2012">
        <f t="shared" si="219"/>
        <v>0</v>
      </c>
      <c r="K2012">
        <f t="shared" si="220"/>
        <v>0</v>
      </c>
      <c r="L2012">
        <f t="shared" si="221"/>
        <v>497524</v>
      </c>
    </row>
    <row r="2013" spans="1:12" x14ac:dyDescent="0.35">
      <c r="A2013" s="1">
        <v>41786</v>
      </c>
      <c r="B2013" t="s">
        <v>16</v>
      </c>
      <c r="C2013">
        <v>324</v>
      </c>
      <c r="D2013">
        <v>2.23</v>
      </c>
      <c r="E2013">
        <v>722.52</v>
      </c>
      <c r="F2013">
        <f t="shared" si="217"/>
        <v>5</v>
      </c>
      <c r="G2013">
        <f t="shared" si="222"/>
        <v>0</v>
      </c>
      <c r="H2013">
        <f t="shared" si="223"/>
        <v>497524</v>
      </c>
      <c r="I2013">
        <f t="shared" si="218"/>
        <v>497200</v>
      </c>
      <c r="J2013">
        <f t="shared" si="219"/>
        <v>0</v>
      </c>
      <c r="K2013">
        <f t="shared" si="220"/>
        <v>0</v>
      </c>
      <c r="L2013">
        <f t="shared" si="221"/>
        <v>497200</v>
      </c>
    </row>
    <row r="2014" spans="1:12" x14ac:dyDescent="0.35">
      <c r="A2014" s="1">
        <v>41787</v>
      </c>
      <c r="B2014" t="s">
        <v>221</v>
      </c>
      <c r="C2014">
        <v>16</v>
      </c>
      <c r="D2014">
        <v>2.23</v>
      </c>
      <c r="E2014">
        <v>35.68</v>
      </c>
      <c r="F2014">
        <f t="shared" si="217"/>
        <v>5</v>
      </c>
      <c r="G2014">
        <f t="shared" si="222"/>
        <v>0</v>
      </c>
      <c r="H2014">
        <f t="shared" si="223"/>
        <v>497200</v>
      </c>
      <c r="I2014">
        <f t="shared" si="218"/>
        <v>497184</v>
      </c>
      <c r="J2014">
        <f t="shared" si="219"/>
        <v>0</v>
      </c>
      <c r="K2014">
        <f t="shared" si="220"/>
        <v>0</v>
      </c>
      <c r="L2014">
        <f t="shared" si="221"/>
        <v>497184</v>
      </c>
    </row>
    <row r="2015" spans="1:12" x14ac:dyDescent="0.35">
      <c r="A2015" s="1">
        <v>41788</v>
      </c>
      <c r="B2015" t="s">
        <v>73</v>
      </c>
      <c r="C2015">
        <v>194</v>
      </c>
      <c r="D2015">
        <v>2.23</v>
      </c>
      <c r="E2015">
        <v>432.62</v>
      </c>
      <c r="F2015">
        <f t="shared" si="217"/>
        <v>5</v>
      </c>
      <c r="G2015">
        <f t="shared" si="222"/>
        <v>0</v>
      </c>
      <c r="H2015">
        <f t="shared" si="223"/>
        <v>497184</v>
      </c>
      <c r="I2015">
        <f t="shared" si="218"/>
        <v>496990</v>
      </c>
      <c r="J2015">
        <f t="shared" si="219"/>
        <v>0</v>
      </c>
      <c r="K2015">
        <f t="shared" si="220"/>
        <v>0</v>
      </c>
      <c r="L2015">
        <f t="shared" si="221"/>
        <v>496990</v>
      </c>
    </row>
    <row r="2016" spans="1:12" x14ac:dyDescent="0.35">
      <c r="A2016" s="1">
        <v>41789</v>
      </c>
      <c r="B2016" t="s">
        <v>104</v>
      </c>
      <c r="C2016">
        <v>197</v>
      </c>
      <c r="D2016">
        <v>2.23</v>
      </c>
      <c r="E2016">
        <v>439.31</v>
      </c>
      <c r="F2016">
        <f t="shared" si="217"/>
        <v>5</v>
      </c>
      <c r="G2016">
        <f t="shared" si="222"/>
        <v>0</v>
      </c>
      <c r="H2016">
        <f t="shared" si="223"/>
        <v>496990</v>
      </c>
      <c r="I2016">
        <f t="shared" si="218"/>
        <v>496793</v>
      </c>
      <c r="J2016">
        <f t="shared" si="219"/>
        <v>0</v>
      </c>
      <c r="K2016">
        <f t="shared" si="220"/>
        <v>0</v>
      </c>
      <c r="L2016">
        <f t="shared" si="221"/>
        <v>496793</v>
      </c>
    </row>
    <row r="2017" spans="1:12" x14ac:dyDescent="0.35">
      <c r="A2017" s="1">
        <v>41789</v>
      </c>
      <c r="B2017" t="s">
        <v>25</v>
      </c>
      <c r="C2017">
        <v>23</v>
      </c>
      <c r="D2017">
        <v>2.23</v>
      </c>
      <c r="E2017">
        <v>51.29</v>
      </c>
      <c r="F2017">
        <f t="shared" si="217"/>
        <v>5</v>
      </c>
      <c r="G2017">
        <f t="shared" si="222"/>
        <v>0</v>
      </c>
      <c r="H2017">
        <f t="shared" si="223"/>
        <v>496793</v>
      </c>
      <c r="I2017">
        <f t="shared" si="218"/>
        <v>496770</v>
      </c>
      <c r="J2017">
        <f t="shared" si="219"/>
        <v>0</v>
      </c>
      <c r="K2017">
        <f t="shared" si="220"/>
        <v>0</v>
      </c>
      <c r="L2017">
        <f t="shared" si="221"/>
        <v>496770</v>
      </c>
    </row>
    <row r="2018" spans="1:12" x14ac:dyDescent="0.35">
      <c r="A2018" s="1">
        <v>41790</v>
      </c>
      <c r="B2018" t="s">
        <v>14</v>
      </c>
      <c r="C2018">
        <v>138</v>
      </c>
      <c r="D2018">
        <v>2.23</v>
      </c>
      <c r="E2018">
        <v>307.74</v>
      </c>
      <c r="F2018">
        <f t="shared" si="217"/>
        <v>5</v>
      </c>
      <c r="G2018">
        <f t="shared" si="222"/>
        <v>1</v>
      </c>
      <c r="H2018">
        <f t="shared" si="223"/>
        <v>496770</v>
      </c>
      <c r="I2018">
        <f t="shared" si="218"/>
        <v>496632</v>
      </c>
      <c r="J2018">
        <f t="shared" si="219"/>
        <v>3368</v>
      </c>
      <c r="K2018">
        <f t="shared" si="220"/>
        <v>4000</v>
      </c>
      <c r="L2018">
        <f t="shared" si="221"/>
        <v>500632</v>
      </c>
    </row>
    <row r="2019" spans="1:12" x14ac:dyDescent="0.35">
      <c r="A2019" s="1">
        <v>41791</v>
      </c>
      <c r="B2019" t="s">
        <v>63</v>
      </c>
      <c r="C2019">
        <v>121</v>
      </c>
      <c r="D2019">
        <v>2.23</v>
      </c>
      <c r="E2019">
        <v>269.83</v>
      </c>
      <c r="F2019">
        <f t="shared" si="217"/>
        <v>6</v>
      </c>
      <c r="G2019">
        <f t="shared" si="222"/>
        <v>0</v>
      </c>
      <c r="H2019">
        <f t="shared" si="223"/>
        <v>500632</v>
      </c>
      <c r="I2019">
        <f t="shared" si="218"/>
        <v>500511</v>
      </c>
      <c r="J2019">
        <f t="shared" si="219"/>
        <v>0</v>
      </c>
      <c r="K2019">
        <f t="shared" si="220"/>
        <v>0</v>
      </c>
      <c r="L2019">
        <f t="shared" si="221"/>
        <v>500511</v>
      </c>
    </row>
    <row r="2020" spans="1:12" x14ac:dyDescent="0.35">
      <c r="A2020" s="1">
        <v>41793</v>
      </c>
      <c r="B2020" t="s">
        <v>206</v>
      </c>
      <c r="C2020">
        <v>10</v>
      </c>
      <c r="D2020">
        <v>2.23</v>
      </c>
      <c r="E2020">
        <v>22.3</v>
      </c>
      <c r="F2020">
        <f t="shared" si="217"/>
        <v>6</v>
      </c>
      <c r="G2020">
        <f t="shared" si="222"/>
        <v>0</v>
      </c>
      <c r="H2020">
        <f t="shared" si="223"/>
        <v>500511</v>
      </c>
      <c r="I2020">
        <f t="shared" si="218"/>
        <v>500501</v>
      </c>
      <c r="J2020">
        <f t="shared" si="219"/>
        <v>0</v>
      </c>
      <c r="K2020">
        <f t="shared" si="220"/>
        <v>0</v>
      </c>
      <c r="L2020">
        <f t="shared" si="221"/>
        <v>500501</v>
      </c>
    </row>
    <row r="2021" spans="1:12" x14ac:dyDescent="0.35">
      <c r="A2021" s="1">
        <v>41795</v>
      </c>
      <c r="B2021" t="s">
        <v>132</v>
      </c>
      <c r="C2021">
        <v>9</v>
      </c>
      <c r="D2021">
        <v>2.23</v>
      </c>
      <c r="E2021">
        <v>20.07</v>
      </c>
      <c r="F2021">
        <f t="shared" si="217"/>
        <v>6</v>
      </c>
      <c r="G2021">
        <f t="shared" si="222"/>
        <v>0</v>
      </c>
      <c r="H2021">
        <f t="shared" si="223"/>
        <v>500501</v>
      </c>
      <c r="I2021">
        <f t="shared" si="218"/>
        <v>500492</v>
      </c>
      <c r="J2021">
        <f t="shared" si="219"/>
        <v>0</v>
      </c>
      <c r="K2021">
        <f t="shared" si="220"/>
        <v>0</v>
      </c>
      <c r="L2021">
        <f t="shared" si="221"/>
        <v>500492</v>
      </c>
    </row>
    <row r="2022" spans="1:12" x14ac:dyDescent="0.35">
      <c r="A2022" s="1">
        <v>41798</v>
      </c>
      <c r="B2022" t="s">
        <v>54</v>
      </c>
      <c r="C2022">
        <v>35</v>
      </c>
      <c r="D2022">
        <v>2.23</v>
      </c>
      <c r="E2022">
        <v>78.05</v>
      </c>
      <c r="F2022">
        <f t="shared" si="217"/>
        <v>6</v>
      </c>
      <c r="G2022">
        <f t="shared" si="222"/>
        <v>0</v>
      </c>
      <c r="H2022">
        <f t="shared" si="223"/>
        <v>500492</v>
      </c>
      <c r="I2022">
        <f t="shared" si="218"/>
        <v>500457</v>
      </c>
      <c r="J2022">
        <f t="shared" si="219"/>
        <v>0</v>
      </c>
      <c r="K2022">
        <f t="shared" si="220"/>
        <v>0</v>
      </c>
      <c r="L2022">
        <f t="shared" si="221"/>
        <v>500457</v>
      </c>
    </row>
    <row r="2023" spans="1:12" x14ac:dyDescent="0.35">
      <c r="A2023" s="1">
        <v>41802</v>
      </c>
      <c r="B2023" t="s">
        <v>37</v>
      </c>
      <c r="C2023">
        <v>154</v>
      </c>
      <c r="D2023">
        <v>2.23</v>
      </c>
      <c r="E2023">
        <v>343.42</v>
      </c>
      <c r="F2023">
        <f t="shared" si="217"/>
        <v>6</v>
      </c>
      <c r="G2023">
        <f t="shared" si="222"/>
        <v>0</v>
      </c>
      <c r="H2023">
        <f t="shared" si="223"/>
        <v>500457</v>
      </c>
      <c r="I2023">
        <f t="shared" si="218"/>
        <v>500303</v>
      </c>
      <c r="J2023">
        <f t="shared" si="219"/>
        <v>0</v>
      </c>
      <c r="K2023">
        <f t="shared" si="220"/>
        <v>0</v>
      </c>
      <c r="L2023">
        <f t="shared" si="221"/>
        <v>500303</v>
      </c>
    </row>
    <row r="2024" spans="1:12" x14ac:dyDescent="0.35">
      <c r="A2024" s="1">
        <v>41806</v>
      </c>
      <c r="B2024" t="s">
        <v>115</v>
      </c>
      <c r="C2024">
        <v>1</v>
      </c>
      <c r="D2024">
        <v>2.23</v>
      </c>
      <c r="E2024">
        <v>2.23</v>
      </c>
      <c r="F2024">
        <f t="shared" si="217"/>
        <v>6</v>
      </c>
      <c r="G2024">
        <f t="shared" si="222"/>
        <v>0</v>
      </c>
      <c r="H2024">
        <f t="shared" si="223"/>
        <v>500303</v>
      </c>
      <c r="I2024">
        <f t="shared" si="218"/>
        <v>500302</v>
      </c>
      <c r="J2024">
        <f t="shared" si="219"/>
        <v>0</v>
      </c>
      <c r="K2024">
        <f t="shared" si="220"/>
        <v>0</v>
      </c>
      <c r="L2024">
        <f t="shared" si="221"/>
        <v>500302</v>
      </c>
    </row>
    <row r="2025" spans="1:12" x14ac:dyDescent="0.35">
      <c r="A2025" s="1">
        <v>41807</v>
      </c>
      <c r="B2025" t="s">
        <v>16</v>
      </c>
      <c r="C2025">
        <v>249</v>
      </c>
      <c r="D2025">
        <v>2.23</v>
      </c>
      <c r="E2025">
        <v>555.27</v>
      </c>
      <c r="F2025">
        <f t="shared" si="217"/>
        <v>6</v>
      </c>
      <c r="G2025">
        <f t="shared" si="222"/>
        <v>0</v>
      </c>
      <c r="H2025">
        <f t="shared" si="223"/>
        <v>500302</v>
      </c>
      <c r="I2025">
        <f t="shared" si="218"/>
        <v>500053</v>
      </c>
      <c r="J2025">
        <f t="shared" si="219"/>
        <v>0</v>
      </c>
      <c r="K2025">
        <f t="shared" si="220"/>
        <v>0</v>
      </c>
      <c r="L2025">
        <f t="shared" si="221"/>
        <v>500053</v>
      </c>
    </row>
    <row r="2026" spans="1:12" x14ac:dyDescent="0.35">
      <c r="A2026" s="1">
        <v>41807</v>
      </c>
      <c r="B2026" t="s">
        <v>39</v>
      </c>
      <c r="C2026">
        <v>27</v>
      </c>
      <c r="D2026">
        <v>2.23</v>
      </c>
      <c r="E2026">
        <v>60.21</v>
      </c>
      <c r="F2026">
        <f t="shared" si="217"/>
        <v>6</v>
      </c>
      <c r="G2026">
        <f t="shared" si="222"/>
        <v>0</v>
      </c>
      <c r="H2026">
        <f t="shared" si="223"/>
        <v>500053</v>
      </c>
      <c r="I2026">
        <f t="shared" si="218"/>
        <v>500026</v>
      </c>
      <c r="J2026">
        <f t="shared" si="219"/>
        <v>0</v>
      </c>
      <c r="K2026">
        <f t="shared" si="220"/>
        <v>0</v>
      </c>
      <c r="L2026">
        <f t="shared" si="221"/>
        <v>500026</v>
      </c>
    </row>
    <row r="2027" spans="1:12" x14ac:dyDescent="0.35">
      <c r="A2027" s="1">
        <v>41809</v>
      </c>
      <c r="B2027" t="s">
        <v>14</v>
      </c>
      <c r="C2027">
        <v>167</v>
      </c>
      <c r="D2027">
        <v>2.23</v>
      </c>
      <c r="E2027">
        <v>372.41</v>
      </c>
      <c r="F2027">
        <f t="shared" si="217"/>
        <v>6</v>
      </c>
      <c r="G2027">
        <f t="shared" si="222"/>
        <v>0</v>
      </c>
      <c r="H2027">
        <f t="shared" si="223"/>
        <v>500026</v>
      </c>
      <c r="I2027">
        <f t="shared" si="218"/>
        <v>499859</v>
      </c>
      <c r="J2027">
        <f t="shared" si="219"/>
        <v>0</v>
      </c>
      <c r="K2027">
        <f t="shared" si="220"/>
        <v>0</v>
      </c>
      <c r="L2027">
        <f t="shared" si="221"/>
        <v>499859</v>
      </c>
    </row>
    <row r="2028" spans="1:12" x14ac:dyDescent="0.35">
      <c r="A2028" s="1">
        <v>41810</v>
      </c>
      <c r="B2028" t="s">
        <v>14</v>
      </c>
      <c r="C2028">
        <v>71</v>
      </c>
      <c r="D2028">
        <v>2.23</v>
      </c>
      <c r="E2028">
        <v>158.33000000000001</v>
      </c>
      <c r="F2028">
        <f t="shared" si="217"/>
        <v>6</v>
      </c>
      <c r="G2028">
        <f t="shared" si="222"/>
        <v>0</v>
      </c>
      <c r="H2028">
        <f t="shared" si="223"/>
        <v>499859</v>
      </c>
      <c r="I2028">
        <f t="shared" si="218"/>
        <v>499788</v>
      </c>
      <c r="J2028">
        <f t="shared" si="219"/>
        <v>0</v>
      </c>
      <c r="K2028">
        <f t="shared" si="220"/>
        <v>0</v>
      </c>
      <c r="L2028">
        <f t="shared" si="221"/>
        <v>499788</v>
      </c>
    </row>
    <row r="2029" spans="1:12" x14ac:dyDescent="0.35">
      <c r="A2029" s="1">
        <v>41810</v>
      </c>
      <c r="B2029" t="s">
        <v>85</v>
      </c>
      <c r="C2029">
        <v>13</v>
      </c>
      <c r="D2029">
        <v>2.23</v>
      </c>
      <c r="E2029">
        <v>28.99</v>
      </c>
      <c r="F2029">
        <f t="shared" si="217"/>
        <v>6</v>
      </c>
      <c r="G2029">
        <f t="shared" si="222"/>
        <v>0</v>
      </c>
      <c r="H2029">
        <f t="shared" si="223"/>
        <v>499788</v>
      </c>
      <c r="I2029">
        <f t="shared" si="218"/>
        <v>499775</v>
      </c>
      <c r="J2029">
        <f t="shared" si="219"/>
        <v>0</v>
      </c>
      <c r="K2029">
        <f t="shared" si="220"/>
        <v>0</v>
      </c>
      <c r="L2029">
        <f t="shared" si="221"/>
        <v>499775</v>
      </c>
    </row>
    <row r="2030" spans="1:12" x14ac:dyDescent="0.35">
      <c r="A2030" s="1">
        <v>41811</v>
      </c>
      <c r="B2030" t="s">
        <v>32</v>
      </c>
      <c r="C2030">
        <v>90</v>
      </c>
      <c r="D2030">
        <v>2.23</v>
      </c>
      <c r="E2030">
        <v>200.7</v>
      </c>
      <c r="F2030">
        <f t="shared" si="217"/>
        <v>6</v>
      </c>
      <c r="G2030">
        <f t="shared" si="222"/>
        <v>0</v>
      </c>
      <c r="H2030">
        <f t="shared" si="223"/>
        <v>499775</v>
      </c>
      <c r="I2030">
        <f t="shared" si="218"/>
        <v>499685</v>
      </c>
      <c r="J2030">
        <f t="shared" si="219"/>
        <v>0</v>
      </c>
      <c r="K2030">
        <f t="shared" si="220"/>
        <v>0</v>
      </c>
      <c r="L2030">
        <f t="shared" si="221"/>
        <v>499685</v>
      </c>
    </row>
    <row r="2031" spans="1:12" x14ac:dyDescent="0.35">
      <c r="A2031" s="1">
        <v>41814</v>
      </c>
      <c r="B2031" t="s">
        <v>11</v>
      </c>
      <c r="C2031">
        <v>106</v>
      </c>
      <c r="D2031">
        <v>2.23</v>
      </c>
      <c r="E2031">
        <v>236.38</v>
      </c>
      <c r="F2031">
        <f t="shared" si="217"/>
        <v>6</v>
      </c>
      <c r="G2031">
        <f t="shared" si="222"/>
        <v>0</v>
      </c>
      <c r="H2031">
        <f t="shared" si="223"/>
        <v>499685</v>
      </c>
      <c r="I2031">
        <f t="shared" si="218"/>
        <v>499579</v>
      </c>
      <c r="J2031">
        <f t="shared" si="219"/>
        <v>0</v>
      </c>
      <c r="K2031">
        <f t="shared" si="220"/>
        <v>0</v>
      </c>
      <c r="L2031">
        <f t="shared" si="221"/>
        <v>499579</v>
      </c>
    </row>
    <row r="2032" spans="1:12" x14ac:dyDescent="0.35">
      <c r="A2032" s="1">
        <v>41815</v>
      </c>
      <c r="B2032" t="s">
        <v>68</v>
      </c>
      <c r="C2032">
        <v>57</v>
      </c>
      <c r="D2032">
        <v>2.23</v>
      </c>
      <c r="E2032">
        <v>127.11</v>
      </c>
      <c r="F2032">
        <f t="shared" si="217"/>
        <v>6</v>
      </c>
      <c r="G2032">
        <f t="shared" si="222"/>
        <v>0</v>
      </c>
      <c r="H2032">
        <f t="shared" si="223"/>
        <v>499579</v>
      </c>
      <c r="I2032">
        <f t="shared" si="218"/>
        <v>499522</v>
      </c>
      <c r="J2032">
        <f t="shared" si="219"/>
        <v>0</v>
      </c>
      <c r="K2032">
        <f t="shared" si="220"/>
        <v>0</v>
      </c>
      <c r="L2032">
        <f t="shared" si="221"/>
        <v>499522</v>
      </c>
    </row>
    <row r="2033" spans="1:12" x14ac:dyDescent="0.35">
      <c r="A2033" s="1">
        <v>41815</v>
      </c>
      <c r="B2033" t="s">
        <v>20</v>
      </c>
      <c r="C2033">
        <v>59</v>
      </c>
      <c r="D2033">
        <v>2.23</v>
      </c>
      <c r="E2033">
        <v>131.57</v>
      </c>
      <c r="F2033">
        <f t="shared" si="217"/>
        <v>6</v>
      </c>
      <c r="G2033">
        <f t="shared" si="222"/>
        <v>0</v>
      </c>
      <c r="H2033">
        <f t="shared" si="223"/>
        <v>499522</v>
      </c>
      <c r="I2033">
        <f t="shared" si="218"/>
        <v>499463</v>
      </c>
      <c r="J2033">
        <f t="shared" si="219"/>
        <v>0</v>
      </c>
      <c r="K2033">
        <f t="shared" si="220"/>
        <v>0</v>
      </c>
      <c r="L2033">
        <f t="shared" si="221"/>
        <v>499463</v>
      </c>
    </row>
    <row r="2034" spans="1:12" x14ac:dyDescent="0.35">
      <c r="A2034" s="1">
        <v>41817</v>
      </c>
      <c r="B2034" t="s">
        <v>81</v>
      </c>
      <c r="C2034">
        <v>11</v>
      </c>
      <c r="D2034">
        <v>2.23</v>
      </c>
      <c r="E2034">
        <v>24.53</v>
      </c>
      <c r="F2034">
        <f t="shared" si="217"/>
        <v>6</v>
      </c>
      <c r="G2034">
        <f t="shared" si="222"/>
        <v>0</v>
      </c>
      <c r="H2034">
        <f t="shared" si="223"/>
        <v>499463</v>
      </c>
      <c r="I2034">
        <f t="shared" si="218"/>
        <v>499452</v>
      </c>
      <c r="J2034">
        <f t="shared" si="219"/>
        <v>0</v>
      </c>
      <c r="K2034">
        <f t="shared" si="220"/>
        <v>0</v>
      </c>
      <c r="L2034">
        <f t="shared" si="221"/>
        <v>499452</v>
      </c>
    </row>
    <row r="2035" spans="1:12" x14ac:dyDescent="0.35">
      <c r="A2035" s="1">
        <v>41818</v>
      </c>
      <c r="B2035" t="s">
        <v>104</v>
      </c>
      <c r="C2035">
        <v>361</v>
      </c>
      <c r="D2035">
        <v>2.23</v>
      </c>
      <c r="E2035">
        <v>805.03</v>
      </c>
      <c r="F2035">
        <f t="shared" si="217"/>
        <v>6</v>
      </c>
      <c r="G2035">
        <f t="shared" si="222"/>
        <v>0</v>
      </c>
      <c r="H2035">
        <f t="shared" si="223"/>
        <v>499452</v>
      </c>
      <c r="I2035">
        <f t="shared" si="218"/>
        <v>499091</v>
      </c>
      <c r="J2035">
        <f t="shared" si="219"/>
        <v>0</v>
      </c>
      <c r="K2035">
        <f t="shared" si="220"/>
        <v>0</v>
      </c>
      <c r="L2035">
        <f t="shared" si="221"/>
        <v>499091</v>
      </c>
    </row>
    <row r="2036" spans="1:12" x14ac:dyDescent="0.35">
      <c r="A2036" s="1">
        <v>41819</v>
      </c>
      <c r="B2036" t="s">
        <v>10</v>
      </c>
      <c r="C2036">
        <v>153</v>
      </c>
      <c r="D2036">
        <v>2.23</v>
      </c>
      <c r="E2036">
        <v>341.19</v>
      </c>
      <c r="F2036">
        <f t="shared" si="217"/>
        <v>6</v>
      </c>
      <c r="G2036">
        <f t="shared" si="222"/>
        <v>0</v>
      </c>
      <c r="H2036">
        <f t="shared" si="223"/>
        <v>499091</v>
      </c>
      <c r="I2036">
        <f t="shared" si="218"/>
        <v>498938</v>
      </c>
      <c r="J2036">
        <f t="shared" si="219"/>
        <v>0</v>
      </c>
      <c r="K2036">
        <f t="shared" si="220"/>
        <v>0</v>
      </c>
      <c r="L2036">
        <f t="shared" si="221"/>
        <v>498938</v>
      </c>
    </row>
    <row r="2037" spans="1:12" x14ac:dyDescent="0.35">
      <c r="A2037" s="1">
        <v>41820</v>
      </c>
      <c r="B2037" t="s">
        <v>149</v>
      </c>
      <c r="C2037">
        <v>7</v>
      </c>
      <c r="D2037">
        <v>2.23</v>
      </c>
      <c r="E2037">
        <v>15.61</v>
      </c>
      <c r="F2037">
        <f t="shared" si="217"/>
        <v>6</v>
      </c>
      <c r="G2037">
        <f t="shared" si="222"/>
        <v>1</v>
      </c>
      <c r="H2037">
        <f t="shared" si="223"/>
        <v>498938</v>
      </c>
      <c r="I2037">
        <f t="shared" si="218"/>
        <v>498931</v>
      </c>
      <c r="J2037">
        <f t="shared" si="219"/>
        <v>1069</v>
      </c>
      <c r="K2037">
        <f t="shared" si="220"/>
        <v>2000</v>
      </c>
      <c r="L2037">
        <f t="shared" si="221"/>
        <v>500931</v>
      </c>
    </row>
    <row r="2038" spans="1:12" x14ac:dyDescent="0.35">
      <c r="A2038" s="1">
        <v>41821</v>
      </c>
      <c r="B2038" t="s">
        <v>73</v>
      </c>
      <c r="C2038">
        <v>65</v>
      </c>
      <c r="D2038">
        <v>2.23</v>
      </c>
      <c r="E2038">
        <v>144.94999999999999</v>
      </c>
      <c r="F2038">
        <f t="shared" si="217"/>
        <v>7</v>
      </c>
      <c r="G2038">
        <f t="shared" si="222"/>
        <v>0</v>
      </c>
      <c r="H2038">
        <f t="shared" si="223"/>
        <v>500931</v>
      </c>
      <c r="I2038">
        <f t="shared" si="218"/>
        <v>500866</v>
      </c>
      <c r="J2038">
        <f t="shared" si="219"/>
        <v>0</v>
      </c>
      <c r="K2038">
        <f t="shared" si="220"/>
        <v>0</v>
      </c>
      <c r="L2038">
        <f t="shared" si="221"/>
        <v>500866</v>
      </c>
    </row>
    <row r="2039" spans="1:12" x14ac:dyDescent="0.35">
      <c r="A2039" s="1">
        <v>41823</v>
      </c>
      <c r="B2039" t="s">
        <v>11</v>
      </c>
      <c r="C2039">
        <v>409</v>
      </c>
      <c r="D2039">
        <v>2.23</v>
      </c>
      <c r="E2039">
        <v>912.06999999999994</v>
      </c>
      <c r="F2039">
        <f t="shared" si="217"/>
        <v>7</v>
      </c>
      <c r="G2039">
        <f t="shared" si="222"/>
        <v>0</v>
      </c>
      <c r="H2039">
        <f t="shared" si="223"/>
        <v>500866</v>
      </c>
      <c r="I2039">
        <f t="shared" si="218"/>
        <v>500457</v>
      </c>
      <c r="J2039">
        <f t="shared" si="219"/>
        <v>0</v>
      </c>
      <c r="K2039">
        <f t="shared" si="220"/>
        <v>0</v>
      </c>
      <c r="L2039">
        <f t="shared" si="221"/>
        <v>500457</v>
      </c>
    </row>
    <row r="2040" spans="1:12" x14ac:dyDescent="0.35">
      <c r="A2040" s="1">
        <v>41825</v>
      </c>
      <c r="B2040" t="s">
        <v>65</v>
      </c>
      <c r="C2040">
        <v>63</v>
      </c>
      <c r="D2040">
        <v>2.23</v>
      </c>
      <c r="E2040">
        <v>140.49</v>
      </c>
      <c r="F2040">
        <f t="shared" si="217"/>
        <v>7</v>
      </c>
      <c r="G2040">
        <f t="shared" si="222"/>
        <v>0</v>
      </c>
      <c r="H2040">
        <f t="shared" si="223"/>
        <v>500457</v>
      </c>
      <c r="I2040">
        <f t="shared" si="218"/>
        <v>500394</v>
      </c>
      <c r="J2040">
        <f t="shared" si="219"/>
        <v>0</v>
      </c>
      <c r="K2040">
        <f t="shared" si="220"/>
        <v>0</v>
      </c>
      <c r="L2040">
        <f t="shared" si="221"/>
        <v>500394</v>
      </c>
    </row>
    <row r="2041" spans="1:12" x14ac:dyDescent="0.35">
      <c r="A2041" s="1">
        <v>41826</v>
      </c>
      <c r="B2041" t="s">
        <v>9</v>
      </c>
      <c r="C2041">
        <v>441</v>
      </c>
      <c r="D2041">
        <v>2.23</v>
      </c>
      <c r="E2041">
        <v>983.43</v>
      </c>
      <c r="F2041">
        <f t="shared" si="217"/>
        <v>7</v>
      </c>
      <c r="G2041">
        <f t="shared" si="222"/>
        <v>0</v>
      </c>
      <c r="H2041">
        <f t="shared" si="223"/>
        <v>500394</v>
      </c>
      <c r="I2041">
        <f t="shared" si="218"/>
        <v>499953</v>
      </c>
      <c r="J2041">
        <f t="shared" si="219"/>
        <v>0</v>
      </c>
      <c r="K2041">
        <f t="shared" si="220"/>
        <v>0</v>
      </c>
      <c r="L2041">
        <f t="shared" si="221"/>
        <v>499953</v>
      </c>
    </row>
    <row r="2042" spans="1:12" x14ac:dyDescent="0.35">
      <c r="A2042" s="1">
        <v>41830</v>
      </c>
      <c r="B2042" t="s">
        <v>54</v>
      </c>
      <c r="C2042">
        <v>91</v>
      </c>
      <c r="D2042">
        <v>2.23</v>
      </c>
      <c r="E2042">
        <v>202.93</v>
      </c>
      <c r="F2042">
        <f t="shared" si="217"/>
        <v>7</v>
      </c>
      <c r="G2042">
        <f t="shared" si="222"/>
        <v>0</v>
      </c>
      <c r="H2042">
        <f t="shared" si="223"/>
        <v>499953</v>
      </c>
      <c r="I2042">
        <f t="shared" si="218"/>
        <v>499862</v>
      </c>
      <c r="J2042">
        <f t="shared" si="219"/>
        <v>0</v>
      </c>
      <c r="K2042">
        <f t="shared" si="220"/>
        <v>0</v>
      </c>
      <c r="L2042">
        <f t="shared" si="221"/>
        <v>499862</v>
      </c>
    </row>
    <row r="2043" spans="1:12" x14ac:dyDescent="0.35">
      <c r="A2043" s="1">
        <v>41831</v>
      </c>
      <c r="B2043" t="s">
        <v>14</v>
      </c>
      <c r="C2043">
        <v>73</v>
      </c>
      <c r="D2043">
        <v>2.23</v>
      </c>
      <c r="E2043">
        <v>162.79</v>
      </c>
      <c r="F2043">
        <f t="shared" si="217"/>
        <v>7</v>
      </c>
      <c r="G2043">
        <f t="shared" si="222"/>
        <v>0</v>
      </c>
      <c r="H2043">
        <f t="shared" si="223"/>
        <v>499862</v>
      </c>
      <c r="I2043">
        <f t="shared" si="218"/>
        <v>499789</v>
      </c>
      <c r="J2043">
        <f t="shared" si="219"/>
        <v>0</v>
      </c>
      <c r="K2043">
        <f t="shared" si="220"/>
        <v>0</v>
      </c>
      <c r="L2043">
        <f t="shared" si="221"/>
        <v>499789</v>
      </c>
    </row>
    <row r="2044" spans="1:12" x14ac:dyDescent="0.35">
      <c r="A2044" s="1">
        <v>41832</v>
      </c>
      <c r="B2044" t="s">
        <v>8</v>
      </c>
      <c r="C2044">
        <v>184</v>
      </c>
      <c r="D2044">
        <v>2.23</v>
      </c>
      <c r="E2044">
        <v>410.32</v>
      </c>
      <c r="F2044">
        <f t="shared" si="217"/>
        <v>7</v>
      </c>
      <c r="G2044">
        <f t="shared" si="222"/>
        <v>0</v>
      </c>
      <c r="H2044">
        <f t="shared" si="223"/>
        <v>499789</v>
      </c>
      <c r="I2044">
        <f t="shared" si="218"/>
        <v>499605</v>
      </c>
      <c r="J2044">
        <f t="shared" si="219"/>
        <v>0</v>
      </c>
      <c r="K2044">
        <f t="shared" si="220"/>
        <v>0</v>
      </c>
      <c r="L2044">
        <f t="shared" si="221"/>
        <v>499605</v>
      </c>
    </row>
    <row r="2045" spans="1:12" x14ac:dyDescent="0.35">
      <c r="A2045" s="1">
        <v>41836</v>
      </c>
      <c r="B2045" t="s">
        <v>63</v>
      </c>
      <c r="C2045">
        <v>191</v>
      </c>
      <c r="D2045">
        <v>2.23</v>
      </c>
      <c r="E2045">
        <v>425.93</v>
      </c>
      <c r="F2045">
        <f t="shared" si="217"/>
        <v>7</v>
      </c>
      <c r="G2045">
        <f t="shared" si="222"/>
        <v>0</v>
      </c>
      <c r="H2045">
        <f t="shared" si="223"/>
        <v>499605</v>
      </c>
      <c r="I2045">
        <f t="shared" si="218"/>
        <v>499414</v>
      </c>
      <c r="J2045">
        <f t="shared" si="219"/>
        <v>0</v>
      </c>
      <c r="K2045">
        <f t="shared" si="220"/>
        <v>0</v>
      </c>
      <c r="L2045">
        <f t="shared" si="221"/>
        <v>499414</v>
      </c>
    </row>
    <row r="2046" spans="1:12" x14ac:dyDescent="0.35">
      <c r="A2046" s="1">
        <v>41837</v>
      </c>
      <c r="B2046" t="s">
        <v>19</v>
      </c>
      <c r="C2046">
        <v>371</v>
      </c>
      <c r="D2046">
        <v>2.23</v>
      </c>
      <c r="E2046">
        <v>827.33</v>
      </c>
      <c r="F2046">
        <f t="shared" si="217"/>
        <v>7</v>
      </c>
      <c r="G2046">
        <f t="shared" si="222"/>
        <v>0</v>
      </c>
      <c r="H2046">
        <f t="shared" si="223"/>
        <v>499414</v>
      </c>
      <c r="I2046">
        <f t="shared" si="218"/>
        <v>499043</v>
      </c>
      <c r="J2046">
        <f t="shared" si="219"/>
        <v>0</v>
      </c>
      <c r="K2046">
        <f t="shared" si="220"/>
        <v>0</v>
      </c>
      <c r="L2046">
        <f t="shared" si="221"/>
        <v>499043</v>
      </c>
    </row>
    <row r="2047" spans="1:12" x14ac:dyDescent="0.35">
      <c r="A2047" s="1">
        <v>41838</v>
      </c>
      <c r="B2047" t="s">
        <v>24</v>
      </c>
      <c r="C2047">
        <v>485</v>
      </c>
      <c r="D2047">
        <v>2.23</v>
      </c>
      <c r="E2047">
        <v>1081.55</v>
      </c>
      <c r="F2047">
        <f t="shared" si="217"/>
        <v>7</v>
      </c>
      <c r="G2047">
        <f t="shared" si="222"/>
        <v>0</v>
      </c>
      <c r="H2047">
        <f t="shared" si="223"/>
        <v>499043</v>
      </c>
      <c r="I2047">
        <f t="shared" si="218"/>
        <v>498558</v>
      </c>
      <c r="J2047">
        <f t="shared" si="219"/>
        <v>0</v>
      </c>
      <c r="K2047">
        <f t="shared" si="220"/>
        <v>0</v>
      </c>
      <c r="L2047">
        <f t="shared" si="221"/>
        <v>498558</v>
      </c>
    </row>
    <row r="2048" spans="1:12" x14ac:dyDescent="0.35">
      <c r="A2048" s="1">
        <v>41838</v>
      </c>
      <c r="B2048" t="s">
        <v>39</v>
      </c>
      <c r="C2048">
        <v>92</v>
      </c>
      <c r="D2048">
        <v>2.23</v>
      </c>
      <c r="E2048">
        <v>205.16</v>
      </c>
      <c r="F2048">
        <f t="shared" si="217"/>
        <v>7</v>
      </c>
      <c r="G2048">
        <f t="shared" si="222"/>
        <v>0</v>
      </c>
      <c r="H2048">
        <f t="shared" si="223"/>
        <v>498558</v>
      </c>
      <c r="I2048">
        <f t="shared" si="218"/>
        <v>498466</v>
      </c>
      <c r="J2048">
        <f t="shared" si="219"/>
        <v>0</v>
      </c>
      <c r="K2048">
        <f t="shared" si="220"/>
        <v>0</v>
      </c>
      <c r="L2048">
        <f t="shared" si="221"/>
        <v>498466</v>
      </c>
    </row>
    <row r="2049" spans="1:12" x14ac:dyDescent="0.35">
      <c r="A2049" s="1">
        <v>41840</v>
      </c>
      <c r="B2049" t="s">
        <v>19</v>
      </c>
      <c r="C2049">
        <v>442</v>
      </c>
      <c r="D2049">
        <v>2.23</v>
      </c>
      <c r="E2049">
        <v>985.66</v>
      </c>
      <c r="F2049">
        <f t="shared" si="217"/>
        <v>7</v>
      </c>
      <c r="G2049">
        <f t="shared" si="222"/>
        <v>0</v>
      </c>
      <c r="H2049">
        <f t="shared" si="223"/>
        <v>498466</v>
      </c>
      <c r="I2049">
        <f t="shared" si="218"/>
        <v>498024</v>
      </c>
      <c r="J2049">
        <f t="shared" si="219"/>
        <v>0</v>
      </c>
      <c r="K2049">
        <f t="shared" si="220"/>
        <v>0</v>
      </c>
      <c r="L2049">
        <f t="shared" si="221"/>
        <v>498024</v>
      </c>
    </row>
    <row r="2050" spans="1:12" x14ac:dyDescent="0.35">
      <c r="A2050" s="1">
        <v>41841</v>
      </c>
      <c r="B2050" t="s">
        <v>10</v>
      </c>
      <c r="C2050">
        <v>44</v>
      </c>
      <c r="D2050">
        <v>2.23</v>
      </c>
      <c r="E2050">
        <v>98.12</v>
      </c>
      <c r="F2050">
        <f t="shared" si="217"/>
        <v>7</v>
      </c>
      <c r="G2050">
        <f t="shared" si="222"/>
        <v>0</v>
      </c>
      <c r="H2050">
        <f t="shared" si="223"/>
        <v>498024</v>
      </c>
      <c r="I2050">
        <f t="shared" si="218"/>
        <v>497980</v>
      </c>
      <c r="J2050">
        <f t="shared" si="219"/>
        <v>0</v>
      </c>
      <c r="K2050">
        <f t="shared" si="220"/>
        <v>0</v>
      </c>
      <c r="L2050">
        <f t="shared" si="221"/>
        <v>497980</v>
      </c>
    </row>
    <row r="2051" spans="1:12" x14ac:dyDescent="0.35">
      <c r="A2051" s="1">
        <v>41843</v>
      </c>
      <c r="B2051" t="s">
        <v>41</v>
      </c>
      <c r="C2051">
        <v>39</v>
      </c>
      <c r="D2051">
        <v>2.23</v>
      </c>
      <c r="E2051">
        <v>86.97</v>
      </c>
      <c r="F2051">
        <f t="shared" ref="F2051:F2114" si="224">MONTH(A2051)</f>
        <v>7</v>
      </c>
      <c r="G2051">
        <f t="shared" si="222"/>
        <v>0</v>
      </c>
      <c r="H2051">
        <f t="shared" si="223"/>
        <v>497980</v>
      </c>
      <c r="I2051">
        <f t="shared" ref="I2051:I2114" si="225">H2051-C2051</f>
        <v>497941</v>
      </c>
      <c r="J2051">
        <f t="shared" ref="J2051:J2114" si="226">IF(AND(G2051 = 1, I2051&lt;500000), 500000-I2051,  0)</f>
        <v>0</v>
      </c>
      <c r="K2051">
        <f t="shared" ref="K2051:K2114" si="227">ROUNDUP(J2051/1000, 0)*1000</f>
        <v>0</v>
      </c>
      <c r="L2051">
        <f t="shared" ref="L2051:L2114" si="228">I2051+K2051</f>
        <v>497941</v>
      </c>
    </row>
    <row r="2052" spans="1:12" x14ac:dyDescent="0.35">
      <c r="A2052" s="1">
        <v>41848</v>
      </c>
      <c r="B2052" t="s">
        <v>19</v>
      </c>
      <c r="C2052">
        <v>288</v>
      </c>
      <c r="D2052">
        <v>2.23</v>
      </c>
      <c r="E2052">
        <v>642.24</v>
      </c>
      <c r="F2052">
        <f t="shared" si="224"/>
        <v>7</v>
      </c>
      <c r="G2052">
        <f t="shared" ref="G2052:G2115" si="229">IF(F2053&lt;&gt;F2052, 1, 0)</f>
        <v>0</v>
      </c>
      <c r="H2052">
        <f t="shared" ref="H2052:H2115" si="230">L2051</f>
        <v>497941</v>
      </c>
      <c r="I2052">
        <f t="shared" si="225"/>
        <v>497653</v>
      </c>
      <c r="J2052">
        <f t="shared" si="226"/>
        <v>0</v>
      </c>
      <c r="K2052">
        <f t="shared" si="227"/>
        <v>0</v>
      </c>
      <c r="L2052">
        <f t="shared" si="228"/>
        <v>497653</v>
      </c>
    </row>
    <row r="2053" spans="1:12" x14ac:dyDescent="0.35">
      <c r="A2053" s="1">
        <v>41848</v>
      </c>
      <c r="B2053" t="s">
        <v>192</v>
      </c>
      <c r="C2053">
        <v>4</v>
      </c>
      <c r="D2053">
        <v>2.23</v>
      </c>
      <c r="E2053">
        <v>8.92</v>
      </c>
      <c r="F2053">
        <f t="shared" si="224"/>
        <v>7</v>
      </c>
      <c r="G2053">
        <f t="shared" si="229"/>
        <v>0</v>
      </c>
      <c r="H2053">
        <f t="shared" si="230"/>
        <v>497653</v>
      </c>
      <c r="I2053">
        <f t="shared" si="225"/>
        <v>497649</v>
      </c>
      <c r="J2053">
        <f t="shared" si="226"/>
        <v>0</v>
      </c>
      <c r="K2053">
        <f t="shared" si="227"/>
        <v>0</v>
      </c>
      <c r="L2053">
        <f t="shared" si="228"/>
        <v>497649</v>
      </c>
    </row>
    <row r="2054" spans="1:12" x14ac:dyDescent="0.35">
      <c r="A2054" s="1">
        <v>41851</v>
      </c>
      <c r="B2054" t="s">
        <v>240</v>
      </c>
      <c r="C2054">
        <v>6</v>
      </c>
      <c r="D2054">
        <v>2.23</v>
      </c>
      <c r="E2054">
        <v>13.379999999999999</v>
      </c>
      <c r="F2054">
        <f t="shared" si="224"/>
        <v>7</v>
      </c>
      <c r="G2054">
        <f t="shared" si="229"/>
        <v>0</v>
      </c>
      <c r="H2054">
        <f t="shared" si="230"/>
        <v>497649</v>
      </c>
      <c r="I2054">
        <f t="shared" si="225"/>
        <v>497643</v>
      </c>
      <c r="J2054">
        <f t="shared" si="226"/>
        <v>0</v>
      </c>
      <c r="K2054">
        <f t="shared" si="227"/>
        <v>0</v>
      </c>
      <c r="L2054">
        <f t="shared" si="228"/>
        <v>497643</v>
      </c>
    </row>
    <row r="2055" spans="1:12" x14ac:dyDescent="0.35">
      <c r="A2055" s="1">
        <v>41851</v>
      </c>
      <c r="B2055" t="s">
        <v>118</v>
      </c>
      <c r="C2055">
        <v>9</v>
      </c>
      <c r="D2055">
        <v>2.23</v>
      </c>
      <c r="E2055">
        <v>20.07</v>
      </c>
      <c r="F2055">
        <f t="shared" si="224"/>
        <v>7</v>
      </c>
      <c r="G2055">
        <f t="shared" si="229"/>
        <v>1</v>
      </c>
      <c r="H2055">
        <f t="shared" si="230"/>
        <v>497643</v>
      </c>
      <c r="I2055">
        <f t="shared" si="225"/>
        <v>497634</v>
      </c>
      <c r="J2055">
        <f t="shared" si="226"/>
        <v>2366</v>
      </c>
      <c r="K2055">
        <f t="shared" si="227"/>
        <v>3000</v>
      </c>
      <c r="L2055">
        <f t="shared" si="228"/>
        <v>500634</v>
      </c>
    </row>
    <row r="2056" spans="1:12" x14ac:dyDescent="0.35">
      <c r="A2056" s="1">
        <v>41852</v>
      </c>
      <c r="B2056" t="s">
        <v>39</v>
      </c>
      <c r="C2056">
        <v>178</v>
      </c>
      <c r="D2056">
        <v>2.23</v>
      </c>
      <c r="E2056">
        <v>396.94</v>
      </c>
      <c r="F2056">
        <f t="shared" si="224"/>
        <v>8</v>
      </c>
      <c r="G2056">
        <f t="shared" si="229"/>
        <v>0</v>
      </c>
      <c r="H2056">
        <f t="shared" si="230"/>
        <v>500634</v>
      </c>
      <c r="I2056">
        <f t="shared" si="225"/>
        <v>500456</v>
      </c>
      <c r="J2056">
        <f t="shared" si="226"/>
        <v>0</v>
      </c>
      <c r="K2056">
        <f t="shared" si="227"/>
        <v>0</v>
      </c>
      <c r="L2056">
        <f t="shared" si="228"/>
        <v>500456</v>
      </c>
    </row>
    <row r="2057" spans="1:12" x14ac:dyDescent="0.35">
      <c r="A2057" s="1">
        <v>41853</v>
      </c>
      <c r="B2057" t="s">
        <v>52</v>
      </c>
      <c r="C2057">
        <v>455</v>
      </c>
      <c r="D2057">
        <v>2.23</v>
      </c>
      <c r="E2057">
        <v>1014.65</v>
      </c>
      <c r="F2057">
        <f t="shared" si="224"/>
        <v>8</v>
      </c>
      <c r="G2057">
        <f t="shared" si="229"/>
        <v>0</v>
      </c>
      <c r="H2057">
        <f t="shared" si="230"/>
        <v>500456</v>
      </c>
      <c r="I2057">
        <f t="shared" si="225"/>
        <v>500001</v>
      </c>
      <c r="J2057">
        <f t="shared" si="226"/>
        <v>0</v>
      </c>
      <c r="K2057">
        <f t="shared" si="227"/>
        <v>0</v>
      </c>
      <c r="L2057">
        <f t="shared" si="228"/>
        <v>500001</v>
      </c>
    </row>
    <row r="2058" spans="1:12" x14ac:dyDescent="0.35">
      <c r="A2058" s="1">
        <v>41854</v>
      </c>
      <c r="B2058" t="s">
        <v>80</v>
      </c>
      <c r="C2058">
        <v>56</v>
      </c>
      <c r="D2058">
        <v>2.23</v>
      </c>
      <c r="E2058">
        <v>124.88</v>
      </c>
      <c r="F2058">
        <f t="shared" si="224"/>
        <v>8</v>
      </c>
      <c r="G2058">
        <f t="shared" si="229"/>
        <v>0</v>
      </c>
      <c r="H2058">
        <f t="shared" si="230"/>
        <v>500001</v>
      </c>
      <c r="I2058">
        <f t="shared" si="225"/>
        <v>499945</v>
      </c>
      <c r="J2058">
        <f t="shared" si="226"/>
        <v>0</v>
      </c>
      <c r="K2058">
        <f t="shared" si="227"/>
        <v>0</v>
      </c>
      <c r="L2058">
        <f t="shared" si="228"/>
        <v>499945</v>
      </c>
    </row>
    <row r="2059" spans="1:12" x14ac:dyDescent="0.35">
      <c r="A2059" s="1">
        <v>41858</v>
      </c>
      <c r="B2059" t="s">
        <v>63</v>
      </c>
      <c r="C2059">
        <v>46</v>
      </c>
      <c r="D2059">
        <v>2.23</v>
      </c>
      <c r="E2059">
        <v>102.58</v>
      </c>
      <c r="F2059">
        <f t="shared" si="224"/>
        <v>8</v>
      </c>
      <c r="G2059">
        <f t="shared" si="229"/>
        <v>0</v>
      </c>
      <c r="H2059">
        <f t="shared" si="230"/>
        <v>499945</v>
      </c>
      <c r="I2059">
        <f t="shared" si="225"/>
        <v>499899</v>
      </c>
      <c r="J2059">
        <f t="shared" si="226"/>
        <v>0</v>
      </c>
      <c r="K2059">
        <f t="shared" si="227"/>
        <v>0</v>
      </c>
      <c r="L2059">
        <f t="shared" si="228"/>
        <v>499899</v>
      </c>
    </row>
    <row r="2060" spans="1:12" x14ac:dyDescent="0.35">
      <c r="A2060" s="1">
        <v>41859</v>
      </c>
      <c r="B2060" t="s">
        <v>126</v>
      </c>
      <c r="C2060">
        <v>15</v>
      </c>
      <c r="D2060">
        <v>2.23</v>
      </c>
      <c r="E2060">
        <v>33.450000000000003</v>
      </c>
      <c r="F2060">
        <f t="shared" si="224"/>
        <v>8</v>
      </c>
      <c r="G2060">
        <f t="shared" si="229"/>
        <v>0</v>
      </c>
      <c r="H2060">
        <f t="shared" si="230"/>
        <v>499899</v>
      </c>
      <c r="I2060">
        <f t="shared" si="225"/>
        <v>499884</v>
      </c>
      <c r="J2060">
        <f t="shared" si="226"/>
        <v>0</v>
      </c>
      <c r="K2060">
        <f t="shared" si="227"/>
        <v>0</v>
      </c>
      <c r="L2060">
        <f t="shared" si="228"/>
        <v>499884</v>
      </c>
    </row>
    <row r="2061" spans="1:12" x14ac:dyDescent="0.35">
      <c r="A2061" s="1">
        <v>41860</v>
      </c>
      <c r="B2061" t="s">
        <v>10</v>
      </c>
      <c r="C2061">
        <v>130</v>
      </c>
      <c r="D2061">
        <v>2.23</v>
      </c>
      <c r="E2061">
        <v>289.89999999999998</v>
      </c>
      <c r="F2061">
        <f t="shared" si="224"/>
        <v>8</v>
      </c>
      <c r="G2061">
        <f t="shared" si="229"/>
        <v>0</v>
      </c>
      <c r="H2061">
        <f t="shared" si="230"/>
        <v>499884</v>
      </c>
      <c r="I2061">
        <f t="shared" si="225"/>
        <v>499754</v>
      </c>
      <c r="J2061">
        <f t="shared" si="226"/>
        <v>0</v>
      </c>
      <c r="K2061">
        <f t="shared" si="227"/>
        <v>0</v>
      </c>
      <c r="L2061">
        <f t="shared" si="228"/>
        <v>499754</v>
      </c>
    </row>
    <row r="2062" spans="1:12" x14ac:dyDescent="0.35">
      <c r="A2062" s="1">
        <v>41861</v>
      </c>
      <c r="B2062" t="s">
        <v>22</v>
      </c>
      <c r="C2062">
        <v>154</v>
      </c>
      <c r="D2062">
        <v>2.23</v>
      </c>
      <c r="E2062">
        <v>343.42</v>
      </c>
      <c r="F2062">
        <f t="shared" si="224"/>
        <v>8</v>
      </c>
      <c r="G2062">
        <f t="shared" si="229"/>
        <v>0</v>
      </c>
      <c r="H2062">
        <f t="shared" si="230"/>
        <v>499754</v>
      </c>
      <c r="I2062">
        <f t="shared" si="225"/>
        <v>499600</v>
      </c>
      <c r="J2062">
        <f t="shared" si="226"/>
        <v>0</v>
      </c>
      <c r="K2062">
        <f t="shared" si="227"/>
        <v>0</v>
      </c>
      <c r="L2062">
        <f t="shared" si="228"/>
        <v>499600</v>
      </c>
    </row>
    <row r="2063" spans="1:12" x14ac:dyDescent="0.35">
      <c r="A2063" s="1">
        <v>41861</v>
      </c>
      <c r="B2063" t="s">
        <v>10</v>
      </c>
      <c r="C2063">
        <v>137</v>
      </c>
      <c r="D2063">
        <v>2.23</v>
      </c>
      <c r="E2063">
        <v>305.51</v>
      </c>
      <c r="F2063">
        <f t="shared" si="224"/>
        <v>8</v>
      </c>
      <c r="G2063">
        <f t="shared" si="229"/>
        <v>0</v>
      </c>
      <c r="H2063">
        <f t="shared" si="230"/>
        <v>499600</v>
      </c>
      <c r="I2063">
        <f t="shared" si="225"/>
        <v>499463</v>
      </c>
      <c r="J2063">
        <f t="shared" si="226"/>
        <v>0</v>
      </c>
      <c r="K2063">
        <f t="shared" si="227"/>
        <v>0</v>
      </c>
      <c r="L2063">
        <f t="shared" si="228"/>
        <v>499463</v>
      </c>
    </row>
    <row r="2064" spans="1:12" x14ac:dyDescent="0.35">
      <c r="A2064" s="1">
        <v>41863</v>
      </c>
      <c r="B2064" t="s">
        <v>60</v>
      </c>
      <c r="C2064">
        <v>119</v>
      </c>
      <c r="D2064">
        <v>2.23</v>
      </c>
      <c r="E2064">
        <v>265.37</v>
      </c>
      <c r="F2064">
        <f t="shared" si="224"/>
        <v>8</v>
      </c>
      <c r="G2064">
        <f t="shared" si="229"/>
        <v>0</v>
      </c>
      <c r="H2064">
        <f t="shared" si="230"/>
        <v>499463</v>
      </c>
      <c r="I2064">
        <f t="shared" si="225"/>
        <v>499344</v>
      </c>
      <c r="J2064">
        <f t="shared" si="226"/>
        <v>0</v>
      </c>
      <c r="K2064">
        <f t="shared" si="227"/>
        <v>0</v>
      </c>
      <c r="L2064">
        <f t="shared" si="228"/>
        <v>499344</v>
      </c>
    </row>
    <row r="2065" spans="1:12" x14ac:dyDescent="0.35">
      <c r="A2065" s="1">
        <v>41863</v>
      </c>
      <c r="B2065" t="s">
        <v>52</v>
      </c>
      <c r="C2065">
        <v>138</v>
      </c>
      <c r="D2065">
        <v>2.23</v>
      </c>
      <c r="E2065">
        <v>307.74</v>
      </c>
      <c r="F2065">
        <f t="shared" si="224"/>
        <v>8</v>
      </c>
      <c r="G2065">
        <f t="shared" si="229"/>
        <v>0</v>
      </c>
      <c r="H2065">
        <f t="shared" si="230"/>
        <v>499344</v>
      </c>
      <c r="I2065">
        <f t="shared" si="225"/>
        <v>499206</v>
      </c>
      <c r="J2065">
        <f t="shared" si="226"/>
        <v>0</v>
      </c>
      <c r="K2065">
        <f t="shared" si="227"/>
        <v>0</v>
      </c>
      <c r="L2065">
        <f t="shared" si="228"/>
        <v>499206</v>
      </c>
    </row>
    <row r="2066" spans="1:12" x14ac:dyDescent="0.35">
      <c r="A2066" s="1">
        <v>41864</v>
      </c>
      <c r="B2066" t="s">
        <v>52</v>
      </c>
      <c r="C2066">
        <v>303</v>
      </c>
      <c r="D2066">
        <v>2.23</v>
      </c>
      <c r="E2066">
        <v>675.68999999999994</v>
      </c>
      <c r="F2066">
        <f t="shared" si="224"/>
        <v>8</v>
      </c>
      <c r="G2066">
        <f t="shared" si="229"/>
        <v>0</v>
      </c>
      <c r="H2066">
        <f t="shared" si="230"/>
        <v>499206</v>
      </c>
      <c r="I2066">
        <f t="shared" si="225"/>
        <v>498903</v>
      </c>
      <c r="J2066">
        <f t="shared" si="226"/>
        <v>0</v>
      </c>
      <c r="K2066">
        <f t="shared" si="227"/>
        <v>0</v>
      </c>
      <c r="L2066">
        <f t="shared" si="228"/>
        <v>498903</v>
      </c>
    </row>
    <row r="2067" spans="1:12" x14ac:dyDescent="0.35">
      <c r="A2067" s="1">
        <v>41866</v>
      </c>
      <c r="B2067" t="s">
        <v>20</v>
      </c>
      <c r="C2067">
        <v>73</v>
      </c>
      <c r="D2067">
        <v>2.23</v>
      </c>
      <c r="E2067">
        <v>162.79</v>
      </c>
      <c r="F2067">
        <f t="shared" si="224"/>
        <v>8</v>
      </c>
      <c r="G2067">
        <f t="shared" si="229"/>
        <v>0</v>
      </c>
      <c r="H2067">
        <f t="shared" si="230"/>
        <v>498903</v>
      </c>
      <c r="I2067">
        <f t="shared" si="225"/>
        <v>498830</v>
      </c>
      <c r="J2067">
        <f t="shared" si="226"/>
        <v>0</v>
      </c>
      <c r="K2067">
        <f t="shared" si="227"/>
        <v>0</v>
      </c>
      <c r="L2067">
        <f t="shared" si="228"/>
        <v>498830</v>
      </c>
    </row>
    <row r="2068" spans="1:12" x14ac:dyDescent="0.35">
      <c r="A2068" s="1">
        <v>41868</v>
      </c>
      <c r="B2068" t="s">
        <v>57</v>
      </c>
      <c r="C2068">
        <v>35</v>
      </c>
      <c r="D2068">
        <v>2.23</v>
      </c>
      <c r="E2068">
        <v>78.05</v>
      </c>
      <c r="F2068">
        <f t="shared" si="224"/>
        <v>8</v>
      </c>
      <c r="G2068">
        <f t="shared" si="229"/>
        <v>0</v>
      </c>
      <c r="H2068">
        <f t="shared" si="230"/>
        <v>498830</v>
      </c>
      <c r="I2068">
        <f t="shared" si="225"/>
        <v>498795</v>
      </c>
      <c r="J2068">
        <f t="shared" si="226"/>
        <v>0</v>
      </c>
      <c r="K2068">
        <f t="shared" si="227"/>
        <v>0</v>
      </c>
      <c r="L2068">
        <f t="shared" si="228"/>
        <v>498795</v>
      </c>
    </row>
    <row r="2069" spans="1:12" x14ac:dyDescent="0.35">
      <c r="A2069" s="1">
        <v>41868</v>
      </c>
      <c r="B2069" t="s">
        <v>16</v>
      </c>
      <c r="C2069">
        <v>435</v>
      </c>
      <c r="D2069">
        <v>2.23</v>
      </c>
      <c r="E2069">
        <v>970.05</v>
      </c>
      <c r="F2069">
        <f t="shared" si="224"/>
        <v>8</v>
      </c>
      <c r="G2069">
        <f t="shared" si="229"/>
        <v>0</v>
      </c>
      <c r="H2069">
        <f t="shared" si="230"/>
        <v>498795</v>
      </c>
      <c r="I2069">
        <f t="shared" si="225"/>
        <v>498360</v>
      </c>
      <c r="J2069">
        <f t="shared" si="226"/>
        <v>0</v>
      </c>
      <c r="K2069">
        <f t="shared" si="227"/>
        <v>0</v>
      </c>
      <c r="L2069">
        <f t="shared" si="228"/>
        <v>498360</v>
      </c>
    </row>
    <row r="2070" spans="1:12" x14ac:dyDescent="0.35">
      <c r="A2070" s="1">
        <v>41871</v>
      </c>
      <c r="B2070" t="s">
        <v>11</v>
      </c>
      <c r="C2070">
        <v>476</v>
      </c>
      <c r="D2070">
        <v>2.23</v>
      </c>
      <c r="E2070">
        <v>1061.48</v>
      </c>
      <c r="F2070">
        <f t="shared" si="224"/>
        <v>8</v>
      </c>
      <c r="G2070">
        <f t="shared" si="229"/>
        <v>0</v>
      </c>
      <c r="H2070">
        <f t="shared" si="230"/>
        <v>498360</v>
      </c>
      <c r="I2070">
        <f t="shared" si="225"/>
        <v>497884</v>
      </c>
      <c r="J2070">
        <f t="shared" si="226"/>
        <v>0</v>
      </c>
      <c r="K2070">
        <f t="shared" si="227"/>
        <v>0</v>
      </c>
      <c r="L2070">
        <f t="shared" si="228"/>
        <v>497884</v>
      </c>
    </row>
    <row r="2071" spans="1:12" x14ac:dyDescent="0.35">
      <c r="A2071" s="1">
        <v>41874</v>
      </c>
      <c r="B2071" t="s">
        <v>9</v>
      </c>
      <c r="C2071">
        <v>386</v>
      </c>
      <c r="D2071">
        <v>2.23</v>
      </c>
      <c r="E2071">
        <v>860.78</v>
      </c>
      <c r="F2071">
        <f t="shared" si="224"/>
        <v>8</v>
      </c>
      <c r="G2071">
        <f t="shared" si="229"/>
        <v>0</v>
      </c>
      <c r="H2071">
        <f t="shared" si="230"/>
        <v>497884</v>
      </c>
      <c r="I2071">
        <f t="shared" si="225"/>
        <v>497498</v>
      </c>
      <c r="J2071">
        <f t="shared" si="226"/>
        <v>0</v>
      </c>
      <c r="K2071">
        <f t="shared" si="227"/>
        <v>0</v>
      </c>
      <c r="L2071">
        <f t="shared" si="228"/>
        <v>497498</v>
      </c>
    </row>
    <row r="2072" spans="1:12" x14ac:dyDescent="0.35">
      <c r="A2072" s="1">
        <v>41877</v>
      </c>
      <c r="B2072" t="s">
        <v>12</v>
      </c>
      <c r="C2072">
        <v>147</v>
      </c>
      <c r="D2072">
        <v>2.23</v>
      </c>
      <c r="E2072">
        <v>327.81</v>
      </c>
      <c r="F2072">
        <f t="shared" si="224"/>
        <v>8</v>
      </c>
      <c r="G2072">
        <f t="shared" si="229"/>
        <v>0</v>
      </c>
      <c r="H2072">
        <f t="shared" si="230"/>
        <v>497498</v>
      </c>
      <c r="I2072">
        <f t="shared" si="225"/>
        <v>497351</v>
      </c>
      <c r="J2072">
        <f t="shared" si="226"/>
        <v>0</v>
      </c>
      <c r="K2072">
        <f t="shared" si="227"/>
        <v>0</v>
      </c>
      <c r="L2072">
        <f t="shared" si="228"/>
        <v>497351</v>
      </c>
    </row>
    <row r="2073" spans="1:12" x14ac:dyDescent="0.35">
      <c r="A2073" s="1">
        <v>41880</v>
      </c>
      <c r="B2073" t="s">
        <v>16</v>
      </c>
      <c r="C2073">
        <v>112</v>
      </c>
      <c r="D2073">
        <v>2.23</v>
      </c>
      <c r="E2073">
        <v>249.76</v>
      </c>
      <c r="F2073">
        <f t="shared" si="224"/>
        <v>8</v>
      </c>
      <c r="G2073">
        <f t="shared" si="229"/>
        <v>1</v>
      </c>
      <c r="H2073">
        <f t="shared" si="230"/>
        <v>497351</v>
      </c>
      <c r="I2073">
        <f t="shared" si="225"/>
        <v>497239</v>
      </c>
      <c r="J2073">
        <f t="shared" si="226"/>
        <v>2761</v>
      </c>
      <c r="K2073">
        <f t="shared" si="227"/>
        <v>3000</v>
      </c>
      <c r="L2073">
        <f t="shared" si="228"/>
        <v>500239</v>
      </c>
    </row>
    <row r="2074" spans="1:12" x14ac:dyDescent="0.35">
      <c r="A2074" s="1">
        <v>41885</v>
      </c>
      <c r="B2074" t="s">
        <v>63</v>
      </c>
      <c r="C2074">
        <v>156</v>
      </c>
      <c r="D2074">
        <v>2.23</v>
      </c>
      <c r="E2074">
        <v>347.88</v>
      </c>
      <c r="F2074">
        <f t="shared" si="224"/>
        <v>9</v>
      </c>
      <c r="G2074">
        <f t="shared" si="229"/>
        <v>0</v>
      </c>
      <c r="H2074">
        <f t="shared" si="230"/>
        <v>500239</v>
      </c>
      <c r="I2074">
        <f t="shared" si="225"/>
        <v>500083</v>
      </c>
      <c r="J2074">
        <f t="shared" si="226"/>
        <v>0</v>
      </c>
      <c r="K2074">
        <f t="shared" si="227"/>
        <v>0</v>
      </c>
      <c r="L2074">
        <f t="shared" si="228"/>
        <v>500083</v>
      </c>
    </row>
    <row r="2075" spans="1:12" x14ac:dyDescent="0.35">
      <c r="A2075" s="1">
        <v>41886</v>
      </c>
      <c r="B2075" t="s">
        <v>104</v>
      </c>
      <c r="C2075">
        <v>106</v>
      </c>
      <c r="D2075">
        <v>2.23</v>
      </c>
      <c r="E2075">
        <v>236.38</v>
      </c>
      <c r="F2075">
        <f t="shared" si="224"/>
        <v>9</v>
      </c>
      <c r="G2075">
        <f t="shared" si="229"/>
        <v>0</v>
      </c>
      <c r="H2075">
        <f t="shared" si="230"/>
        <v>500083</v>
      </c>
      <c r="I2075">
        <f t="shared" si="225"/>
        <v>499977</v>
      </c>
      <c r="J2075">
        <f t="shared" si="226"/>
        <v>0</v>
      </c>
      <c r="K2075">
        <f t="shared" si="227"/>
        <v>0</v>
      </c>
      <c r="L2075">
        <f t="shared" si="228"/>
        <v>499977</v>
      </c>
    </row>
    <row r="2076" spans="1:12" x14ac:dyDescent="0.35">
      <c r="A2076" s="1">
        <v>41888</v>
      </c>
      <c r="B2076" t="s">
        <v>141</v>
      </c>
      <c r="C2076">
        <v>2</v>
      </c>
      <c r="D2076">
        <v>2.23</v>
      </c>
      <c r="E2076">
        <v>4.46</v>
      </c>
      <c r="F2076">
        <f t="shared" si="224"/>
        <v>9</v>
      </c>
      <c r="G2076">
        <f t="shared" si="229"/>
        <v>0</v>
      </c>
      <c r="H2076">
        <f t="shared" si="230"/>
        <v>499977</v>
      </c>
      <c r="I2076">
        <f t="shared" si="225"/>
        <v>499975</v>
      </c>
      <c r="J2076">
        <f t="shared" si="226"/>
        <v>0</v>
      </c>
      <c r="K2076">
        <f t="shared" si="227"/>
        <v>0</v>
      </c>
      <c r="L2076">
        <f t="shared" si="228"/>
        <v>499975</v>
      </c>
    </row>
    <row r="2077" spans="1:12" x14ac:dyDescent="0.35">
      <c r="A2077" s="1">
        <v>41888</v>
      </c>
      <c r="B2077" t="s">
        <v>88</v>
      </c>
      <c r="C2077">
        <v>19</v>
      </c>
      <c r="D2077">
        <v>2.23</v>
      </c>
      <c r="E2077">
        <v>42.37</v>
      </c>
      <c r="F2077">
        <f t="shared" si="224"/>
        <v>9</v>
      </c>
      <c r="G2077">
        <f t="shared" si="229"/>
        <v>0</v>
      </c>
      <c r="H2077">
        <f t="shared" si="230"/>
        <v>499975</v>
      </c>
      <c r="I2077">
        <f t="shared" si="225"/>
        <v>499956</v>
      </c>
      <c r="J2077">
        <f t="shared" si="226"/>
        <v>0</v>
      </c>
      <c r="K2077">
        <f t="shared" si="227"/>
        <v>0</v>
      </c>
      <c r="L2077">
        <f t="shared" si="228"/>
        <v>499956</v>
      </c>
    </row>
    <row r="2078" spans="1:12" x14ac:dyDescent="0.35">
      <c r="A2078" s="1">
        <v>41889</v>
      </c>
      <c r="B2078" t="s">
        <v>61</v>
      </c>
      <c r="C2078">
        <v>18</v>
      </c>
      <c r="D2078">
        <v>2.23</v>
      </c>
      <c r="E2078">
        <v>40.14</v>
      </c>
      <c r="F2078">
        <f t="shared" si="224"/>
        <v>9</v>
      </c>
      <c r="G2078">
        <f t="shared" si="229"/>
        <v>0</v>
      </c>
      <c r="H2078">
        <f t="shared" si="230"/>
        <v>499956</v>
      </c>
      <c r="I2078">
        <f t="shared" si="225"/>
        <v>499938</v>
      </c>
      <c r="J2078">
        <f t="shared" si="226"/>
        <v>0</v>
      </c>
      <c r="K2078">
        <f t="shared" si="227"/>
        <v>0</v>
      </c>
      <c r="L2078">
        <f t="shared" si="228"/>
        <v>499938</v>
      </c>
    </row>
    <row r="2079" spans="1:12" x14ac:dyDescent="0.35">
      <c r="A2079" s="1">
        <v>41892</v>
      </c>
      <c r="B2079" t="s">
        <v>104</v>
      </c>
      <c r="C2079">
        <v>332</v>
      </c>
      <c r="D2079">
        <v>2.23</v>
      </c>
      <c r="E2079">
        <v>740.36</v>
      </c>
      <c r="F2079">
        <f t="shared" si="224"/>
        <v>9</v>
      </c>
      <c r="G2079">
        <f t="shared" si="229"/>
        <v>0</v>
      </c>
      <c r="H2079">
        <f t="shared" si="230"/>
        <v>499938</v>
      </c>
      <c r="I2079">
        <f t="shared" si="225"/>
        <v>499606</v>
      </c>
      <c r="J2079">
        <f t="shared" si="226"/>
        <v>0</v>
      </c>
      <c r="K2079">
        <f t="shared" si="227"/>
        <v>0</v>
      </c>
      <c r="L2079">
        <f t="shared" si="228"/>
        <v>499606</v>
      </c>
    </row>
    <row r="2080" spans="1:12" x14ac:dyDescent="0.35">
      <c r="A2080" s="1">
        <v>41893</v>
      </c>
      <c r="B2080" t="s">
        <v>112</v>
      </c>
      <c r="C2080">
        <v>1</v>
      </c>
      <c r="D2080">
        <v>2.23</v>
      </c>
      <c r="E2080">
        <v>2.23</v>
      </c>
      <c r="F2080">
        <f t="shared" si="224"/>
        <v>9</v>
      </c>
      <c r="G2080">
        <f t="shared" si="229"/>
        <v>0</v>
      </c>
      <c r="H2080">
        <f t="shared" si="230"/>
        <v>499606</v>
      </c>
      <c r="I2080">
        <f t="shared" si="225"/>
        <v>499605</v>
      </c>
      <c r="J2080">
        <f t="shared" si="226"/>
        <v>0</v>
      </c>
      <c r="K2080">
        <f t="shared" si="227"/>
        <v>0</v>
      </c>
      <c r="L2080">
        <f t="shared" si="228"/>
        <v>499605</v>
      </c>
    </row>
    <row r="2081" spans="1:12" x14ac:dyDescent="0.35">
      <c r="A2081" s="1">
        <v>41894</v>
      </c>
      <c r="B2081" t="s">
        <v>19</v>
      </c>
      <c r="C2081">
        <v>438</v>
      </c>
      <c r="D2081">
        <v>2.23</v>
      </c>
      <c r="E2081">
        <v>976.74</v>
      </c>
      <c r="F2081">
        <f t="shared" si="224"/>
        <v>9</v>
      </c>
      <c r="G2081">
        <f t="shared" si="229"/>
        <v>0</v>
      </c>
      <c r="H2081">
        <f t="shared" si="230"/>
        <v>499605</v>
      </c>
      <c r="I2081">
        <f t="shared" si="225"/>
        <v>499167</v>
      </c>
      <c r="J2081">
        <f t="shared" si="226"/>
        <v>0</v>
      </c>
      <c r="K2081">
        <f t="shared" si="227"/>
        <v>0</v>
      </c>
      <c r="L2081">
        <f t="shared" si="228"/>
        <v>499167</v>
      </c>
    </row>
    <row r="2082" spans="1:12" x14ac:dyDescent="0.35">
      <c r="A2082" s="1">
        <v>41895</v>
      </c>
      <c r="B2082" t="s">
        <v>21</v>
      </c>
      <c r="C2082">
        <v>25</v>
      </c>
      <c r="D2082">
        <v>2.23</v>
      </c>
      <c r="E2082">
        <v>55.75</v>
      </c>
      <c r="F2082">
        <f t="shared" si="224"/>
        <v>9</v>
      </c>
      <c r="G2082">
        <f t="shared" si="229"/>
        <v>0</v>
      </c>
      <c r="H2082">
        <f t="shared" si="230"/>
        <v>499167</v>
      </c>
      <c r="I2082">
        <f t="shared" si="225"/>
        <v>499142</v>
      </c>
      <c r="J2082">
        <f t="shared" si="226"/>
        <v>0</v>
      </c>
      <c r="K2082">
        <f t="shared" si="227"/>
        <v>0</v>
      </c>
      <c r="L2082">
        <f t="shared" si="228"/>
        <v>499142</v>
      </c>
    </row>
    <row r="2083" spans="1:12" x14ac:dyDescent="0.35">
      <c r="A2083" s="1">
        <v>41897</v>
      </c>
      <c r="B2083" t="s">
        <v>16</v>
      </c>
      <c r="C2083">
        <v>220</v>
      </c>
      <c r="D2083">
        <v>2.23</v>
      </c>
      <c r="E2083">
        <v>490.6</v>
      </c>
      <c r="F2083">
        <f t="shared" si="224"/>
        <v>9</v>
      </c>
      <c r="G2083">
        <f t="shared" si="229"/>
        <v>0</v>
      </c>
      <c r="H2083">
        <f t="shared" si="230"/>
        <v>499142</v>
      </c>
      <c r="I2083">
        <f t="shared" si="225"/>
        <v>498922</v>
      </c>
      <c r="J2083">
        <f t="shared" si="226"/>
        <v>0</v>
      </c>
      <c r="K2083">
        <f t="shared" si="227"/>
        <v>0</v>
      </c>
      <c r="L2083">
        <f t="shared" si="228"/>
        <v>498922</v>
      </c>
    </row>
    <row r="2084" spans="1:12" x14ac:dyDescent="0.35">
      <c r="A2084" s="1">
        <v>41897</v>
      </c>
      <c r="B2084" t="s">
        <v>41</v>
      </c>
      <c r="C2084">
        <v>47</v>
      </c>
      <c r="D2084">
        <v>2.23</v>
      </c>
      <c r="E2084">
        <v>104.81</v>
      </c>
      <c r="F2084">
        <f t="shared" si="224"/>
        <v>9</v>
      </c>
      <c r="G2084">
        <f t="shared" si="229"/>
        <v>0</v>
      </c>
      <c r="H2084">
        <f t="shared" si="230"/>
        <v>498922</v>
      </c>
      <c r="I2084">
        <f t="shared" si="225"/>
        <v>498875</v>
      </c>
      <c r="J2084">
        <f t="shared" si="226"/>
        <v>0</v>
      </c>
      <c r="K2084">
        <f t="shared" si="227"/>
        <v>0</v>
      </c>
      <c r="L2084">
        <f t="shared" si="228"/>
        <v>498875</v>
      </c>
    </row>
    <row r="2085" spans="1:12" x14ac:dyDescent="0.35">
      <c r="A2085" s="1">
        <v>41897</v>
      </c>
      <c r="B2085" t="s">
        <v>241</v>
      </c>
      <c r="C2085">
        <v>1</v>
      </c>
      <c r="D2085">
        <v>2.23</v>
      </c>
      <c r="E2085">
        <v>2.23</v>
      </c>
      <c r="F2085">
        <f t="shared" si="224"/>
        <v>9</v>
      </c>
      <c r="G2085">
        <f t="shared" si="229"/>
        <v>0</v>
      </c>
      <c r="H2085">
        <f t="shared" si="230"/>
        <v>498875</v>
      </c>
      <c r="I2085">
        <f t="shared" si="225"/>
        <v>498874</v>
      </c>
      <c r="J2085">
        <f t="shared" si="226"/>
        <v>0</v>
      </c>
      <c r="K2085">
        <f t="shared" si="227"/>
        <v>0</v>
      </c>
      <c r="L2085">
        <f t="shared" si="228"/>
        <v>498874</v>
      </c>
    </row>
    <row r="2086" spans="1:12" x14ac:dyDescent="0.35">
      <c r="A2086" s="1">
        <v>41898</v>
      </c>
      <c r="B2086" t="s">
        <v>188</v>
      </c>
      <c r="C2086">
        <v>14</v>
      </c>
      <c r="D2086">
        <v>2.23</v>
      </c>
      <c r="E2086">
        <v>31.22</v>
      </c>
      <c r="F2086">
        <f t="shared" si="224"/>
        <v>9</v>
      </c>
      <c r="G2086">
        <f t="shared" si="229"/>
        <v>0</v>
      </c>
      <c r="H2086">
        <f t="shared" si="230"/>
        <v>498874</v>
      </c>
      <c r="I2086">
        <f t="shared" si="225"/>
        <v>498860</v>
      </c>
      <c r="J2086">
        <f t="shared" si="226"/>
        <v>0</v>
      </c>
      <c r="K2086">
        <f t="shared" si="227"/>
        <v>0</v>
      </c>
      <c r="L2086">
        <f t="shared" si="228"/>
        <v>498860</v>
      </c>
    </row>
    <row r="2087" spans="1:12" x14ac:dyDescent="0.35">
      <c r="A2087" s="1">
        <v>41899</v>
      </c>
      <c r="B2087" t="s">
        <v>11</v>
      </c>
      <c r="C2087">
        <v>132</v>
      </c>
      <c r="D2087">
        <v>2.23</v>
      </c>
      <c r="E2087">
        <v>294.36</v>
      </c>
      <c r="F2087">
        <f t="shared" si="224"/>
        <v>9</v>
      </c>
      <c r="G2087">
        <f t="shared" si="229"/>
        <v>0</v>
      </c>
      <c r="H2087">
        <f t="shared" si="230"/>
        <v>498860</v>
      </c>
      <c r="I2087">
        <f t="shared" si="225"/>
        <v>498728</v>
      </c>
      <c r="J2087">
        <f t="shared" si="226"/>
        <v>0</v>
      </c>
      <c r="K2087">
        <f t="shared" si="227"/>
        <v>0</v>
      </c>
      <c r="L2087">
        <f t="shared" si="228"/>
        <v>498728</v>
      </c>
    </row>
    <row r="2088" spans="1:12" x14ac:dyDescent="0.35">
      <c r="A2088" s="1">
        <v>41904</v>
      </c>
      <c r="B2088" t="s">
        <v>148</v>
      </c>
      <c r="C2088">
        <v>18</v>
      </c>
      <c r="D2088">
        <v>2.23</v>
      </c>
      <c r="E2088">
        <v>40.14</v>
      </c>
      <c r="F2088">
        <f t="shared" si="224"/>
        <v>9</v>
      </c>
      <c r="G2088">
        <f t="shared" si="229"/>
        <v>0</v>
      </c>
      <c r="H2088">
        <f t="shared" si="230"/>
        <v>498728</v>
      </c>
      <c r="I2088">
        <f t="shared" si="225"/>
        <v>498710</v>
      </c>
      <c r="J2088">
        <f t="shared" si="226"/>
        <v>0</v>
      </c>
      <c r="K2088">
        <f t="shared" si="227"/>
        <v>0</v>
      </c>
      <c r="L2088">
        <f t="shared" si="228"/>
        <v>498710</v>
      </c>
    </row>
    <row r="2089" spans="1:12" x14ac:dyDescent="0.35">
      <c r="A2089" s="1">
        <v>41906</v>
      </c>
      <c r="B2089" t="s">
        <v>11</v>
      </c>
      <c r="C2089">
        <v>266</v>
      </c>
      <c r="D2089">
        <v>2.23</v>
      </c>
      <c r="E2089">
        <v>593.17999999999995</v>
      </c>
      <c r="F2089">
        <f t="shared" si="224"/>
        <v>9</v>
      </c>
      <c r="G2089">
        <f t="shared" si="229"/>
        <v>0</v>
      </c>
      <c r="H2089">
        <f t="shared" si="230"/>
        <v>498710</v>
      </c>
      <c r="I2089">
        <f t="shared" si="225"/>
        <v>498444</v>
      </c>
      <c r="J2089">
        <f t="shared" si="226"/>
        <v>0</v>
      </c>
      <c r="K2089">
        <f t="shared" si="227"/>
        <v>0</v>
      </c>
      <c r="L2089">
        <f t="shared" si="228"/>
        <v>498444</v>
      </c>
    </row>
    <row r="2090" spans="1:12" x14ac:dyDescent="0.35">
      <c r="A2090" s="1">
        <v>41907</v>
      </c>
      <c r="B2090" t="s">
        <v>10</v>
      </c>
      <c r="C2090">
        <v>30</v>
      </c>
      <c r="D2090">
        <v>2.23</v>
      </c>
      <c r="E2090">
        <v>66.900000000000006</v>
      </c>
      <c r="F2090">
        <f t="shared" si="224"/>
        <v>9</v>
      </c>
      <c r="G2090">
        <f t="shared" si="229"/>
        <v>0</v>
      </c>
      <c r="H2090">
        <f t="shared" si="230"/>
        <v>498444</v>
      </c>
      <c r="I2090">
        <f t="shared" si="225"/>
        <v>498414</v>
      </c>
      <c r="J2090">
        <f t="shared" si="226"/>
        <v>0</v>
      </c>
      <c r="K2090">
        <f t="shared" si="227"/>
        <v>0</v>
      </c>
      <c r="L2090">
        <f t="shared" si="228"/>
        <v>498414</v>
      </c>
    </row>
    <row r="2091" spans="1:12" x14ac:dyDescent="0.35">
      <c r="A2091" s="1">
        <v>41909</v>
      </c>
      <c r="B2091" t="s">
        <v>47</v>
      </c>
      <c r="C2091">
        <v>452</v>
      </c>
      <c r="D2091">
        <v>2.23</v>
      </c>
      <c r="E2091">
        <v>1007.96</v>
      </c>
      <c r="F2091">
        <f t="shared" si="224"/>
        <v>9</v>
      </c>
      <c r="G2091">
        <f t="shared" si="229"/>
        <v>0</v>
      </c>
      <c r="H2091">
        <f t="shared" si="230"/>
        <v>498414</v>
      </c>
      <c r="I2091">
        <f t="shared" si="225"/>
        <v>497962</v>
      </c>
      <c r="J2091">
        <f t="shared" si="226"/>
        <v>0</v>
      </c>
      <c r="K2091">
        <f t="shared" si="227"/>
        <v>0</v>
      </c>
      <c r="L2091">
        <f t="shared" si="228"/>
        <v>497962</v>
      </c>
    </row>
    <row r="2092" spans="1:12" x14ac:dyDescent="0.35">
      <c r="A2092" s="1">
        <v>41911</v>
      </c>
      <c r="B2092" t="s">
        <v>7</v>
      </c>
      <c r="C2092">
        <v>306</v>
      </c>
      <c r="D2092">
        <v>2.23</v>
      </c>
      <c r="E2092">
        <v>682.38</v>
      </c>
      <c r="F2092">
        <f t="shared" si="224"/>
        <v>9</v>
      </c>
      <c r="G2092">
        <f t="shared" si="229"/>
        <v>0</v>
      </c>
      <c r="H2092">
        <f t="shared" si="230"/>
        <v>497962</v>
      </c>
      <c r="I2092">
        <f t="shared" si="225"/>
        <v>497656</v>
      </c>
      <c r="J2092">
        <f t="shared" si="226"/>
        <v>0</v>
      </c>
      <c r="K2092">
        <f t="shared" si="227"/>
        <v>0</v>
      </c>
      <c r="L2092">
        <f t="shared" si="228"/>
        <v>497656</v>
      </c>
    </row>
    <row r="2093" spans="1:12" x14ac:dyDescent="0.35">
      <c r="A2093" s="1">
        <v>41912</v>
      </c>
      <c r="B2093" t="s">
        <v>63</v>
      </c>
      <c r="C2093">
        <v>98</v>
      </c>
      <c r="D2093">
        <v>2.23</v>
      </c>
      <c r="E2093">
        <v>218.54</v>
      </c>
      <c r="F2093">
        <f t="shared" si="224"/>
        <v>9</v>
      </c>
      <c r="G2093">
        <f t="shared" si="229"/>
        <v>1</v>
      </c>
      <c r="H2093">
        <f t="shared" si="230"/>
        <v>497656</v>
      </c>
      <c r="I2093">
        <f t="shared" si="225"/>
        <v>497558</v>
      </c>
      <c r="J2093">
        <f t="shared" si="226"/>
        <v>2442</v>
      </c>
      <c r="K2093">
        <f t="shared" si="227"/>
        <v>3000</v>
      </c>
      <c r="L2093">
        <f t="shared" si="228"/>
        <v>500558</v>
      </c>
    </row>
    <row r="2094" spans="1:12" x14ac:dyDescent="0.35">
      <c r="A2094" s="1">
        <v>41913</v>
      </c>
      <c r="B2094" t="s">
        <v>60</v>
      </c>
      <c r="C2094">
        <v>110</v>
      </c>
      <c r="D2094">
        <v>2.23</v>
      </c>
      <c r="E2094">
        <v>245.3</v>
      </c>
      <c r="F2094">
        <f t="shared" si="224"/>
        <v>10</v>
      </c>
      <c r="G2094">
        <f t="shared" si="229"/>
        <v>0</v>
      </c>
      <c r="H2094">
        <f t="shared" si="230"/>
        <v>500558</v>
      </c>
      <c r="I2094">
        <f t="shared" si="225"/>
        <v>500448</v>
      </c>
      <c r="J2094">
        <f t="shared" si="226"/>
        <v>0</v>
      </c>
      <c r="K2094">
        <f t="shared" si="227"/>
        <v>0</v>
      </c>
      <c r="L2094">
        <f t="shared" si="228"/>
        <v>500448</v>
      </c>
    </row>
    <row r="2095" spans="1:12" x14ac:dyDescent="0.35">
      <c r="A2095" s="1">
        <v>41913</v>
      </c>
      <c r="B2095" t="s">
        <v>10</v>
      </c>
      <c r="C2095">
        <v>57</v>
      </c>
      <c r="D2095">
        <v>2.23</v>
      </c>
      <c r="E2095">
        <v>127.11</v>
      </c>
      <c r="F2095">
        <f t="shared" si="224"/>
        <v>10</v>
      </c>
      <c r="G2095">
        <f t="shared" si="229"/>
        <v>0</v>
      </c>
      <c r="H2095">
        <f t="shared" si="230"/>
        <v>500448</v>
      </c>
      <c r="I2095">
        <f t="shared" si="225"/>
        <v>500391</v>
      </c>
      <c r="J2095">
        <f t="shared" si="226"/>
        <v>0</v>
      </c>
      <c r="K2095">
        <f t="shared" si="227"/>
        <v>0</v>
      </c>
      <c r="L2095">
        <f t="shared" si="228"/>
        <v>500391</v>
      </c>
    </row>
    <row r="2096" spans="1:12" x14ac:dyDescent="0.35">
      <c r="A2096" s="1">
        <v>41913</v>
      </c>
      <c r="B2096" t="s">
        <v>159</v>
      </c>
      <c r="C2096">
        <v>16</v>
      </c>
      <c r="D2096">
        <v>2.23</v>
      </c>
      <c r="E2096">
        <v>35.68</v>
      </c>
      <c r="F2096">
        <f t="shared" si="224"/>
        <v>10</v>
      </c>
      <c r="G2096">
        <f t="shared" si="229"/>
        <v>0</v>
      </c>
      <c r="H2096">
        <f t="shared" si="230"/>
        <v>500391</v>
      </c>
      <c r="I2096">
        <f t="shared" si="225"/>
        <v>500375</v>
      </c>
      <c r="J2096">
        <f t="shared" si="226"/>
        <v>0</v>
      </c>
      <c r="K2096">
        <f t="shared" si="227"/>
        <v>0</v>
      </c>
      <c r="L2096">
        <f t="shared" si="228"/>
        <v>500375</v>
      </c>
    </row>
    <row r="2097" spans="1:12" x14ac:dyDescent="0.35">
      <c r="A2097" s="1">
        <v>41916</v>
      </c>
      <c r="B2097" t="s">
        <v>106</v>
      </c>
      <c r="C2097">
        <v>5</v>
      </c>
      <c r="D2097">
        <v>2.23</v>
      </c>
      <c r="E2097">
        <v>11.15</v>
      </c>
      <c r="F2097">
        <f t="shared" si="224"/>
        <v>10</v>
      </c>
      <c r="G2097">
        <f t="shared" si="229"/>
        <v>0</v>
      </c>
      <c r="H2097">
        <f t="shared" si="230"/>
        <v>500375</v>
      </c>
      <c r="I2097">
        <f t="shared" si="225"/>
        <v>500370</v>
      </c>
      <c r="J2097">
        <f t="shared" si="226"/>
        <v>0</v>
      </c>
      <c r="K2097">
        <f t="shared" si="227"/>
        <v>0</v>
      </c>
      <c r="L2097">
        <f t="shared" si="228"/>
        <v>500370</v>
      </c>
    </row>
    <row r="2098" spans="1:12" x14ac:dyDescent="0.35">
      <c r="A2098" s="1">
        <v>41919</v>
      </c>
      <c r="B2098" t="s">
        <v>24</v>
      </c>
      <c r="C2098">
        <v>433</v>
      </c>
      <c r="D2098">
        <v>2.23</v>
      </c>
      <c r="E2098">
        <v>965.59</v>
      </c>
      <c r="F2098">
        <f t="shared" si="224"/>
        <v>10</v>
      </c>
      <c r="G2098">
        <f t="shared" si="229"/>
        <v>0</v>
      </c>
      <c r="H2098">
        <f t="shared" si="230"/>
        <v>500370</v>
      </c>
      <c r="I2098">
        <f t="shared" si="225"/>
        <v>499937</v>
      </c>
      <c r="J2098">
        <f t="shared" si="226"/>
        <v>0</v>
      </c>
      <c r="K2098">
        <f t="shared" si="227"/>
        <v>0</v>
      </c>
      <c r="L2098">
        <f t="shared" si="228"/>
        <v>499937</v>
      </c>
    </row>
    <row r="2099" spans="1:12" x14ac:dyDescent="0.35">
      <c r="A2099" s="1">
        <v>41920</v>
      </c>
      <c r="B2099" t="s">
        <v>71</v>
      </c>
      <c r="C2099">
        <v>180</v>
      </c>
      <c r="D2099">
        <v>2.23</v>
      </c>
      <c r="E2099">
        <v>401.4</v>
      </c>
      <c r="F2099">
        <f t="shared" si="224"/>
        <v>10</v>
      </c>
      <c r="G2099">
        <f t="shared" si="229"/>
        <v>0</v>
      </c>
      <c r="H2099">
        <f t="shared" si="230"/>
        <v>499937</v>
      </c>
      <c r="I2099">
        <f t="shared" si="225"/>
        <v>499757</v>
      </c>
      <c r="J2099">
        <f t="shared" si="226"/>
        <v>0</v>
      </c>
      <c r="K2099">
        <f t="shared" si="227"/>
        <v>0</v>
      </c>
      <c r="L2099">
        <f t="shared" si="228"/>
        <v>499757</v>
      </c>
    </row>
    <row r="2100" spans="1:12" x14ac:dyDescent="0.35">
      <c r="A2100" s="1">
        <v>41920</v>
      </c>
      <c r="B2100" t="s">
        <v>24</v>
      </c>
      <c r="C2100">
        <v>381</v>
      </c>
      <c r="D2100">
        <v>2.23</v>
      </c>
      <c r="E2100">
        <v>849.63</v>
      </c>
      <c r="F2100">
        <f t="shared" si="224"/>
        <v>10</v>
      </c>
      <c r="G2100">
        <f t="shared" si="229"/>
        <v>0</v>
      </c>
      <c r="H2100">
        <f t="shared" si="230"/>
        <v>499757</v>
      </c>
      <c r="I2100">
        <f t="shared" si="225"/>
        <v>499376</v>
      </c>
      <c r="J2100">
        <f t="shared" si="226"/>
        <v>0</v>
      </c>
      <c r="K2100">
        <f t="shared" si="227"/>
        <v>0</v>
      </c>
      <c r="L2100">
        <f t="shared" si="228"/>
        <v>499376</v>
      </c>
    </row>
    <row r="2101" spans="1:12" x14ac:dyDescent="0.35">
      <c r="A2101" s="1">
        <v>41921</v>
      </c>
      <c r="B2101" t="s">
        <v>72</v>
      </c>
      <c r="C2101">
        <v>16</v>
      </c>
      <c r="D2101">
        <v>2.23</v>
      </c>
      <c r="E2101">
        <v>35.68</v>
      </c>
      <c r="F2101">
        <f t="shared" si="224"/>
        <v>10</v>
      </c>
      <c r="G2101">
        <f t="shared" si="229"/>
        <v>0</v>
      </c>
      <c r="H2101">
        <f t="shared" si="230"/>
        <v>499376</v>
      </c>
      <c r="I2101">
        <f t="shared" si="225"/>
        <v>499360</v>
      </c>
      <c r="J2101">
        <f t="shared" si="226"/>
        <v>0</v>
      </c>
      <c r="K2101">
        <f t="shared" si="227"/>
        <v>0</v>
      </c>
      <c r="L2101">
        <f t="shared" si="228"/>
        <v>499360</v>
      </c>
    </row>
    <row r="2102" spans="1:12" x14ac:dyDescent="0.35">
      <c r="A2102" s="1">
        <v>41921</v>
      </c>
      <c r="B2102" t="s">
        <v>30</v>
      </c>
      <c r="C2102">
        <v>85</v>
      </c>
      <c r="D2102">
        <v>2.23</v>
      </c>
      <c r="E2102">
        <v>189.55</v>
      </c>
      <c r="F2102">
        <f t="shared" si="224"/>
        <v>10</v>
      </c>
      <c r="G2102">
        <f t="shared" si="229"/>
        <v>0</v>
      </c>
      <c r="H2102">
        <f t="shared" si="230"/>
        <v>499360</v>
      </c>
      <c r="I2102">
        <f t="shared" si="225"/>
        <v>499275</v>
      </c>
      <c r="J2102">
        <f t="shared" si="226"/>
        <v>0</v>
      </c>
      <c r="K2102">
        <f t="shared" si="227"/>
        <v>0</v>
      </c>
      <c r="L2102">
        <f t="shared" si="228"/>
        <v>499275</v>
      </c>
    </row>
    <row r="2103" spans="1:12" x14ac:dyDescent="0.35">
      <c r="A2103" s="1">
        <v>41921</v>
      </c>
      <c r="B2103" t="s">
        <v>27</v>
      </c>
      <c r="C2103">
        <v>37</v>
      </c>
      <c r="D2103">
        <v>2.23</v>
      </c>
      <c r="E2103">
        <v>82.51</v>
      </c>
      <c r="F2103">
        <f t="shared" si="224"/>
        <v>10</v>
      </c>
      <c r="G2103">
        <f t="shared" si="229"/>
        <v>0</v>
      </c>
      <c r="H2103">
        <f t="shared" si="230"/>
        <v>499275</v>
      </c>
      <c r="I2103">
        <f t="shared" si="225"/>
        <v>499238</v>
      </c>
      <c r="J2103">
        <f t="shared" si="226"/>
        <v>0</v>
      </c>
      <c r="K2103">
        <f t="shared" si="227"/>
        <v>0</v>
      </c>
      <c r="L2103">
        <f t="shared" si="228"/>
        <v>499238</v>
      </c>
    </row>
    <row r="2104" spans="1:12" x14ac:dyDescent="0.35">
      <c r="A2104" s="1">
        <v>41924</v>
      </c>
      <c r="B2104" t="s">
        <v>22</v>
      </c>
      <c r="C2104">
        <v>69</v>
      </c>
      <c r="D2104">
        <v>2.23</v>
      </c>
      <c r="E2104">
        <v>153.87</v>
      </c>
      <c r="F2104">
        <f t="shared" si="224"/>
        <v>10</v>
      </c>
      <c r="G2104">
        <f t="shared" si="229"/>
        <v>0</v>
      </c>
      <c r="H2104">
        <f t="shared" si="230"/>
        <v>499238</v>
      </c>
      <c r="I2104">
        <f t="shared" si="225"/>
        <v>499169</v>
      </c>
      <c r="J2104">
        <f t="shared" si="226"/>
        <v>0</v>
      </c>
      <c r="K2104">
        <f t="shared" si="227"/>
        <v>0</v>
      </c>
      <c r="L2104">
        <f t="shared" si="228"/>
        <v>499169</v>
      </c>
    </row>
    <row r="2105" spans="1:12" x14ac:dyDescent="0.35">
      <c r="A2105" s="1">
        <v>41925</v>
      </c>
      <c r="B2105" t="s">
        <v>9</v>
      </c>
      <c r="C2105">
        <v>304</v>
      </c>
      <c r="D2105">
        <v>2.23</v>
      </c>
      <c r="E2105">
        <v>677.92</v>
      </c>
      <c r="F2105">
        <f t="shared" si="224"/>
        <v>10</v>
      </c>
      <c r="G2105">
        <f t="shared" si="229"/>
        <v>0</v>
      </c>
      <c r="H2105">
        <f t="shared" si="230"/>
        <v>499169</v>
      </c>
      <c r="I2105">
        <f t="shared" si="225"/>
        <v>498865</v>
      </c>
      <c r="J2105">
        <f t="shared" si="226"/>
        <v>0</v>
      </c>
      <c r="K2105">
        <f t="shared" si="227"/>
        <v>0</v>
      </c>
      <c r="L2105">
        <f t="shared" si="228"/>
        <v>498865</v>
      </c>
    </row>
    <row r="2106" spans="1:12" x14ac:dyDescent="0.35">
      <c r="A2106" s="1">
        <v>41928</v>
      </c>
      <c r="B2106" t="s">
        <v>24</v>
      </c>
      <c r="C2106">
        <v>491</v>
      </c>
      <c r="D2106">
        <v>2.23</v>
      </c>
      <c r="E2106">
        <v>1094.93</v>
      </c>
      <c r="F2106">
        <f t="shared" si="224"/>
        <v>10</v>
      </c>
      <c r="G2106">
        <f t="shared" si="229"/>
        <v>0</v>
      </c>
      <c r="H2106">
        <f t="shared" si="230"/>
        <v>498865</v>
      </c>
      <c r="I2106">
        <f t="shared" si="225"/>
        <v>498374</v>
      </c>
      <c r="J2106">
        <f t="shared" si="226"/>
        <v>0</v>
      </c>
      <c r="K2106">
        <f t="shared" si="227"/>
        <v>0</v>
      </c>
      <c r="L2106">
        <f t="shared" si="228"/>
        <v>498374</v>
      </c>
    </row>
    <row r="2107" spans="1:12" x14ac:dyDescent="0.35">
      <c r="A2107" s="1">
        <v>41931</v>
      </c>
      <c r="B2107" t="s">
        <v>25</v>
      </c>
      <c r="C2107">
        <v>106</v>
      </c>
      <c r="D2107">
        <v>2.23</v>
      </c>
      <c r="E2107">
        <v>236.38</v>
      </c>
      <c r="F2107">
        <f t="shared" si="224"/>
        <v>10</v>
      </c>
      <c r="G2107">
        <f t="shared" si="229"/>
        <v>0</v>
      </c>
      <c r="H2107">
        <f t="shared" si="230"/>
        <v>498374</v>
      </c>
      <c r="I2107">
        <f t="shared" si="225"/>
        <v>498268</v>
      </c>
      <c r="J2107">
        <f t="shared" si="226"/>
        <v>0</v>
      </c>
      <c r="K2107">
        <f t="shared" si="227"/>
        <v>0</v>
      </c>
      <c r="L2107">
        <f t="shared" si="228"/>
        <v>498268</v>
      </c>
    </row>
    <row r="2108" spans="1:12" x14ac:dyDescent="0.35">
      <c r="A2108" s="1">
        <v>41935</v>
      </c>
      <c r="B2108" t="s">
        <v>54</v>
      </c>
      <c r="C2108">
        <v>188</v>
      </c>
      <c r="D2108">
        <v>2.23</v>
      </c>
      <c r="E2108">
        <v>419.24</v>
      </c>
      <c r="F2108">
        <f t="shared" si="224"/>
        <v>10</v>
      </c>
      <c r="G2108">
        <f t="shared" si="229"/>
        <v>0</v>
      </c>
      <c r="H2108">
        <f t="shared" si="230"/>
        <v>498268</v>
      </c>
      <c r="I2108">
        <f t="shared" si="225"/>
        <v>498080</v>
      </c>
      <c r="J2108">
        <f t="shared" si="226"/>
        <v>0</v>
      </c>
      <c r="K2108">
        <f t="shared" si="227"/>
        <v>0</v>
      </c>
      <c r="L2108">
        <f t="shared" si="228"/>
        <v>498080</v>
      </c>
    </row>
    <row r="2109" spans="1:12" x14ac:dyDescent="0.35">
      <c r="A2109" s="1">
        <v>41935</v>
      </c>
      <c r="B2109" t="s">
        <v>10</v>
      </c>
      <c r="C2109">
        <v>131</v>
      </c>
      <c r="D2109">
        <v>2.23</v>
      </c>
      <c r="E2109">
        <v>292.13</v>
      </c>
      <c r="F2109">
        <f t="shared" si="224"/>
        <v>10</v>
      </c>
      <c r="G2109">
        <f t="shared" si="229"/>
        <v>0</v>
      </c>
      <c r="H2109">
        <f t="shared" si="230"/>
        <v>498080</v>
      </c>
      <c r="I2109">
        <f t="shared" si="225"/>
        <v>497949</v>
      </c>
      <c r="J2109">
        <f t="shared" si="226"/>
        <v>0</v>
      </c>
      <c r="K2109">
        <f t="shared" si="227"/>
        <v>0</v>
      </c>
      <c r="L2109">
        <f t="shared" si="228"/>
        <v>497949</v>
      </c>
    </row>
    <row r="2110" spans="1:12" x14ac:dyDescent="0.35">
      <c r="A2110" s="1">
        <v>41936</v>
      </c>
      <c r="B2110" t="s">
        <v>150</v>
      </c>
      <c r="C2110">
        <v>9</v>
      </c>
      <c r="D2110">
        <v>2.23</v>
      </c>
      <c r="E2110">
        <v>20.07</v>
      </c>
      <c r="F2110">
        <f t="shared" si="224"/>
        <v>10</v>
      </c>
      <c r="G2110">
        <f t="shared" si="229"/>
        <v>0</v>
      </c>
      <c r="H2110">
        <f t="shared" si="230"/>
        <v>497949</v>
      </c>
      <c r="I2110">
        <f t="shared" si="225"/>
        <v>497940</v>
      </c>
      <c r="J2110">
        <f t="shared" si="226"/>
        <v>0</v>
      </c>
      <c r="K2110">
        <f t="shared" si="227"/>
        <v>0</v>
      </c>
      <c r="L2110">
        <f t="shared" si="228"/>
        <v>497940</v>
      </c>
    </row>
    <row r="2111" spans="1:12" x14ac:dyDescent="0.35">
      <c r="A2111" s="1">
        <v>41938</v>
      </c>
      <c r="B2111" t="s">
        <v>47</v>
      </c>
      <c r="C2111">
        <v>245</v>
      </c>
      <c r="D2111">
        <v>2.23</v>
      </c>
      <c r="E2111">
        <v>546.35</v>
      </c>
      <c r="F2111">
        <f t="shared" si="224"/>
        <v>10</v>
      </c>
      <c r="G2111">
        <f t="shared" si="229"/>
        <v>0</v>
      </c>
      <c r="H2111">
        <f t="shared" si="230"/>
        <v>497940</v>
      </c>
      <c r="I2111">
        <f t="shared" si="225"/>
        <v>497695</v>
      </c>
      <c r="J2111">
        <f t="shared" si="226"/>
        <v>0</v>
      </c>
      <c r="K2111">
        <f t="shared" si="227"/>
        <v>0</v>
      </c>
      <c r="L2111">
        <f t="shared" si="228"/>
        <v>497695</v>
      </c>
    </row>
    <row r="2112" spans="1:12" x14ac:dyDescent="0.35">
      <c r="A2112" s="1">
        <v>41943</v>
      </c>
      <c r="B2112" t="s">
        <v>24</v>
      </c>
      <c r="C2112">
        <v>166</v>
      </c>
      <c r="D2112">
        <v>2.23</v>
      </c>
      <c r="E2112">
        <v>370.18</v>
      </c>
      <c r="F2112">
        <f t="shared" si="224"/>
        <v>10</v>
      </c>
      <c r="G2112">
        <f t="shared" si="229"/>
        <v>1</v>
      </c>
      <c r="H2112">
        <f t="shared" si="230"/>
        <v>497695</v>
      </c>
      <c r="I2112">
        <f t="shared" si="225"/>
        <v>497529</v>
      </c>
      <c r="J2112">
        <f t="shared" si="226"/>
        <v>2471</v>
      </c>
      <c r="K2112">
        <f t="shared" si="227"/>
        <v>3000</v>
      </c>
      <c r="L2112">
        <f t="shared" si="228"/>
        <v>500529</v>
      </c>
    </row>
    <row r="2113" spans="1:12" x14ac:dyDescent="0.35">
      <c r="A2113" s="1">
        <v>41945</v>
      </c>
      <c r="B2113" t="s">
        <v>57</v>
      </c>
      <c r="C2113">
        <v>171</v>
      </c>
      <c r="D2113">
        <v>2.23</v>
      </c>
      <c r="E2113">
        <v>381.33</v>
      </c>
      <c r="F2113">
        <f t="shared" si="224"/>
        <v>11</v>
      </c>
      <c r="G2113">
        <f t="shared" si="229"/>
        <v>0</v>
      </c>
      <c r="H2113">
        <f t="shared" si="230"/>
        <v>500529</v>
      </c>
      <c r="I2113">
        <f t="shared" si="225"/>
        <v>500358</v>
      </c>
      <c r="J2113">
        <f t="shared" si="226"/>
        <v>0</v>
      </c>
      <c r="K2113">
        <f t="shared" si="227"/>
        <v>0</v>
      </c>
      <c r="L2113">
        <f t="shared" si="228"/>
        <v>500358</v>
      </c>
    </row>
    <row r="2114" spans="1:12" x14ac:dyDescent="0.35">
      <c r="A2114" s="1">
        <v>41945</v>
      </c>
      <c r="B2114" t="s">
        <v>121</v>
      </c>
      <c r="C2114">
        <v>11</v>
      </c>
      <c r="D2114">
        <v>2.23</v>
      </c>
      <c r="E2114">
        <v>24.53</v>
      </c>
      <c r="F2114">
        <f t="shared" si="224"/>
        <v>11</v>
      </c>
      <c r="G2114">
        <f t="shared" si="229"/>
        <v>0</v>
      </c>
      <c r="H2114">
        <f t="shared" si="230"/>
        <v>500358</v>
      </c>
      <c r="I2114">
        <f t="shared" si="225"/>
        <v>500347</v>
      </c>
      <c r="J2114">
        <f t="shared" si="226"/>
        <v>0</v>
      </c>
      <c r="K2114">
        <f t="shared" si="227"/>
        <v>0</v>
      </c>
      <c r="L2114">
        <f t="shared" si="228"/>
        <v>500347</v>
      </c>
    </row>
    <row r="2115" spans="1:12" x14ac:dyDescent="0.35">
      <c r="A2115" s="1">
        <v>41946</v>
      </c>
      <c r="B2115" t="s">
        <v>22</v>
      </c>
      <c r="C2115">
        <v>52</v>
      </c>
      <c r="D2115">
        <v>2.23</v>
      </c>
      <c r="E2115">
        <v>115.96</v>
      </c>
      <c r="F2115">
        <f t="shared" ref="F2115:F2163" si="231">MONTH(A2115)</f>
        <v>11</v>
      </c>
      <c r="G2115">
        <f t="shared" si="229"/>
        <v>0</v>
      </c>
      <c r="H2115">
        <f t="shared" si="230"/>
        <v>500347</v>
      </c>
      <c r="I2115">
        <f t="shared" ref="I2115:I2163" si="232">H2115-C2115</f>
        <v>500295</v>
      </c>
      <c r="J2115">
        <f t="shared" ref="J2115:J2163" si="233">IF(AND(G2115 = 1, I2115&lt;500000), 500000-I2115,  0)</f>
        <v>0</v>
      </c>
      <c r="K2115">
        <f t="shared" ref="K2115:K2163" si="234">ROUNDUP(J2115/1000, 0)*1000</f>
        <v>0</v>
      </c>
      <c r="L2115">
        <f t="shared" ref="L2115:L2163" si="235">I2115+K2115</f>
        <v>500295</v>
      </c>
    </row>
    <row r="2116" spans="1:12" x14ac:dyDescent="0.35">
      <c r="A2116" s="1">
        <v>41949</v>
      </c>
      <c r="B2116" t="s">
        <v>122</v>
      </c>
      <c r="C2116">
        <v>56</v>
      </c>
      <c r="D2116">
        <v>2.23</v>
      </c>
      <c r="E2116">
        <v>124.88</v>
      </c>
      <c r="F2116">
        <f t="shared" si="231"/>
        <v>11</v>
      </c>
      <c r="G2116">
        <f t="shared" ref="G2116:G2163" si="236">IF(F2117&lt;&gt;F2116, 1, 0)</f>
        <v>0</v>
      </c>
      <c r="H2116">
        <f t="shared" ref="H2116:H2163" si="237">L2115</f>
        <v>500295</v>
      </c>
      <c r="I2116">
        <f t="shared" si="232"/>
        <v>500239</v>
      </c>
      <c r="J2116">
        <f t="shared" si="233"/>
        <v>0</v>
      </c>
      <c r="K2116">
        <f t="shared" si="234"/>
        <v>0</v>
      </c>
      <c r="L2116">
        <f t="shared" si="235"/>
        <v>500239</v>
      </c>
    </row>
    <row r="2117" spans="1:12" x14ac:dyDescent="0.35">
      <c r="A2117" s="1">
        <v>41950</v>
      </c>
      <c r="B2117" t="s">
        <v>56</v>
      </c>
      <c r="C2117">
        <v>6</v>
      </c>
      <c r="D2117">
        <v>2.23</v>
      </c>
      <c r="E2117">
        <v>13.379999999999999</v>
      </c>
      <c r="F2117">
        <f t="shared" si="231"/>
        <v>11</v>
      </c>
      <c r="G2117">
        <f t="shared" si="236"/>
        <v>0</v>
      </c>
      <c r="H2117">
        <f t="shared" si="237"/>
        <v>500239</v>
      </c>
      <c r="I2117">
        <f t="shared" si="232"/>
        <v>500233</v>
      </c>
      <c r="J2117">
        <f t="shared" si="233"/>
        <v>0</v>
      </c>
      <c r="K2117">
        <f t="shared" si="234"/>
        <v>0</v>
      </c>
      <c r="L2117">
        <f t="shared" si="235"/>
        <v>500233</v>
      </c>
    </row>
    <row r="2118" spans="1:12" x14ac:dyDescent="0.35">
      <c r="A2118" s="1">
        <v>41950</v>
      </c>
      <c r="B2118" t="s">
        <v>57</v>
      </c>
      <c r="C2118">
        <v>179</v>
      </c>
      <c r="D2118">
        <v>2.23</v>
      </c>
      <c r="E2118">
        <v>399.17</v>
      </c>
      <c r="F2118">
        <f t="shared" si="231"/>
        <v>11</v>
      </c>
      <c r="G2118">
        <f t="shared" si="236"/>
        <v>0</v>
      </c>
      <c r="H2118">
        <f t="shared" si="237"/>
        <v>500233</v>
      </c>
      <c r="I2118">
        <f t="shared" si="232"/>
        <v>500054</v>
      </c>
      <c r="J2118">
        <f t="shared" si="233"/>
        <v>0</v>
      </c>
      <c r="K2118">
        <f t="shared" si="234"/>
        <v>0</v>
      </c>
      <c r="L2118">
        <f t="shared" si="235"/>
        <v>500054</v>
      </c>
    </row>
    <row r="2119" spans="1:12" x14ac:dyDescent="0.35">
      <c r="A2119" s="1">
        <v>41951</v>
      </c>
      <c r="B2119" t="s">
        <v>24</v>
      </c>
      <c r="C2119">
        <v>398</v>
      </c>
      <c r="D2119">
        <v>2.23</v>
      </c>
      <c r="E2119">
        <v>887.54</v>
      </c>
      <c r="F2119">
        <f t="shared" si="231"/>
        <v>11</v>
      </c>
      <c r="G2119">
        <f t="shared" si="236"/>
        <v>0</v>
      </c>
      <c r="H2119">
        <f t="shared" si="237"/>
        <v>500054</v>
      </c>
      <c r="I2119">
        <f t="shared" si="232"/>
        <v>499656</v>
      </c>
      <c r="J2119">
        <f t="shared" si="233"/>
        <v>0</v>
      </c>
      <c r="K2119">
        <f t="shared" si="234"/>
        <v>0</v>
      </c>
      <c r="L2119">
        <f t="shared" si="235"/>
        <v>499656</v>
      </c>
    </row>
    <row r="2120" spans="1:12" x14ac:dyDescent="0.35">
      <c r="A2120" s="1">
        <v>41952</v>
      </c>
      <c r="B2120" t="s">
        <v>71</v>
      </c>
      <c r="C2120">
        <v>68</v>
      </c>
      <c r="D2120">
        <v>2.23</v>
      </c>
      <c r="E2120">
        <v>151.63999999999999</v>
      </c>
      <c r="F2120">
        <f t="shared" si="231"/>
        <v>11</v>
      </c>
      <c r="G2120">
        <f t="shared" si="236"/>
        <v>0</v>
      </c>
      <c r="H2120">
        <f t="shared" si="237"/>
        <v>499656</v>
      </c>
      <c r="I2120">
        <f t="shared" si="232"/>
        <v>499588</v>
      </c>
      <c r="J2120">
        <f t="shared" si="233"/>
        <v>0</v>
      </c>
      <c r="K2120">
        <f t="shared" si="234"/>
        <v>0</v>
      </c>
      <c r="L2120">
        <f t="shared" si="235"/>
        <v>499588</v>
      </c>
    </row>
    <row r="2121" spans="1:12" x14ac:dyDescent="0.35">
      <c r="A2121" s="1">
        <v>41952</v>
      </c>
      <c r="B2121" t="s">
        <v>14</v>
      </c>
      <c r="C2121">
        <v>160</v>
      </c>
      <c r="D2121">
        <v>2.23</v>
      </c>
      <c r="E2121">
        <v>356.8</v>
      </c>
      <c r="F2121">
        <f t="shared" si="231"/>
        <v>11</v>
      </c>
      <c r="G2121">
        <f t="shared" si="236"/>
        <v>0</v>
      </c>
      <c r="H2121">
        <f t="shared" si="237"/>
        <v>499588</v>
      </c>
      <c r="I2121">
        <f t="shared" si="232"/>
        <v>499428</v>
      </c>
      <c r="J2121">
        <f t="shared" si="233"/>
        <v>0</v>
      </c>
      <c r="K2121">
        <f t="shared" si="234"/>
        <v>0</v>
      </c>
      <c r="L2121">
        <f t="shared" si="235"/>
        <v>499428</v>
      </c>
    </row>
    <row r="2122" spans="1:12" x14ac:dyDescent="0.35">
      <c r="A2122" s="1">
        <v>41953</v>
      </c>
      <c r="B2122" t="s">
        <v>14</v>
      </c>
      <c r="C2122">
        <v>183</v>
      </c>
      <c r="D2122">
        <v>2.23</v>
      </c>
      <c r="E2122">
        <v>408.09</v>
      </c>
      <c r="F2122">
        <f t="shared" si="231"/>
        <v>11</v>
      </c>
      <c r="G2122">
        <f t="shared" si="236"/>
        <v>0</v>
      </c>
      <c r="H2122">
        <f t="shared" si="237"/>
        <v>499428</v>
      </c>
      <c r="I2122">
        <f t="shared" si="232"/>
        <v>499245</v>
      </c>
      <c r="J2122">
        <f t="shared" si="233"/>
        <v>0</v>
      </c>
      <c r="K2122">
        <f t="shared" si="234"/>
        <v>0</v>
      </c>
      <c r="L2122">
        <f t="shared" si="235"/>
        <v>499245</v>
      </c>
    </row>
    <row r="2123" spans="1:12" x14ac:dyDescent="0.35">
      <c r="A2123" s="1">
        <v>41954</v>
      </c>
      <c r="B2123" t="s">
        <v>24</v>
      </c>
      <c r="C2123">
        <v>178</v>
      </c>
      <c r="D2123">
        <v>2.23</v>
      </c>
      <c r="E2123">
        <v>396.94</v>
      </c>
      <c r="F2123">
        <f t="shared" si="231"/>
        <v>11</v>
      </c>
      <c r="G2123">
        <f t="shared" si="236"/>
        <v>0</v>
      </c>
      <c r="H2123">
        <f t="shared" si="237"/>
        <v>499245</v>
      </c>
      <c r="I2123">
        <f t="shared" si="232"/>
        <v>499067</v>
      </c>
      <c r="J2123">
        <f t="shared" si="233"/>
        <v>0</v>
      </c>
      <c r="K2123">
        <f t="shared" si="234"/>
        <v>0</v>
      </c>
      <c r="L2123">
        <f t="shared" si="235"/>
        <v>499067</v>
      </c>
    </row>
    <row r="2124" spans="1:12" x14ac:dyDescent="0.35">
      <c r="A2124" s="1">
        <v>41955</v>
      </c>
      <c r="B2124" t="s">
        <v>9</v>
      </c>
      <c r="C2124">
        <v>381</v>
      </c>
      <c r="D2124">
        <v>2.23</v>
      </c>
      <c r="E2124">
        <v>849.63</v>
      </c>
      <c r="F2124">
        <f t="shared" si="231"/>
        <v>11</v>
      </c>
      <c r="G2124">
        <f t="shared" si="236"/>
        <v>0</v>
      </c>
      <c r="H2124">
        <f t="shared" si="237"/>
        <v>499067</v>
      </c>
      <c r="I2124">
        <f t="shared" si="232"/>
        <v>498686</v>
      </c>
      <c r="J2124">
        <f t="shared" si="233"/>
        <v>0</v>
      </c>
      <c r="K2124">
        <f t="shared" si="234"/>
        <v>0</v>
      </c>
      <c r="L2124">
        <f t="shared" si="235"/>
        <v>498686</v>
      </c>
    </row>
    <row r="2125" spans="1:12" x14ac:dyDescent="0.35">
      <c r="A2125" s="1">
        <v>41957</v>
      </c>
      <c r="B2125" t="s">
        <v>64</v>
      </c>
      <c r="C2125">
        <v>12</v>
      </c>
      <c r="D2125">
        <v>2.23</v>
      </c>
      <c r="E2125">
        <v>26.759999999999998</v>
      </c>
      <c r="F2125">
        <f t="shared" si="231"/>
        <v>11</v>
      </c>
      <c r="G2125">
        <f t="shared" si="236"/>
        <v>0</v>
      </c>
      <c r="H2125">
        <f t="shared" si="237"/>
        <v>498686</v>
      </c>
      <c r="I2125">
        <f t="shared" si="232"/>
        <v>498674</v>
      </c>
      <c r="J2125">
        <f t="shared" si="233"/>
        <v>0</v>
      </c>
      <c r="K2125">
        <f t="shared" si="234"/>
        <v>0</v>
      </c>
      <c r="L2125">
        <f t="shared" si="235"/>
        <v>498674</v>
      </c>
    </row>
    <row r="2126" spans="1:12" x14ac:dyDescent="0.35">
      <c r="A2126" s="1">
        <v>41959</v>
      </c>
      <c r="B2126" t="s">
        <v>30</v>
      </c>
      <c r="C2126">
        <v>116</v>
      </c>
      <c r="D2126">
        <v>2.23</v>
      </c>
      <c r="E2126">
        <v>258.68</v>
      </c>
      <c r="F2126">
        <f t="shared" si="231"/>
        <v>11</v>
      </c>
      <c r="G2126">
        <f t="shared" si="236"/>
        <v>0</v>
      </c>
      <c r="H2126">
        <f t="shared" si="237"/>
        <v>498674</v>
      </c>
      <c r="I2126">
        <f t="shared" si="232"/>
        <v>498558</v>
      </c>
      <c r="J2126">
        <f t="shared" si="233"/>
        <v>0</v>
      </c>
      <c r="K2126">
        <f t="shared" si="234"/>
        <v>0</v>
      </c>
      <c r="L2126">
        <f t="shared" si="235"/>
        <v>498558</v>
      </c>
    </row>
    <row r="2127" spans="1:12" x14ac:dyDescent="0.35">
      <c r="A2127" s="1">
        <v>41961</v>
      </c>
      <c r="B2127" t="s">
        <v>9</v>
      </c>
      <c r="C2127">
        <v>117</v>
      </c>
      <c r="D2127">
        <v>2.23</v>
      </c>
      <c r="E2127">
        <v>260.91000000000003</v>
      </c>
      <c r="F2127">
        <f t="shared" si="231"/>
        <v>11</v>
      </c>
      <c r="G2127">
        <f t="shared" si="236"/>
        <v>0</v>
      </c>
      <c r="H2127">
        <f t="shared" si="237"/>
        <v>498558</v>
      </c>
      <c r="I2127">
        <f t="shared" si="232"/>
        <v>498441</v>
      </c>
      <c r="J2127">
        <f t="shared" si="233"/>
        <v>0</v>
      </c>
      <c r="K2127">
        <f t="shared" si="234"/>
        <v>0</v>
      </c>
      <c r="L2127">
        <f t="shared" si="235"/>
        <v>498441</v>
      </c>
    </row>
    <row r="2128" spans="1:12" x14ac:dyDescent="0.35">
      <c r="A2128" s="1">
        <v>41961</v>
      </c>
      <c r="B2128" t="s">
        <v>71</v>
      </c>
      <c r="C2128">
        <v>31</v>
      </c>
      <c r="D2128">
        <v>2.23</v>
      </c>
      <c r="E2128">
        <v>69.13</v>
      </c>
      <c r="F2128">
        <f t="shared" si="231"/>
        <v>11</v>
      </c>
      <c r="G2128">
        <f t="shared" si="236"/>
        <v>0</v>
      </c>
      <c r="H2128">
        <f t="shared" si="237"/>
        <v>498441</v>
      </c>
      <c r="I2128">
        <f t="shared" si="232"/>
        <v>498410</v>
      </c>
      <c r="J2128">
        <f t="shared" si="233"/>
        <v>0</v>
      </c>
      <c r="K2128">
        <f t="shared" si="234"/>
        <v>0</v>
      </c>
      <c r="L2128">
        <f t="shared" si="235"/>
        <v>498410</v>
      </c>
    </row>
    <row r="2129" spans="1:12" x14ac:dyDescent="0.35">
      <c r="A2129" s="1">
        <v>41962</v>
      </c>
      <c r="B2129" t="s">
        <v>10</v>
      </c>
      <c r="C2129">
        <v>131</v>
      </c>
      <c r="D2129">
        <v>2.23</v>
      </c>
      <c r="E2129">
        <v>292.13</v>
      </c>
      <c r="F2129">
        <f t="shared" si="231"/>
        <v>11</v>
      </c>
      <c r="G2129">
        <f t="shared" si="236"/>
        <v>0</v>
      </c>
      <c r="H2129">
        <f t="shared" si="237"/>
        <v>498410</v>
      </c>
      <c r="I2129">
        <f t="shared" si="232"/>
        <v>498279</v>
      </c>
      <c r="J2129">
        <f t="shared" si="233"/>
        <v>0</v>
      </c>
      <c r="K2129">
        <f t="shared" si="234"/>
        <v>0</v>
      </c>
      <c r="L2129">
        <f t="shared" si="235"/>
        <v>498279</v>
      </c>
    </row>
    <row r="2130" spans="1:12" x14ac:dyDescent="0.35">
      <c r="A2130" s="1">
        <v>41962</v>
      </c>
      <c r="B2130" t="s">
        <v>12</v>
      </c>
      <c r="C2130">
        <v>21</v>
      </c>
      <c r="D2130">
        <v>2.23</v>
      </c>
      <c r="E2130">
        <v>46.83</v>
      </c>
      <c r="F2130">
        <f t="shared" si="231"/>
        <v>11</v>
      </c>
      <c r="G2130">
        <f t="shared" si="236"/>
        <v>0</v>
      </c>
      <c r="H2130">
        <f t="shared" si="237"/>
        <v>498279</v>
      </c>
      <c r="I2130">
        <f t="shared" si="232"/>
        <v>498258</v>
      </c>
      <c r="J2130">
        <f t="shared" si="233"/>
        <v>0</v>
      </c>
      <c r="K2130">
        <f t="shared" si="234"/>
        <v>0</v>
      </c>
      <c r="L2130">
        <f t="shared" si="235"/>
        <v>498258</v>
      </c>
    </row>
    <row r="2131" spans="1:12" x14ac:dyDescent="0.35">
      <c r="A2131" s="1">
        <v>41963</v>
      </c>
      <c r="B2131" t="s">
        <v>11</v>
      </c>
      <c r="C2131">
        <v>300</v>
      </c>
      <c r="D2131">
        <v>2.23</v>
      </c>
      <c r="E2131">
        <v>669</v>
      </c>
      <c r="F2131">
        <f t="shared" si="231"/>
        <v>11</v>
      </c>
      <c r="G2131">
        <f t="shared" si="236"/>
        <v>0</v>
      </c>
      <c r="H2131">
        <f t="shared" si="237"/>
        <v>498258</v>
      </c>
      <c r="I2131">
        <f t="shared" si="232"/>
        <v>497958</v>
      </c>
      <c r="J2131">
        <f t="shared" si="233"/>
        <v>0</v>
      </c>
      <c r="K2131">
        <f t="shared" si="234"/>
        <v>0</v>
      </c>
      <c r="L2131">
        <f t="shared" si="235"/>
        <v>497958</v>
      </c>
    </row>
    <row r="2132" spans="1:12" x14ac:dyDescent="0.35">
      <c r="A2132" s="1">
        <v>41963</v>
      </c>
      <c r="B2132" t="s">
        <v>20</v>
      </c>
      <c r="C2132">
        <v>32</v>
      </c>
      <c r="D2132">
        <v>2.23</v>
      </c>
      <c r="E2132">
        <v>71.36</v>
      </c>
      <c r="F2132">
        <f t="shared" si="231"/>
        <v>11</v>
      </c>
      <c r="G2132">
        <f t="shared" si="236"/>
        <v>0</v>
      </c>
      <c r="H2132">
        <f t="shared" si="237"/>
        <v>497958</v>
      </c>
      <c r="I2132">
        <f t="shared" si="232"/>
        <v>497926</v>
      </c>
      <c r="J2132">
        <f t="shared" si="233"/>
        <v>0</v>
      </c>
      <c r="K2132">
        <f t="shared" si="234"/>
        <v>0</v>
      </c>
      <c r="L2132">
        <f t="shared" si="235"/>
        <v>497926</v>
      </c>
    </row>
    <row r="2133" spans="1:12" x14ac:dyDescent="0.35">
      <c r="A2133" s="1">
        <v>41966</v>
      </c>
      <c r="B2133" t="s">
        <v>134</v>
      </c>
      <c r="C2133">
        <v>4</v>
      </c>
      <c r="D2133">
        <v>2.23</v>
      </c>
      <c r="E2133">
        <v>8.92</v>
      </c>
      <c r="F2133">
        <f t="shared" si="231"/>
        <v>11</v>
      </c>
      <c r="G2133">
        <f t="shared" si="236"/>
        <v>0</v>
      </c>
      <c r="H2133">
        <f t="shared" si="237"/>
        <v>497926</v>
      </c>
      <c r="I2133">
        <f t="shared" si="232"/>
        <v>497922</v>
      </c>
      <c r="J2133">
        <f t="shared" si="233"/>
        <v>0</v>
      </c>
      <c r="K2133">
        <f t="shared" si="234"/>
        <v>0</v>
      </c>
      <c r="L2133">
        <f t="shared" si="235"/>
        <v>497922</v>
      </c>
    </row>
    <row r="2134" spans="1:12" x14ac:dyDescent="0.35">
      <c r="A2134" s="1">
        <v>41967</v>
      </c>
      <c r="B2134" t="s">
        <v>47</v>
      </c>
      <c r="C2134">
        <v>230</v>
      </c>
      <c r="D2134">
        <v>2.23</v>
      </c>
      <c r="E2134">
        <v>512.9</v>
      </c>
      <c r="F2134">
        <f t="shared" si="231"/>
        <v>11</v>
      </c>
      <c r="G2134">
        <f t="shared" si="236"/>
        <v>0</v>
      </c>
      <c r="H2134">
        <f t="shared" si="237"/>
        <v>497922</v>
      </c>
      <c r="I2134">
        <f t="shared" si="232"/>
        <v>497692</v>
      </c>
      <c r="J2134">
        <f t="shared" si="233"/>
        <v>0</v>
      </c>
      <c r="K2134">
        <f t="shared" si="234"/>
        <v>0</v>
      </c>
      <c r="L2134">
        <f t="shared" si="235"/>
        <v>497692</v>
      </c>
    </row>
    <row r="2135" spans="1:12" x14ac:dyDescent="0.35">
      <c r="A2135" s="1">
        <v>41968</v>
      </c>
      <c r="B2135" t="s">
        <v>63</v>
      </c>
      <c r="C2135">
        <v>164</v>
      </c>
      <c r="D2135">
        <v>2.23</v>
      </c>
      <c r="E2135">
        <v>365.71999999999997</v>
      </c>
      <c r="F2135">
        <f t="shared" si="231"/>
        <v>11</v>
      </c>
      <c r="G2135">
        <f t="shared" si="236"/>
        <v>0</v>
      </c>
      <c r="H2135">
        <f t="shared" si="237"/>
        <v>497692</v>
      </c>
      <c r="I2135">
        <f t="shared" si="232"/>
        <v>497528</v>
      </c>
      <c r="J2135">
        <f t="shared" si="233"/>
        <v>0</v>
      </c>
      <c r="K2135">
        <f t="shared" si="234"/>
        <v>0</v>
      </c>
      <c r="L2135">
        <f t="shared" si="235"/>
        <v>497528</v>
      </c>
    </row>
    <row r="2136" spans="1:12" x14ac:dyDescent="0.35">
      <c r="A2136" s="1">
        <v>41969</v>
      </c>
      <c r="B2136" t="s">
        <v>100</v>
      </c>
      <c r="C2136">
        <v>4</v>
      </c>
      <c r="D2136">
        <v>2.23</v>
      </c>
      <c r="E2136">
        <v>8.92</v>
      </c>
      <c r="F2136">
        <f t="shared" si="231"/>
        <v>11</v>
      </c>
      <c r="G2136">
        <f t="shared" si="236"/>
        <v>0</v>
      </c>
      <c r="H2136">
        <f t="shared" si="237"/>
        <v>497528</v>
      </c>
      <c r="I2136">
        <f t="shared" si="232"/>
        <v>497524</v>
      </c>
      <c r="J2136">
        <f t="shared" si="233"/>
        <v>0</v>
      </c>
      <c r="K2136">
        <f t="shared" si="234"/>
        <v>0</v>
      </c>
      <c r="L2136">
        <f t="shared" si="235"/>
        <v>497524</v>
      </c>
    </row>
    <row r="2137" spans="1:12" x14ac:dyDescent="0.35">
      <c r="A2137" s="1">
        <v>41972</v>
      </c>
      <c r="B2137" t="s">
        <v>22</v>
      </c>
      <c r="C2137">
        <v>96</v>
      </c>
      <c r="D2137">
        <v>2.23</v>
      </c>
      <c r="E2137">
        <v>214.07999999999998</v>
      </c>
      <c r="F2137">
        <f t="shared" si="231"/>
        <v>11</v>
      </c>
      <c r="G2137">
        <f t="shared" si="236"/>
        <v>1</v>
      </c>
      <c r="H2137">
        <f t="shared" si="237"/>
        <v>497524</v>
      </c>
      <c r="I2137">
        <f t="shared" si="232"/>
        <v>497428</v>
      </c>
      <c r="J2137">
        <f t="shared" si="233"/>
        <v>2572</v>
      </c>
      <c r="K2137">
        <f t="shared" si="234"/>
        <v>3000</v>
      </c>
      <c r="L2137">
        <f t="shared" si="235"/>
        <v>500428</v>
      </c>
    </row>
    <row r="2138" spans="1:12" x14ac:dyDescent="0.35">
      <c r="A2138" s="1">
        <v>41975</v>
      </c>
      <c r="B2138" t="s">
        <v>133</v>
      </c>
      <c r="C2138">
        <v>94</v>
      </c>
      <c r="D2138">
        <v>2.23</v>
      </c>
      <c r="E2138">
        <v>209.62</v>
      </c>
      <c r="F2138">
        <f t="shared" si="231"/>
        <v>12</v>
      </c>
      <c r="G2138">
        <f t="shared" si="236"/>
        <v>0</v>
      </c>
      <c r="H2138">
        <f t="shared" si="237"/>
        <v>500428</v>
      </c>
      <c r="I2138">
        <f t="shared" si="232"/>
        <v>500334</v>
      </c>
      <c r="J2138">
        <f t="shared" si="233"/>
        <v>0</v>
      </c>
      <c r="K2138">
        <f t="shared" si="234"/>
        <v>0</v>
      </c>
      <c r="L2138">
        <f t="shared" si="235"/>
        <v>500334</v>
      </c>
    </row>
    <row r="2139" spans="1:12" x14ac:dyDescent="0.35">
      <c r="A2139" s="1">
        <v>41975</v>
      </c>
      <c r="B2139" t="s">
        <v>73</v>
      </c>
      <c r="C2139">
        <v>21</v>
      </c>
      <c r="D2139">
        <v>2.23</v>
      </c>
      <c r="E2139">
        <v>46.83</v>
      </c>
      <c r="F2139">
        <f t="shared" si="231"/>
        <v>12</v>
      </c>
      <c r="G2139">
        <f t="shared" si="236"/>
        <v>0</v>
      </c>
      <c r="H2139">
        <f t="shared" si="237"/>
        <v>500334</v>
      </c>
      <c r="I2139">
        <f t="shared" si="232"/>
        <v>500313</v>
      </c>
      <c r="J2139">
        <f t="shared" si="233"/>
        <v>0</v>
      </c>
      <c r="K2139">
        <f t="shared" si="234"/>
        <v>0</v>
      </c>
      <c r="L2139">
        <f t="shared" si="235"/>
        <v>500313</v>
      </c>
    </row>
    <row r="2140" spans="1:12" x14ac:dyDescent="0.35">
      <c r="A2140" s="1">
        <v>41977</v>
      </c>
      <c r="B2140" t="s">
        <v>9</v>
      </c>
      <c r="C2140">
        <v>129</v>
      </c>
      <c r="D2140">
        <v>2.23</v>
      </c>
      <c r="E2140">
        <v>287.67</v>
      </c>
      <c r="F2140">
        <f t="shared" si="231"/>
        <v>12</v>
      </c>
      <c r="G2140">
        <f t="shared" si="236"/>
        <v>0</v>
      </c>
      <c r="H2140">
        <f t="shared" si="237"/>
        <v>500313</v>
      </c>
      <c r="I2140">
        <f t="shared" si="232"/>
        <v>500184</v>
      </c>
      <c r="J2140">
        <f t="shared" si="233"/>
        <v>0</v>
      </c>
      <c r="K2140">
        <f t="shared" si="234"/>
        <v>0</v>
      </c>
      <c r="L2140">
        <f t="shared" si="235"/>
        <v>500184</v>
      </c>
    </row>
    <row r="2141" spans="1:12" x14ac:dyDescent="0.35">
      <c r="A2141" s="1">
        <v>41977</v>
      </c>
      <c r="B2141" t="s">
        <v>27</v>
      </c>
      <c r="C2141">
        <v>197</v>
      </c>
      <c r="D2141">
        <v>2.23</v>
      </c>
      <c r="E2141">
        <v>439.31</v>
      </c>
      <c r="F2141">
        <f t="shared" si="231"/>
        <v>12</v>
      </c>
      <c r="G2141">
        <f t="shared" si="236"/>
        <v>0</v>
      </c>
      <c r="H2141">
        <f t="shared" si="237"/>
        <v>500184</v>
      </c>
      <c r="I2141">
        <f t="shared" si="232"/>
        <v>499987</v>
      </c>
      <c r="J2141">
        <f t="shared" si="233"/>
        <v>0</v>
      </c>
      <c r="K2141">
        <f t="shared" si="234"/>
        <v>0</v>
      </c>
      <c r="L2141">
        <f t="shared" si="235"/>
        <v>499987</v>
      </c>
    </row>
    <row r="2142" spans="1:12" x14ac:dyDescent="0.35">
      <c r="A2142" s="1">
        <v>41978</v>
      </c>
      <c r="B2142" t="s">
        <v>115</v>
      </c>
      <c r="C2142">
        <v>16</v>
      </c>
      <c r="D2142">
        <v>2.23</v>
      </c>
      <c r="E2142">
        <v>35.68</v>
      </c>
      <c r="F2142">
        <f t="shared" si="231"/>
        <v>12</v>
      </c>
      <c r="G2142">
        <f t="shared" si="236"/>
        <v>0</v>
      </c>
      <c r="H2142">
        <f t="shared" si="237"/>
        <v>499987</v>
      </c>
      <c r="I2142">
        <f t="shared" si="232"/>
        <v>499971</v>
      </c>
      <c r="J2142">
        <f t="shared" si="233"/>
        <v>0</v>
      </c>
      <c r="K2142">
        <f t="shared" si="234"/>
        <v>0</v>
      </c>
      <c r="L2142">
        <f t="shared" si="235"/>
        <v>499971</v>
      </c>
    </row>
    <row r="2143" spans="1:12" x14ac:dyDescent="0.35">
      <c r="A2143" s="1">
        <v>41978</v>
      </c>
      <c r="B2143" t="s">
        <v>26</v>
      </c>
      <c r="C2143">
        <v>332</v>
      </c>
      <c r="D2143">
        <v>2.23</v>
      </c>
      <c r="E2143">
        <v>740.36</v>
      </c>
      <c r="F2143">
        <f t="shared" si="231"/>
        <v>12</v>
      </c>
      <c r="G2143">
        <f t="shared" si="236"/>
        <v>0</v>
      </c>
      <c r="H2143">
        <f t="shared" si="237"/>
        <v>499971</v>
      </c>
      <c r="I2143">
        <f t="shared" si="232"/>
        <v>499639</v>
      </c>
      <c r="J2143">
        <f t="shared" si="233"/>
        <v>0</v>
      </c>
      <c r="K2143">
        <f t="shared" si="234"/>
        <v>0</v>
      </c>
      <c r="L2143">
        <f t="shared" si="235"/>
        <v>499639</v>
      </c>
    </row>
    <row r="2144" spans="1:12" x14ac:dyDescent="0.35">
      <c r="A2144" s="1">
        <v>41980</v>
      </c>
      <c r="B2144" t="s">
        <v>71</v>
      </c>
      <c r="C2144">
        <v>75</v>
      </c>
      <c r="D2144">
        <v>2.23</v>
      </c>
      <c r="E2144">
        <v>167.25</v>
      </c>
      <c r="F2144">
        <f t="shared" si="231"/>
        <v>12</v>
      </c>
      <c r="G2144">
        <f t="shared" si="236"/>
        <v>0</v>
      </c>
      <c r="H2144">
        <f t="shared" si="237"/>
        <v>499639</v>
      </c>
      <c r="I2144">
        <f t="shared" si="232"/>
        <v>499564</v>
      </c>
      <c r="J2144">
        <f t="shared" si="233"/>
        <v>0</v>
      </c>
      <c r="K2144">
        <f t="shared" si="234"/>
        <v>0</v>
      </c>
      <c r="L2144">
        <f t="shared" si="235"/>
        <v>499564</v>
      </c>
    </row>
    <row r="2145" spans="1:12" x14ac:dyDescent="0.35">
      <c r="A2145" s="1">
        <v>41981</v>
      </c>
      <c r="B2145" t="s">
        <v>76</v>
      </c>
      <c r="C2145">
        <v>10</v>
      </c>
      <c r="D2145">
        <v>2.23</v>
      </c>
      <c r="E2145">
        <v>22.3</v>
      </c>
      <c r="F2145">
        <f t="shared" si="231"/>
        <v>12</v>
      </c>
      <c r="G2145">
        <f t="shared" si="236"/>
        <v>0</v>
      </c>
      <c r="H2145">
        <f t="shared" si="237"/>
        <v>499564</v>
      </c>
      <c r="I2145">
        <f t="shared" si="232"/>
        <v>499554</v>
      </c>
      <c r="J2145">
        <f t="shared" si="233"/>
        <v>0</v>
      </c>
      <c r="K2145">
        <f t="shared" si="234"/>
        <v>0</v>
      </c>
      <c r="L2145">
        <f t="shared" si="235"/>
        <v>499554</v>
      </c>
    </row>
    <row r="2146" spans="1:12" x14ac:dyDescent="0.35">
      <c r="A2146" s="1">
        <v>41982</v>
      </c>
      <c r="B2146" t="s">
        <v>39</v>
      </c>
      <c r="C2146">
        <v>93</v>
      </c>
      <c r="D2146">
        <v>2.23</v>
      </c>
      <c r="E2146">
        <v>207.39</v>
      </c>
      <c r="F2146">
        <f t="shared" si="231"/>
        <v>12</v>
      </c>
      <c r="G2146">
        <f t="shared" si="236"/>
        <v>0</v>
      </c>
      <c r="H2146">
        <f t="shared" si="237"/>
        <v>499554</v>
      </c>
      <c r="I2146">
        <f t="shared" si="232"/>
        <v>499461</v>
      </c>
      <c r="J2146">
        <f t="shared" si="233"/>
        <v>0</v>
      </c>
      <c r="K2146">
        <f t="shared" si="234"/>
        <v>0</v>
      </c>
      <c r="L2146">
        <f t="shared" si="235"/>
        <v>499461</v>
      </c>
    </row>
    <row r="2147" spans="1:12" x14ac:dyDescent="0.35">
      <c r="A2147" s="1">
        <v>41983</v>
      </c>
      <c r="B2147" t="s">
        <v>47</v>
      </c>
      <c r="C2147">
        <v>146</v>
      </c>
      <c r="D2147">
        <v>2.23</v>
      </c>
      <c r="E2147">
        <v>325.58</v>
      </c>
      <c r="F2147">
        <f t="shared" si="231"/>
        <v>12</v>
      </c>
      <c r="G2147">
        <f t="shared" si="236"/>
        <v>0</v>
      </c>
      <c r="H2147">
        <f t="shared" si="237"/>
        <v>499461</v>
      </c>
      <c r="I2147">
        <f t="shared" si="232"/>
        <v>499315</v>
      </c>
      <c r="J2147">
        <f t="shared" si="233"/>
        <v>0</v>
      </c>
      <c r="K2147">
        <f t="shared" si="234"/>
        <v>0</v>
      </c>
      <c r="L2147">
        <f t="shared" si="235"/>
        <v>499315</v>
      </c>
    </row>
    <row r="2148" spans="1:12" x14ac:dyDescent="0.35">
      <c r="A2148" s="1">
        <v>41984</v>
      </c>
      <c r="B2148" t="s">
        <v>60</v>
      </c>
      <c r="C2148">
        <v>197</v>
      </c>
      <c r="D2148">
        <v>2.23</v>
      </c>
      <c r="E2148">
        <v>439.31</v>
      </c>
      <c r="F2148">
        <f t="shared" si="231"/>
        <v>12</v>
      </c>
      <c r="G2148">
        <f t="shared" si="236"/>
        <v>0</v>
      </c>
      <c r="H2148">
        <f t="shared" si="237"/>
        <v>499315</v>
      </c>
      <c r="I2148">
        <f t="shared" si="232"/>
        <v>499118</v>
      </c>
      <c r="J2148">
        <f t="shared" si="233"/>
        <v>0</v>
      </c>
      <c r="K2148">
        <f t="shared" si="234"/>
        <v>0</v>
      </c>
      <c r="L2148">
        <f t="shared" si="235"/>
        <v>499118</v>
      </c>
    </row>
    <row r="2149" spans="1:12" x14ac:dyDescent="0.35">
      <c r="A2149" s="1">
        <v>41986</v>
      </c>
      <c r="B2149" t="s">
        <v>19</v>
      </c>
      <c r="C2149">
        <v>482</v>
      </c>
      <c r="D2149">
        <v>2.23</v>
      </c>
      <c r="E2149">
        <v>1074.8599999999999</v>
      </c>
      <c r="F2149">
        <f t="shared" si="231"/>
        <v>12</v>
      </c>
      <c r="G2149">
        <f t="shared" si="236"/>
        <v>0</v>
      </c>
      <c r="H2149">
        <f t="shared" si="237"/>
        <v>499118</v>
      </c>
      <c r="I2149">
        <f t="shared" si="232"/>
        <v>498636</v>
      </c>
      <c r="J2149">
        <f t="shared" si="233"/>
        <v>0</v>
      </c>
      <c r="K2149">
        <f t="shared" si="234"/>
        <v>0</v>
      </c>
      <c r="L2149">
        <f t="shared" si="235"/>
        <v>498636</v>
      </c>
    </row>
    <row r="2150" spans="1:12" x14ac:dyDescent="0.35">
      <c r="A2150" s="1">
        <v>41988</v>
      </c>
      <c r="B2150" t="s">
        <v>10</v>
      </c>
      <c r="C2150">
        <v>43</v>
      </c>
      <c r="D2150">
        <v>2.23</v>
      </c>
      <c r="E2150">
        <v>95.89</v>
      </c>
      <c r="F2150">
        <f t="shared" si="231"/>
        <v>12</v>
      </c>
      <c r="G2150">
        <f t="shared" si="236"/>
        <v>0</v>
      </c>
      <c r="H2150">
        <f t="shared" si="237"/>
        <v>498636</v>
      </c>
      <c r="I2150">
        <f t="shared" si="232"/>
        <v>498593</v>
      </c>
      <c r="J2150">
        <f t="shared" si="233"/>
        <v>0</v>
      </c>
      <c r="K2150">
        <f t="shared" si="234"/>
        <v>0</v>
      </c>
      <c r="L2150">
        <f t="shared" si="235"/>
        <v>498593</v>
      </c>
    </row>
    <row r="2151" spans="1:12" x14ac:dyDescent="0.35">
      <c r="A2151" s="1">
        <v>41989</v>
      </c>
      <c r="B2151" t="s">
        <v>24</v>
      </c>
      <c r="C2151">
        <v>367</v>
      </c>
      <c r="D2151">
        <v>2.23</v>
      </c>
      <c r="E2151">
        <v>818.41</v>
      </c>
      <c r="F2151">
        <f t="shared" si="231"/>
        <v>12</v>
      </c>
      <c r="G2151">
        <f t="shared" si="236"/>
        <v>0</v>
      </c>
      <c r="H2151">
        <f t="shared" si="237"/>
        <v>498593</v>
      </c>
      <c r="I2151">
        <f t="shared" si="232"/>
        <v>498226</v>
      </c>
      <c r="J2151">
        <f t="shared" si="233"/>
        <v>0</v>
      </c>
      <c r="K2151">
        <f t="shared" si="234"/>
        <v>0</v>
      </c>
      <c r="L2151">
        <f t="shared" si="235"/>
        <v>498226</v>
      </c>
    </row>
    <row r="2152" spans="1:12" x14ac:dyDescent="0.35">
      <c r="A2152" s="1">
        <v>41989</v>
      </c>
      <c r="B2152" t="s">
        <v>16</v>
      </c>
      <c r="C2152">
        <v>274</v>
      </c>
      <c r="D2152">
        <v>2.23</v>
      </c>
      <c r="E2152">
        <v>611.02</v>
      </c>
      <c r="F2152">
        <f t="shared" si="231"/>
        <v>12</v>
      </c>
      <c r="G2152">
        <f t="shared" si="236"/>
        <v>0</v>
      </c>
      <c r="H2152">
        <f t="shared" si="237"/>
        <v>498226</v>
      </c>
      <c r="I2152">
        <f t="shared" si="232"/>
        <v>497952</v>
      </c>
      <c r="J2152">
        <f t="shared" si="233"/>
        <v>0</v>
      </c>
      <c r="K2152">
        <f t="shared" si="234"/>
        <v>0</v>
      </c>
      <c r="L2152">
        <f t="shared" si="235"/>
        <v>497952</v>
      </c>
    </row>
    <row r="2153" spans="1:12" x14ac:dyDescent="0.35">
      <c r="A2153" s="1">
        <v>41991</v>
      </c>
      <c r="B2153" t="s">
        <v>19</v>
      </c>
      <c r="C2153">
        <v>283</v>
      </c>
      <c r="D2153">
        <v>2.23</v>
      </c>
      <c r="E2153">
        <v>631.09</v>
      </c>
      <c r="F2153">
        <f t="shared" si="231"/>
        <v>12</v>
      </c>
      <c r="G2153">
        <f t="shared" si="236"/>
        <v>0</v>
      </c>
      <c r="H2153">
        <f t="shared" si="237"/>
        <v>497952</v>
      </c>
      <c r="I2153">
        <f t="shared" si="232"/>
        <v>497669</v>
      </c>
      <c r="J2153">
        <f t="shared" si="233"/>
        <v>0</v>
      </c>
      <c r="K2153">
        <f t="shared" si="234"/>
        <v>0</v>
      </c>
      <c r="L2153">
        <f t="shared" si="235"/>
        <v>497669</v>
      </c>
    </row>
    <row r="2154" spans="1:12" x14ac:dyDescent="0.35">
      <c r="A2154" s="1">
        <v>41992</v>
      </c>
      <c r="B2154" t="s">
        <v>57</v>
      </c>
      <c r="C2154">
        <v>98</v>
      </c>
      <c r="D2154">
        <v>2.23</v>
      </c>
      <c r="E2154">
        <v>218.54</v>
      </c>
      <c r="F2154">
        <f t="shared" si="231"/>
        <v>12</v>
      </c>
      <c r="G2154">
        <f t="shared" si="236"/>
        <v>0</v>
      </c>
      <c r="H2154">
        <f t="shared" si="237"/>
        <v>497669</v>
      </c>
      <c r="I2154">
        <f t="shared" si="232"/>
        <v>497571</v>
      </c>
      <c r="J2154">
        <f t="shared" si="233"/>
        <v>0</v>
      </c>
      <c r="K2154">
        <f t="shared" si="234"/>
        <v>0</v>
      </c>
      <c r="L2154">
        <f t="shared" si="235"/>
        <v>497571</v>
      </c>
    </row>
    <row r="2155" spans="1:12" x14ac:dyDescent="0.35">
      <c r="A2155" s="1">
        <v>41993</v>
      </c>
      <c r="B2155" t="s">
        <v>24</v>
      </c>
      <c r="C2155">
        <v>485</v>
      </c>
      <c r="D2155">
        <v>2.23</v>
      </c>
      <c r="E2155">
        <v>1081.55</v>
      </c>
      <c r="F2155">
        <f t="shared" si="231"/>
        <v>12</v>
      </c>
      <c r="G2155">
        <f t="shared" si="236"/>
        <v>0</v>
      </c>
      <c r="H2155">
        <f t="shared" si="237"/>
        <v>497571</v>
      </c>
      <c r="I2155">
        <f t="shared" si="232"/>
        <v>497086</v>
      </c>
      <c r="J2155">
        <f t="shared" si="233"/>
        <v>0</v>
      </c>
      <c r="K2155">
        <f t="shared" si="234"/>
        <v>0</v>
      </c>
      <c r="L2155">
        <f t="shared" si="235"/>
        <v>497086</v>
      </c>
    </row>
    <row r="2156" spans="1:12" x14ac:dyDescent="0.35">
      <c r="A2156" s="1">
        <v>41994</v>
      </c>
      <c r="B2156" t="s">
        <v>169</v>
      </c>
      <c r="C2156">
        <v>3</v>
      </c>
      <c r="D2156">
        <v>2.23</v>
      </c>
      <c r="E2156">
        <v>6.6899999999999995</v>
      </c>
      <c r="F2156">
        <f t="shared" si="231"/>
        <v>12</v>
      </c>
      <c r="G2156">
        <f t="shared" si="236"/>
        <v>0</v>
      </c>
      <c r="H2156">
        <f t="shared" si="237"/>
        <v>497086</v>
      </c>
      <c r="I2156">
        <f t="shared" si="232"/>
        <v>497083</v>
      </c>
      <c r="J2156">
        <f t="shared" si="233"/>
        <v>0</v>
      </c>
      <c r="K2156">
        <f t="shared" si="234"/>
        <v>0</v>
      </c>
      <c r="L2156">
        <f t="shared" si="235"/>
        <v>497083</v>
      </c>
    </row>
    <row r="2157" spans="1:12" x14ac:dyDescent="0.35">
      <c r="A2157" s="1">
        <v>41996</v>
      </c>
      <c r="B2157" t="s">
        <v>47</v>
      </c>
      <c r="C2157">
        <v>331</v>
      </c>
      <c r="D2157">
        <v>2.23</v>
      </c>
      <c r="E2157">
        <v>738.13</v>
      </c>
      <c r="F2157">
        <f t="shared" si="231"/>
        <v>12</v>
      </c>
      <c r="G2157">
        <f t="shared" si="236"/>
        <v>0</v>
      </c>
      <c r="H2157">
        <f t="shared" si="237"/>
        <v>497083</v>
      </c>
      <c r="I2157">
        <f t="shared" si="232"/>
        <v>496752</v>
      </c>
      <c r="J2157">
        <f t="shared" si="233"/>
        <v>0</v>
      </c>
      <c r="K2157">
        <f t="shared" si="234"/>
        <v>0</v>
      </c>
      <c r="L2157">
        <f t="shared" si="235"/>
        <v>496752</v>
      </c>
    </row>
    <row r="2158" spans="1:12" x14ac:dyDescent="0.35">
      <c r="A2158" s="1">
        <v>41997</v>
      </c>
      <c r="B2158" t="s">
        <v>10</v>
      </c>
      <c r="C2158">
        <v>150</v>
      </c>
      <c r="D2158">
        <v>2.23</v>
      </c>
      <c r="E2158">
        <v>334.5</v>
      </c>
      <c r="F2158">
        <f t="shared" si="231"/>
        <v>12</v>
      </c>
      <c r="G2158">
        <f t="shared" si="236"/>
        <v>0</v>
      </c>
      <c r="H2158">
        <f t="shared" si="237"/>
        <v>496752</v>
      </c>
      <c r="I2158">
        <f t="shared" si="232"/>
        <v>496602</v>
      </c>
      <c r="J2158">
        <f t="shared" si="233"/>
        <v>0</v>
      </c>
      <c r="K2158">
        <f t="shared" si="234"/>
        <v>0</v>
      </c>
      <c r="L2158">
        <f t="shared" si="235"/>
        <v>496602</v>
      </c>
    </row>
    <row r="2159" spans="1:12" x14ac:dyDescent="0.35">
      <c r="A2159" s="1">
        <v>41998</v>
      </c>
      <c r="B2159" t="s">
        <v>9</v>
      </c>
      <c r="C2159">
        <v>463</v>
      </c>
      <c r="D2159">
        <v>2.23</v>
      </c>
      <c r="E2159">
        <v>1032.49</v>
      </c>
      <c r="F2159">
        <f t="shared" si="231"/>
        <v>12</v>
      </c>
      <c r="G2159">
        <f t="shared" si="236"/>
        <v>0</v>
      </c>
      <c r="H2159">
        <f t="shared" si="237"/>
        <v>496602</v>
      </c>
      <c r="I2159">
        <f t="shared" si="232"/>
        <v>496139</v>
      </c>
      <c r="J2159">
        <f t="shared" si="233"/>
        <v>0</v>
      </c>
      <c r="K2159">
        <f t="shared" si="234"/>
        <v>0</v>
      </c>
      <c r="L2159">
        <f t="shared" si="235"/>
        <v>496139</v>
      </c>
    </row>
    <row r="2160" spans="1:12" x14ac:dyDescent="0.35">
      <c r="A2160" s="1">
        <v>41999</v>
      </c>
      <c r="B2160" t="s">
        <v>161</v>
      </c>
      <c r="C2160">
        <v>8</v>
      </c>
      <c r="D2160">
        <v>2.23</v>
      </c>
      <c r="E2160">
        <v>17.84</v>
      </c>
      <c r="F2160">
        <f t="shared" si="231"/>
        <v>12</v>
      </c>
      <c r="G2160">
        <f t="shared" si="236"/>
        <v>0</v>
      </c>
      <c r="H2160">
        <f t="shared" si="237"/>
        <v>496139</v>
      </c>
      <c r="I2160">
        <f t="shared" si="232"/>
        <v>496131</v>
      </c>
      <c r="J2160">
        <f t="shared" si="233"/>
        <v>0</v>
      </c>
      <c r="K2160">
        <f t="shared" si="234"/>
        <v>0</v>
      </c>
      <c r="L2160">
        <f t="shared" si="235"/>
        <v>496131</v>
      </c>
    </row>
    <row r="2161" spans="1:12" x14ac:dyDescent="0.35">
      <c r="A2161" s="1">
        <v>41999</v>
      </c>
      <c r="B2161" t="s">
        <v>14</v>
      </c>
      <c r="C2161">
        <v>178</v>
      </c>
      <c r="D2161">
        <v>2.23</v>
      </c>
      <c r="E2161">
        <v>396.94</v>
      </c>
      <c r="F2161">
        <f t="shared" si="231"/>
        <v>12</v>
      </c>
      <c r="G2161">
        <f t="shared" si="236"/>
        <v>0</v>
      </c>
      <c r="H2161">
        <f t="shared" si="237"/>
        <v>496131</v>
      </c>
      <c r="I2161">
        <f t="shared" si="232"/>
        <v>495953</v>
      </c>
      <c r="J2161">
        <f t="shared" si="233"/>
        <v>0</v>
      </c>
      <c r="K2161">
        <f t="shared" si="234"/>
        <v>0</v>
      </c>
      <c r="L2161">
        <f t="shared" si="235"/>
        <v>495953</v>
      </c>
    </row>
    <row r="2162" spans="1:12" x14ac:dyDescent="0.35">
      <c r="A2162" s="1">
        <v>42001</v>
      </c>
      <c r="B2162" t="s">
        <v>21</v>
      </c>
      <c r="C2162">
        <v>166</v>
      </c>
      <c r="D2162">
        <v>2.23</v>
      </c>
      <c r="E2162">
        <v>370.18</v>
      </c>
      <c r="F2162">
        <f t="shared" si="231"/>
        <v>12</v>
      </c>
      <c r="G2162">
        <f t="shared" si="236"/>
        <v>0</v>
      </c>
      <c r="H2162">
        <f t="shared" si="237"/>
        <v>495953</v>
      </c>
      <c r="I2162">
        <f t="shared" si="232"/>
        <v>495787</v>
      </c>
      <c r="J2162">
        <f t="shared" si="233"/>
        <v>0</v>
      </c>
      <c r="K2162">
        <f t="shared" si="234"/>
        <v>0</v>
      </c>
      <c r="L2162">
        <f t="shared" si="235"/>
        <v>495787</v>
      </c>
    </row>
    <row r="2163" spans="1:12" x14ac:dyDescent="0.35">
      <c r="A2163" s="1">
        <v>42002</v>
      </c>
      <c r="B2163" t="s">
        <v>234</v>
      </c>
      <c r="C2163">
        <v>14</v>
      </c>
      <c r="D2163">
        <v>2.23</v>
      </c>
      <c r="E2163">
        <v>31.22</v>
      </c>
      <c r="F2163">
        <f t="shared" si="231"/>
        <v>12</v>
      </c>
      <c r="G2163">
        <f t="shared" si="236"/>
        <v>1</v>
      </c>
      <c r="H2163">
        <f t="shared" si="237"/>
        <v>495787</v>
      </c>
      <c r="I2163">
        <f t="shared" si="232"/>
        <v>495773</v>
      </c>
      <c r="J2163">
        <f t="shared" si="233"/>
        <v>4227</v>
      </c>
      <c r="K2163">
        <f t="shared" si="234"/>
        <v>5000</v>
      </c>
      <c r="L2163">
        <f t="shared" si="235"/>
        <v>500773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4 F a w V P I 3 H l a j A A A A 9 g A A A B I A H A B D b 2 5 m a W c v U G F j a 2 F n Z S 5 4 b W w g o h g A K K A U A A A A A A A A A A A A A A A A A A A A A A A A A A A A h Y 8 x D o I w G I W v Q r r T F n A g 5 K c M r p C Q m B j X p l R o g E J o s d z N w S N 5 B T G K u j m + 7 3 3 D e / f r D b K l 7 7 y L n I w a d I o C T J E n t R g q p e s U z f b s x y h j U H L R 8 l p 6 q 6 x N s p g q R Y 2 1 Y 0 K I c w 6 7 C A 9 T T U J K A 3 I q 8 o N o Z M / R R 1 b / Z V 9 p Y 7 k W E j E 4 v s a w E A d 0 h 6 N 4 3 Q R k g 1 A o / R X C t X u 2 P x D 2 c 2 f n S b K x 8 8 s c y B a B v D + w B 1 B L A w Q U A A I A C A D g V r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F a w V E 2 q C w g 1 A Q A A L A Q A A B M A H A B G b 3 J t d W x h c y 9 T Z W N 0 a W 9 u M S 5 t I K I Y A C i g F A A A A A A A A A A A A A A A A A A A A A A A A A A A A O 2 S v 0 7 D M B D G Z y L l H U 7 u k k h W 1 K T 8 k U C Z U p B Y k F D L A m F I k w N M H b u y L 6 h V 1 Y V X Y m K u + l 4 Y Q q F I n R B I D H i x / d l 3 9 9 1 P Z 7 E k o R U M 2 j 0 + 8 j 3 f s 3 e F w Q r K Z i z Q Q A o S y f f A r d W z W T 5 V q 0 f t x M w + R H 1 d N j U q C k 6 E x C j T i t z F B i w 7 z C 8 s G p v L Y o R V 3 k c 7 J j 3 J 6 + I e k m 5 8 A E m O 0 x J l 3 l a I a E o s 5 F d 9 l K I W h C Z l O 4 x D p m V T K 5 v 2 O B y r U l d C 3 a Z x s t f l c N 5 o w g H N J K a f x + h M K 7 w O e e u 0 w y 5 r g c q 1 p I F m E + Y M D 4 u R + z U 0 h b I 3 2 t R t + u F s g j b 4 6 I v P 5 6 x 9 i J 0 D F 4 h Q F Y Q L D m s 9 W e u E U 9 r Q e 0 4 / V b S / G 7 2 m X C x C 3 x N q u 5 c v j F E p M f 5 V x m 8 V t j D m G 4 y T P 8 f 4 G y w 7 7 H 1 i g y R k / 2 P 7 4 2 P 7 A l B L A Q I t A B Q A A g A I A O B W s F T y N x 5 W o w A A A P Y A A A A S A A A A A A A A A A A A A A A A A A A A A A B D b 2 5 m a W c v U G F j a 2 F n Z S 5 4 b W x Q S w E C L Q A U A A I A C A D g V r B U D 8 r p q 6 Q A A A D p A A A A E w A A A A A A A A A A A A A A A A D v A A A A W 0 N v b n R l b n R f V H l w Z X N d L n h t b F B L A Q I t A B Q A A g A I A O B W s F R N q g s I N Q E A A C w E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X A A A A A A A A W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1 a 2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A 4 O j M 0 O j E w L j c z O D I w N z N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l b m 5 p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w O D o z N T o w O C 4 z N D Y w O T U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L 0 F 1 d G 9 S Z W 1 v d m V k Q 2 9 s d W 1 u c z E u e 0 N v b H V t b j E s M H 0 m c X V v d D s s J n F 1 b 3 Q 7 U 2 V j d G l v b j E v Y 2 V u b m l r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A 4 O j M 0 O j E w L j c z O D I w N z N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6 n h i k q F N I q X P f 5 7 5 + f O 0 A A A A A A g A A A A A A E G Y A A A A B A A A g A A A A o H V 9 p p H U a a / G l D H c e o 5 H t L g f z f t S Y G r p m A L I A R Z q a C 8 A A A A A D o A A A A A C A A A g A A A A 6 w F I P + E 0 + 7 o P N E Y J 7 N k x Y P h K h U 7 A N / s 6 X Q G 0 v f 0 U D y N Q A A A A 9 O Y s W Y 3 q N 2 7 V 3 o a 1 1 u g n X G r R a B r 2 7 j y x 4 Y e B Z n s m d 3 G m U T K S W f T 6 W Y G 3 0 8 C X t P v b 8 t B H c 2 H S v k 8 f E l 4 g z i x B A h 1 a d p 4 m n D e 5 N X t 2 3 3 C o H g 5 A A A A A n i T q H F O M j / 4 E / O R n + f r w 5 w Y w m l a B j R j D W x V K U c O H d i E 2 V i P G j g w s o w d G e A l 9 e n 9 e X 3 o V + l i s b c Q d N n j K u s n c Z A = = < / D a t a M a s h u p > 
</file>

<file path=customXml/itemProps1.xml><?xml version="1.0" encoding="utf-8"?>
<ds:datastoreItem xmlns:ds="http://schemas.openxmlformats.org/officeDocument/2006/customXml" ds:itemID="{A2E2AA39-F62C-4D4E-854B-38B4FDFFD4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cennik</vt:lpstr>
      <vt:lpstr>2)</vt:lpstr>
      <vt:lpstr>cukier</vt:lpstr>
      <vt:lpstr>4)</vt:lpstr>
      <vt:lpstr>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2015-06-05T18:19:34Z</dcterms:created>
  <dcterms:modified xsi:type="dcterms:W3CDTF">2022-05-16T10:17:39Z</dcterms:modified>
</cp:coreProperties>
</file>