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maj 2019\excel\"/>
    </mc:Choice>
  </mc:AlternateContent>
  <xr:revisionPtr revIDLastSave="0" documentId="13_ncr:1_{1D5FD17C-031A-421F-8757-863948DBD0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goda" sheetId="3" r:id="rId1"/>
    <sheet name="4)c)" sheetId="4" r:id="rId2"/>
  </sheets>
  <definedNames>
    <definedName name="DaneZewnętrzne_1" localSheetId="0" hidden="1">pogoda!$A$1:$E$501</definedName>
  </definedNames>
  <calcPr calcId="191029"/>
  <pivotCaches>
    <pivotCache cacheId="3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3" l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/>
  <c r="I18" i="3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/>
  <c r="I37" i="3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/>
  <c r="I51" i="3"/>
  <c r="I52" i="3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/>
  <c r="I65" i="3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/>
  <c r="I79" i="3"/>
  <c r="I80" i="3"/>
  <c r="I81" i="3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/>
  <c r="I94" i="3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/>
  <c r="I108" i="3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/>
  <c r="I122" i="3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/>
  <c r="I137" i="3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/>
  <c r="I152" i="3"/>
  <c r="I153" i="3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/>
  <c r="I166" i="3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/>
  <c r="I180" i="3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/>
  <c r="I194" i="3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/>
  <c r="I213" i="3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/>
  <c r="I228" i="3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/>
  <c r="I242" i="3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/>
  <c r="I256" i="3"/>
  <c r="I257" i="3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/>
  <c r="I270" i="3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/>
  <c r="I287" i="3"/>
  <c r="I288" i="3"/>
  <c r="I289" i="3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/>
  <c r="I301" i="3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/>
  <c r="I315" i="3"/>
  <c r="I316" i="3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/>
  <c r="I330" i="3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/>
  <c r="I344" i="3"/>
  <c r="I345" i="3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/>
  <c r="I359" i="3"/>
  <c r="I360" i="3"/>
  <c r="I361" i="3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/>
  <c r="I373" i="3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/>
  <c r="I387" i="3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/>
  <c r="I401" i="3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/>
  <c r="I415" i="3"/>
  <c r="I416" i="3"/>
  <c r="I417" i="3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/>
  <c r="I429" i="3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/>
  <c r="I444" i="3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/>
  <c r="I462" i="3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/>
  <c r="I476" i="3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/>
  <c r="I492" i="3"/>
  <c r="I493" i="3" s="1"/>
  <c r="I494" i="3" s="1"/>
  <c r="I495" i="3" s="1"/>
  <c r="I496" i="3" s="1"/>
  <c r="I497" i="3" s="1"/>
  <c r="I498" i="3" s="1"/>
  <c r="I499" i="3" s="1"/>
  <c r="I500" i="3" s="1"/>
  <c r="I501" i="3" s="1"/>
  <c r="I3" i="3"/>
  <c r="D4" i="4"/>
  <c r="D2" i="4"/>
  <c r="D3" i="4"/>
  <c r="K3" i="3"/>
  <c r="K4" i="3"/>
  <c r="K2" i="3"/>
  <c r="J2" i="3"/>
  <c r="H5" i="3"/>
  <c r="G5" i="3"/>
  <c r="G6" i="3"/>
  <c r="G7" i="3"/>
  <c r="G8" i="3"/>
  <c r="G9" i="3"/>
  <c r="G10" i="3" s="1"/>
  <c r="G11" i="3" s="1"/>
  <c r="G12" i="3" s="1"/>
  <c r="G13" i="3" s="1"/>
  <c r="G14" i="3" s="1"/>
  <c r="G15" i="3" s="1"/>
  <c r="G16" i="3"/>
  <c r="G17" i="3"/>
  <c r="G18" i="3"/>
  <c r="G19" i="3"/>
  <c r="G20" i="3"/>
  <c r="G21" i="3"/>
  <c r="G22" i="3" s="1"/>
  <c r="G23" i="3" s="1"/>
  <c r="G24" i="3" s="1"/>
  <c r="G25" i="3" s="1"/>
  <c r="G26" i="3"/>
  <c r="G27" i="3"/>
  <c r="G28" i="3"/>
  <c r="G29" i="3"/>
  <c r="G30" i="3"/>
  <c r="G31" i="3"/>
  <c r="G32" i="3"/>
  <c r="G33" i="3" s="1"/>
  <c r="G34" i="3" s="1"/>
  <c r="G35" i="3" s="1"/>
  <c r="G36" i="3" s="1"/>
  <c r="G37" i="3" s="1"/>
  <c r="G38" i="3"/>
  <c r="G39" i="3"/>
  <c r="G40" i="3"/>
  <c r="G41" i="3"/>
  <c r="G42" i="3"/>
  <c r="G43" i="3" s="1"/>
  <c r="G44" i="3" s="1"/>
  <c r="G45" i="3" s="1"/>
  <c r="G46" i="3" s="1"/>
  <c r="G47" i="3" s="1"/>
  <c r="G48" i="3" s="1"/>
  <c r="G49" i="3"/>
  <c r="G50" i="3"/>
  <c r="G51" i="3"/>
  <c r="G52" i="3"/>
  <c r="G53" i="3"/>
  <c r="G54" i="3" s="1"/>
  <c r="G55" i="3" s="1"/>
  <c r="G56" i="3" s="1"/>
  <c r="G57" i="3" s="1"/>
  <c r="G58" i="3" s="1"/>
  <c r="G59" i="3" s="1"/>
  <c r="G60" i="3"/>
  <c r="G61" i="3"/>
  <c r="G62" i="3"/>
  <c r="G63" i="3"/>
  <c r="G64" i="3"/>
  <c r="G65" i="3" s="1"/>
  <c r="G66" i="3" s="1"/>
  <c r="G67" i="3" s="1"/>
  <c r="G68" i="3" s="1"/>
  <c r="G69" i="3" s="1"/>
  <c r="G70" i="3"/>
  <c r="G71" i="3"/>
  <c r="G72" i="3"/>
  <c r="G73" i="3"/>
  <c r="G74" i="3"/>
  <c r="G75" i="3"/>
  <c r="G76" i="3"/>
  <c r="G77" i="3" s="1"/>
  <c r="G78" i="3" s="1"/>
  <c r="G79" i="3" s="1"/>
  <c r="G80" i="3" s="1"/>
  <c r="G81" i="3"/>
  <c r="G82" i="3"/>
  <c r="G83" i="3"/>
  <c r="G84" i="3"/>
  <c r="G85" i="3"/>
  <c r="G86" i="3"/>
  <c r="G87" i="3" s="1"/>
  <c r="G88" i="3" s="1"/>
  <c r="G89" i="3" s="1"/>
  <c r="G90" i="3" s="1"/>
  <c r="G91" i="3" s="1"/>
  <c r="G92" i="3" s="1"/>
  <c r="G93" i="3"/>
  <c r="G94" i="3"/>
  <c r="G95" i="3"/>
  <c r="G96" i="3"/>
  <c r="G97" i="3"/>
  <c r="G98" i="3" s="1"/>
  <c r="G99" i="3" s="1"/>
  <c r="G100" i="3" s="1"/>
  <c r="G101" i="3" s="1"/>
  <c r="G102" i="3" s="1"/>
  <c r="G103" i="3" s="1"/>
  <c r="G104" i="3" s="1"/>
  <c r="G105" i="3"/>
  <c r="G106" i="3"/>
  <c r="G107" i="3"/>
  <c r="G108" i="3"/>
  <c r="G109" i="3" s="1"/>
  <c r="G110" i="3" s="1"/>
  <c r="G111" i="3" s="1"/>
  <c r="G112" i="3" s="1"/>
  <c r="G113" i="3" s="1"/>
  <c r="G114" i="3" s="1"/>
  <c r="G115" i="3"/>
  <c r="G116" i="3"/>
  <c r="G117" i="3"/>
  <c r="G118" i="3"/>
  <c r="G119" i="3"/>
  <c r="G120" i="3"/>
  <c r="G121" i="3" s="1"/>
  <c r="G122" i="3" s="1"/>
  <c r="G123" i="3" s="1"/>
  <c r="G124" i="3" s="1"/>
  <c r="G125" i="3"/>
  <c r="G126" i="3"/>
  <c r="G127" i="3"/>
  <c r="G128" i="3"/>
  <c r="G129" i="3"/>
  <c r="G130" i="3"/>
  <c r="G131" i="3"/>
  <c r="G132" i="3" s="1"/>
  <c r="G133" i="3" s="1"/>
  <c r="G134" i="3" s="1"/>
  <c r="G135" i="3" s="1"/>
  <c r="G136" i="3"/>
  <c r="G137" i="3"/>
  <c r="G138" i="3"/>
  <c r="G139" i="3"/>
  <c r="G140" i="3"/>
  <c r="G141" i="3"/>
  <c r="G142" i="3" s="1"/>
  <c r="G143" i="3" s="1"/>
  <c r="G144" i="3" s="1"/>
  <c r="G145" i="3" s="1"/>
  <c r="G146" i="3" s="1"/>
  <c r="G147" i="3" s="1"/>
  <c r="G148" i="3"/>
  <c r="G149" i="3"/>
  <c r="G150" i="3"/>
  <c r="G151" i="3"/>
  <c r="G152" i="3" s="1"/>
  <c r="G153" i="3" s="1"/>
  <c r="G154" i="3" s="1"/>
  <c r="G155" i="3" s="1"/>
  <c r="G156" i="3" s="1"/>
  <c r="G157" i="3" s="1"/>
  <c r="G158" i="3" s="1"/>
  <c r="G159" i="3"/>
  <c r="G160" i="3"/>
  <c r="G161" i="3"/>
  <c r="G162" i="3"/>
  <c r="G163" i="3"/>
  <c r="G164" i="3" s="1"/>
  <c r="G165" i="3" s="1"/>
  <c r="G166" i="3" s="1"/>
  <c r="G167" i="3" s="1"/>
  <c r="G168" i="3" s="1"/>
  <c r="G169" i="3"/>
  <c r="G170" i="3"/>
  <c r="G171" i="3"/>
  <c r="G172" i="3"/>
  <c r="G173" i="3"/>
  <c r="G174" i="3"/>
  <c r="G175" i="3"/>
  <c r="G176" i="3" s="1"/>
  <c r="G177" i="3" s="1"/>
  <c r="G178" i="3" s="1"/>
  <c r="G179" i="3" s="1"/>
  <c r="G180" i="3"/>
  <c r="G181" i="3"/>
  <c r="G182" i="3"/>
  <c r="G183" i="3"/>
  <c r="G184" i="3"/>
  <c r="G185" i="3"/>
  <c r="G186" i="3"/>
  <c r="G187" i="3" s="1"/>
  <c r="G188" i="3" s="1"/>
  <c r="G189" i="3" s="1"/>
  <c r="G190" i="3" s="1"/>
  <c r="G191" i="3" s="1"/>
  <c r="G192" i="3"/>
  <c r="G193" i="3"/>
  <c r="G194" i="3"/>
  <c r="G195" i="3"/>
  <c r="G196" i="3"/>
  <c r="G197" i="3" s="1"/>
  <c r="G198" i="3" s="1"/>
  <c r="G199" i="3" s="1"/>
  <c r="G200" i="3" s="1"/>
  <c r="G201" i="3" s="1"/>
  <c r="G202" i="3" s="1"/>
  <c r="G203" i="3" s="1"/>
  <c r="G204" i="3"/>
  <c r="G205" i="3"/>
  <c r="G206" i="3"/>
  <c r="G207" i="3"/>
  <c r="G208" i="3" s="1"/>
  <c r="G209" i="3" s="1"/>
  <c r="G210" i="3" s="1"/>
  <c r="G211" i="3" s="1"/>
  <c r="G212" i="3" s="1"/>
  <c r="G213" i="3" s="1"/>
  <c r="G214" i="3"/>
  <c r="G215" i="3"/>
  <c r="G216" i="3"/>
  <c r="G217" i="3"/>
  <c r="G218" i="3"/>
  <c r="G219" i="3"/>
  <c r="G220" i="3" s="1"/>
  <c r="G221" i="3" s="1"/>
  <c r="G222" i="3" s="1"/>
  <c r="G223" i="3" s="1"/>
  <c r="G224" i="3"/>
  <c r="G225" i="3"/>
  <c r="G226" i="3"/>
  <c r="G227" i="3"/>
  <c r="G228" i="3"/>
  <c r="G229" i="3"/>
  <c r="G230" i="3"/>
  <c r="G231" i="3" s="1"/>
  <c r="G232" i="3" s="1"/>
  <c r="G233" i="3" s="1"/>
  <c r="G234" i="3" s="1"/>
  <c r="G235" i="3"/>
  <c r="G236" i="3"/>
  <c r="G237" i="3"/>
  <c r="G238" i="3"/>
  <c r="G239" i="3"/>
  <c r="G240" i="3"/>
  <c r="G241" i="3" s="1"/>
  <c r="G242" i="3" s="1"/>
  <c r="G243" i="3" s="1"/>
  <c r="G244" i="3" s="1"/>
  <c r="G245" i="3" s="1"/>
  <c r="G246" i="3" s="1"/>
  <c r="G247" i="3"/>
  <c r="G248" i="3"/>
  <c r="G249" i="3"/>
  <c r="G250" i="3"/>
  <c r="G251" i="3" s="1"/>
  <c r="G252" i="3" s="1"/>
  <c r="G253" i="3" s="1"/>
  <c r="G254" i="3" s="1"/>
  <c r="G255" i="3" s="1"/>
  <c r="G256" i="3" s="1"/>
  <c r="G257" i="3" s="1"/>
  <c r="G258" i="3"/>
  <c r="G259" i="3"/>
  <c r="G260" i="3"/>
  <c r="G261" i="3"/>
  <c r="G262" i="3"/>
  <c r="G263" i="3" s="1"/>
  <c r="G264" i="3" s="1"/>
  <c r="G265" i="3" s="1"/>
  <c r="G266" i="3" s="1"/>
  <c r="G267" i="3" s="1"/>
  <c r="G268" i="3"/>
  <c r="G269" i="3"/>
  <c r="G270" i="3"/>
  <c r="G271" i="3"/>
  <c r="G272" i="3"/>
  <c r="G273" i="3"/>
  <c r="G274" i="3"/>
  <c r="G275" i="3" s="1"/>
  <c r="G276" i="3" s="1"/>
  <c r="G277" i="3" s="1"/>
  <c r="G278" i="3" s="1"/>
  <c r="G279" i="3"/>
  <c r="G280" i="3"/>
  <c r="G281" i="3"/>
  <c r="G282" i="3"/>
  <c r="G283" i="3"/>
  <c r="G284" i="3"/>
  <c r="G285" i="3"/>
  <c r="G286" i="3" s="1"/>
  <c r="G287" i="3" s="1"/>
  <c r="G288" i="3" s="1"/>
  <c r="G289" i="3" s="1"/>
  <c r="G290" i="3" s="1"/>
  <c r="G291" i="3"/>
  <c r="G292" i="3"/>
  <c r="G293" i="3"/>
  <c r="G294" i="3"/>
  <c r="G295" i="3"/>
  <c r="G296" i="3" s="1"/>
  <c r="G297" i="3" s="1"/>
  <c r="G298" i="3" s="1"/>
  <c r="G299" i="3" s="1"/>
  <c r="G300" i="3" s="1"/>
  <c r="G301" i="3" s="1"/>
  <c r="G302" i="3" s="1"/>
  <c r="G303" i="3"/>
  <c r="G304" i="3"/>
  <c r="G305" i="3"/>
  <c r="G306" i="3"/>
  <c r="G307" i="3" s="1"/>
  <c r="G308" i="3" s="1"/>
  <c r="G309" i="3" s="1"/>
  <c r="G310" i="3" s="1"/>
  <c r="G311" i="3" s="1"/>
  <c r="G312" i="3" s="1"/>
  <c r="G313" i="3"/>
  <c r="G314" i="3"/>
  <c r="G315" i="3"/>
  <c r="G316" i="3"/>
  <c r="G317" i="3"/>
  <c r="G318" i="3"/>
  <c r="G319" i="3" s="1"/>
  <c r="G320" i="3" s="1"/>
  <c r="G321" i="3" s="1"/>
  <c r="G322" i="3" s="1"/>
  <c r="G323" i="3"/>
  <c r="G324" i="3"/>
  <c r="G325" i="3"/>
  <c r="G326" i="3"/>
  <c r="G327" i="3"/>
  <c r="G328" i="3"/>
  <c r="G329" i="3"/>
  <c r="G330" i="3" s="1"/>
  <c r="G331" i="3" s="1"/>
  <c r="G332" i="3" s="1"/>
  <c r="G333" i="3" s="1"/>
  <c r="G334" i="3"/>
  <c r="G335" i="3"/>
  <c r="G336" i="3"/>
  <c r="G337" i="3"/>
  <c r="G338" i="3"/>
  <c r="G339" i="3"/>
  <c r="G340" i="3" s="1"/>
  <c r="G341" i="3" s="1"/>
  <c r="G342" i="3" s="1"/>
  <c r="G343" i="3" s="1"/>
  <c r="G344" i="3" s="1"/>
  <c r="G345" i="3" s="1"/>
  <c r="G346" i="3"/>
  <c r="G347" i="3"/>
  <c r="G348" i="3"/>
  <c r="G349" i="3"/>
  <c r="G350" i="3" s="1"/>
  <c r="G351" i="3" s="1"/>
  <c r="G352" i="3" s="1"/>
  <c r="G353" i="3" s="1"/>
  <c r="G354" i="3" s="1"/>
  <c r="G355" i="3" s="1"/>
  <c r="G356" i="3" s="1"/>
  <c r="G357" i="3"/>
  <c r="G358" i="3"/>
  <c r="G359" i="3"/>
  <c r="G360" i="3"/>
  <c r="G361" i="3"/>
  <c r="G362" i="3" s="1"/>
  <c r="G363" i="3" s="1"/>
  <c r="G364" i="3" s="1"/>
  <c r="G365" i="3" s="1"/>
  <c r="G366" i="3" s="1"/>
  <c r="G367" i="3"/>
  <c r="G368" i="3"/>
  <c r="G369" i="3"/>
  <c r="G370" i="3"/>
  <c r="G371" i="3"/>
  <c r="G372" i="3"/>
  <c r="G373" i="3"/>
  <c r="G374" i="3" s="1"/>
  <c r="G375" i="3" s="1"/>
  <c r="G376" i="3" s="1"/>
  <c r="G377" i="3" s="1"/>
  <c r="G378" i="3"/>
  <c r="G379" i="3"/>
  <c r="G380" i="3"/>
  <c r="G381" i="3"/>
  <c r="G382" i="3"/>
  <c r="G383" i="3"/>
  <c r="G384" i="3"/>
  <c r="G385" i="3" s="1"/>
  <c r="G386" i="3" s="1"/>
  <c r="G387" i="3" s="1"/>
  <c r="G388" i="3" s="1"/>
  <c r="G389" i="3" s="1"/>
  <c r="G390" i="3"/>
  <c r="G391" i="3"/>
  <c r="G392" i="3"/>
  <c r="G393" i="3"/>
  <c r="G394" i="3"/>
  <c r="G395" i="3" s="1"/>
  <c r="G396" i="3" s="1"/>
  <c r="G397" i="3" s="1"/>
  <c r="G398" i="3" s="1"/>
  <c r="G399" i="3" s="1"/>
  <c r="G400" i="3" s="1"/>
  <c r="G401" i="3" s="1"/>
  <c r="G402" i="3"/>
  <c r="G403" i="3"/>
  <c r="G404" i="3"/>
  <c r="G405" i="3"/>
  <c r="G406" i="3" s="1"/>
  <c r="G407" i="3" s="1"/>
  <c r="G408" i="3" s="1"/>
  <c r="G409" i="3" s="1"/>
  <c r="G410" i="3" s="1"/>
  <c r="G411" i="3" s="1"/>
  <c r="G412" i="3"/>
  <c r="G413" i="3"/>
  <c r="G414" i="3"/>
  <c r="G415" i="3"/>
  <c r="G416" i="3"/>
  <c r="G417" i="3"/>
  <c r="G418" i="3" s="1"/>
  <c r="G419" i="3" s="1"/>
  <c r="G420" i="3" s="1"/>
  <c r="G421" i="3" s="1"/>
  <c r="G422" i="3"/>
  <c r="G423" i="3"/>
  <c r="G424" i="3"/>
  <c r="G425" i="3"/>
  <c r="G426" i="3"/>
  <c r="G427" i="3"/>
  <c r="G428" i="3"/>
  <c r="G429" i="3" s="1"/>
  <c r="G430" i="3" s="1"/>
  <c r="G431" i="3" s="1"/>
  <c r="G432" i="3" s="1"/>
  <c r="G433" i="3"/>
  <c r="G434" i="3"/>
  <c r="G435" i="3"/>
  <c r="G436" i="3"/>
  <c r="G437" i="3"/>
  <c r="G438" i="3"/>
  <c r="G439" i="3" s="1"/>
  <c r="G440" i="3" s="1"/>
  <c r="G441" i="3" s="1"/>
  <c r="G442" i="3" s="1"/>
  <c r="G443" i="3" s="1"/>
  <c r="G444" i="3" s="1"/>
  <c r="G445" i="3"/>
  <c r="G446" i="3"/>
  <c r="G447" i="3"/>
  <c r="G448" i="3"/>
  <c r="G449" i="3" s="1"/>
  <c r="G450" i="3" s="1"/>
  <c r="G451" i="3" s="1"/>
  <c r="G452" i="3" s="1"/>
  <c r="G453" i="3" s="1"/>
  <c r="G454" i="3" s="1"/>
  <c r="G455" i="3" s="1"/>
  <c r="G456" i="3" s="1"/>
  <c r="G457" i="3"/>
  <c r="G458" i="3"/>
  <c r="G459" i="3"/>
  <c r="G460" i="3"/>
  <c r="G461" i="3" s="1"/>
  <c r="G462" i="3" s="1"/>
  <c r="G463" i="3" s="1"/>
  <c r="G464" i="3" s="1"/>
  <c r="G465" i="3" s="1"/>
  <c r="G466" i="3" s="1"/>
  <c r="G467" i="3"/>
  <c r="G468" i="3"/>
  <c r="G469" i="3"/>
  <c r="G470" i="3"/>
  <c r="G471" i="3"/>
  <c r="G472" i="3"/>
  <c r="G473" i="3" s="1"/>
  <c r="G474" i="3" s="1"/>
  <c r="G475" i="3" s="1"/>
  <c r="G476" i="3" s="1"/>
  <c r="G477" i="3"/>
  <c r="G478" i="3"/>
  <c r="G479" i="3"/>
  <c r="G480" i="3"/>
  <c r="G481" i="3"/>
  <c r="G482" i="3"/>
  <c r="G483" i="3"/>
  <c r="G484" i="3" s="1"/>
  <c r="G485" i="3" s="1"/>
  <c r="G486" i="3" s="1"/>
  <c r="G487" i="3" s="1"/>
  <c r="G488" i="3" s="1"/>
  <c r="G489" i="3"/>
  <c r="G490" i="3"/>
  <c r="G491" i="3"/>
  <c r="G492" i="3"/>
  <c r="G493" i="3"/>
  <c r="G494" i="3" s="1"/>
  <c r="G495" i="3" s="1"/>
  <c r="G496" i="3" s="1"/>
  <c r="G497" i="3" s="1"/>
  <c r="G498" i="3" s="1"/>
  <c r="G499" i="3" s="1"/>
  <c r="G500" i="3"/>
  <c r="G501" i="3"/>
  <c r="G3" i="3"/>
  <c r="G4" i="3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M3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J4" i="3" l="1"/>
  <c r="J3" i="3"/>
  <c r="H6" i="3"/>
  <c r="K6" i="3" s="1"/>
  <c r="D5" i="4"/>
  <c r="K5" i="3"/>
  <c r="J6" i="3" l="1"/>
  <c r="H7" i="3"/>
  <c r="D6" i="4"/>
  <c r="J5" i="3"/>
  <c r="H8" i="3" l="1"/>
  <c r="D7" i="4"/>
  <c r="K7" i="3"/>
  <c r="J7" i="3" l="1"/>
  <c r="H9" i="3"/>
  <c r="D8" i="4"/>
  <c r="K8" i="3"/>
  <c r="J8" i="3" l="1"/>
  <c r="H10" i="3"/>
  <c r="D9" i="4"/>
  <c r="K9" i="3"/>
  <c r="J9" i="3" l="1"/>
  <c r="H11" i="3"/>
  <c r="D10" i="4"/>
  <c r="K10" i="3"/>
  <c r="J10" i="3" l="1"/>
  <c r="H12" i="3"/>
  <c r="D11" i="4"/>
  <c r="K11" i="3"/>
  <c r="J11" i="3" l="1"/>
  <c r="H13" i="3"/>
  <c r="D12" i="4"/>
  <c r="K12" i="3"/>
  <c r="J12" i="3" l="1"/>
  <c r="H14" i="3"/>
  <c r="D13" i="4"/>
  <c r="K13" i="3"/>
  <c r="J13" i="3" l="1"/>
  <c r="H15" i="3"/>
  <c r="D14" i="4"/>
  <c r="K14" i="3"/>
  <c r="J14" i="3" l="1"/>
  <c r="H16" i="3"/>
  <c r="D15" i="4"/>
  <c r="K15" i="3"/>
  <c r="J15" i="3" l="1"/>
  <c r="H17" i="3"/>
  <c r="D16" i="4"/>
  <c r="K16" i="3"/>
  <c r="J16" i="3" l="1"/>
  <c r="H18" i="3"/>
  <c r="D17" i="4"/>
  <c r="K17" i="3"/>
  <c r="J17" i="3" l="1"/>
  <c r="H19" i="3"/>
  <c r="D18" i="4"/>
  <c r="K18" i="3"/>
  <c r="J18" i="3" l="1"/>
  <c r="H20" i="3"/>
  <c r="D19" i="4"/>
  <c r="K19" i="3"/>
  <c r="J19" i="3" l="1"/>
  <c r="H21" i="3"/>
  <c r="D20" i="4"/>
  <c r="K20" i="3"/>
  <c r="J20" i="3" l="1"/>
  <c r="H22" i="3"/>
  <c r="D21" i="4"/>
  <c r="K21" i="3"/>
  <c r="J21" i="3" l="1"/>
  <c r="H23" i="3"/>
  <c r="D22" i="4"/>
  <c r="K22" i="3"/>
  <c r="J22" i="3" l="1"/>
  <c r="H24" i="3"/>
  <c r="D23" i="4"/>
  <c r="K23" i="3"/>
  <c r="J23" i="3" l="1"/>
  <c r="H25" i="3"/>
  <c r="D24" i="4"/>
  <c r="K24" i="3"/>
  <c r="H26" i="3" l="1"/>
  <c r="D25" i="4"/>
  <c r="K25" i="3"/>
  <c r="J24" i="3"/>
  <c r="J25" i="3" l="1"/>
  <c r="H27" i="3"/>
  <c r="D26" i="4"/>
  <c r="K26" i="3"/>
  <c r="J26" i="3" l="1"/>
  <c r="H28" i="3"/>
  <c r="D27" i="4"/>
  <c r="K27" i="3"/>
  <c r="J27" i="3" l="1"/>
  <c r="H29" i="3"/>
  <c r="D28" i="4"/>
  <c r="K28" i="3"/>
  <c r="H30" i="3" l="1"/>
  <c r="D29" i="4"/>
  <c r="K29" i="3"/>
  <c r="J28" i="3"/>
  <c r="J29" i="3" l="1"/>
  <c r="H31" i="3"/>
  <c r="D30" i="4"/>
  <c r="K30" i="3"/>
  <c r="J30" i="3" l="1"/>
  <c r="H32" i="3"/>
  <c r="D31" i="4"/>
  <c r="K31" i="3"/>
  <c r="H33" i="3" l="1"/>
  <c r="D32" i="4"/>
  <c r="K32" i="3"/>
  <c r="J31" i="3"/>
  <c r="J32" i="3" l="1"/>
  <c r="H34" i="3"/>
  <c r="D33" i="4"/>
  <c r="K33" i="3"/>
  <c r="J33" i="3" l="1"/>
  <c r="H35" i="3"/>
  <c r="D34" i="4"/>
  <c r="K34" i="3"/>
  <c r="J34" i="3" l="1"/>
  <c r="H36" i="3"/>
  <c r="D35" i="4"/>
  <c r="K35" i="3"/>
  <c r="J35" i="3" l="1"/>
  <c r="H37" i="3"/>
  <c r="D36" i="4"/>
  <c r="K36" i="3"/>
  <c r="J36" i="3" l="1"/>
  <c r="H38" i="3"/>
  <c r="D37" i="4"/>
  <c r="K37" i="3"/>
  <c r="J37" i="3" l="1"/>
  <c r="H39" i="3"/>
  <c r="D38" i="4"/>
  <c r="K38" i="3"/>
  <c r="J38" i="3" l="1"/>
  <c r="H40" i="3"/>
  <c r="D39" i="4"/>
  <c r="K39" i="3"/>
  <c r="H41" i="3" l="1"/>
  <c r="D40" i="4"/>
  <c r="K40" i="3"/>
  <c r="J39" i="3"/>
  <c r="J40" i="3" l="1"/>
  <c r="H42" i="3"/>
  <c r="D41" i="4"/>
  <c r="K41" i="3"/>
  <c r="H43" i="3" l="1"/>
  <c r="D42" i="4"/>
  <c r="K42" i="3"/>
  <c r="J41" i="3"/>
  <c r="J42" i="3" l="1"/>
  <c r="H44" i="3"/>
  <c r="D43" i="4"/>
  <c r="K43" i="3"/>
  <c r="H45" i="3" l="1"/>
  <c r="D44" i="4"/>
  <c r="K44" i="3"/>
  <c r="J43" i="3"/>
  <c r="J44" i="3" l="1"/>
  <c r="H46" i="3"/>
  <c r="D45" i="4"/>
  <c r="K45" i="3"/>
  <c r="H47" i="3" l="1"/>
  <c r="D46" i="4"/>
  <c r="K46" i="3"/>
  <c r="J45" i="3"/>
  <c r="J46" i="3" l="1"/>
  <c r="H48" i="3"/>
  <c r="D47" i="4"/>
  <c r="K47" i="3"/>
  <c r="H49" i="3" l="1"/>
  <c r="D48" i="4"/>
  <c r="K48" i="3"/>
  <c r="J47" i="3"/>
  <c r="J48" i="3" l="1"/>
  <c r="H50" i="3"/>
  <c r="D49" i="4"/>
  <c r="K49" i="3"/>
  <c r="J49" i="3" l="1"/>
  <c r="H51" i="3"/>
  <c r="D50" i="4"/>
  <c r="K50" i="3"/>
  <c r="J50" i="3" l="1"/>
  <c r="H52" i="3"/>
  <c r="D51" i="4"/>
  <c r="K51" i="3"/>
  <c r="H53" i="3" l="1"/>
  <c r="D52" i="4"/>
  <c r="K52" i="3"/>
  <c r="J51" i="3"/>
  <c r="J52" i="3" l="1"/>
  <c r="H54" i="3"/>
  <c r="D53" i="4"/>
  <c r="K53" i="3"/>
  <c r="J53" i="3" l="1"/>
  <c r="H55" i="3"/>
  <c r="D54" i="4"/>
  <c r="K54" i="3"/>
  <c r="J54" i="3" l="1"/>
  <c r="H56" i="3"/>
  <c r="D55" i="4"/>
  <c r="K55" i="3"/>
  <c r="J55" i="3" l="1"/>
  <c r="H57" i="3"/>
  <c r="D56" i="4"/>
  <c r="K56" i="3"/>
  <c r="H58" i="3" l="1"/>
  <c r="D57" i="4"/>
  <c r="K57" i="3"/>
  <c r="J56" i="3"/>
  <c r="J57" i="3" l="1"/>
  <c r="H59" i="3"/>
  <c r="D58" i="4"/>
  <c r="K58" i="3"/>
  <c r="J58" i="3" l="1"/>
  <c r="H60" i="3"/>
  <c r="D59" i="4"/>
  <c r="K59" i="3"/>
  <c r="H61" i="3" l="1"/>
  <c r="D60" i="4"/>
  <c r="K60" i="3"/>
  <c r="J59" i="3"/>
  <c r="J60" i="3" l="1"/>
  <c r="H62" i="3"/>
  <c r="D61" i="4"/>
  <c r="K61" i="3"/>
  <c r="J61" i="3" l="1"/>
  <c r="H63" i="3"/>
  <c r="D62" i="4"/>
  <c r="K62" i="3"/>
  <c r="J62" i="3" l="1"/>
  <c r="H64" i="3"/>
  <c r="D63" i="4"/>
  <c r="K63" i="3"/>
  <c r="H65" i="3" l="1"/>
  <c r="D64" i="4"/>
  <c r="K64" i="3"/>
  <c r="J63" i="3"/>
  <c r="J64" i="3" l="1"/>
  <c r="H66" i="3"/>
  <c r="D65" i="4"/>
  <c r="K65" i="3"/>
  <c r="H67" i="3" l="1"/>
  <c r="D66" i="4"/>
  <c r="K66" i="3"/>
  <c r="J65" i="3"/>
  <c r="J66" i="3" l="1"/>
  <c r="H68" i="3"/>
  <c r="D67" i="4"/>
  <c r="K67" i="3"/>
  <c r="H69" i="3" l="1"/>
  <c r="D68" i="4"/>
  <c r="K68" i="3"/>
  <c r="J67" i="3"/>
  <c r="J68" i="3" l="1"/>
  <c r="H70" i="3"/>
  <c r="D69" i="4"/>
  <c r="K69" i="3"/>
  <c r="H71" i="3" l="1"/>
  <c r="D70" i="4"/>
  <c r="K70" i="3"/>
  <c r="J69" i="3"/>
  <c r="J70" i="3" l="1"/>
  <c r="H72" i="3"/>
  <c r="D71" i="4"/>
  <c r="K71" i="3"/>
  <c r="H73" i="3" l="1"/>
  <c r="D72" i="4"/>
  <c r="K72" i="3"/>
  <c r="J71" i="3"/>
  <c r="J72" i="3" l="1"/>
  <c r="H74" i="3"/>
  <c r="D73" i="4"/>
  <c r="K73" i="3"/>
  <c r="J73" i="3" l="1"/>
  <c r="H75" i="3"/>
  <c r="D74" i="4"/>
  <c r="K74" i="3"/>
  <c r="J74" i="3" l="1"/>
  <c r="H76" i="3"/>
  <c r="D75" i="4"/>
  <c r="K75" i="3"/>
  <c r="J75" i="3" l="1"/>
  <c r="H77" i="3"/>
  <c r="D76" i="4"/>
  <c r="K76" i="3"/>
  <c r="J76" i="3" l="1"/>
  <c r="H78" i="3"/>
  <c r="D77" i="4"/>
  <c r="K77" i="3"/>
  <c r="J77" i="3" l="1"/>
  <c r="H79" i="3"/>
  <c r="D78" i="4"/>
  <c r="K78" i="3"/>
  <c r="J78" i="3" l="1"/>
  <c r="H80" i="3"/>
  <c r="D79" i="4"/>
  <c r="K79" i="3"/>
  <c r="J79" i="3" l="1"/>
  <c r="H81" i="3"/>
  <c r="D80" i="4"/>
  <c r="K80" i="3"/>
  <c r="J80" i="3" l="1"/>
  <c r="H82" i="3"/>
  <c r="D81" i="4"/>
  <c r="K81" i="3"/>
  <c r="J81" i="3" l="1"/>
  <c r="H83" i="3"/>
  <c r="D82" i="4"/>
  <c r="K82" i="3"/>
  <c r="J82" i="3" l="1"/>
  <c r="H84" i="3"/>
  <c r="D83" i="4"/>
  <c r="K83" i="3"/>
  <c r="H85" i="3" l="1"/>
  <c r="D84" i="4"/>
  <c r="K84" i="3"/>
  <c r="J83" i="3"/>
  <c r="J84" i="3" l="1"/>
  <c r="H86" i="3"/>
  <c r="D85" i="4"/>
  <c r="K85" i="3"/>
  <c r="J85" i="3" l="1"/>
  <c r="H87" i="3"/>
  <c r="D86" i="4"/>
  <c r="K86" i="3"/>
  <c r="J86" i="3" l="1"/>
  <c r="H88" i="3"/>
  <c r="D87" i="4"/>
  <c r="K87" i="3"/>
  <c r="J87" i="3" l="1"/>
  <c r="H89" i="3"/>
  <c r="D88" i="4"/>
  <c r="K88" i="3"/>
  <c r="J88" i="3" l="1"/>
  <c r="H90" i="3"/>
  <c r="D89" i="4"/>
  <c r="K89" i="3"/>
  <c r="J89" i="3" l="1"/>
  <c r="H91" i="3"/>
  <c r="D90" i="4"/>
  <c r="K90" i="3"/>
  <c r="J90" i="3" l="1"/>
  <c r="H92" i="3"/>
  <c r="D91" i="4"/>
  <c r="K91" i="3"/>
  <c r="J91" i="3" l="1"/>
  <c r="H93" i="3"/>
  <c r="D92" i="4"/>
  <c r="K92" i="3"/>
  <c r="H94" i="3" l="1"/>
  <c r="D93" i="4"/>
  <c r="K93" i="3"/>
  <c r="J92" i="3"/>
  <c r="J93" i="3" l="1"/>
  <c r="H95" i="3"/>
  <c r="D94" i="4"/>
  <c r="K94" i="3"/>
  <c r="J94" i="3" l="1"/>
  <c r="H96" i="3"/>
  <c r="D95" i="4"/>
  <c r="K95" i="3"/>
  <c r="J95" i="3" l="1"/>
  <c r="H97" i="3"/>
  <c r="D96" i="4"/>
  <c r="K96" i="3"/>
  <c r="J96" i="3" l="1"/>
  <c r="H98" i="3"/>
  <c r="D97" i="4"/>
  <c r="K97" i="3"/>
  <c r="J97" i="3" l="1"/>
  <c r="H99" i="3"/>
  <c r="D98" i="4"/>
  <c r="K98" i="3"/>
  <c r="J98" i="3" l="1"/>
  <c r="H100" i="3"/>
  <c r="D99" i="4"/>
  <c r="K99" i="3"/>
  <c r="J99" i="3" l="1"/>
  <c r="H101" i="3"/>
  <c r="D100" i="4"/>
  <c r="K100" i="3"/>
  <c r="J100" i="3" l="1"/>
  <c r="H102" i="3"/>
  <c r="D101" i="4"/>
  <c r="K101" i="3"/>
  <c r="J101" i="3" l="1"/>
  <c r="H103" i="3"/>
  <c r="D102" i="4"/>
  <c r="K102" i="3"/>
  <c r="J102" i="3" l="1"/>
  <c r="H104" i="3"/>
  <c r="D103" i="4"/>
  <c r="K103" i="3"/>
  <c r="J103" i="3" l="1"/>
  <c r="H105" i="3"/>
  <c r="D104" i="4"/>
  <c r="K104" i="3"/>
  <c r="H106" i="3" l="1"/>
  <c r="D105" i="4"/>
  <c r="K105" i="3"/>
  <c r="J104" i="3"/>
  <c r="J105" i="3" l="1"/>
  <c r="H107" i="3"/>
  <c r="D106" i="4"/>
  <c r="K106" i="3"/>
  <c r="J106" i="3" l="1"/>
  <c r="H108" i="3"/>
  <c r="D107" i="4"/>
  <c r="K107" i="3"/>
  <c r="J107" i="3" l="1"/>
  <c r="H109" i="3"/>
  <c r="D108" i="4"/>
  <c r="K108" i="3"/>
  <c r="H110" i="3" l="1"/>
  <c r="D109" i="4"/>
  <c r="K109" i="3"/>
  <c r="J108" i="3"/>
  <c r="J109" i="3" l="1"/>
  <c r="H111" i="3"/>
  <c r="D110" i="4"/>
  <c r="K110" i="3"/>
  <c r="J110" i="3" l="1"/>
  <c r="H112" i="3"/>
  <c r="D111" i="4"/>
  <c r="K111" i="3"/>
  <c r="J111" i="3" l="1"/>
  <c r="H113" i="3"/>
  <c r="D112" i="4"/>
  <c r="K112" i="3"/>
  <c r="J112" i="3" l="1"/>
  <c r="H114" i="3"/>
  <c r="D113" i="4"/>
  <c r="K113" i="3"/>
  <c r="J113" i="3" l="1"/>
  <c r="H115" i="3"/>
  <c r="D114" i="4"/>
  <c r="K114" i="3"/>
  <c r="J114" i="3" l="1"/>
  <c r="H116" i="3"/>
  <c r="D115" i="4"/>
  <c r="K115" i="3"/>
  <c r="J115" i="3" l="1"/>
  <c r="H117" i="3"/>
  <c r="D116" i="4"/>
  <c r="K116" i="3"/>
  <c r="J116" i="3" l="1"/>
  <c r="H118" i="3"/>
  <c r="D117" i="4"/>
  <c r="K117" i="3"/>
  <c r="J117" i="3" l="1"/>
  <c r="H119" i="3"/>
  <c r="D118" i="4"/>
  <c r="K118" i="3"/>
  <c r="J118" i="3" l="1"/>
  <c r="H120" i="3"/>
  <c r="D119" i="4"/>
  <c r="K119" i="3"/>
  <c r="J119" i="3" l="1"/>
  <c r="H121" i="3"/>
  <c r="D120" i="4"/>
  <c r="K120" i="3"/>
  <c r="J120" i="3" l="1"/>
  <c r="H122" i="3"/>
  <c r="D121" i="4"/>
  <c r="K121" i="3"/>
  <c r="J121" i="3" l="1"/>
  <c r="H123" i="3"/>
  <c r="D122" i="4"/>
  <c r="K122" i="3"/>
  <c r="J122" i="3" l="1"/>
  <c r="H124" i="3"/>
  <c r="D123" i="4"/>
  <c r="K123" i="3"/>
  <c r="J123" i="3" l="1"/>
  <c r="H125" i="3"/>
  <c r="D124" i="4"/>
  <c r="K124" i="3"/>
  <c r="J124" i="3" l="1"/>
  <c r="H126" i="3"/>
  <c r="D125" i="4"/>
  <c r="K125" i="3"/>
  <c r="J125" i="3" l="1"/>
  <c r="H127" i="3"/>
  <c r="D126" i="4"/>
  <c r="K126" i="3"/>
  <c r="J126" i="3" l="1"/>
  <c r="H128" i="3"/>
  <c r="D127" i="4"/>
  <c r="K127" i="3"/>
  <c r="H129" i="3" l="1"/>
  <c r="D128" i="4"/>
  <c r="K128" i="3"/>
  <c r="J127" i="3"/>
  <c r="J128" i="3" l="1"/>
  <c r="H130" i="3"/>
  <c r="D129" i="4"/>
  <c r="K129" i="3"/>
  <c r="J129" i="3" l="1"/>
  <c r="H131" i="3"/>
  <c r="D130" i="4"/>
  <c r="K130" i="3"/>
  <c r="J130" i="3" l="1"/>
  <c r="H132" i="3"/>
  <c r="D131" i="4"/>
  <c r="K131" i="3"/>
  <c r="J131" i="3" l="1"/>
  <c r="H133" i="3"/>
  <c r="D132" i="4"/>
  <c r="K132" i="3"/>
  <c r="J132" i="3" l="1"/>
  <c r="H134" i="3"/>
  <c r="D133" i="4"/>
  <c r="K133" i="3"/>
  <c r="J133" i="3" l="1"/>
  <c r="H135" i="3"/>
  <c r="D134" i="4"/>
  <c r="K134" i="3"/>
  <c r="J134" i="3" l="1"/>
  <c r="H136" i="3"/>
  <c r="D135" i="4"/>
  <c r="K135" i="3"/>
  <c r="J135" i="3" l="1"/>
  <c r="H137" i="3"/>
  <c r="D136" i="4"/>
  <c r="K136" i="3"/>
  <c r="J136" i="3" l="1"/>
  <c r="H138" i="3"/>
  <c r="D137" i="4"/>
  <c r="K137" i="3"/>
  <c r="J137" i="3" l="1"/>
  <c r="H139" i="3"/>
  <c r="D138" i="4"/>
  <c r="K138" i="3"/>
  <c r="J138" i="3" l="1"/>
  <c r="H140" i="3"/>
  <c r="D139" i="4"/>
  <c r="K139" i="3"/>
  <c r="H141" i="3" l="1"/>
  <c r="D140" i="4"/>
  <c r="K140" i="3"/>
  <c r="J139" i="3"/>
  <c r="J140" i="3" l="1"/>
  <c r="H142" i="3"/>
  <c r="D141" i="4"/>
  <c r="K141" i="3"/>
  <c r="J141" i="3" l="1"/>
  <c r="H143" i="3"/>
  <c r="D142" i="4"/>
  <c r="K142" i="3"/>
  <c r="J142" i="3" l="1"/>
  <c r="H144" i="3"/>
  <c r="D143" i="4"/>
  <c r="K143" i="3"/>
  <c r="J143" i="3" l="1"/>
  <c r="H145" i="3"/>
  <c r="D144" i="4"/>
  <c r="K144" i="3"/>
  <c r="J144" i="3" l="1"/>
  <c r="H146" i="3"/>
  <c r="D145" i="4"/>
  <c r="K145" i="3"/>
  <c r="J145" i="3" l="1"/>
  <c r="H147" i="3"/>
  <c r="D146" i="4"/>
  <c r="K146" i="3"/>
  <c r="J146" i="3" l="1"/>
  <c r="D147" i="4"/>
  <c r="K147" i="3"/>
  <c r="H148" i="3"/>
  <c r="D148" i="4" l="1"/>
  <c r="K148" i="3"/>
  <c r="H149" i="3"/>
  <c r="J147" i="3"/>
  <c r="D149" i="4" l="1"/>
  <c r="H150" i="3"/>
  <c r="K149" i="3"/>
  <c r="J148" i="3"/>
  <c r="D150" i="4" l="1"/>
  <c r="H151" i="3"/>
  <c r="K150" i="3"/>
  <c r="J149" i="3"/>
  <c r="D151" i="4" l="1"/>
  <c r="H152" i="3"/>
  <c r="K151" i="3"/>
  <c r="J150" i="3"/>
  <c r="D152" i="4" l="1"/>
  <c r="H153" i="3"/>
  <c r="K152" i="3"/>
  <c r="J151" i="3"/>
  <c r="D153" i="4" l="1"/>
  <c r="K153" i="3"/>
  <c r="H154" i="3"/>
  <c r="J152" i="3"/>
  <c r="D154" i="4" l="1"/>
  <c r="K154" i="3"/>
  <c r="H155" i="3"/>
  <c r="J153" i="3"/>
  <c r="D155" i="4" l="1"/>
  <c r="H156" i="3"/>
  <c r="K155" i="3"/>
  <c r="J154" i="3"/>
  <c r="D156" i="4" l="1"/>
  <c r="H157" i="3"/>
  <c r="K156" i="3"/>
  <c r="J155" i="3"/>
  <c r="D157" i="4" l="1"/>
  <c r="H158" i="3"/>
  <c r="K157" i="3"/>
  <c r="J156" i="3"/>
  <c r="D158" i="4" l="1"/>
  <c r="K158" i="3"/>
  <c r="H159" i="3"/>
  <c r="J157" i="3"/>
  <c r="D159" i="4" l="1"/>
  <c r="H160" i="3"/>
  <c r="K159" i="3"/>
  <c r="J158" i="3"/>
  <c r="D160" i="4" l="1"/>
  <c r="K160" i="3"/>
  <c r="H161" i="3"/>
  <c r="J159" i="3"/>
  <c r="D161" i="4" l="1"/>
  <c r="H162" i="3"/>
  <c r="K161" i="3"/>
  <c r="J160" i="3"/>
  <c r="D162" i="4" l="1"/>
  <c r="H163" i="3"/>
  <c r="K162" i="3"/>
  <c r="J161" i="3"/>
  <c r="D163" i="4" l="1"/>
  <c r="H164" i="3"/>
  <c r="K163" i="3"/>
  <c r="J162" i="3"/>
  <c r="D164" i="4" l="1"/>
  <c r="H165" i="3"/>
  <c r="K164" i="3"/>
  <c r="J163" i="3"/>
  <c r="D165" i="4" l="1"/>
  <c r="H166" i="3"/>
  <c r="K165" i="3"/>
  <c r="J164" i="3"/>
  <c r="D166" i="4" l="1"/>
  <c r="K166" i="3"/>
  <c r="H167" i="3"/>
  <c r="J165" i="3"/>
  <c r="D167" i="4" l="1"/>
  <c r="H168" i="3"/>
  <c r="K167" i="3"/>
  <c r="J166" i="3"/>
  <c r="D168" i="4" l="1"/>
  <c r="H169" i="3"/>
  <c r="K168" i="3"/>
  <c r="J167" i="3"/>
  <c r="D169" i="4" l="1"/>
  <c r="K169" i="3"/>
  <c r="H170" i="3"/>
  <c r="J168" i="3"/>
  <c r="D170" i="4" l="1"/>
  <c r="H171" i="3"/>
  <c r="K170" i="3"/>
  <c r="J169" i="3"/>
  <c r="D171" i="4" l="1"/>
  <c r="H172" i="3"/>
  <c r="K171" i="3"/>
  <c r="J170" i="3"/>
  <c r="D172" i="4" l="1"/>
  <c r="H173" i="3"/>
  <c r="K172" i="3"/>
  <c r="J171" i="3"/>
  <c r="D173" i="4" l="1"/>
  <c r="K173" i="3"/>
  <c r="H174" i="3"/>
  <c r="J172" i="3"/>
  <c r="D174" i="4" l="1"/>
  <c r="H175" i="3"/>
  <c r="K174" i="3"/>
  <c r="J173" i="3"/>
  <c r="D175" i="4" l="1"/>
  <c r="K175" i="3"/>
  <c r="H176" i="3"/>
  <c r="J174" i="3"/>
  <c r="D176" i="4" l="1"/>
  <c r="H177" i="3"/>
  <c r="K176" i="3"/>
  <c r="J175" i="3"/>
  <c r="D177" i="4" l="1"/>
  <c r="H178" i="3"/>
  <c r="K177" i="3"/>
  <c r="J176" i="3"/>
  <c r="D178" i="4" l="1"/>
  <c r="H179" i="3"/>
  <c r="K178" i="3"/>
  <c r="J177" i="3"/>
  <c r="D179" i="4" l="1"/>
  <c r="K179" i="3"/>
  <c r="H180" i="3"/>
  <c r="J178" i="3"/>
  <c r="D180" i="4" l="1"/>
  <c r="K180" i="3"/>
  <c r="H181" i="3"/>
  <c r="J179" i="3"/>
  <c r="D181" i="4" l="1"/>
  <c r="K181" i="3"/>
  <c r="H182" i="3"/>
  <c r="J180" i="3"/>
  <c r="D182" i="4" l="1"/>
  <c r="H183" i="3"/>
  <c r="K182" i="3"/>
  <c r="J181" i="3"/>
  <c r="D183" i="4" l="1"/>
  <c r="K183" i="3"/>
  <c r="H184" i="3"/>
  <c r="J182" i="3"/>
  <c r="D184" i="4" l="1"/>
  <c r="K184" i="3"/>
  <c r="H185" i="3"/>
  <c r="J183" i="3"/>
  <c r="D185" i="4" l="1"/>
  <c r="K185" i="3"/>
  <c r="H186" i="3"/>
  <c r="J184" i="3"/>
  <c r="D186" i="4" l="1"/>
  <c r="K186" i="3"/>
  <c r="H187" i="3"/>
  <c r="J185" i="3"/>
  <c r="D187" i="4" l="1"/>
  <c r="K187" i="3"/>
  <c r="H188" i="3"/>
  <c r="J186" i="3"/>
  <c r="D188" i="4" l="1"/>
  <c r="K188" i="3"/>
  <c r="H189" i="3"/>
  <c r="J187" i="3"/>
  <c r="D189" i="4" l="1"/>
  <c r="K189" i="3"/>
  <c r="H190" i="3"/>
  <c r="J188" i="3"/>
  <c r="D190" i="4" l="1"/>
  <c r="H191" i="3"/>
  <c r="K190" i="3"/>
  <c r="J189" i="3"/>
  <c r="D191" i="4" l="1"/>
  <c r="H192" i="3"/>
  <c r="K191" i="3"/>
  <c r="J190" i="3"/>
  <c r="D192" i="4" l="1"/>
  <c r="H193" i="3"/>
  <c r="K192" i="3"/>
  <c r="J191" i="3"/>
  <c r="D193" i="4" l="1"/>
  <c r="H194" i="3"/>
  <c r="K193" i="3"/>
  <c r="J192" i="3"/>
  <c r="D194" i="4" l="1"/>
  <c r="H195" i="3"/>
  <c r="K194" i="3"/>
  <c r="J193" i="3"/>
  <c r="D195" i="4" l="1"/>
  <c r="H196" i="3"/>
  <c r="K195" i="3"/>
  <c r="J194" i="3"/>
  <c r="D196" i="4" l="1"/>
  <c r="K196" i="3"/>
  <c r="H197" i="3"/>
  <c r="J195" i="3"/>
  <c r="D197" i="4" l="1"/>
  <c r="K197" i="3"/>
  <c r="H198" i="3"/>
  <c r="J196" i="3"/>
  <c r="D198" i="4" l="1"/>
  <c r="H199" i="3"/>
  <c r="K198" i="3"/>
  <c r="J197" i="3"/>
  <c r="D199" i="4" l="1"/>
  <c r="H200" i="3"/>
  <c r="K199" i="3"/>
  <c r="J198" i="3"/>
  <c r="D200" i="4" l="1"/>
  <c r="K200" i="3"/>
  <c r="H201" i="3"/>
  <c r="J199" i="3"/>
  <c r="D201" i="4" l="1"/>
  <c r="K201" i="3"/>
  <c r="H202" i="3"/>
  <c r="J200" i="3"/>
  <c r="D202" i="4" l="1"/>
  <c r="K202" i="3"/>
  <c r="H203" i="3"/>
  <c r="J201" i="3"/>
  <c r="D203" i="4" l="1"/>
  <c r="K203" i="3"/>
  <c r="H204" i="3"/>
  <c r="J202" i="3"/>
  <c r="D204" i="4" l="1"/>
  <c r="K204" i="3"/>
  <c r="H205" i="3"/>
  <c r="J203" i="3"/>
  <c r="D205" i="4" l="1"/>
  <c r="K205" i="3"/>
  <c r="H206" i="3"/>
  <c r="J204" i="3"/>
  <c r="D206" i="4" l="1"/>
  <c r="K206" i="3"/>
  <c r="H207" i="3"/>
  <c r="J205" i="3"/>
  <c r="D207" i="4" l="1"/>
  <c r="H208" i="3"/>
  <c r="K207" i="3"/>
  <c r="J206" i="3"/>
  <c r="D208" i="4" l="1"/>
  <c r="H209" i="3"/>
  <c r="K208" i="3"/>
  <c r="J207" i="3"/>
  <c r="D209" i="4" l="1"/>
  <c r="K209" i="3"/>
  <c r="H210" i="3"/>
  <c r="J208" i="3"/>
  <c r="D210" i="4" l="1"/>
  <c r="H211" i="3"/>
  <c r="K210" i="3"/>
  <c r="J209" i="3"/>
  <c r="D211" i="4" l="1"/>
  <c r="K211" i="3"/>
  <c r="H212" i="3"/>
  <c r="J210" i="3"/>
  <c r="D212" i="4" l="1"/>
  <c r="H213" i="3"/>
  <c r="K212" i="3"/>
  <c r="J211" i="3"/>
  <c r="D213" i="4" l="1"/>
  <c r="K213" i="3"/>
  <c r="H214" i="3"/>
  <c r="J212" i="3"/>
  <c r="D214" i="4" l="1"/>
  <c r="K214" i="3"/>
  <c r="H215" i="3"/>
  <c r="J213" i="3"/>
  <c r="D215" i="4" l="1"/>
  <c r="K215" i="3"/>
  <c r="H216" i="3"/>
  <c r="J214" i="3"/>
  <c r="D216" i="4" l="1"/>
  <c r="H217" i="3"/>
  <c r="K216" i="3"/>
  <c r="J215" i="3"/>
  <c r="D217" i="4" l="1"/>
  <c r="H218" i="3"/>
  <c r="K217" i="3"/>
  <c r="J216" i="3"/>
  <c r="D218" i="4" l="1"/>
  <c r="H219" i="3"/>
  <c r="K218" i="3"/>
  <c r="J217" i="3"/>
  <c r="D219" i="4" l="1"/>
  <c r="H220" i="3"/>
  <c r="K219" i="3"/>
  <c r="J218" i="3"/>
  <c r="D220" i="4" l="1"/>
  <c r="K220" i="3"/>
  <c r="H221" i="3"/>
  <c r="J219" i="3"/>
  <c r="D221" i="4" l="1"/>
  <c r="K221" i="3"/>
  <c r="H222" i="3"/>
  <c r="J220" i="3"/>
  <c r="D222" i="4" l="1"/>
  <c r="H223" i="3"/>
  <c r="K222" i="3"/>
  <c r="J221" i="3"/>
  <c r="D223" i="4" l="1"/>
  <c r="H224" i="3"/>
  <c r="K223" i="3"/>
  <c r="J222" i="3"/>
  <c r="D224" i="4" l="1"/>
  <c r="H225" i="3"/>
  <c r="K224" i="3"/>
  <c r="J223" i="3"/>
  <c r="D225" i="4" l="1"/>
  <c r="K225" i="3"/>
  <c r="H226" i="3"/>
  <c r="J224" i="3"/>
  <c r="D226" i="4" l="1"/>
  <c r="H227" i="3"/>
  <c r="K226" i="3"/>
  <c r="J225" i="3"/>
  <c r="D227" i="4" l="1"/>
  <c r="H228" i="3"/>
  <c r="K227" i="3"/>
  <c r="J226" i="3"/>
  <c r="D228" i="4" l="1"/>
  <c r="K228" i="3"/>
  <c r="H229" i="3"/>
  <c r="J227" i="3"/>
  <c r="D229" i="4" l="1"/>
  <c r="K229" i="3"/>
  <c r="H230" i="3"/>
  <c r="J228" i="3"/>
  <c r="D230" i="4" l="1"/>
  <c r="K230" i="3"/>
  <c r="H231" i="3"/>
  <c r="J229" i="3"/>
  <c r="D231" i="4" l="1"/>
  <c r="H232" i="3"/>
  <c r="K231" i="3"/>
  <c r="J230" i="3"/>
  <c r="D232" i="4" l="1"/>
  <c r="H233" i="3"/>
  <c r="K232" i="3"/>
  <c r="J231" i="3"/>
  <c r="D233" i="4" l="1"/>
  <c r="H234" i="3"/>
  <c r="K233" i="3"/>
  <c r="J232" i="3"/>
  <c r="D234" i="4" l="1"/>
  <c r="H235" i="3"/>
  <c r="K234" i="3"/>
  <c r="J233" i="3"/>
  <c r="D235" i="4" l="1"/>
  <c r="H236" i="3"/>
  <c r="K235" i="3"/>
  <c r="J234" i="3"/>
  <c r="D236" i="4" l="1"/>
  <c r="H237" i="3"/>
  <c r="K236" i="3"/>
  <c r="J235" i="3"/>
  <c r="D237" i="4" l="1"/>
  <c r="K237" i="3"/>
  <c r="H238" i="3"/>
  <c r="J236" i="3"/>
  <c r="D238" i="4" l="1"/>
  <c r="K238" i="3"/>
  <c r="H239" i="3"/>
  <c r="J237" i="3"/>
  <c r="D239" i="4" l="1"/>
  <c r="K239" i="3"/>
  <c r="H240" i="3"/>
  <c r="J238" i="3"/>
  <c r="D240" i="4" l="1"/>
  <c r="K240" i="3"/>
  <c r="H241" i="3"/>
  <c r="J239" i="3"/>
  <c r="D241" i="4" l="1"/>
  <c r="K241" i="3"/>
  <c r="H242" i="3"/>
  <c r="J240" i="3"/>
  <c r="D242" i="4" l="1"/>
  <c r="H243" i="3"/>
  <c r="K242" i="3"/>
  <c r="J241" i="3"/>
  <c r="D243" i="4" l="1"/>
  <c r="K243" i="3"/>
  <c r="H244" i="3"/>
  <c r="J242" i="3"/>
  <c r="D244" i="4" l="1"/>
  <c r="K244" i="3"/>
  <c r="H245" i="3"/>
  <c r="J243" i="3"/>
  <c r="D245" i="4" l="1"/>
  <c r="K245" i="3"/>
  <c r="H246" i="3"/>
  <c r="J244" i="3"/>
  <c r="D246" i="4" l="1"/>
  <c r="H247" i="3"/>
  <c r="K246" i="3"/>
  <c r="J245" i="3"/>
  <c r="D247" i="4" l="1"/>
  <c r="K247" i="3"/>
  <c r="H248" i="3"/>
  <c r="J246" i="3"/>
  <c r="D248" i="4" l="1"/>
  <c r="H249" i="3"/>
  <c r="K248" i="3"/>
  <c r="J247" i="3"/>
  <c r="D249" i="4" l="1"/>
  <c r="K249" i="3"/>
  <c r="H250" i="3"/>
  <c r="J248" i="3"/>
  <c r="D250" i="4" l="1"/>
  <c r="K250" i="3"/>
  <c r="H251" i="3"/>
  <c r="J249" i="3"/>
  <c r="D251" i="4" l="1"/>
  <c r="K251" i="3"/>
  <c r="H252" i="3"/>
  <c r="J250" i="3"/>
  <c r="D252" i="4" l="1"/>
  <c r="H253" i="3"/>
  <c r="K252" i="3"/>
  <c r="J251" i="3"/>
  <c r="D253" i="4" l="1"/>
  <c r="K253" i="3"/>
  <c r="H254" i="3"/>
  <c r="J252" i="3"/>
  <c r="D254" i="4" l="1"/>
  <c r="K254" i="3"/>
  <c r="H255" i="3"/>
  <c r="J253" i="3"/>
  <c r="D255" i="4" l="1"/>
  <c r="K255" i="3"/>
  <c r="H256" i="3"/>
  <c r="J254" i="3"/>
  <c r="D256" i="4" l="1"/>
  <c r="K256" i="3"/>
  <c r="H257" i="3"/>
  <c r="J255" i="3"/>
  <c r="D257" i="4" l="1"/>
  <c r="H258" i="3"/>
  <c r="K257" i="3"/>
  <c r="J256" i="3"/>
  <c r="D258" i="4" l="1"/>
  <c r="K258" i="3"/>
  <c r="H259" i="3"/>
  <c r="J257" i="3"/>
  <c r="D259" i="4" l="1"/>
  <c r="K259" i="3"/>
  <c r="H260" i="3"/>
  <c r="J258" i="3"/>
  <c r="D260" i="4" l="1"/>
  <c r="K260" i="3"/>
  <c r="H261" i="3"/>
  <c r="J259" i="3"/>
  <c r="D261" i="4" l="1"/>
  <c r="K261" i="3"/>
  <c r="H262" i="3"/>
  <c r="J260" i="3"/>
  <c r="D262" i="4" l="1"/>
  <c r="H263" i="3"/>
  <c r="K262" i="3"/>
  <c r="J261" i="3"/>
  <c r="D263" i="4" l="1"/>
  <c r="K263" i="3"/>
  <c r="H264" i="3"/>
  <c r="J262" i="3"/>
  <c r="D264" i="4" l="1"/>
  <c r="H265" i="3"/>
  <c r="K264" i="3"/>
  <c r="J263" i="3"/>
  <c r="D265" i="4" l="1"/>
  <c r="K265" i="3"/>
  <c r="H266" i="3"/>
  <c r="J264" i="3"/>
  <c r="D266" i="4" l="1"/>
  <c r="K266" i="3"/>
  <c r="H267" i="3"/>
  <c r="J265" i="3"/>
  <c r="D267" i="4" l="1"/>
  <c r="K267" i="3"/>
  <c r="H268" i="3"/>
  <c r="J266" i="3"/>
  <c r="D268" i="4" l="1"/>
  <c r="K268" i="3"/>
  <c r="H269" i="3"/>
  <c r="J267" i="3"/>
  <c r="D269" i="4" l="1"/>
  <c r="K269" i="3"/>
  <c r="H270" i="3"/>
  <c r="J268" i="3"/>
  <c r="D270" i="4" l="1"/>
  <c r="K270" i="3"/>
  <c r="H271" i="3"/>
  <c r="J269" i="3"/>
  <c r="D271" i="4" l="1"/>
  <c r="H272" i="3"/>
  <c r="K271" i="3"/>
  <c r="J270" i="3"/>
  <c r="D272" i="4" l="1"/>
  <c r="H273" i="3"/>
  <c r="K272" i="3"/>
  <c r="J271" i="3"/>
  <c r="D273" i="4" l="1"/>
  <c r="K273" i="3"/>
  <c r="H274" i="3"/>
  <c r="J272" i="3"/>
  <c r="D274" i="4" l="1"/>
  <c r="K274" i="3"/>
  <c r="H275" i="3"/>
  <c r="J273" i="3"/>
  <c r="D275" i="4" l="1"/>
  <c r="H276" i="3"/>
  <c r="K275" i="3"/>
  <c r="J274" i="3"/>
  <c r="D276" i="4" l="1"/>
  <c r="K276" i="3"/>
  <c r="H277" i="3"/>
  <c r="J275" i="3"/>
  <c r="D277" i="4" l="1"/>
  <c r="H278" i="3"/>
  <c r="K277" i="3"/>
  <c r="J276" i="3"/>
  <c r="D278" i="4" l="1"/>
  <c r="K278" i="3"/>
  <c r="H279" i="3"/>
  <c r="J277" i="3"/>
  <c r="D279" i="4" l="1"/>
  <c r="H280" i="3"/>
  <c r="K279" i="3"/>
  <c r="J278" i="3"/>
  <c r="D280" i="4" l="1"/>
  <c r="H281" i="3"/>
  <c r="K280" i="3"/>
  <c r="J279" i="3"/>
  <c r="D281" i="4" l="1"/>
  <c r="K281" i="3"/>
  <c r="H282" i="3"/>
  <c r="J280" i="3"/>
  <c r="D282" i="4" l="1"/>
  <c r="H283" i="3"/>
  <c r="K282" i="3"/>
  <c r="J281" i="3"/>
  <c r="D283" i="4" l="1"/>
  <c r="K283" i="3"/>
  <c r="H284" i="3"/>
  <c r="J282" i="3"/>
  <c r="D284" i="4" l="1"/>
  <c r="H285" i="3"/>
  <c r="K284" i="3"/>
  <c r="J283" i="3"/>
  <c r="D285" i="4" l="1"/>
  <c r="K285" i="3"/>
  <c r="H286" i="3"/>
  <c r="J284" i="3"/>
  <c r="D286" i="4" l="1"/>
  <c r="H287" i="3"/>
  <c r="K286" i="3"/>
  <c r="J285" i="3"/>
  <c r="D287" i="4" l="1"/>
  <c r="K287" i="3"/>
  <c r="H288" i="3"/>
  <c r="J286" i="3"/>
  <c r="D288" i="4" l="1"/>
  <c r="K288" i="3"/>
  <c r="H289" i="3"/>
  <c r="J287" i="3"/>
  <c r="D289" i="4" l="1"/>
  <c r="H290" i="3"/>
  <c r="K289" i="3"/>
  <c r="J288" i="3"/>
  <c r="D290" i="4" l="1"/>
  <c r="K290" i="3"/>
  <c r="H291" i="3"/>
  <c r="J289" i="3"/>
  <c r="D291" i="4" l="1"/>
  <c r="K291" i="3"/>
  <c r="H292" i="3"/>
  <c r="J290" i="3"/>
  <c r="D292" i="4" l="1"/>
  <c r="K292" i="3"/>
  <c r="H293" i="3"/>
  <c r="J291" i="3"/>
  <c r="D293" i="4" l="1"/>
  <c r="H294" i="3"/>
  <c r="K293" i="3"/>
  <c r="J292" i="3"/>
  <c r="D294" i="4" l="1"/>
  <c r="K294" i="3"/>
  <c r="H295" i="3"/>
  <c r="J293" i="3"/>
  <c r="D295" i="4" l="1"/>
  <c r="K295" i="3"/>
  <c r="H296" i="3"/>
  <c r="J294" i="3"/>
  <c r="D296" i="4" l="1"/>
  <c r="K296" i="3"/>
  <c r="H297" i="3"/>
  <c r="J295" i="3"/>
  <c r="D297" i="4" l="1"/>
  <c r="K297" i="3"/>
  <c r="H298" i="3"/>
  <c r="J296" i="3"/>
  <c r="D298" i="4" l="1"/>
  <c r="K298" i="3"/>
  <c r="H299" i="3"/>
  <c r="J297" i="3"/>
  <c r="D299" i="4" l="1"/>
  <c r="K299" i="3"/>
  <c r="H300" i="3"/>
  <c r="J298" i="3"/>
  <c r="D300" i="4" l="1"/>
  <c r="H301" i="3"/>
  <c r="K300" i="3"/>
  <c r="J299" i="3"/>
  <c r="D301" i="4" l="1"/>
  <c r="F3" i="4" s="1"/>
  <c r="K301" i="3"/>
  <c r="H302" i="3"/>
  <c r="J300" i="3"/>
  <c r="D302" i="4" l="1"/>
  <c r="H303" i="3"/>
  <c r="K302" i="3"/>
  <c r="P28" i="3"/>
  <c r="J301" i="3"/>
  <c r="D303" i="4" l="1"/>
  <c r="K303" i="3"/>
  <c r="H304" i="3"/>
  <c r="J302" i="3"/>
  <c r="D304" i="4" l="1"/>
  <c r="H305" i="3"/>
  <c r="K304" i="3"/>
  <c r="J303" i="3"/>
  <c r="D305" i="4" l="1"/>
  <c r="H306" i="3"/>
  <c r="K305" i="3"/>
  <c r="J304" i="3"/>
  <c r="D306" i="4" l="1"/>
  <c r="H307" i="3"/>
  <c r="K306" i="3"/>
  <c r="J305" i="3"/>
  <c r="D307" i="4" l="1"/>
  <c r="H308" i="3"/>
  <c r="K307" i="3"/>
  <c r="J306" i="3"/>
  <c r="D308" i="4" l="1"/>
  <c r="H309" i="3"/>
  <c r="K308" i="3"/>
  <c r="J307" i="3"/>
  <c r="D309" i="4" l="1"/>
  <c r="K309" i="3"/>
  <c r="H310" i="3"/>
  <c r="J308" i="3"/>
  <c r="D310" i="4" l="1"/>
  <c r="H311" i="3"/>
  <c r="K310" i="3"/>
  <c r="J309" i="3"/>
  <c r="D311" i="4" l="1"/>
  <c r="K311" i="3"/>
  <c r="H312" i="3"/>
  <c r="J310" i="3"/>
  <c r="D312" i="4" l="1"/>
  <c r="K312" i="3"/>
  <c r="H313" i="3"/>
  <c r="J311" i="3"/>
  <c r="D313" i="4" l="1"/>
  <c r="K313" i="3"/>
  <c r="H314" i="3"/>
  <c r="J312" i="3"/>
  <c r="D314" i="4" l="1"/>
  <c r="K314" i="3"/>
  <c r="H315" i="3"/>
  <c r="J313" i="3"/>
  <c r="D315" i="4" l="1"/>
  <c r="K315" i="3"/>
  <c r="H316" i="3"/>
  <c r="J314" i="3"/>
  <c r="D316" i="4" l="1"/>
  <c r="K316" i="3"/>
  <c r="H317" i="3"/>
  <c r="J315" i="3"/>
  <c r="D317" i="4" l="1"/>
  <c r="K317" i="3"/>
  <c r="H318" i="3"/>
  <c r="J316" i="3"/>
  <c r="D318" i="4" l="1"/>
  <c r="K318" i="3"/>
  <c r="H319" i="3"/>
  <c r="J317" i="3"/>
  <c r="D319" i="4" l="1"/>
  <c r="H320" i="3"/>
  <c r="K319" i="3"/>
  <c r="J318" i="3"/>
  <c r="D320" i="4" l="1"/>
  <c r="K320" i="3"/>
  <c r="H321" i="3"/>
  <c r="J319" i="3"/>
  <c r="D321" i="4" l="1"/>
  <c r="H322" i="3"/>
  <c r="K321" i="3"/>
  <c r="J320" i="3"/>
  <c r="D322" i="4" l="1"/>
  <c r="K322" i="3"/>
  <c r="H323" i="3"/>
  <c r="J321" i="3"/>
  <c r="D323" i="4" l="1"/>
  <c r="K323" i="3"/>
  <c r="H324" i="3"/>
  <c r="J322" i="3"/>
  <c r="D324" i="4" l="1"/>
  <c r="K324" i="3"/>
  <c r="H325" i="3"/>
  <c r="J323" i="3"/>
  <c r="D325" i="4" l="1"/>
  <c r="H326" i="3"/>
  <c r="K325" i="3"/>
  <c r="J324" i="3"/>
  <c r="D326" i="4" l="1"/>
  <c r="K326" i="3"/>
  <c r="H327" i="3"/>
  <c r="J325" i="3"/>
  <c r="D327" i="4" l="1"/>
  <c r="H328" i="3"/>
  <c r="K327" i="3"/>
  <c r="J326" i="3"/>
  <c r="D328" i="4" l="1"/>
  <c r="K328" i="3"/>
  <c r="H329" i="3"/>
  <c r="J327" i="3"/>
  <c r="D329" i="4" l="1"/>
  <c r="H330" i="3"/>
  <c r="K329" i="3"/>
  <c r="J328" i="3"/>
  <c r="D330" i="4" l="1"/>
  <c r="K330" i="3"/>
  <c r="H331" i="3"/>
  <c r="J329" i="3"/>
  <c r="D331" i="4" l="1"/>
  <c r="K331" i="3"/>
  <c r="H332" i="3"/>
  <c r="J330" i="3"/>
  <c r="D332" i="4" l="1"/>
  <c r="H333" i="3"/>
  <c r="K332" i="3"/>
  <c r="J331" i="3"/>
  <c r="D333" i="4" l="1"/>
  <c r="H334" i="3"/>
  <c r="K333" i="3"/>
  <c r="J332" i="3"/>
  <c r="D334" i="4" l="1"/>
  <c r="K334" i="3"/>
  <c r="H335" i="3"/>
  <c r="J333" i="3"/>
  <c r="D335" i="4" l="1"/>
  <c r="K335" i="3"/>
  <c r="H336" i="3"/>
  <c r="J334" i="3"/>
  <c r="D336" i="4" l="1"/>
  <c r="K336" i="3"/>
  <c r="H337" i="3"/>
  <c r="J335" i="3"/>
  <c r="D337" i="4" l="1"/>
  <c r="K337" i="3"/>
  <c r="H338" i="3"/>
  <c r="J336" i="3"/>
  <c r="D338" i="4" l="1"/>
  <c r="K338" i="3"/>
  <c r="H339" i="3"/>
  <c r="J337" i="3"/>
  <c r="D339" i="4" l="1"/>
  <c r="K339" i="3"/>
  <c r="H340" i="3"/>
  <c r="J338" i="3"/>
  <c r="D340" i="4" l="1"/>
  <c r="K340" i="3"/>
  <c r="H341" i="3"/>
  <c r="J339" i="3"/>
  <c r="D341" i="4" l="1"/>
  <c r="K341" i="3"/>
  <c r="H342" i="3"/>
  <c r="J340" i="3"/>
  <c r="D342" i="4" l="1"/>
  <c r="H343" i="3"/>
  <c r="K342" i="3"/>
  <c r="J341" i="3"/>
  <c r="D343" i="4" l="1"/>
  <c r="K343" i="3"/>
  <c r="H344" i="3"/>
  <c r="J342" i="3"/>
  <c r="D344" i="4" l="1"/>
  <c r="K344" i="3"/>
  <c r="H345" i="3"/>
  <c r="J343" i="3"/>
  <c r="D345" i="4" l="1"/>
  <c r="K345" i="3"/>
  <c r="H346" i="3"/>
  <c r="J344" i="3"/>
  <c r="D346" i="4" l="1"/>
  <c r="K346" i="3"/>
  <c r="H347" i="3"/>
  <c r="J345" i="3"/>
  <c r="D347" i="4" l="1"/>
  <c r="K347" i="3"/>
  <c r="H348" i="3"/>
  <c r="J346" i="3"/>
  <c r="D348" i="4" l="1"/>
  <c r="K348" i="3"/>
  <c r="H349" i="3"/>
  <c r="J347" i="3"/>
  <c r="D349" i="4" l="1"/>
  <c r="H350" i="3"/>
  <c r="K349" i="3"/>
  <c r="J348" i="3"/>
  <c r="D350" i="4" l="1"/>
  <c r="K350" i="3"/>
  <c r="H351" i="3"/>
  <c r="J349" i="3"/>
  <c r="D351" i="4" l="1"/>
  <c r="K351" i="3"/>
  <c r="H352" i="3"/>
  <c r="J350" i="3"/>
  <c r="D352" i="4" l="1"/>
  <c r="H353" i="3"/>
  <c r="K352" i="3"/>
  <c r="J351" i="3"/>
  <c r="D353" i="4" l="1"/>
  <c r="K353" i="3"/>
  <c r="H354" i="3"/>
  <c r="J352" i="3"/>
  <c r="D354" i="4" l="1"/>
  <c r="K354" i="3"/>
  <c r="H355" i="3"/>
  <c r="J353" i="3"/>
  <c r="D355" i="4" l="1"/>
  <c r="K355" i="3"/>
  <c r="H356" i="3"/>
  <c r="J354" i="3"/>
  <c r="D356" i="4" l="1"/>
  <c r="K356" i="3"/>
  <c r="H357" i="3"/>
  <c r="J355" i="3"/>
  <c r="D357" i="4" l="1"/>
  <c r="K357" i="3"/>
  <c r="H358" i="3"/>
  <c r="J356" i="3"/>
  <c r="D358" i="4" l="1"/>
  <c r="K358" i="3"/>
  <c r="H359" i="3"/>
  <c r="J357" i="3"/>
  <c r="D359" i="4" l="1"/>
  <c r="H360" i="3"/>
  <c r="K359" i="3"/>
  <c r="J358" i="3"/>
  <c r="D360" i="4" l="1"/>
  <c r="H361" i="3"/>
  <c r="K360" i="3"/>
  <c r="J359" i="3"/>
  <c r="D361" i="4" l="1"/>
  <c r="H362" i="3"/>
  <c r="K361" i="3"/>
  <c r="J360" i="3"/>
  <c r="D362" i="4" l="1"/>
  <c r="H363" i="3"/>
  <c r="K362" i="3"/>
  <c r="J361" i="3"/>
  <c r="D363" i="4" l="1"/>
  <c r="K363" i="3"/>
  <c r="H364" i="3"/>
  <c r="J362" i="3"/>
  <c r="J363" i="3" l="1"/>
  <c r="D364" i="4"/>
  <c r="K364" i="3"/>
  <c r="H365" i="3"/>
  <c r="D365" i="4" l="1"/>
  <c r="K365" i="3"/>
  <c r="H366" i="3"/>
  <c r="J364" i="3"/>
  <c r="D366" i="4" l="1"/>
  <c r="K366" i="3"/>
  <c r="H367" i="3"/>
  <c r="J365" i="3"/>
  <c r="D367" i="4" l="1"/>
  <c r="K367" i="3"/>
  <c r="H368" i="3"/>
  <c r="J366" i="3"/>
  <c r="D368" i="4" l="1"/>
  <c r="H369" i="3"/>
  <c r="K368" i="3"/>
  <c r="J367" i="3"/>
  <c r="D369" i="4" l="1"/>
  <c r="K369" i="3"/>
  <c r="H370" i="3"/>
  <c r="J368" i="3"/>
  <c r="D370" i="4" l="1"/>
  <c r="K370" i="3"/>
  <c r="H371" i="3"/>
  <c r="J369" i="3"/>
  <c r="D371" i="4" l="1"/>
  <c r="K371" i="3"/>
  <c r="H372" i="3"/>
  <c r="J370" i="3"/>
  <c r="D372" i="4" l="1"/>
  <c r="K372" i="3"/>
  <c r="H373" i="3"/>
  <c r="J371" i="3"/>
  <c r="D373" i="4" l="1"/>
  <c r="K373" i="3"/>
  <c r="H374" i="3"/>
  <c r="J372" i="3"/>
  <c r="D374" i="4" l="1"/>
  <c r="K374" i="3"/>
  <c r="H375" i="3"/>
  <c r="J373" i="3"/>
  <c r="D375" i="4" l="1"/>
  <c r="H376" i="3"/>
  <c r="K375" i="3"/>
  <c r="J374" i="3"/>
  <c r="D376" i="4" l="1"/>
  <c r="H377" i="3"/>
  <c r="K376" i="3"/>
  <c r="J375" i="3"/>
  <c r="D377" i="4" l="1"/>
  <c r="K377" i="3"/>
  <c r="H378" i="3"/>
  <c r="J376" i="3"/>
  <c r="D378" i="4" l="1"/>
  <c r="H379" i="3"/>
  <c r="K378" i="3"/>
  <c r="J377" i="3"/>
  <c r="D379" i="4" l="1"/>
  <c r="K379" i="3"/>
  <c r="H380" i="3"/>
  <c r="J378" i="3"/>
  <c r="D380" i="4" l="1"/>
  <c r="K380" i="3"/>
  <c r="H381" i="3"/>
  <c r="J379" i="3"/>
  <c r="J380" i="3" l="1"/>
  <c r="D381" i="4"/>
  <c r="K381" i="3"/>
  <c r="H382" i="3"/>
  <c r="D382" i="4" l="1"/>
  <c r="H383" i="3"/>
  <c r="K382" i="3"/>
  <c r="J381" i="3"/>
  <c r="D383" i="4" l="1"/>
  <c r="K383" i="3"/>
  <c r="H384" i="3"/>
  <c r="J382" i="3"/>
  <c r="D384" i="4" l="1"/>
  <c r="K384" i="3"/>
  <c r="H385" i="3"/>
  <c r="J383" i="3"/>
  <c r="D385" i="4" l="1"/>
  <c r="H386" i="3"/>
  <c r="K385" i="3"/>
  <c r="J384" i="3"/>
  <c r="D386" i="4" l="1"/>
  <c r="K386" i="3"/>
  <c r="H387" i="3"/>
  <c r="J385" i="3"/>
  <c r="D387" i="4" l="1"/>
  <c r="H388" i="3"/>
  <c r="K387" i="3"/>
  <c r="J386" i="3"/>
  <c r="D388" i="4" l="1"/>
  <c r="K388" i="3"/>
  <c r="H389" i="3"/>
  <c r="J387" i="3"/>
  <c r="D389" i="4" l="1"/>
  <c r="K389" i="3"/>
  <c r="H390" i="3"/>
  <c r="J388" i="3"/>
  <c r="D390" i="4" l="1"/>
  <c r="K390" i="3"/>
  <c r="H391" i="3"/>
  <c r="J389" i="3"/>
  <c r="D391" i="4" l="1"/>
  <c r="K391" i="3"/>
  <c r="H392" i="3"/>
  <c r="J390" i="3"/>
  <c r="D392" i="4" l="1"/>
  <c r="H393" i="3"/>
  <c r="K392" i="3"/>
  <c r="J391" i="3"/>
  <c r="D393" i="4" l="1"/>
  <c r="K393" i="3"/>
  <c r="H394" i="3"/>
  <c r="J392" i="3"/>
  <c r="D394" i="4" l="1"/>
  <c r="K394" i="3"/>
  <c r="H395" i="3"/>
  <c r="J393" i="3"/>
  <c r="D395" i="4" l="1"/>
  <c r="K395" i="3"/>
  <c r="H396" i="3"/>
  <c r="J394" i="3"/>
  <c r="J395" i="3" l="1"/>
  <c r="D396" i="4"/>
  <c r="K396" i="3"/>
  <c r="H397" i="3"/>
  <c r="D397" i="4" l="1"/>
  <c r="H398" i="3"/>
  <c r="K397" i="3"/>
  <c r="J396" i="3"/>
  <c r="D398" i="4" l="1"/>
  <c r="H399" i="3"/>
  <c r="K398" i="3"/>
  <c r="J397" i="3"/>
  <c r="D399" i="4" l="1"/>
  <c r="H400" i="3"/>
  <c r="K399" i="3"/>
  <c r="J398" i="3"/>
  <c r="D400" i="4" l="1"/>
  <c r="K400" i="3"/>
  <c r="H401" i="3"/>
  <c r="J399" i="3"/>
  <c r="D401" i="4" l="1"/>
  <c r="K401" i="3"/>
  <c r="H402" i="3"/>
  <c r="J400" i="3"/>
  <c r="D402" i="4" l="1"/>
  <c r="K402" i="3"/>
  <c r="H403" i="3"/>
  <c r="J401" i="3"/>
  <c r="J402" i="3" l="1"/>
  <c r="D403" i="4"/>
  <c r="K403" i="3"/>
  <c r="H404" i="3"/>
  <c r="D404" i="4" l="1"/>
  <c r="K404" i="3"/>
  <c r="H405" i="3"/>
  <c r="J403" i="3"/>
  <c r="J404" i="3" l="1"/>
  <c r="D405" i="4"/>
  <c r="H406" i="3"/>
  <c r="K405" i="3"/>
  <c r="D406" i="4" l="1"/>
  <c r="H407" i="3"/>
  <c r="K406" i="3"/>
  <c r="J405" i="3"/>
  <c r="D407" i="4" l="1"/>
  <c r="K407" i="3"/>
  <c r="H408" i="3"/>
  <c r="J406" i="3"/>
  <c r="D408" i="4" l="1"/>
  <c r="H409" i="3"/>
  <c r="K408" i="3"/>
  <c r="J407" i="3"/>
  <c r="D409" i="4" l="1"/>
  <c r="H410" i="3"/>
  <c r="K409" i="3"/>
  <c r="J408" i="3"/>
  <c r="D410" i="4" l="1"/>
  <c r="K410" i="3"/>
  <c r="H411" i="3"/>
  <c r="J409" i="3"/>
  <c r="D411" i="4" l="1"/>
  <c r="K411" i="3"/>
  <c r="H412" i="3"/>
  <c r="J410" i="3"/>
  <c r="D412" i="4" l="1"/>
  <c r="H413" i="3"/>
  <c r="K412" i="3"/>
  <c r="J411" i="3"/>
  <c r="D413" i="4" l="1"/>
  <c r="K413" i="3"/>
  <c r="H414" i="3"/>
  <c r="J412" i="3"/>
  <c r="J413" i="3" l="1"/>
  <c r="D414" i="4"/>
  <c r="K414" i="3"/>
  <c r="H415" i="3"/>
  <c r="D415" i="4" l="1"/>
  <c r="K415" i="3"/>
  <c r="H416" i="3"/>
  <c r="J414" i="3"/>
  <c r="D416" i="4" l="1"/>
  <c r="K416" i="3"/>
  <c r="H417" i="3"/>
  <c r="J415" i="3"/>
  <c r="D417" i="4" l="1"/>
  <c r="K417" i="3"/>
  <c r="H418" i="3"/>
  <c r="J416" i="3"/>
  <c r="D418" i="4" l="1"/>
  <c r="H419" i="3"/>
  <c r="K418" i="3"/>
  <c r="J417" i="3"/>
  <c r="D419" i="4" l="1"/>
  <c r="H420" i="3"/>
  <c r="K419" i="3"/>
  <c r="J418" i="3"/>
  <c r="D420" i="4" l="1"/>
  <c r="K420" i="3"/>
  <c r="H421" i="3"/>
  <c r="J419" i="3"/>
  <c r="D421" i="4" l="1"/>
  <c r="K421" i="3"/>
  <c r="H422" i="3"/>
  <c r="J420" i="3"/>
  <c r="D422" i="4" l="1"/>
  <c r="H423" i="3"/>
  <c r="K422" i="3"/>
  <c r="J421" i="3"/>
  <c r="D423" i="4" l="1"/>
  <c r="H424" i="3"/>
  <c r="K423" i="3"/>
  <c r="J422" i="3"/>
  <c r="D424" i="4" l="1"/>
  <c r="K424" i="3"/>
  <c r="H425" i="3"/>
  <c r="J423" i="3"/>
  <c r="D425" i="4" l="1"/>
  <c r="H426" i="3"/>
  <c r="K425" i="3"/>
  <c r="J424" i="3"/>
  <c r="D426" i="4" l="1"/>
  <c r="K426" i="3"/>
  <c r="H427" i="3"/>
  <c r="J425" i="3"/>
  <c r="D427" i="4" l="1"/>
  <c r="K427" i="3"/>
  <c r="H428" i="3"/>
  <c r="J426" i="3"/>
  <c r="D428" i="4" l="1"/>
  <c r="K428" i="3"/>
  <c r="H429" i="3"/>
  <c r="J427" i="3"/>
  <c r="J428" i="3" l="1"/>
  <c r="D429" i="4"/>
  <c r="H430" i="3"/>
  <c r="K429" i="3"/>
  <c r="D430" i="4" l="1"/>
  <c r="K430" i="3"/>
  <c r="H431" i="3"/>
  <c r="J429" i="3"/>
  <c r="D431" i="4" l="1"/>
  <c r="K431" i="3"/>
  <c r="H432" i="3"/>
  <c r="J430" i="3"/>
  <c r="J431" i="3" l="1"/>
  <c r="D432" i="4"/>
  <c r="H433" i="3"/>
  <c r="K432" i="3"/>
  <c r="J432" i="3" l="1"/>
  <c r="D433" i="4"/>
  <c r="K433" i="3"/>
  <c r="H434" i="3"/>
  <c r="D434" i="4" l="1"/>
  <c r="K434" i="3"/>
  <c r="H435" i="3"/>
  <c r="J433" i="3"/>
  <c r="D435" i="4" l="1"/>
  <c r="H436" i="3"/>
  <c r="K435" i="3"/>
  <c r="J434" i="3"/>
  <c r="D436" i="4" l="1"/>
  <c r="H437" i="3"/>
  <c r="K436" i="3"/>
  <c r="J435" i="3"/>
  <c r="D437" i="4" l="1"/>
  <c r="H438" i="3"/>
  <c r="K437" i="3"/>
  <c r="J436" i="3"/>
  <c r="D438" i="4" l="1"/>
  <c r="H439" i="3"/>
  <c r="K438" i="3"/>
  <c r="J437" i="3"/>
  <c r="D439" i="4" l="1"/>
  <c r="K439" i="3"/>
  <c r="H440" i="3"/>
  <c r="J438" i="3"/>
  <c r="D440" i="4" l="1"/>
  <c r="H441" i="3"/>
  <c r="K440" i="3"/>
  <c r="J439" i="3"/>
  <c r="D441" i="4" l="1"/>
  <c r="K441" i="3"/>
  <c r="H442" i="3"/>
  <c r="J440" i="3"/>
  <c r="D442" i="4" l="1"/>
  <c r="H443" i="3"/>
  <c r="K442" i="3"/>
  <c r="J441" i="3"/>
  <c r="D443" i="4" l="1"/>
  <c r="H444" i="3"/>
  <c r="K443" i="3"/>
  <c r="J442" i="3"/>
  <c r="J443" i="3" l="1"/>
  <c r="D444" i="4"/>
  <c r="K444" i="3"/>
  <c r="H445" i="3"/>
  <c r="D445" i="4" l="1"/>
  <c r="H446" i="3"/>
  <c r="K445" i="3"/>
  <c r="J444" i="3"/>
  <c r="D446" i="4" l="1"/>
  <c r="K446" i="3"/>
  <c r="H447" i="3"/>
  <c r="J445" i="3"/>
  <c r="D447" i="4" l="1"/>
  <c r="K447" i="3"/>
  <c r="H448" i="3"/>
  <c r="J446" i="3"/>
  <c r="D448" i="4" l="1"/>
  <c r="H449" i="3"/>
  <c r="K448" i="3"/>
  <c r="J447" i="3"/>
  <c r="D449" i="4" l="1"/>
  <c r="H450" i="3"/>
  <c r="K449" i="3"/>
  <c r="J448" i="3"/>
  <c r="D450" i="4" l="1"/>
  <c r="K450" i="3"/>
  <c r="H451" i="3"/>
  <c r="J449" i="3"/>
  <c r="D451" i="4" l="1"/>
  <c r="K451" i="3"/>
  <c r="H452" i="3"/>
  <c r="J450" i="3"/>
  <c r="D452" i="4" l="1"/>
  <c r="K452" i="3"/>
  <c r="H453" i="3"/>
  <c r="J451" i="3"/>
  <c r="D453" i="4" l="1"/>
  <c r="K453" i="3"/>
  <c r="H454" i="3"/>
  <c r="J452" i="3"/>
  <c r="J453" i="3" l="1"/>
  <c r="D454" i="4"/>
  <c r="K454" i="3"/>
  <c r="H455" i="3"/>
  <c r="J454" i="3" l="1"/>
  <c r="D455" i="4"/>
  <c r="H456" i="3"/>
  <c r="K455" i="3"/>
  <c r="J455" i="3" l="1"/>
  <c r="D456" i="4"/>
  <c r="K456" i="3"/>
  <c r="H457" i="3"/>
  <c r="D457" i="4" l="1"/>
  <c r="K457" i="3"/>
  <c r="H458" i="3"/>
  <c r="J456" i="3"/>
  <c r="D458" i="4" l="1"/>
  <c r="K458" i="3"/>
  <c r="H459" i="3"/>
  <c r="J457" i="3"/>
  <c r="D459" i="4" l="1"/>
  <c r="K459" i="3"/>
  <c r="H460" i="3"/>
  <c r="J458" i="3"/>
  <c r="J459" i="3" l="1"/>
  <c r="D460" i="4"/>
  <c r="K460" i="3"/>
  <c r="H461" i="3"/>
  <c r="D461" i="4" l="1"/>
  <c r="K461" i="3"/>
  <c r="H462" i="3"/>
  <c r="J460" i="3"/>
  <c r="D462" i="4" l="1"/>
  <c r="K462" i="3"/>
  <c r="H463" i="3"/>
  <c r="J461" i="3"/>
  <c r="D463" i="4" l="1"/>
  <c r="K463" i="3"/>
  <c r="H464" i="3"/>
  <c r="J462" i="3"/>
  <c r="D464" i="4" l="1"/>
  <c r="H465" i="3"/>
  <c r="K464" i="3"/>
  <c r="J463" i="3"/>
  <c r="D465" i="4" l="1"/>
  <c r="K465" i="3"/>
  <c r="H466" i="3"/>
  <c r="J464" i="3"/>
  <c r="D466" i="4" l="1"/>
  <c r="H467" i="3"/>
  <c r="K466" i="3"/>
  <c r="J465" i="3"/>
  <c r="D467" i="4" l="1"/>
  <c r="H468" i="3"/>
  <c r="K467" i="3"/>
  <c r="J466" i="3"/>
  <c r="D468" i="4" l="1"/>
  <c r="H469" i="3"/>
  <c r="K468" i="3"/>
  <c r="J467" i="3"/>
  <c r="D469" i="4" l="1"/>
  <c r="K469" i="3"/>
  <c r="H470" i="3"/>
  <c r="J468" i="3"/>
  <c r="J469" i="3" l="1"/>
  <c r="D470" i="4"/>
  <c r="H471" i="3"/>
  <c r="K470" i="3"/>
  <c r="D471" i="4" l="1"/>
  <c r="K471" i="3"/>
  <c r="H472" i="3"/>
  <c r="J470" i="3"/>
  <c r="D472" i="4" l="1"/>
  <c r="K472" i="3"/>
  <c r="H473" i="3"/>
  <c r="J471" i="3"/>
  <c r="J472" i="3" l="1"/>
  <c r="D473" i="4"/>
  <c r="K473" i="3"/>
  <c r="H474" i="3"/>
  <c r="D474" i="4" l="1"/>
  <c r="K474" i="3"/>
  <c r="H475" i="3"/>
  <c r="J473" i="3"/>
  <c r="J474" i="3" l="1"/>
  <c r="D475" i="4"/>
  <c r="H476" i="3"/>
  <c r="K475" i="3"/>
  <c r="D476" i="4" l="1"/>
  <c r="K476" i="3"/>
  <c r="H477" i="3"/>
  <c r="J475" i="3"/>
  <c r="D477" i="4" l="1"/>
  <c r="K477" i="3"/>
  <c r="H478" i="3"/>
  <c r="J476" i="3"/>
  <c r="J477" i="3" l="1"/>
  <c r="D478" i="4"/>
  <c r="K478" i="3"/>
  <c r="H479" i="3"/>
  <c r="D479" i="4" l="1"/>
  <c r="K479" i="3"/>
  <c r="H480" i="3"/>
  <c r="J478" i="3"/>
  <c r="J479" i="3" l="1"/>
  <c r="D480" i="4"/>
  <c r="H481" i="3"/>
  <c r="K480" i="3"/>
  <c r="D481" i="4" l="1"/>
  <c r="K481" i="3"/>
  <c r="H482" i="3"/>
  <c r="J480" i="3"/>
  <c r="J481" i="3" l="1"/>
  <c r="D482" i="4"/>
  <c r="H483" i="3"/>
  <c r="K482" i="3"/>
  <c r="D483" i="4" l="1"/>
  <c r="H484" i="3"/>
  <c r="K483" i="3"/>
  <c r="J482" i="3"/>
  <c r="D484" i="4" l="1"/>
  <c r="H485" i="3"/>
  <c r="K484" i="3"/>
  <c r="J483" i="3"/>
  <c r="D485" i="4" l="1"/>
  <c r="K485" i="3"/>
  <c r="H486" i="3"/>
  <c r="J484" i="3"/>
  <c r="D486" i="4" l="1"/>
  <c r="K486" i="3"/>
  <c r="H487" i="3"/>
  <c r="J485" i="3"/>
  <c r="D487" i="4" l="1"/>
  <c r="H488" i="3"/>
  <c r="K487" i="3"/>
  <c r="J486" i="3"/>
  <c r="D488" i="4" l="1"/>
  <c r="H489" i="3"/>
  <c r="K488" i="3"/>
  <c r="J487" i="3"/>
  <c r="D489" i="4" l="1"/>
  <c r="K489" i="3"/>
  <c r="H490" i="3"/>
  <c r="J488" i="3"/>
  <c r="D490" i="4" l="1"/>
  <c r="H491" i="3"/>
  <c r="K490" i="3"/>
  <c r="J489" i="3"/>
  <c r="D491" i="4" l="1"/>
  <c r="H492" i="3"/>
  <c r="K491" i="3"/>
  <c r="J490" i="3"/>
  <c r="D492" i="4" l="1"/>
  <c r="K492" i="3"/>
  <c r="H493" i="3"/>
  <c r="J491" i="3"/>
  <c r="D493" i="4" l="1"/>
  <c r="K493" i="3"/>
  <c r="H494" i="3"/>
  <c r="J492" i="3"/>
  <c r="J493" i="3" l="1"/>
  <c r="D494" i="4"/>
  <c r="K494" i="3"/>
  <c r="H495" i="3"/>
  <c r="D495" i="4" l="1"/>
  <c r="K495" i="3"/>
  <c r="H496" i="3"/>
  <c r="J494" i="3"/>
  <c r="D496" i="4" l="1"/>
  <c r="K496" i="3"/>
  <c r="H497" i="3"/>
  <c r="J495" i="3"/>
  <c r="D497" i="4" l="1"/>
  <c r="K497" i="3"/>
  <c r="H498" i="3"/>
  <c r="J496" i="3"/>
  <c r="J497" i="3" l="1"/>
  <c r="D498" i="4"/>
  <c r="H499" i="3"/>
  <c r="K498" i="3"/>
  <c r="D499" i="4" l="1"/>
  <c r="H500" i="3"/>
  <c r="K499" i="3"/>
  <c r="J498" i="3"/>
  <c r="D500" i="4" l="1"/>
  <c r="K500" i="3"/>
  <c r="H501" i="3"/>
  <c r="J499" i="3"/>
  <c r="D501" i="4" l="1"/>
  <c r="K501" i="3"/>
  <c r="J500" i="3"/>
  <c r="J50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8E5FDB-7165-4639-9999-3A8A10C6E135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  <connection id="2" xr16:uid="{08BB936F-2BBA-489E-B134-4A9223C4F2B1}" keepAlive="1" name="Zapytanie — pogoda (2)" description="Połączenie z zapytaniem „pogoda (2)” w skoroszycie." type="5" refreshedVersion="7" background="1" saveData="1">
    <dbPr connection="Provider=Microsoft.Mashup.OleDb.1;Data Source=$Workbook$;Location=&quot;pogoda (2)&quot;;Extended Properties=&quot;&quot;" command="SELECT * FROM [pogoda (2)]"/>
  </connection>
</connections>
</file>

<file path=xl/sharedStrings.xml><?xml version="1.0" encoding="utf-8"?>
<sst xmlns="http://schemas.openxmlformats.org/spreadsheetml/2006/main" count="1549" uniqueCount="36">
  <si>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</si>
  <si>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</si>
  <si>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</si>
  <si>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</si>
  <si>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</si>
  <si>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</si>
  <si>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</si>
  <si>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</si>
  <si>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rodzaj chmmury</t>
  </si>
  <si>
    <t>1)</t>
  </si>
  <si>
    <t>ciag</t>
  </si>
  <si>
    <t>2)</t>
  </si>
  <si>
    <t>3)</t>
  </si>
  <si>
    <t>00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</si>
  <si>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</si>
  <si>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</si>
  <si>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</si>
  <si>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</si>
  <si>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</si>
  <si>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</si>
  <si>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</si>
  <si>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</si>
  <si>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</si>
  <si>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</si>
  <si>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</si>
  <si>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z Opad</t>
  </si>
  <si>
    <t>rodzaj chmury</t>
  </si>
  <si>
    <t>wielkosc</t>
  </si>
  <si>
    <t>kategoria</t>
  </si>
  <si>
    <t>Liczba z wielkosc</t>
  </si>
  <si>
    <t>RODZAJ</t>
  </si>
  <si>
    <t>4)</t>
  </si>
  <si>
    <t>a</t>
  </si>
  <si>
    <t>b</t>
  </si>
  <si>
    <t>czy się nie zgadza wielkosc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</si>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</sst>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4" fontId="0" fillId="0" borderId="0" xfId="0" applyNumberFormat="1"/>
    <xf numFmtId="0" fontId="0" fillId="4" borderId="0" xfId="0" applyFill="1"/>
    <xf numFmtId="49" fontId="0" fillId="0" borderId="0" xfId="0" applyNumberFormat="1"/>
    <xf numFmtId="49" fontId="0" fillId="2" borderId="0" xfId="0" applyNumberFormat="1" applyFill="1"/>
  </cellXfs>
  <cellStyles count="1">
    <cellStyle name="Normalny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 opad dla kazdego</a:t>
            </a:r>
            <a:r>
              <a:rPr lang="pl-PL" baseline="0"/>
              <a:t> rodzaju chmur w pierwzych 300 dniach</a:t>
            </a:r>
            <a:endParaRPr lang="pl-PL"/>
          </a:p>
        </c:rich>
      </c:tx>
      <c:layout>
        <c:manualLayout>
          <c:xMode val="edge"/>
          <c:yMode val="edge"/>
          <c:x val="0.17613870869175605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pogoda!$Q$10</c:f>
              <c:strCache>
                <c:ptCount val="1"/>
                <c:pt idx="0">
                  <c:v>Średnia z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pogoda!$P$11:$P$20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pogoda!$Q$11:$Q$20</c:f>
              <c:numCache>
                <c:formatCode>#,##0.00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C16-85B7-A5BE724A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75903"/>
        <c:axId val="67977151"/>
      </c:barChart>
      <c:catAx>
        <c:axId val="679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77151"/>
        <c:crosses val="autoZero"/>
        <c:auto val="1"/>
        <c:lblAlgn val="ctr"/>
        <c:lblOffset val="100"/>
        <c:noMultiLvlLbl val="0"/>
      </c:catAx>
      <c:valAx>
        <c:axId val="679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opad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1507360</xdr:colOff>
      <xdr:row>7</xdr:row>
      <xdr:rowOff>37283</xdr:rowOff>
    </xdr:from>
    <xdr:to>
      <xdr:col>24</xdr:col>
      <xdr:colOff>376585</xdr:colOff>
      <xdr:row>21</xdr:row>
      <xdr:rowOff>165777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7ED50C-8FB2-3227-C10B-4E0F5FD08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80.487142708334" createdVersion="7" refreshedVersion="7" minRefreshableVersion="3" recordCount="300" xr:uid="{BC46B266-D955-47C9-868D-4902538CB94C}">
  <cacheSource type="worksheet">
    <worksheetSource ref="A1:F301" sheet="pogoda"/>
  </cacheSource>
  <cacheFields count="6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rodzaj chmmury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80.854491782404" createdVersion="7" refreshedVersion="7" minRefreshableVersion="3" recordCount="500" xr:uid="{BA2B685C-C251-4D80-AFF5-3F7E82ACFAE1}">
  <cacheSource type="worksheet">
    <worksheetSource name="pogoda__2"/>
  </cacheSource>
  <cacheFields count="9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/>
    </cacheField>
    <cacheField name="rodzaj chmmury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  <cacheField name="ciag" numFmtId="0">
      <sharedItems containsSemiMixedTypes="0" containsString="0" containsNumber="1" containsInteger="1" minValue="0" maxValue="8"/>
    </cacheField>
    <cacheField name="wielkosc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kategoria" numFmtId="0">
      <sharedItems containsMixedTypes="1" containsNumber="1" containsInteger="1" minValue="0" maxValue="0" count="3">
        <n v="0"/>
        <s v="C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s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s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s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s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s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s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s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s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s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s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s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s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s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s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s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s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s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s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s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s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s v="0"/>
    <n v="0"/>
    <x v="0"/>
  </r>
  <r>
    <n v="300"/>
    <n v="19.899999999999999"/>
    <n v="5"/>
    <s v="C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x v="0"/>
    <n v="0"/>
    <x v="0"/>
    <n v="0"/>
    <x v="0"/>
    <x v="0"/>
  </r>
  <r>
    <n v="2"/>
    <n v="22"/>
    <n v="1"/>
    <x v="1"/>
    <n v="1"/>
    <x v="1"/>
    <n v="1"/>
    <x v="1"/>
    <x v="1"/>
  </r>
  <r>
    <n v="3"/>
    <n v="23.6"/>
    <n v="4"/>
    <x v="1"/>
    <n v="1"/>
    <x v="1"/>
    <n v="2"/>
    <x v="1"/>
    <x v="1"/>
  </r>
  <r>
    <n v="4"/>
    <n v="23.6"/>
    <n v="4"/>
    <x v="1"/>
    <n v="1"/>
    <x v="1"/>
    <n v="0"/>
    <x v="1"/>
    <x v="1"/>
  </r>
  <r>
    <n v="5"/>
    <n v="22.3"/>
    <n v="10"/>
    <x v="1"/>
    <n v="2"/>
    <x v="2"/>
    <n v="0"/>
    <x v="2"/>
    <x v="1"/>
  </r>
  <r>
    <n v="6"/>
    <n v="20.399999999999999"/>
    <n v="8"/>
    <x v="1"/>
    <n v="2"/>
    <x v="2"/>
    <n v="0"/>
    <x v="2"/>
    <x v="1"/>
  </r>
  <r>
    <n v="7"/>
    <n v="18.899999999999999"/>
    <n v="10"/>
    <x v="1"/>
    <n v="2"/>
    <x v="2"/>
    <n v="0"/>
    <x v="2"/>
    <x v="1"/>
  </r>
  <r>
    <n v="8"/>
    <n v="18.5"/>
    <n v="11"/>
    <x v="1"/>
    <n v="3"/>
    <x v="3"/>
    <n v="0"/>
    <x v="3"/>
    <x v="1"/>
  </r>
  <r>
    <n v="9"/>
    <n v="19.5"/>
    <n v="14"/>
    <x v="1"/>
    <n v="3"/>
    <x v="3"/>
    <n v="1"/>
    <x v="3"/>
    <x v="1"/>
  </r>
  <r>
    <n v="10"/>
    <n v="21.8"/>
    <n v="15"/>
    <x v="1"/>
    <n v="3"/>
    <x v="3"/>
    <n v="2"/>
    <x v="3"/>
    <x v="1"/>
  </r>
  <r>
    <n v="11"/>
    <n v="24.8"/>
    <n v="3"/>
    <x v="1"/>
    <n v="4"/>
    <x v="4"/>
    <n v="3"/>
    <x v="4"/>
    <x v="1"/>
  </r>
  <r>
    <n v="12"/>
    <n v="27.7"/>
    <n v="23"/>
    <x v="1"/>
    <n v="4"/>
    <x v="4"/>
    <n v="4"/>
    <x v="4"/>
    <x v="1"/>
  </r>
  <r>
    <n v="13"/>
    <n v="29.5"/>
    <n v="17"/>
    <x v="1"/>
    <n v="4"/>
    <x v="4"/>
    <n v="5"/>
    <x v="4"/>
    <x v="1"/>
  </r>
  <r>
    <n v="14"/>
    <n v="29.8"/>
    <n v="15"/>
    <x v="1"/>
    <n v="5"/>
    <x v="5"/>
    <n v="6"/>
    <x v="5"/>
    <x v="1"/>
  </r>
  <r>
    <n v="15"/>
    <n v="28.3"/>
    <n v="22"/>
    <x v="1"/>
    <n v="5"/>
    <x v="5"/>
    <n v="0"/>
    <x v="5"/>
    <x v="1"/>
  </r>
  <r>
    <n v="16"/>
    <n v="25.5"/>
    <n v="0"/>
    <x v="0"/>
    <n v="0"/>
    <x v="0"/>
    <n v="0"/>
    <x v="0"/>
    <x v="0"/>
  </r>
  <r>
    <n v="17"/>
    <n v="22"/>
    <n v="2"/>
    <x v="1"/>
    <n v="1"/>
    <x v="1"/>
    <n v="0"/>
    <x v="1"/>
    <x v="1"/>
  </r>
  <r>
    <n v="18"/>
    <n v="18.899999999999999"/>
    <n v="1"/>
    <x v="1"/>
    <n v="1"/>
    <x v="1"/>
    <n v="0"/>
    <x v="1"/>
    <x v="1"/>
  </r>
  <r>
    <n v="19"/>
    <n v="16.899999999999999"/>
    <n v="1"/>
    <x v="1"/>
    <n v="1"/>
    <x v="1"/>
    <n v="0"/>
    <x v="1"/>
    <x v="1"/>
  </r>
  <r>
    <n v="20"/>
    <n v="16.3"/>
    <n v="12"/>
    <x v="1"/>
    <n v="2"/>
    <x v="2"/>
    <n v="0"/>
    <x v="2"/>
    <x v="1"/>
  </r>
  <r>
    <n v="21"/>
    <n v="17.100000000000001"/>
    <n v="11"/>
    <x v="1"/>
    <n v="2"/>
    <x v="2"/>
    <n v="1"/>
    <x v="2"/>
    <x v="1"/>
  </r>
  <r>
    <n v="22"/>
    <n v="18.7"/>
    <n v="6"/>
    <x v="1"/>
    <n v="2"/>
    <x v="2"/>
    <n v="2"/>
    <x v="2"/>
    <x v="1"/>
  </r>
  <r>
    <n v="23"/>
    <n v="20.2"/>
    <n v="18"/>
    <x v="1"/>
    <n v="2"/>
    <x v="2"/>
    <n v="3"/>
    <x v="3"/>
    <x v="1"/>
  </r>
  <r>
    <n v="24"/>
    <n v="20.8"/>
    <n v="15"/>
    <x v="1"/>
    <n v="3"/>
    <x v="3"/>
    <n v="4"/>
    <x v="3"/>
    <x v="1"/>
  </r>
  <r>
    <n v="25"/>
    <n v="19.899999999999999"/>
    <n v="5"/>
    <x v="1"/>
    <n v="3"/>
    <x v="3"/>
    <n v="0"/>
    <x v="3"/>
    <x v="1"/>
  </r>
  <r>
    <n v="26"/>
    <n v="17.5"/>
    <n v="19"/>
    <x v="1"/>
    <n v="4"/>
    <x v="4"/>
    <n v="0"/>
    <x v="4"/>
    <x v="1"/>
  </r>
  <r>
    <n v="27"/>
    <n v="13.9"/>
    <n v="18"/>
    <x v="1"/>
    <n v="4"/>
    <x v="4"/>
    <n v="0"/>
    <x v="4"/>
    <x v="1"/>
  </r>
  <r>
    <n v="28"/>
    <n v="9.9"/>
    <n v="4"/>
    <x v="1"/>
    <n v="4"/>
    <x v="4"/>
    <n v="0"/>
    <x v="4"/>
    <x v="2"/>
  </r>
  <r>
    <n v="29"/>
    <n v="6.4"/>
    <n v="17"/>
    <x v="1"/>
    <n v="5"/>
    <x v="5"/>
    <n v="0"/>
    <x v="5"/>
    <x v="2"/>
  </r>
  <r>
    <n v="30"/>
    <n v="4.2"/>
    <n v="14"/>
    <x v="1"/>
    <n v="5"/>
    <x v="5"/>
    <n v="0"/>
    <x v="5"/>
    <x v="2"/>
  </r>
  <r>
    <n v="31"/>
    <n v="3.6"/>
    <n v="12"/>
    <x v="1"/>
    <n v="5"/>
    <x v="5"/>
    <n v="0"/>
    <x v="5"/>
    <x v="2"/>
  </r>
  <r>
    <n v="32"/>
    <n v="4.5999999999999996"/>
    <n v="11"/>
    <x v="1"/>
    <n v="5"/>
    <x v="5"/>
    <n v="1"/>
    <x v="5"/>
    <x v="2"/>
  </r>
  <r>
    <n v="33"/>
    <n v="6.6"/>
    <n v="17"/>
    <x v="1"/>
    <n v="5"/>
    <x v="5"/>
    <n v="2"/>
    <x v="5"/>
    <x v="2"/>
  </r>
  <r>
    <n v="34"/>
    <n v="8.6999999999999993"/>
    <n v="26"/>
    <x v="1"/>
    <n v="5"/>
    <x v="5"/>
    <n v="3"/>
    <x v="5"/>
    <x v="2"/>
  </r>
  <r>
    <n v="35"/>
    <n v="10"/>
    <n v="0"/>
    <x v="0"/>
    <n v="0"/>
    <x v="0"/>
    <n v="4"/>
    <x v="0"/>
    <x v="0"/>
  </r>
  <r>
    <n v="36"/>
    <n v="10.1"/>
    <n v="3"/>
    <x v="1"/>
    <n v="1"/>
    <x v="1"/>
    <n v="5"/>
    <x v="1"/>
    <x v="1"/>
  </r>
  <r>
    <n v="37"/>
    <n v="8.8000000000000007"/>
    <n v="3"/>
    <x v="1"/>
    <n v="1"/>
    <x v="1"/>
    <n v="0"/>
    <x v="1"/>
    <x v="2"/>
  </r>
  <r>
    <n v="38"/>
    <n v="6.4"/>
    <n v="5"/>
    <x v="1"/>
    <n v="1"/>
    <x v="1"/>
    <n v="0"/>
    <x v="1"/>
    <x v="2"/>
  </r>
  <r>
    <n v="39"/>
    <n v="3.8"/>
    <n v="11"/>
    <x v="1"/>
    <n v="2"/>
    <x v="2"/>
    <n v="0"/>
    <x v="2"/>
    <x v="2"/>
  </r>
  <r>
    <n v="40"/>
    <n v="1.7"/>
    <n v="6"/>
    <x v="1"/>
    <n v="2"/>
    <x v="2"/>
    <n v="0"/>
    <x v="2"/>
    <x v="2"/>
  </r>
  <r>
    <n v="41"/>
    <n v="1"/>
    <n v="3"/>
    <x v="1"/>
    <n v="2"/>
    <x v="2"/>
    <n v="0"/>
    <x v="2"/>
    <x v="2"/>
  </r>
  <r>
    <n v="42"/>
    <n v="2"/>
    <n v="17"/>
    <x v="1"/>
    <n v="3"/>
    <x v="3"/>
    <n v="1"/>
    <x v="3"/>
    <x v="2"/>
  </r>
  <r>
    <n v="43"/>
    <n v="4.5999999999999996"/>
    <n v="5"/>
    <x v="1"/>
    <n v="3"/>
    <x v="3"/>
    <n v="2"/>
    <x v="3"/>
    <x v="2"/>
  </r>
  <r>
    <n v="44"/>
    <n v="8.1999999999999993"/>
    <n v="8"/>
    <x v="1"/>
    <n v="3"/>
    <x v="3"/>
    <n v="3"/>
    <x v="3"/>
    <x v="2"/>
  </r>
  <r>
    <n v="45"/>
    <n v="11.8"/>
    <n v="2"/>
    <x v="1"/>
    <n v="4"/>
    <x v="4"/>
    <n v="4"/>
    <x v="4"/>
    <x v="1"/>
  </r>
  <r>
    <n v="46"/>
    <n v="14.7"/>
    <n v="1"/>
    <x v="1"/>
    <n v="4"/>
    <x v="4"/>
    <n v="5"/>
    <x v="4"/>
    <x v="1"/>
  </r>
  <r>
    <n v="47"/>
    <n v="16.3"/>
    <n v="11"/>
    <x v="1"/>
    <n v="4"/>
    <x v="4"/>
    <n v="6"/>
    <x v="4"/>
    <x v="1"/>
  </r>
  <r>
    <n v="48"/>
    <n v="16.3"/>
    <n v="25"/>
    <x v="1"/>
    <n v="5"/>
    <x v="5"/>
    <n v="0"/>
    <x v="5"/>
    <x v="1"/>
  </r>
  <r>
    <n v="49"/>
    <n v="15.2"/>
    <n v="0"/>
    <x v="0"/>
    <n v="0"/>
    <x v="0"/>
    <n v="0"/>
    <x v="0"/>
    <x v="0"/>
  </r>
  <r>
    <n v="50"/>
    <n v="13.6"/>
    <n v="2"/>
    <x v="1"/>
    <n v="1"/>
    <x v="1"/>
    <n v="0"/>
    <x v="1"/>
    <x v="1"/>
  </r>
  <r>
    <n v="51"/>
    <n v="12.5"/>
    <n v="3"/>
    <x v="1"/>
    <n v="1"/>
    <x v="1"/>
    <n v="0"/>
    <x v="1"/>
    <x v="1"/>
  </r>
  <r>
    <n v="52"/>
    <n v="12.5"/>
    <n v="2"/>
    <x v="1"/>
    <n v="1"/>
    <x v="1"/>
    <n v="0"/>
    <x v="1"/>
    <x v="1"/>
  </r>
  <r>
    <n v="53"/>
    <n v="14.1"/>
    <n v="4"/>
    <x v="1"/>
    <n v="2"/>
    <x v="2"/>
    <n v="1"/>
    <x v="2"/>
    <x v="1"/>
  </r>
  <r>
    <n v="54"/>
    <n v="17.100000000000001"/>
    <n v="5"/>
    <x v="1"/>
    <n v="2"/>
    <x v="2"/>
    <n v="2"/>
    <x v="2"/>
    <x v="1"/>
  </r>
  <r>
    <n v="55"/>
    <n v="20.9"/>
    <n v="9"/>
    <x v="1"/>
    <n v="2"/>
    <x v="2"/>
    <n v="3"/>
    <x v="2"/>
    <x v="1"/>
  </r>
  <r>
    <n v="56"/>
    <n v="24.5"/>
    <n v="2"/>
    <x v="1"/>
    <n v="3"/>
    <x v="3"/>
    <n v="4"/>
    <x v="3"/>
    <x v="1"/>
  </r>
  <r>
    <n v="57"/>
    <n v="27.3"/>
    <n v="16"/>
    <x v="1"/>
    <n v="3"/>
    <x v="3"/>
    <n v="5"/>
    <x v="3"/>
    <x v="1"/>
  </r>
  <r>
    <n v="58"/>
    <n v="28.4"/>
    <n v="14"/>
    <x v="1"/>
    <n v="3"/>
    <x v="3"/>
    <n v="6"/>
    <x v="3"/>
    <x v="1"/>
  </r>
  <r>
    <n v="59"/>
    <n v="27.8"/>
    <n v="14"/>
    <x v="1"/>
    <n v="3"/>
    <x v="3"/>
    <n v="0"/>
    <x v="4"/>
    <x v="1"/>
  </r>
  <r>
    <n v="60"/>
    <n v="25.9"/>
    <n v="6"/>
    <x v="1"/>
    <n v="4"/>
    <x v="4"/>
    <n v="0"/>
    <x v="4"/>
    <x v="1"/>
  </r>
  <r>
    <n v="61"/>
    <n v="23.4"/>
    <n v="21"/>
    <x v="1"/>
    <n v="4"/>
    <x v="4"/>
    <n v="0"/>
    <x v="4"/>
    <x v="1"/>
  </r>
  <r>
    <n v="62"/>
    <n v="21.2"/>
    <n v="21"/>
    <x v="1"/>
    <n v="5"/>
    <x v="5"/>
    <n v="0"/>
    <x v="5"/>
    <x v="1"/>
  </r>
  <r>
    <n v="63"/>
    <n v="20"/>
    <n v="0"/>
    <x v="0"/>
    <n v="0"/>
    <x v="0"/>
    <n v="0"/>
    <x v="0"/>
    <x v="0"/>
  </r>
  <r>
    <n v="64"/>
    <n v="20.3"/>
    <n v="4"/>
    <x v="1"/>
    <n v="1"/>
    <x v="1"/>
    <n v="1"/>
    <x v="1"/>
    <x v="1"/>
  </r>
  <r>
    <n v="65"/>
    <n v="21.8"/>
    <n v="6"/>
    <x v="1"/>
    <n v="1"/>
    <x v="1"/>
    <n v="2"/>
    <x v="1"/>
    <x v="1"/>
  </r>
  <r>
    <n v="66"/>
    <n v="24"/>
    <n v="3"/>
    <x v="1"/>
    <n v="1"/>
    <x v="1"/>
    <n v="3"/>
    <x v="1"/>
    <x v="1"/>
  </r>
  <r>
    <n v="67"/>
    <n v="26.1"/>
    <n v="7"/>
    <x v="1"/>
    <n v="2"/>
    <x v="2"/>
    <n v="4"/>
    <x v="2"/>
    <x v="1"/>
  </r>
  <r>
    <n v="68"/>
    <n v="27.3"/>
    <n v="6"/>
    <x v="1"/>
    <n v="2"/>
    <x v="2"/>
    <n v="5"/>
    <x v="2"/>
    <x v="1"/>
  </r>
  <r>
    <n v="69"/>
    <n v="26.8"/>
    <n v="8"/>
    <x v="1"/>
    <n v="2"/>
    <x v="2"/>
    <n v="0"/>
    <x v="2"/>
    <x v="1"/>
  </r>
  <r>
    <n v="70"/>
    <n v="24.7"/>
    <n v="3"/>
    <x v="1"/>
    <n v="3"/>
    <x v="3"/>
    <n v="0"/>
    <x v="3"/>
    <x v="1"/>
  </r>
  <r>
    <n v="71"/>
    <n v="21.2"/>
    <n v="16"/>
    <x v="1"/>
    <n v="3"/>
    <x v="3"/>
    <n v="0"/>
    <x v="3"/>
    <x v="1"/>
  </r>
  <r>
    <n v="72"/>
    <n v="17.3"/>
    <n v="8"/>
    <x v="1"/>
    <n v="3"/>
    <x v="3"/>
    <n v="0"/>
    <x v="3"/>
    <x v="1"/>
  </r>
  <r>
    <n v="73"/>
    <n v="13.7"/>
    <n v="19"/>
    <x v="1"/>
    <n v="4"/>
    <x v="4"/>
    <n v="0"/>
    <x v="4"/>
    <x v="1"/>
  </r>
  <r>
    <n v="74"/>
    <n v="11.3"/>
    <n v="5"/>
    <x v="1"/>
    <n v="4"/>
    <x v="4"/>
    <n v="0"/>
    <x v="4"/>
    <x v="1"/>
  </r>
  <r>
    <n v="75"/>
    <n v="10.5"/>
    <n v="2"/>
    <x v="1"/>
    <n v="4"/>
    <x v="4"/>
    <n v="0"/>
    <x v="4"/>
    <x v="1"/>
  </r>
  <r>
    <n v="76"/>
    <n v="11"/>
    <n v="22"/>
    <x v="1"/>
    <n v="5"/>
    <x v="5"/>
    <n v="1"/>
    <x v="5"/>
    <x v="1"/>
  </r>
  <r>
    <n v="77"/>
    <n v="12.5"/>
    <n v="0"/>
    <x v="0"/>
    <n v="0"/>
    <x v="0"/>
    <n v="2"/>
    <x v="0"/>
    <x v="0"/>
  </r>
  <r>
    <n v="78"/>
    <n v="14"/>
    <n v="2"/>
    <x v="1"/>
    <n v="1"/>
    <x v="1"/>
    <n v="3"/>
    <x v="1"/>
    <x v="1"/>
  </r>
  <r>
    <n v="79"/>
    <n v="14.7"/>
    <n v="4"/>
    <x v="1"/>
    <n v="1"/>
    <x v="1"/>
    <n v="4"/>
    <x v="1"/>
    <x v="1"/>
  </r>
  <r>
    <n v="80"/>
    <n v="14.1"/>
    <n v="5"/>
    <x v="2"/>
    <n v="1"/>
    <x v="6"/>
    <n v="0"/>
    <x v="1"/>
    <x v="1"/>
  </r>
  <r>
    <n v="81"/>
    <n v="11.9"/>
    <n v="8"/>
    <x v="1"/>
    <n v="2"/>
    <x v="2"/>
    <n v="0"/>
    <x v="2"/>
    <x v="1"/>
  </r>
  <r>
    <n v="82"/>
    <n v="8.6999999999999993"/>
    <n v="6"/>
    <x v="1"/>
    <n v="2"/>
    <x v="2"/>
    <n v="0"/>
    <x v="2"/>
    <x v="2"/>
  </r>
  <r>
    <n v="83"/>
    <n v="5.0999999999999996"/>
    <n v="3"/>
    <x v="1"/>
    <n v="2"/>
    <x v="2"/>
    <n v="0"/>
    <x v="2"/>
    <x v="2"/>
  </r>
  <r>
    <n v="84"/>
    <n v="2.2000000000000002"/>
    <n v="1"/>
    <x v="1"/>
    <n v="3"/>
    <x v="3"/>
    <n v="0"/>
    <x v="3"/>
    <x v="2"/>
  </r>
  <r>
    <n v="85"/>
    <n v="0.5"/>
    <n v="5"/>
    <x v="1"/>
    <n v="3"/>
    <x v="3"/>
    <n v="0"/>
    <x v="3"/>
    <x v="2"/>
  </r>
  <r>
    <n v="86"/>
    <n v="0.6"/>
    <n v="13"/>
    <x v="1"/>
    <n v="3"/>
    <x v="3"/>
    <n v="1"/>
    <x v="3"/>
    <x v="2"/>
  </r>
  <r>
    <n v="87"/>
    <n v="2.2999999999999998"/>
    <n v="4"/>
    <x v="1"/>
    <n v="4"/>
    <x v="4"/>
    <n v="2"/>
    <x v="4"/>
    <x v="2"/>
  </r>
  <r>
    <n v="88"/>
    <n v="5"/>
    <n v="9"/>
    <x v="1"/>
    <n v="4"/>
    <x v="4"/>
    <n v="3"/>
    <x v="4"/>
    <x v="2"/>
  </r>
  <r>
    <n v="89"/>
    <n v="7.9"/>
    <n v="24"/>
    <x v="1"/>
    <n v="4"/>
    <x v="4"/>
    <n v="4"/>
    <x v="4"/>
    <x v="2"/>
  </r>
  <r>
    <n v="90"/>
    <n v="10"/>
    <n v="15"/>
    <x v="1"/>
    <n v="5"/>
    <x v="5"/>
    <n v="5"/>
    <x v="5"/>
    <x v="1"/>
  </r>
  <r>
    <n v="91"/>
    <n v="10.9"/>
    <n v="29"/>
    <x v="1"/>
    <n v="5"/>
    <x v="5"/>
    <n v="6"/>
    <x v="5"/>
    <x v="1"/>
  </r>
  <r>
    <n v="92"/>
    <n v="10.3"/>
    <n v="0"/>
    <x v="0"/>
    <n v="0"/>
    <x v="0"/>
    <n v="0"/>
    <x v="0"/>
    <x v="0"/>
  </r>
  <r>
    <n v="93"/>
    <n v="8.6999999999999993"/>
    <n v="1"/>
    <x v="2"/>
    <n v="1"/>
    <x v="6"/>
    <n v="0"/>
    <x v="1"/>
    <x v="2"/>
  </r>
  <r>
    <n v="94"/>
    <n v="6.7"/>
    <n v="3"/>
    <x v="2"/>
    <n v="1"/>
    <x v="6"/>
    <n v="0"/>
    <x v="1"/>
    <x v="2"/>
  </r>
  <r>
    <n v="95"/>
    <n v="5.3"/>
    <n v="6"/>
    <x v="2"/>
    <n v="1"/>
    <x v="6"/>
    <n v="0"/>
    <x v="1"/>
    <x v="2"/>
  </r>
  <r>
    <n v="96"/>
    <n v="5.2"/>
    <n v="3"/>
    <x v="2"/>
    <n v="2"/>
    <x v="7"/>
    <n v="0"/>
    <x v="2"/>
    <x v="2"/>
  </r>
  <r>
    <n v="97"/>
    <n v="6.8"/>
    <n v="2"/>
    <x v="2"/>
    <n v="2"/>
    <x v="7"/>
    <n v="1"/>
    <x v="2"/>
    <x v="2"/>
  </r>
  <r>
    <n v="98"/>
    <n v="9.8000000000000007"/>
    <n v="11"/>
    <x v="2"/>
    <n v="2"/>
    <x v="7"/>
    <n v="2"/>
    <x v="2"/>
    <x v="2"/>
  </r>
  <r>
    <n v="99"/>
    <n v="13.7"/>
    <n v="8"/>
    <x v="2"/>
    <n v="3"/>
    <x v="8"/>
    <n v="3"/>
    <x v="3"/>
    <x v="1"/>
  </r>
  <r>
    <n v="100"/>
    <n v="17.7"/>
    <n v="6"/>
    <x v="2"/>
    <n v="3"/>
    <x v="8"/>
    <n v="4"/>
    <x v="3"/>
    <x v="1"/>
  </r>
  <r>
    <n v="101"/>
    <n v="20.8"/>
    <n v="5"/>
    <x v="2"/>
    <n v="3"/>
    <x v="8"/>
    <n v="5"/>
    <x v="3"/>
    <x v="1"/>
  </r>
  <r>
    <n v="102"/>
    <n v="22.4"/>
    <n v="20"/>
    <x v="2"/>
    <n v="4"/>
    <x v="9"/>
    <n v="6"/>
    <x v="4"/>
    <x v="1"/>
  </r>
  <r>
    <n v="103"/>
    <n v="22.5"/>
    <n v="17"/>
    <x v="2"/>
    <n v="4"/>
    <x v="9"/>
    <n v="7"/>
    <x v="4"/>
    <x v="1"/>
  </r>
  <r>
    <n v="104"/>
    <n v="21.2"/>
    <n v="11"/>
    <x v="2"/>
    <n v="4"/>
    <x v="9"/>
    <n v="0"/>
    <x v="4"/>
    <x v="1"/>
  </r>
  <r>
    <n v="105"/>
    <n v="19.5"/>
    <n v="27"/>
    <x v="2"/>
    <n v="5"/>
    <x v="10"/>
    <n v="0"/>
    <x v="5"/>
    <x v="1"/>
  </r>
  <r>
    <n v="106"/>
    <n v="18.100000000000001"/>
    <n v="0"/>
    <x v="0"/>
    <n v="0"/>
    <x v="0"/>
    <n v="0"/>
    <x v="0"/>
    <x v="0"/>
  </r>
  <r>
    <n v="107"/>
    <n v="17.8"/>
    <n v="5"/>
    <x v="1"/>
    <n v="1"/>
    <x v="1"/>
    <n v="0"/>
    <x v="1"/>
    <x v="1"/>
  </r>
  <r>
    <n v="108"/>
    <n v="18.899999999999999"/>
    <n v="3"/>
    <x v="1"/>
    <n v="1"/>
    <x v="1"/>
    <n v="1"/>
    <x v="1"/>
    <x v="1"/>
  </r>
  <r>
    <n v="109"/>
    <n v="21.3"/>
    <n v="1"/>
    <x v="1"/>
    <n v="1"/>
    <x v="1"/>
    <n v="2"/>
    <x v="1"/>
    <x v="1"/>
  </r>
  <r>
    <n v="110"/>
    <n v="24.5"/>
    <n v="7"/>
    <x v="1"/>
    <n v="2"/>
    <x v="2"/>
    <n v="3"/>
    <x v="2"/>
    <x v="1"/>
  </r>
  <r>
    <n v="111"/>
    <n v="27.5"/>
    <n v="12"/>
    <x v="1"/>
    <n v="2"/>
    <x v="2"/>
    <n v="4"/>
    <x v="2"/>
    <x v="1"/>
  </r>
  <r>
    <n v="112"/>
    <n v="29.5"/>
    <n v="6"/>
    <x v="1"/>
    <n v="2"/>
    <x v="2"/>
    <n v="5"/>
    <x v="2"/>
    <x v="1"/>
  </r>
  <r>
    <n v="113"/>
    <n v="29.9"/>
    <n v="5"/>
    <x v="1"/>
    <n v="3"/>
    <x v="3"/>
    <n v="6"/>
    <x v="3"/>
    <x v="1"/>
  </r>
  <r>
    <n v="114"/>
    <n v="28.6"/>
    <n v="6"/>
    <x v="1"/>
    <n v="3"/>
    <x v="3"/>
    <n v="0"/>
    <x v="3"/>
    <x v="1"/>
  </r>
  <r>
    <n v="115"/>
    <n v="25.9"/>
    <n v="6"/>
    <x v="1"/>
    <n v="3"/>
    <x v="3"/>
    <n v="0"/>
    <x v="3"/>
    <x v="1"/>
  </r>
  <r>
    <n v="116"/>
    <n v="22.6"/>
    <n v="23"/>
    <x v="1"/>
    <n v="4"/>
    <x v="4"/>
    <n v="0"/>
    <x v="4"/>
    <x v="1"/>
  </r>
  <r>
    <n v="117"/>
    <n v="19.7"/>
    <n v="16"/>
    <x v="1"/>
    <n v="4"/>
    <x v="4"/>
    <n v="0"/>
    <x v="4"/>
    <x v="1"/>
  </r>
  <r>
    <n v="118"/>
    <n v="17.8"/>
    <n v="1"/>
    <x v="1"/>
    <n v="4"/>
    <x v="4"/>
    <n v="0"/>
    <x v="4"/>
    <x v="1"/>
  </r>
  <r>
    <n v="119"/>
    <n v="17.3"/>
    <n v="27"/>
    <x v="1"/>
    <n v="5"/>
    <x v="5"/>
    <n v="0"/>
    <x v="5"/>
    <x v="1"/>
  </r>
  <r>
    <n v="120"/>
    <n v="18.2"/>
    <n v="0"/>
    <x v="0"/>
    <n v="0"/>
    <x v="0"/>
    <n v="1"/>
    <x v="0"/>
    <x v="0"/>
  </r>
  <r>
    <n v="121"/>
    <n v="19.8"/>
    <n v="1"/>
    <x v="1"/>
    <n v="1"/>
    <x v="1"/>
    <n v="2"/>
    <x v="1"/>
    <x v="1"/>
  </r>
  <r>
    <n v="122"/>
    <n v="21.4"/>
    <n v="1"/>
    <x v="1"/>
    <n v="1"/>
    <x v="1"/>
    <n v="3"/>
    <x v="1"/>
    <x v="1"/>
  </r>
  <r>
    <n v="123"/>
    <n v="22"/>
    <n v="6"/>
    <x v="1"/>
    <n v="1"/>
    <x v="1"/>
    <n v="4"/>
    <x v="1"/>
    <x v="1"/>
  </r>
  <r>
    <n v="124"/>
    <n v="21.2"/>
    <n v="9"/>
    <x v="1"/>
    <n v="2"/>
    <x v="2"/>
    <n v="0"/>
    <x v="2"/>
    <x v="1"/>
  </r>
  <r>
    <n v="125"/>
    <n v="18.8"/>
    <n v="7"/>
    <x v="1"/>
    <n v="2"/>
    <x v="2"/>
    <n v="0"/>
    <x v="2"/>
    <x v="1"/>
  </r>
  <r>
    <n v="126"/>
    <n v="15.2"/>
    <n v="12"/>
    <x v="1"/>
    <n v="2"/>
    <x v="2"/>
    <n v="0"/>
    <x v="2"/>
    <x v="1"/>
  </r>
  <r>
    <n v="127"/>
    <n v="11.1"/>
    <n v="15"/>
    <x v="1"/>
    <n v="3"/>
    <x v="3"/>
    <n v="0"/>
    <x v="3"/>
    <x v="1"/>
  </r>
  <r>
    <n v="128"/>
    <n v="7.5"/>
    <n v="10"/>
    <x v="1"/>
    <n v="3"/>
    <x v="3"/>
    <n v="0"/>
    <x v="3"/>
    <x v="2"/>
  </r>
  <r>
    <n v="129"/>
    <n v="5.2"/>
    <n v="5"/>
    <x v="1"/>
    <n v="3"/>
    <x v="3"/>
    <n v="0"/>
    <x v="3"/>
    <x v="2"/>
  </r>
  <r>
    <n v="130"/>
    <n v="4.5999999999999996"/>
    <n v="23"/>
    <x v="1"/>
    <n v="4"/>
    <x v="4"/>
    <n v="0"/>
    <x v="4"/>
    <x v="2"/>
  </r>
  <r>
    <n v="131"/>
    <n v="5.5"/>
    <n v="11"/>
    <x v="1"/>
    <n v="4"/>
    <x v="4"/>
    <n v="1"/>
    <x v="4"/>
    <x v="2"/>
  </r>
  <r>
    <n v="132"/>
    <n v="7.3"/>
    <n v="23"/>
    <x v="1"/>
    <n v="4"/>
    <x v="4"/>
    <n v="2"/>
    <x v="4"/>
    <x v="2"/>
  </r>
  <r>
    <n v="133"/>
    <n v="9.3000000000000007"/>
    <n v="16"/>
    <x v="1"/>
    <n v="5"/>
    <x v="5"/>
    <n v="3"/>
    <x v="5"/>
    <x v="2"/>
  </r>
  <r>
    <n v="134"/>
    <n v="10.5"/>
    <n v="21"/>
    <x v="1"/>
    <n v="5"/>
    <x v="5"/>
    <n v="4"/>
    <x v="5"/>
    <x v="1"/>
  </r>
  <r>
    <n v="135"/>
    <n v="10.4"/>
    <n v="0"/>
    <x v="0"/>
    <n v="0"/>
    <x v="0"/>
    <n v="0"/>
    <x v="0"/>
    <x v="0"/>
  </r>
  <r>
    <n v="136"/>
    <n v="9"/>
    <n v="4"/>
    <x v="2"/>
    <n v="1"/>
    <x v="6"/>
    <n v="0"/>
    <x v="1"/>
    <x v="2"/>
  </r>
  <r>
    <n v="137"/>
    <n v="6.4"/>
    <n v="3"/>
    <x v="2"/>
    <n v="1"/>
    <x v="6"/>
    <n v="0"/>
    <x v="1"/>
    <x v="2"/>
  </r>
  <r>
    <n v="138"/>
    <n v="3.6"/>
    <n v="3"/>
    <x v="2"/>
    <n v="1"/>
    <x v="6"/>
    <n v="0"/>
    <x v="1"/>
    <x v="2"/>
  </r>
  <r>
    <n v="139"/>
    <n v="1.4"/>
    <n v="4"/>
    <x v="2"/>
    <n v="2"/>
    <x v="7"/>
    <n v="0"/>
    <x v="2"/>
    <x v="2"/>
  </r>
  <r>
    <n v="140"/>
    <n v="0.5"/>
    <n v="5"/>
    <x v="2"/>
    <n v="2"/>
    <x v="7"/>
    <n v="0"/>
    <x v="2"/>
    <x v="2"/>
  </r>
  <r>
    <n v="141"/>
    <n v="1.4"/>
    <n v="1"/>
    <x v="2"/>
    <n v="2"/>
    <x v="7"/>
    <n v="1"/>
    <x v="2"/>
    <x v="2"/>
  </r>
  <r>
    <n v="142"/>
    <n v="3.9"/>
    <n v="3"/>
    <x v="2"/>
    <n v="3"/>
    <x v="8"/>
    <n v="2"/>
    <x v="3"/>
    <x v="2"/>
  </r>
  <r>
    <n v="143"/>
    <n v="7.3"/>
    <n v="13"/>
    <x v="2"/>
    <n v="3"/>
    <x v="8"/>
    <n v="3"/>
    <x v="3"/>
    <x v="2"/>
  </r>
  <r>
    <n v="144"/>
    <n v="10.9"/>
    <n v="12"/>
    <x v="2"/>
    <n v="3"/>
    <x v="8"/>
    <n v="4"/>
    <x v="3"/>
    <x v="1"/>
  </r>
  <r>
    <n v="145"/>
    <n v="13.7"/>
    <n v="9"/>
    <x v="2"/>
    <n v="4"/>
    <x v="9"/>
    <n v="5"/>
    <x v="4"/>
    <x v="1"/>
  </r>
  <r>
    <n v="146"/>
    <n v="15.1"/>
    <n v="21"/>
    <x v="2"/>
    <n v="4"/>
    <x v="9"/>
    <n v="6"/>
    <x v="4"/>
    <x v="1"/>
  </r>
  <r>
    <n v="147"/>
    <n v="15.1"/>
    <n v="14"/>
    <x v="2"/>
    <n v="4"/>
    <x v="9"/>
    <n v="0"/>
    <x v="4"/>
    <x v="1"/>
  </r>
  <r>
    <n v="148"/>
    <n v="13.9"/>
    <n v="11"/>
    <x v="2"/>
    <n v="5"/>
    <x v="10"/>
    <n v="0"/>
    <x v="5"/>
    <x v="1"/>
  </r>
  <r>
    <n v="149"/>
    <n v="12.3"/>
    <n v="20"/>
    <x v="2"/>
    <n v="5"/>
    <x v="10"/>
    <n v="0"/>
    <x v="5"/>
    <x v="1"/>
  </r>
  <r>
    <n v="150"/>
    <n v="11.2"/>
    <n v="0"/>
    <x v="0"/>
    <n v="0"/>
    <x v="0"/>
    <n v="0"/>
    <x v="0"/>
    <x v="0"/>
  </r>
  <r>
    <n v="151"/>
    <n v="11.3"/>
    <n v="6"/>
    <x v="1"/>
    <n v="1"/>
    <x v="1"/>
    <n v="1"/>
    <x v="1"/>
    <x v="1"/>
  </r>
  <r>
    <n v="152"/>
    <n v="12.9"/>
    <n v="3"/>
    <x v="1"/>
    <n v="1"/>
    <x v="1"/>
    <n v="2"/>
    <x v="1"/>
    <x v="1"/>
  </r>
  <r>
    <n v="153"/>
    <n v="16"/>
    <n v="6"/>
    <x v="1"/>
    <n v="1"/>
    <x v="1"/>
    <n v="3"/>
    <x v="1"/>
    <x v="1"/>
  </r>
  <r>
    <n v="154"/>
    <n v="19.8"/>
    <n v="2"/>
    <x v="1"/>
    <n v="2"/>
    <x v="2"/>
    <n v="4"/>
    <x v="2"/>
    <x v="1"/>
  </r>
  <r>
    <n v="155"/>
    <n v="23.6"/>
    <n v="11"/>
    <x v="1"/>
    <n v="2"/>
    <x v="2"/>
    <n v="5"/>
    <x v="2"/>
    <x v="1"/>
  </r>
  <r>
    <n v="156"/>
    <n v="26.4"/>
    <n v="11"/>
    <x v="1"/>
    <n v="2"/>
    <x v="2"/>
    <n v="6"/>
    <x v="2"/>
    <x v="1"/>
  </r>
  <r>
    <n v="157"/>
    <n v="27.7"/>
    <n v="5"/>
    <x v="1"/>
    <n v="3"/>
    <x v="3"/>
    <n v="7"/>
    <x v="3"/>
    <x v="1"/>
  </r>
  <r>
    <n v="158"/>
    <n v="27.2"/>
    <n v="18"/>
    <x v="1"/>
    <n v="3"/>
    <x v="3"/>
    <n v="0"/>
    <x v="3"/>
    <x v="1"/>
  </r>
  <r>
    <n v="159"/>
    <n v="25.5"/>
    <n v="5"/>
    <x v="1"/>
    <n v="3"/>
    <x v="3"/>
    <n v="0"/>
    <x v="3"/>
    <x v="1"/>
  </r>
  <r>
    <n v="160"/>
    <n v="23.1"/>
    <n v="8"/>
    <x v="1"/>
    <n v="4"/>
    <x v="4"/>
    <n v="0"/>
    <x v="4"/>
    <x v="1"/>
  </r>
  <r>
    <n v="161"/>
    <n v="21"/>
    <n v="22"/>
    <x v="1"/>
    <n v="4"/>
    <x v="4"/>
    <n v="0"/>
    <x v="4"/>
    <x v="1"/>
  </r>
  <r>
    <n v="162"/>
    <n v="20"/>
    <n v="19"/>
    <x v="1"/>
    <n v="4"/>
    <x v="4"/>
    <n v="0"/>
    <x v="4"/>
    <x v="1"/>
  </r>
  <r>
    <n v="163"/>
    <n v="20.399999999999999"/>
    <n v="23"/>
    <x v="1"/>
    <n v="5"/>
    <x v="5"/>
    <n v="1"/>
    <x v="5"/>
    <x v="1"/>
  </r>
  <r>
    <n v="164"/>
    <n v="22.1"/>
    <n v="0"/>
    <x v="0"/>
    <n v="0"/>
    <x v="0"/>
    <n v="2"/>
    <x v="0"/>
    <x v="0"/>
  </r>
  <r>
    <n v="165"/>
    <n v="24.5"/>
    <n v="1"/>
    <x v="2"/>
    <n v="1"/>
    <x v="6"/>
    <n v="3"/>
    <x v="1"/>
    <x v="1"/>
  </r>
  <r>
    <n v="166"/>
    <n v="26.8"/>
    <n v="2"/>
    <x v="2"/>
    <n v="1"/>
    <x v="6"/>
    <n v="4"/>
    <x v="1"/>
    <x v="1"/>
  </r>
  <r>
    <n v="167"/>
    <n v="28"/>
    <n v="4"/>
    <x v="2"/>
    <n v="1"/>
    <x v="6"/>
    <n v="5"/>
    <x v="1"/>
    <x v="1"/>
  </r>
  <r>
    <n v="168"/>
    <n v="27.7"/>
    <n v="8"/>
    <x v="2"/>
    <n v="2"/>
    <x v="7"/>
    <n v="0"/>
    <x v="2"/>
    <x v="1"/>
  </r>
  <r>
    <n v="169"/>
    <n v="25.6"/>
    <n v="4"/>
    <x v="2"/>
    <n v="2"/>
    <x v="7"/>
    <n v="0"/>
    <x v="2"/>
    <x v="1"/>
  </r>
  <r>
    <n v="170"/>
    <n v="22.3"/>
    <n v="7"/>
    <x v="2"/>
    <n v="2"/>
    <x v="7"/>
    <n v="0"/>
    <x v="2"/>
    <x v="1"/>
  </r>
  <r>
    <n v="171"/>
    <n v="18.399999999999999"/>
    <n v="6"/>
    <x v="2"/>
    <n v="3"/>
    <x v="8"/>
    <n v="0"/>
    <x v="3"/>
    <x v="1"/>
  </r>
  <r>
    <n v="172"/>
    <n v="14.9"/>
    <n v="18"/>
    <x v="2"/>
    <n v="3"/>
    <x v="8"/>
    <n v="0"/>
    <x v="3"/>
    <x v="1"/>
  </r>
  <r>
    <n v="173"/>
    <n v="12.5"/>
    <n v="6"/>
    <x v="2"/>
    <n v="3"/>
    <x v="8"/>
    <n v="0"/>
    <x v="3"/>
    <x v="1"/>
  </r>
  <r>
    <n v="174"/>
    <n v="11.7"/>
    <n v="20"/>
    <x v="2"/>
    <n v="4"/>
    <x v="9"/>
    <n v="0"/>
    <x v="4"/>
    <x v="1"/>
  </r>
  <r>
    <n v="175"/>
    <n v="12.3"/>
    <n v="14"/>
    <x v="2"/>
    <n v="4"/>
    <x v="9"/>
    <n v="1"/>
    <x v="4"/>
    <x v="1"/>
  </r>
  <r>
    <n v="176"/>
    <n v="13.7"/>
    <n v="22"/>
    <x v="2"/>
    <n v="4"/>
    <x v="9"/>
    <n v="2"/>
    <x v="4"/>
    <x v="1"/>
  </r>
  <r>
    <n v="177"/>
    <n v="15.2"/>
    <n v="23"/>
    <x v="2"/>
    <n v="5"/>
    <x v="10"/>
    <n v="3"/>
    <x v="5"/>
    <x v="1"/>
  </r>
  <r>
    <n v="178"/>
    <n v="15.9"/>
    <n v="0"/>
    <x v="0"/>
    <n v="0"/>
    <x v="0"/>
    <n v="4"/>
    <x v="0"/>
    <x v="0"/>
  </r>
  <r>
    <n v="179"/>
    <n v="15.1"/>
    <n v="1"/>
    <x v="1"/>
    <n v="1"/>
    <x v="1"/>
    <n v="0"/>
    <x v="1"/>
    <x v="1"/>
  </r>
  <r>
    <n v="180"/>
    <n v="12.9"/>
    <n v="1"/>
    <x v="1"/>
    <n v="1"/>
    <x v="1"/>
    <n v="0"/>
    <x v="1"/>
    <x v="1"/>
  </r>
  <r>
    <n v="181"/>
    <n v="9.6"/>
    <n v="1"/>
    <x v="1"/>
    <n v="1"/>
    <x v="1"/>
    <n v="0"/>
    <x v="1"/>
    <x v="2"/>
  </r>
  <r>
    <n v="182"/>
    <n v="5.9"/>
    <n v="2"/>
    <x v="1"/>
    <n v="2"/>
    <x v="2"/>
    <n v="0"/>
    <x v="2"/>
    <x v="2"/>
  </r>
  <r>
    <n v="183"/>
    <n v="2.8"/>
    <n v="6"/>
    <x v="1"/>
    <n v="2"/>
    <x v="2"/>
    <n v="0"/>
    <x v="2"/>
    <x v="2"/>
  </r>
  <r>
    <n v="184"/>
    <n v="1"/>
    <n v="9"/>
    <x v="1"/>
    <n v="2"/>
    <x v="2"/>
    <n v="0"/>
    <x v="2"/>
    <x v="2"/>
  </r>
  <r>
    <n v="185"/>
    <n v="0.9"/>
    <n v="6"/>
    <x v="1"/>
    <n v="3"/>
    <x v="3"/>
    <n v="0"/>
    <x v="3"/>
    <x v="2"/>
  </r>
  <r>
    <n v="186"/>
    <n v="2.5"/>
    <n v="1"/>
    <x v="1"/>
    <n v="3"/>
    <x v="3"/>
    <n v="1"/>
    <x v="3"/>
    <x v="2"/>
  </r>
  <r>
    <n v="187"/>
    <n v="5"/>
    <n v="3"/>
    <x v="1"/>
    <n v="3"/>
    <x v="3"/>
    <n v="2"/>
    <x v="3"/>
    <x v="2"/>
  </r>
  <r>
    <n v="188"/>
    <n v="7.7"/>
    <n v="7"/>
    <x v="1"/>
    <n v="4"/>
    <x v="4"/>
    <n v="3"/>
    <x v="4"/>
    <x v="2"/>
  </r>
  <r>
    <n v="189"/>
    <n v="9.6999999999999993"/>
    <n v="6"/>
    <x v="1"/>
    <n v="4"/>
    <x v="4"/>
    <n v="4"/>
    <x v="4"/>
    <x v="2"/>
  </r>
  <r>
    <n v="190"/>
    <n v="10.4"/>
    <n v="3"/>
    <x v="1"/>
    <n v="4"/>
    <x v="4"/>
    <n v="5"/>
    <x v="4"/>
    <x v="1"/>
  </r>
  <r>
    <n v="191"/>
    <n v="9.6999999999999993"/>
    <n v="22"/>
    <x v="1"/>
    <n v="5"/>
    <x v="5"/>
    <n v="0"/>
    <x v="5"/>
    <x v="2"/>
  </r>
  <r>
    <n v="192"/>
    <n v="8"/>
    <n v="0"/>
    <x v="0"/>
    <n v="0"/>
    <x v="0"/>
    <n v="0"/>
    <x v="0"/>
    <x v="0"/>
  </r>
  <r>
    <n v="193"/>
    <n v="5.9"/>
    <n v="3"/>
    <x v="2"/>
    <n v="1"/>
    <x v="6"/>
    <n v="0"/>
    <x v="1"/>
    <x v="2"/>
  </r>
  <r>
    <n v="194"/>
    <n v="4.4000000000000004"/>
    <n v="4"/>
    <x v="2"/>
    <n v="1"/>
    <x v="6"/>
    <n v="0"/>
    <x v="1"/>
    <x v="2"/>
  </r>
  <r>
    <n v="195"/>
    <n v="4.2"/>
    <n v="6"/>
    <x v="2"/>
    <n v="1"/>
    <x v="6"/>
    <n v="0"/>
    <x v="1"/>
    <x v="2"/>
  </r>
  <r>
    <n v="196"/>
    <n v="5.6"/>
    <n v="8"/>
    <x v="2"/>
    <n v="2"/>
    <x v="7"/>
    <n v="1"/>
    <x v="2"/>
    <x v="2"/>
  </r>
  <r>
    <n v="197"/>
    <n v="8.6"/>
    <n v="12"/>
    <x v="2"/>
    <n v="2"/>
    <x v="7"/>
    <n v="2"/>
    <x v="2"/>
    <x v="2"/>
  </r>
  <r>
    <n v="198"/>
    <n v="12.5"/>
    <n v="9"/>
    <x v="2"/>
    <n v="2"/>
    <x v="7"/>
    <n v="3"/>
    <x v="2"/>
    <x v="1"/>
  </r>
  <r>
    <n v="199"/>
    <n v="16.399999999999999"/>
    <n v="14"/>
    <x v="2"/>
    <n v="3"/>
    <x v="8"/>
    <n v="4"/>
    <x v="3"/>
    <x v="1"/>
  </r>
  <r>
    <n v="200"/>
    <n v="19.5"/>
    <n v="12"/>
    <x v="2"/>
    <n v="3"/>
    <x v="8"/>
    <n v="5"/>
    <x v="3"/>
    <x v="1"/>
  </r>
  <r>
    <n v="201"/>
    <n v="21.2"/>
    <n v="1"/>
    <x v="2"/>
    <n v="3"/>
    <x v="8"/>
    <n v="6"/>
    <x v="3"/>
    <x v="1"/>
  </r>
  <r>
    <n v="202"/>
    <n v="21.3"/>
    <n v="11"/>
    <x v="2"/>
    <n v="4"/>
    <x v="9"/>
    <n v="7"/>
    <x v="4"/>
    <x v="1"/>
  </r>
  <r>
    <n v="203"/>
    <n v="20.100000000000001"/>
    <n v="6"/>
    <x v="2"/>
    <n v="4"/>
    <x v="9"/>
    <n v="0"/>
    <x v="4"/>
    <x v="1"/>
  </r>
  <r>
    <n v="204"/>
    <n v="18.399999999999999"/>
    <n v="3"/>
    <x v="2"/>
    <n v="4"/>
    <x v="9"/>
    <n v="0"/>
    <x v="4"/>
    <x v="1"/>
  </r>
  <r>
    <n v="205"/>
    <n v="17.100000000000001"/>
    <n v="15"/>
    <x v="2"/>
    <n v="5"/>
    <x v="10"/>
    <n v="0"/>
    <x v="5"/>
    <x v="1"/>
  </r>
  <r>
    <n v="206"/>
    <n v="16.899999999999999"/>
    <n v="16"/>
    <x v="2"/>
    <n v="5"/>
    <x v="10"/>
    <n v="0"/>
    <x v="5"/>
    <x v="1"/>
  </r>
  <r>
    <n v="207"/>
    <n v="18.2"/>
    <n v="17"/>
    <x v="2"/>
    <n v="5"/>
    <x v="10"/>
    <n v="1"/>
    <x v="5"/>
    <x v="1"/>
  </r>
  <r>
    <n v="208"/>
    <n v="20.7"/>
    <n v="18"/>
    <x v="2"/>
    <n v="5"/>
    <x v="10"/>
    <n v="2"/>
    <x v="5"/>
    <x v="1"/>
  </r>
  <r>
    <n v="209"/>
    <n v="24"/>
    <n v="13"/>
    <x v="2"/>
    <n v="5"/>
    <x v="10"/>
    <n v="3"/>
    <x v="5"/>
    <x v="1"/>
  </r>
  <r>
    <n v="210"/>
    <n v="27.2"/>
    <n v="27"/>
    <x v="2"/>
    <n v="5"/>
    <x v="10"/>
    <n v="4"/>
    <x v="5"/>
    <x v="1"/>
  </r>
  <r>
    <n v="211"/>
    <n v="29.4"/>
    <n v="0"/>
    <x v="0"/>
    <n v="0"/>
    <x v="0"/>
    <n v="5"/>
    <x v="0"/>
    <x v="0"/>
  </r>
  <r>
    <n v="212"/>
    <n v="29.9"/>
    <n v="2"/>
    <x v="1"/>
    <n v="1"/>
    <x v="1"/>
    <n v="6"/>
    <x v="1"/>
    <x v="1"/>
  </r>
  <r>
    <n v="213"/>
    <n v="28.8"/>
    <n v="4"/>
    <x v="1"/>
    <n v="1"/>
    <x v="1"/>
    <n v="0"/>
    <x v="1"/>
    <x v="1"/>
  </r>
  <r>
    <n v="214"/>
    <n v="26.2"/>
    <n v="2"/>
    <x v="1"/>
    <n v="1"/>
    <x v="1"/>
    <n v="0"/>
    <x v="1"/>
    <x v="1"/>
  </r>
  <r>
    <n v="215"/>
    <n v="23.1"/>
    <n v="11"/>
    <x v="1"/>
    <n v="1"/>
    <x v="1"/>
    <n v="0"/>
    <x v="2"/>
    <x v="1"/>
  </r>
  <r>
    <n v="216"/>
    <n v="20.3"/>
    <n v="1"/>
    <x v="1"/>
    <n v="2"/>
    <x v="2"/>
    <n v="0"/>
    <x v="2"/>
    <x v="1"/>
  </r>
  <r>
    <n v="217"/>
    <n v="18.5"/>
    <n v="7"/>
    <x v="1"/>
    <n v="2"/>
    <x v="2"/>
    <n v="0"/>
    <x v="2"/>
    <x v="1"/>
  </r>
  <r>
    <n v="218"/>
    <n v="18.2"/>
    <n v="10"/>
    <x v="1"/>
    <n v="3"/>
    <x v="3"/>
    <n v="0"/>
    <x v="3"/>
    <x v="1"/>
  </r>
  <r>
    <n v="219"/>
    <n v="19.100000000000001"/>
    <n v="10"/>
    <x v="1"/>
    <n v="3"/>
    <x v="3"/>
    <n v="1"/>
    <x v="3"/>
    <x v="1"/>
  </r>
  <r>
    <n v="220"/>
    <n v="20.9"/>
    <n v="1"/>
    <x v="1"/>
    <n v="3"/>
    <x v="3"/>
    <n v="2"/>
    <x v="3"/>
    <x v="1"/>
  </r>
  <r>
    <n v="221"/>
    <n v="22.5"/>
    <n v="4"/>
    <x v="1"/>
    <n v="4"/>
    <x v="4"/>
    <n v="3"/>
    <x v="4"/>
    <x v="1"/>
  </r>
  <r>
    <n v="222"/>
    <n v="23.2"/>
    <n v="12"/>
    <x v="1"/>
    <n v="4"/>
    <x v="4"/>
    <n v="4"/>
    <x v="4"/>
    <x v="1"/>
  </r>
  <r>
    <n v="223"/>
    <n v="22.4"/>
    <n v="7"/>
    <x v="1"/>
    <n v="4"/>
    <x v="4"/>
    <n v="0"/>
    <x v="4"/>
    <x v="1"/>
  </r>
  <r>
    <n v="224"/>
    <n v="20"/>
    <n v="16"/>
    <x v="1"/>
    <n v="5"/>
    <x v="5"/>
    <n v="0"/>
    <x v="5"/>
    <x v="1"/>
  </r>
  <r>
    <n v="225"/>
    <n v="16.399999999999999"/>
    <n v="24"/>
    <x v="1"/>
    <n v="5"/>
    <x v="5"/>
    <n v="0"/>
    <x v="5"/>
    <x v="1"/>
  </r>
  <r>
    <n v="226"/>
    <n v="12.3"/>
    <n v="0"/>
    <x v="0"/>
    <n v="0"/>
    <x v="0"/>
    <n v="0"/>
    <x v="0"/>
    <x v="0"/>
  </r>
  <r>
    <n v="227"/>
    <n v="8.6999999999999993"/>
    <n v="5"/>
    <x v="2"/>
    <n v="1"/>
    <x v="6"/>
    <n v="0"/>
    <x v="1"/>
    <x v="2"/>
  </r>
  <r>
    <n v="228"/>
    <n v="6.4"/>
    <n v="1"/>
    <x v="2"/>
    <n v="1"/>
    <x v="6"/>
    <n v="0"/>
    <x v="1"/>
    <x v="2"/>
  </r>
  <r>
    <n v="229"/>
    <n v="5.6"/>
    <n v="6"/>
    <x v="2"/>
    <n v="1"/>
    <x v="6"/>
    <n v="0"/>
    <x v="1"/>
    <x v="2"/>
  </r>
  <r>
    <n v="230"/>
    <n v="6.4"/>
    <n v="12"/>
    <x v="2"/>
    <n v="2"/>
    <x v="7"/>
    <n v="1"/>
    <x v="2"/>
    <x v="2"/>
  </r>
  <r>
    <n v="231"/>
    <n v="8.1999999999999993"/>
    <n v="3"/>
    <x v="2"/>
    <n v="2"/>
    <x v="7"/>
    <n v="2"/>
    <x v="2"/>
    <x v="2"/>
  </r>
  <r>
    <n v="232"/>
    <n v="10"/>
    <n v="12"/>
    <x v="2"/>
    <n v="2"/>
    <x v="7"/>
    <n v="3"/>
    <x v="2"/>
    <x v="1"/>
  </r>
  <r>
    <n v="233"/>
    <n v="11.1"/>
    <n v="17"/>
    <x v="2"/>
    <n v="3"/>
    <x v="8"/>
    <n v="4"/>
    <x v="3"/>
    <x v="1"/>
  </r>
  <r>
    <n v="234"/>
    <n v="10.9"/>
    <n v="16"/>
    <x v="2"/>
    <n v="3"/>
    <x v="8"/>
    <n v="0"/>
    <x v="3"/>
    <x v="1"/>
  </r>
  <r>
    <n v="235"/>
    <n v="9.3000000000000007"/>
    <n v="3"/>
    <x v="2"/>
    <n v="3"/>
    <x v="8"/>
    <n v="0"/>
    <x v="3"/>
    <x v="2"/>
  </r>
  <r>
    <n v="236"/>
    <n v="6.6"/>
    <n v="21"/>
    <x v="2"/>
    <n v="4"/>
    <x v="9"/>
    <n v="0"/>
    <x v="4"/>
    <x v="2"/>
  </r>
  <r>
    <n v="237"/>
    <n v="3.6"/>
    <n v="18"/>
    <x v="2"/>
    <n v="4"/>
    <x v="9"/>
    <n v="0"/>
    <x v="4"/>
    <x v="2"/>
  </r>
  <r>
    <n v="238"/>
    <n v="1.2"/>
    <n v="13"/>
    <x v="2"/>
    <n v="4"/>
    <x v="9"/>
    <n v="0"/>
    <x v="4"/>
    <x v="2"/>
  </r>
  <r>
    <n v="239"/>
    <n v="0.2"/>
    <n v="29"/>
    <x v="2"/>
    <n v="5"/>
    <x v="10"/>
    <n v="0"/>
    <x v="5"/>
    <x v="2"/>
  </r>
  <r>
    <n v="240"/>
    <n v="0.9"/>
    <n v="0"/>
    <x v="0"/>
    <n v="0"/>
    <x v="0"/>
    <n v="1"/>
    <x v="0"/>
    <x v="0"/>
  </r>
  <r>
    <n v="241"/>
    <n v="3.2"/>
    <n v="6"/>
    <x v="2"/>
    <n v="1"/>
    <x v="6"/>
    <n v="2"/>
    <x v="1"/>
    <x v="2"/>
  </r>
  <r>
    <n v="242"/>
    <n v="6.6"/>
    <n v="5"/>
    <x v="2"/>
    <n v="1"/>
    <x v="6"/>
    <n v="3"/>
    <x v="1"/>
    <x v="2"/>
  </r>
  <r>
    <n v="243"/>
    <n v="10"/>
    <n v="2"/>
    <x v="2"/>
    <n v="1"/>
    <x v="6"/>
    <n v="4"/>
    <x v="1"/>
    <x v="1"/>
  </r>
  <r>
    <n v="244"/>
    <n v="12.7"/>
    <n v="8"/>
    <x v="2"/>
    <n v="2"/>
    <x v="7"/>
    <n v="5"/>
    <x v="2"/>
    <x v="1"/>
  </r>
  <r>
    <n v="245"/>
    <n v="14.1"/>
    <n v="1"/>
    <x v="2"/>
    <n v="2"/>
    <x v="7"/>
    <n v="6"/>
    <x v="2"/>
    <x v="1"/>
  </r>
  <r>
    <n v="246"/>
    <n v="14"/>
    <n v="11"/>
    <x v="2"/>
    <n v="2"/>
    <x v="7"/>
    <n v="0"/>
    <x v="2"/>
    <x v="1"/>
  </r>
  <r>
    <n v="247"/>
    <n v="12.7"/>
    <n v="13"/>
    <x v="2"/>
    <n v="3"/>
    <x v="8"/>
    <n v="0"/>
    <x v="3"/>
    <x v="1"/>
  </r>
  <r>
    <n v="248"/>
    <n v="11.1"/>
    <n v="18"/>
    <x v="2"/>
    <n v="3"/>
    <x v="8"/>
    <n v="0"/>
    <x v="3"/>
    <x v="1"/>
  </r>
  <r>
    <n v="249"/>
    <n v="10"/>
    <n v="15"/>
    <x v="2"/>
    <n v="3"/>
    <x v="8"/>
    <n v="0"/>
    <x v="3"/>
    <x v="1"/>
  </r>
  <r>
    <n v="250"/>
    <n v="10.1"/>
    <n v="12"/>
    <x v="2"/>
    <n v="4"/>
    <x v="9"/>
    <n v="1"/>
    <x v="4"/>
    <x v="1"/>
  </r>
  <r>
    <n v="251"/>
    <n v="11.7"/>
    <n v="2"/>
    <x v="2"/>
    <n v="4"/>
    <x v="9"/>
    <n v="2"/>
    <x v="4"/>
    <x v="1"/>
  </r>
  <r>
    <n v="252"/>
    <n v="14.8"/>
    <n v="21"/>
    <x v="2"/>
    <n v="4"/>
    <x v="9"/>
    <n v="3"/>
    <x v="4"/>
    <x v="1"/>
  </r>
  <r>
    <n v="253"/>
    <n v="18.7"/>
    <n v="28"/>
    <x v="2"/>
    <n v="5"/>
    <x v="10"/>
    <n v="4"/>
    <x v="5"/>
    <x v="1"/>
  </r>
  <r>
    <n v="254"/>
    <n v="22.5"/>
    <n v="0"/>
    <x v="0"/>
    <n v="0"/>
    <x v="0"/>
    <n v="5"/>
    <x v="0"/>
    <x v="0"/>
  </r>
  <r>
    <n v="255"/>
    <n v="25.4"/>
    <n v="3"/>
    <x v="1"/>
    <n v="1"/>
    <x v="1"/>
    <n v="6"/>
    <x v="1"/>
    <x v="1"/>
  </r>
  <r>
    <n v="256"/>
    <n v="26.8"/>
    <n v="5"/>
    <x v="1"/>
    <n v="1"/>
    <x v="1"/>
    <n v="7"/>
    <x v="1"/>
    <x v="1"/>
  </r>
  <r>
    <n v="257"/>
    <n v="26.5"/>
    <n v="5"/>
    <x v="1"/>
    <n v="1"/>
    <x v="1"/>
    <n v="0"/>
    <x v="1"/>
    <x v="1"/>
  </r>
  <r>
    <n v="258"/>
    <n v="24.9"/>
    <n v="7"/>
    <x v="1"/>
    <n v="2"/>
    <x v="2"/>
    <n v="0"/>
    <x v="2"/>
    <x v="1"/>
  </r>
  <r>
    <n v="259"/>
    <n v="22.6"/>
    <n v="1"/>
    <x v="1"/>
    <n v="2"/>
    <x v="2"/>
    <n v="0"/>
    <x v="2"/>
    <x v="1"/>
  </r>
  <r>
    <n v="260"/>
    <n v="20.7"/>
    <n v="6"/>
    <x v="1"/>
    <n v="2"/>
    <x v="2"/>
    <n v="0"/>
    <x v="2"/>
    <x v="1"/>
  </r>
  <r>
    <n v="261"/>
    <n v="19.899999999999999"/>
    <n v="6"/>
    <x v="1"/>
    <n v="3"/>
    <x v="3"/>
    <n v="0"/>
    <x v="3"/>
    <x v="1"/>
  </r>
  <r>
    <n v="262"/>
    <n v="20.399999999999999"/>
    <n v="10"/>
    <x v="1"/>
    <n v="3"/>
    <x v="3"/>
    <n v="1"/>
    <x v="3"/>
    <x v="1"/>
  </r>
  <r>
    <n v="263"/>
    <n v="22.3"/>
    <n v="16"/>
    <x v="1"/>
    <n v="3"/>
    <x v="3"/>
    <n v="2"/>
    <x v="3"/>
    <x v="1"/>
  </r>
  <r>
    <n v="264"/>
    <n v="24.8"/>
    <n v="9"/>
    <x v="1"/>
    <n v="4"/>
    <x v="4"/>
    <n v="3"/>
    <x v="4"/>
    <x v="1"/>
  </r>
  <r>
    <n v="265"/>
    <n v="27.2"/>
    <n v="18"/>
    <x v="1"/>
    <n v="4"/>
    <x v="4"/>
    <n v="4"/>
    <x v="4"/>
    <x v="1"/>
  </r>
  <r>
    <n v="266"/>
    <n v="28.6"/>
    <n v="4"/>
    <x v="1"/>
    <n v="4"/>
    <x v="4"/>
    <n v="5"/>
    <x v="4"/>
    <x v="1"/>
  </r>
  <r>
    <n v="267"/>
    <n v="28.4"/>
    <n v="22"/>
    <x v="1"/>
    <n v="5"/>
    <x v="5"/>
    <n v="0"/>
    <x v="5"/>
    <x v="1"/>
  </r>
  <r>
    <n v="268"/>
    <n v="26.5"/>
    <n v="0"/>
    <x v="0"/>
    <n v="0"/>
    <x v="0"/>
    <n v="0"/>
    <x v="0"/>
    <x v="0"/>
  </r>
  <r>
    <n v="269"/>
    <n v="23.3"/>
    <n v="4"/>
    <x v="1"/>
    <n v="1"/>
    <x v="1"/>
    <n v="0"/>
    <x v="1"/>
    <x v="1"/>
  </r>
  <r>
    <n v="270"/>
    <n v="19.5"/>
    <n v="6"/>
    <x v="1"/>
    <n v="1"/>
    <x v="1"/>
    <n v="0"/>
    <x v="1"/>
    <x v="1"/>
  </r>
  <r>
    <n v="271"/>
    <n v="16"/>
    <n v="6"/>
    <x v="1"/>
    <n v="1"/>
    <x v="1"/>
    <n v="0"/>
    <x v="1"/>
    <x v="1"/>
  </r>
  <r>
    <n v="272"/>
    <n v="13.7"/>
    <n v="9"/>
    <x v="1"/>
    <n v="2"/>
    <x v="2"/>
    <n v="0"/>
    <x v="2"/>
    <x v="1"/>
  </r>
  <r>
    <n v="273"/>
    <n v="12.9"/>
    <n v="7"/>
    <x v="1"/>
    <n v="2"/>
    <x v="2"/>
    <n v="0"/>
    <x v="2"/>
    <x v="1"/>
  </r>
  <r>
    <n v="274"/>
    <n v="13.5"/>
    <n v="1"/>
    <x v="1"/>
    <n v="2"/>
    <x v="2"/>
    <n v="1"/>
    <x v="2"/>
    <x v="1"/>
  </r>
  <r>
    <n v="275"/>
    <n v="15"/>
    <n v="18"/>
    <x v="1"/>
    <n v="3"/>
    <x v="3"/>
    <n v="2"/>
    <x v="3"/>
    <x v="1"/>
  </r>
  <r>
    <n v="276"/>
    <n v="16.399999999999999"/>
    <n v="13"/>
    <x v="1"/>
    <n v="3"/>
    <x v="3"/>
    <n v="3"/>
    <x v="3"/>
    <x v="1"/>
  </r>
  <r>
    <n v="277"/>
    <n v="17.100000000000001"/>
    <n v="2"/>
    <x v="1"/>
    <n v="3"/>
    <x v="3"/>
    <n v="4"/>
    <x v="3"/>
    <x v="1"/>
  </r>
  <r>
    <n v="278"/>
    <n v="16.3"/>
    <n v="10"/>
    <x v="1"/>
    <n v="4"/>
    <x v="4"/>
    <n v="0"/>
    <x v="4"/>
    <x v="1"/>
  </r>
  <r>
    <n v="279"/>
    <n v="14"/>
    <n v="6"/>
    <x v="1"/>
    <n v="4"/>
    <x v="4"/>
    <n v="0"/>
    <x v="4"/>
    <x v="1"/>
  </r>
  <r>
    <n v="280"/>
    <n v="10.5"/>
    <n v="20"/>
    <x v="1"/>
    <n v="4"/>
    <x v="4"/>
    <n v="0"/>
    <x v="4"/>
    <x v="1"/>
  </r>
  <r>
    <n v="281"/>
    <n v="6.7"/>
    <n v="17"/>
    <x v="1"/>
    <n v="5"/>
    <x v="5"/>
    <n v="0"/>
    <x v="5"/>
    <x v="2"/>
  </r>
  <r>
    <n v="282"/>
    <n v="3.5"/>
    <n v="13"/>
    <x v="1"/>
    <n v="5"/>
    <x v="5"/>
    <n v="0"/>
    <x v="5"/>
    <x v="2"/>
  </r>
  <r>
    <n v="283"/>
    <n v="1.6"/>
    <n v="18"/>
    <x v="1"/>
    <n v="5"/>
    <x v="5"/>
    <n v="0"/>
    <x v="5"/>
    <x v="2"/>
  </r>
  <r>
    <n v="284"/>
    <n v="1.4"/>
    <n v="20"/>
    <x v="1"/>
    <n v="5"/>
    <x v="5"/>
    <n v="0"/>
    <x v="5"/>
    <x v="2"/>
  </r>
  <r>
    <n v="285"/>
    <n v="2.8"/>
    <n v="0"/>
    <x v="0"/>
    <n v="0"/>
    <x v="0"/>
    <n v="1"/>
    <x v="0"/>
    <x v="0"/>
  </r>
  <r>
    <n v="286"/>
    <n v="5.2"/>
    <n v="6"/>
    <x v="2"/>
    <n v="1"/>
    <x v="6"/>
    <n v="2"/>
    <x v="1"/>
    <x v="2"/>
  </r>
  <r>
    <n v="287"/>
    <n v="7.7"/>
    <n v="5"/>
    <x v="2"/>
    <n v="1"/>
    <x v="6"/>
    <n v="3"/>
    <x v="1"/>
    <x v="2"/>
  </r>
  <r>
    <n v="288"/>
    <n v="9.6"/>
    <n v="1"/>
    <x v="2"/>
    <n v="1"/>
    <x v="6"/>
    <n v="4"/>
    <x v="1"/>
    <x v="2"/>
  </r>
  <r>
    <n v="289"/>
    <n v="10.1"/>
    <n v="8"/>
    <x v="2"/>
    <n v="2"/>
    <x v="7"/>
    <n v="5"/>
    <x v="2"/>
    <x v="1"/>
  </r>
  <r>
    <n v="290"/>
    <n v="9.3000000000000007"/>
    <n v="3"/>
    <x v="2"/>
    <n v="2"/>
    <x v="7"/>
    <n v="0"/>
    <x v="2"/>
    <x v="2"/>
  </r>
  <r>
    <n v="291"/>
    <n v="7.4"/>
    <n v="5"/>
    <x v="2"/>
    <n v="2"/>
    <x v="7"/>
    <n v="0"/>
    <x v="2"/>
    <x v="2"/>
  </r>
  <r>
    <n v="292"/>
    <n v="5.0999999999999996"/>
    <n v="17"/>
    <x v="2"/>
    <n v="3"/>
    <x v="8"/>
    <n v="0"/>
    <x v="3"/>
    <x v="2"/>
  </r>
  <r>
    <n v="293"/>
    <n v="3.5"/>
    <n v="9"/>
    <x v="2"/>
    <n v="3"/>
    <x v="8"/>
    <n v="0"/>
    <x v="3"/>
    <x v="2"/>
  </r>
  <r>
    <n v="294"/>
    <n v="3.2"/>
    <n v="4"/>
    <x v="2"/>
    <n v="3"/>
    <x v="8"/>
    <n v="0"/>
    <x v="3"/>
    <x v="2"/>
  </r>
  <r>
    <n v="295"/>
    <n v="4.5999999999999996"/>
    <n v="24"/>
    <x v="2"/>
    <n v="4"/>
    <x v="9"/>
    <n v="1"/>
    <x v="4"/>
    <x v="2"/>
  </r>
  <r>
    <n v="296"/>
    <n v="7.5"/>
    <n v="21"/>
    <x v="2"/>
    <n v="4"/>
    <x v="9"/>
    <n v="2"/>
    <x v="4"/>
    <x v="2"/>
  </r>
  <r>
    <n v="297"/>
    <n v="11.3"/>
    <n v="8"/>
    <x v="2"/>
    <n v="5"/>
    <x v="10"/>
    <n v="3"/>
    <x v="4"/>
    <x v="1"/>
  </r>
  <r>
    <n v="298"/>
    <n v="15.2"/>
    <n v="23"/>
    <x v="2"/>
    <n v="5"/>
    <x v="10"/>
    <n v="4"/>
    <x v="5"/>
    <x v="1"/>
  </r>
  <r>
    <n v="299"/>
    <n v="18.3"/>
    <n v="0"/>
    <x v="0"/>
    <n v="0"/>
    <x v="0"/>
    <n v="5"/>
    <x v="0"/>
    <x v="0"/>
  </r>
  <r>
    <n v="300"/>
    <n v="19.899999999999999"/>
    <n v="5"/>
    <x v="1"/>
    <n v="1"/>
    <x v="1"/>
    <n v="6"/>
    <x v="1"/>
    <x v="1"/>
  </r>
  <r>
    <n v="301"/>
    <n v="20"/>
    <n v="4"/>
    <x v="0"/>
    <n v="0"/>
    <x v="0"/>
    <n v="7"/>
    <x v="1"/>
    <x v="1"/>
  </r>
  <r>
    <n v="302"/>
    <n v="18.899999999999999"/>
    <n v="5"/>
    <x v="0"/>
    <n v="0"/>
    <x v="0"/>
    <n v="0"/>
    <x v="1"/>
    <x v="1"/>
  </r>
  <r>
    <n v="303"/>
    <n v="17.3"/>
    <n v="2"/>
    <x v="0"/>
    <n v="0"/>
    <x v="0"/>
    <n v="0"/>
    <x v="2"/>
    <x v="1"/>
  </r>
  <r>
    <n v="304"/>
    <n v="16"/>
    <n v="7"/>
    <x v="0"/>
    <n v="0"/>
    <x v="0"/>
    <n v="0"/>
    <x v="2"/>
    <x v="1"/>
  </r>
  <r>
    <n v="305"/>
    <n v="15.9"/>
    <n v="4"/>
    <x v="0"/>
    <n v="0"/>
    <x v="0"/>
    <n v="0"/>
    <x v="2"/>
    <x v="1"/>
  </r>
  <r>
    <n v="306"/>
    <n v="17.3"/>
    <n v="17"/>
    <x v="0"/>
    <n v="0"/>
    <x v="0"/>
    <n v="1"/>
    <x v="3"/>
    <x v="1"/>
  </r>
  <r>
    <n v="307"/>
    <n v="20"/>
    <n v="14"/>
    <x v="0"/>
    <n v="0"/>
    <x v="0"/>
    <n v="2"/>
    <x v="3"/>
    <x v="1"/>
  </r>
  <r>
    <n v="308"/>
    <n v="23.4"/>
    <n v="9"/>
    <x v="0"/>
    <n v="0"/>
    <x v="0"/>
    <n v="3"/>
    <x v="3"/>
    <x v="1"/>
  </r>
  <r>
    <n v="309"/>
    <n v="26.8"/>
    <n v="6"/>
    <x v="0"/>
    <n v="0"/>
    <x v="0"/>
    <n v="4"/>
    <x v="4"/>
    <x v="1"/>
  </r>
  <r>
    <n v="310"/>
    <n v="29.1"/>
    <n v="16"/>
    <x v="0"/>
    <n v="0"/>
    <x v="0"/>
    <n v="5"/>
    <x v="4"/>
    <x v="1"/>
  </r>
  <r>
    <n v="311"/>
    <n v="29.8"/>
    <n v="2"/>
    <x v="0"/>
    <n v="0"/>
    <x v="0"/>
    <n v="6"/>
    <x v="4"/>
    <x v="1"/>
  </r>
  <r>
    <n v="312"/>
    <n v="28.8"/>
    <n v="25"/>
    <x v="0"/>
    <n v="0"/>
    <x v="0"/>
    <n v="0"/>
    <x v="5"/>
    <x v="1"/>
  </r>
  <r>
    <n v="313"/>
    <n v="26.4"/>
    <n v="0"/>
    <x v="0"/>
    <n v="0"/>
    <x v="0"/>
    <n v="0"/>
    <x v="0"/>
    <x v="0"/>
  </r>
  <r>
    <n v="314"/>
    <n v="23.4"/>
    <n v="3"/>
    <x v="0"/>
    <n v="0"/>
    <x v="0"/>
    <n v="0"/>
    <x v="1"/>
    <x v="1"/>
  </r>
  <r>
    <n v="315"/>
    <n v="20.7"/>
    <n v="4"/>
    <x v="0"/>
    <n v="0"/>
    <x v="0"/>
    <n v="0"/>
    <x v="1"/>
    <x v="1"/>
  </r>
  <r>
    <n v="316"/>
    <n v="19.100000000000001"/>
    <n v="6"/>
    <x v="0"/>
    <n v="0"/>
    <x v="0"/>
    <n v="0"/>
    <x v="1"/>
    <x v="1"/>
  </r>
  <r>
    <n v="317"/>
    <n v="18.899999999999999"/>
    <n v="6"/>
    <x v="0"/>
    <n v="0"/>
    <x v="0"/>
    <n v="0"/>
    <x v="2"/>
    <x v="1"/>
  </r>
  <r>
    <n v="318"/>
    <n v="20"/>
    <n v="5"/>
    <x v="0"/>
    <n v="0"/>
    <x v="0"/>
    <n v="1"/>
    <x v="2"/>
    <x v="1"/>
  </r>
  <r>
    <n v="319"/>
    <n v="21.8"/>
    <n v="4"/>
    <x v="0"/>
    <n v="0"/>
    <x v="0"/>
    <n v="2"/>
    <x v="2"/>
    <x v="1"/>
  </r>
  <r>
    <n v="320"/>
    <n v="23.6"/>
    <n v="7"/>
    <x v="0"/>
    <n v="0"/>
    <x v="0"/>
    <n v="3"/>
    <x v="3"/>
    <x v="1"/>
  </r>
  <r>
    <n v="321"/>
    <n v="24.4"/>
    <n v="12"/>
    <x v="0"/>
    <n v="0"/>
    <x v="0"/>
    <n v="4"/>
    <x v="3"/>
    <x v="1"/>
  </r>
  <r>
    <n v="322"/>
    <n v="23.6"/>
    <n v="5"/>
    <x v="0"/>
    <n v="0"/>
    <x v="0"/>
    <n v="0"/>
    <x v="3"/>
    <x v="1"/>
  </r>
  <r>
    <n v="323"/>
    <n v="21.3"/>
    <n v="3"/>
    <x v="0"/>
    <n v="0"/>
    <x v="0"/>
    <n v="0"/>
    <x v="4"/>
    <x v="1"/>
  </r>
  <r>
    <n v="324"/>
    <n v="17.7"/>
    <n v="21"/>
    <x v="0"/>
    <n v="0"/>
    <x v="0"/>
    <n v="0"/>
    <x v="4"/>
    <x v="1"/>
  </r>
  <r>
    <n v="325"/>
    <n v="13.6"/>
    <n v="18"/>
    <x v="0"/>
    <n v="0"/>
    <x v="0"/>
    <n v="0"/>
    <x v="4"/>
    <x v="1"/>
  </r>
  <r>
    <n v="326"/>
    <n v="10"/>
    <n v="13"/>
    <x v="0"/>
    <n v="0"/>
    <x v="0"/>
    <n v="0"/>
    <x v="5"/>
    <x v="1"/>
  </r>
  <r>
    <n v="327"/>
    <n v="7.6"/>
    <n v="28"/>
    <x v="0"/>
    <n v="0"/>
    <x v="0"/>
    <n v="0"/>
    <x v="5"/>
    <x v="2"/>
  </r>
  <r>
    <n v="328"/>
    <n v="6.8"/>
    <n v="0"/>
    <x v="0"/>
    <n v="0"/>
    <x v="0"/>
    <n v="0"/>
    <x v="0"/>
    <x v="0"/>
  </r>
  <r>
    <n v="329"/>
    <n v="7.5"/>
    <n v="2"/>
    <x v="0"/>
    <n v="0"/>
    <x v="0"/>
    <n v="1"/>
    <x v="1"/>
    <x v="2"/>
  </r>
  <r>
    <n v="330"/>
    <n v="9.1"/>
    <n v="2"/>
    <x v="0"/>
    <n v="0"/>
    <x v="0"/>
    <n v="2"/>
    <x v="1"/>
    <x v="2"/>
  </r>
  <r>
    <n v="331"/>
    <n v="10.9"/>
    <n v="6"/>
    <x v="0"/>
    <n v="0"/>
    <x v="0"/>
    <n v="3"/>
    <x v="1"/>
    <x v="1"/>
  </r>
  <r>
    <n v="332"/>
    <n v="11.8"/>
    <n v="11"/>
    <x v="0"/>
    <n v="0"/>
    <x v="0"/>
    <n v="4"/>
    <x v="2"/>
    <x v="1"/>
  </r>
  <r>
    <n v="333"/>
    <n v="11.5"/>
    <n v="9"/>
    <x v="0"/>
    <n v="0"/>
    <x v="0"/>
    <n v="0"/>
    <x v="2"/>
    <x v="1"/>
  </r>
  <r>
    <n v="334"/>
    <n v="9.6999999999999993"/>
    <n v="7"/>
    <x v="0"/>
    <n v="0"/>
    <x v="0"/>
    <n v="0"/>
    <x v="2"/>
    <x v="2"/>
  </r>
  <r>
    <n v="335"/>
    <n v="6.9"/>
    <n v="17"/>
    <x v="0"/>
    <n v="0"/>
    <x v="0"/>
    <n v="0"/>
    <x v="3"/>
    <x v="2"/>
  </r>
  <r>
    <n v="336"/>
    <n v="3.8"/>
    <n v="1"/>
    <x v="0"/>
    <n v="0"/>
    <x v="0"/>
    <n v="0"/>
    <x v="3"/>
    <x v="2"/>
  </r>
  <r>
    <n v="337"/>
    <n v="1.2"/>
    <n v="2"/>
    <x v="0"/>
    <n v="0"/>
    <x v="0"/>
    <n v="0"/>
    <x v="3"/>
    <x v="2"/>
  </r>
  <r>
    <n v="338"/>
    <n v="0.1"/>
    <n v="15"/>
    <x v="0"/>
    <n v="0"/>
    <x v="0"/>
    <n v="0"/>
    <x v="4"/>
    <x v="2"/>
  </r>
  <r>
    <n v="339"/>
    <n v="0.6"/>
    <n v="21"/>
    <x v="0"/>
    <n v="0"/>
    <x v="0"/>
    <n v="1"/>
    <x v="4"/>
    <x v="2"/>
  </r>
  <r>
    <n v="340"/>
    <n v="2.8"/>
    <n v="8"/>
    <x v="0"/>
    <n v="0"/>
    <x v="0"/>
    <n v="2"/>
    <x v="4"/>
    <x v="2"/>
  </r>
  <r>
    <n v="341"/>
    <n v="6"/>
    <n v="27"/>
    <x v="0"/>
    <n v="0"/>
    <x v="0"/>
    <n v="3"/>
    <x v="5"/>
    <x v="2"/>
  </r>
  <r>
    <n v="342"/>
    <n v="9.3000000000000007"/>
    <n v="0"/>
    <x v="0"/>
    <n v="0"/>
    <x v="0"/>
    <n v="4"/>
    <x v="0"/>
    <x v="0"/>
  </r>
  <r>
    <n v="343"/>
    <n v="11.8"/>
    <n v="1"/>
    <x v="0"/>
    <n v="0"/>
    <x v="0"/>
    <n v="5"/>
    <x v="1"/>
    <x v="1"/>
  </r>
  <r>
    <n v="344"/>
    <n v="13.1"/>
    <n v="4"/>
    <x v="0"/>
    <n v="0"/>
    <x v="0"/>
    <n v="6"/>
    <x v="1"/>
    <x v="1"/>
  </r>
  <r>
    <n v="345"/>
    <n v="12.9"/>
    <n v="1"/>
    <x v="0"/>
    <n v="0"/>
    <x v="0"/>
    <n v="0"/>
    <x v="1"/>
    <x v="1"/>
  </r>
  <r>
    <n v="346"/>
    <n v="11.6"/>
    <n v="2"/>
    <x v="0"/>
    <n v="0"/>
    <x v="0"/>
    <n v="0"/>
    <x v="2"/>
    <x v="1"/>
  </r>
  <r>
    <n v="347"/>
    <n v="9.9"/>
    <n v="3"/>
    <x v="0"/>
    <n v="0"/>
    <x v="0"/>
    <n v="0"/>
    <x v="2"/>
    <x v="2"/>
  </r>
  <r>
    <n v="348"/>
    <n v="8.6999999999999993"/>
    <n v="8"/>
    <x v="0"/>
    <n v="0"/>
    <x v="0"/>
    <n v="0"/>
    <x v="2"/>
    <x v="2"/>
  </r>
  <r>
    <n v="349"/>
    <n v="8.8000000000000007"/>
    <n v="18"/>
    <x v="0"/>
    <n v="0"/>
    <x v="0"/>
    <n v="1"/>
    <x v="3"/>
    <x v="2"/>
  </r>
  <r>
    <n v="350"/>
    <n v="10.5"/>
    <n v="15"/>
    <x v="0"/>
    <n v="0"/>
    <x v="0"/>
    <n v="2"/>
    <x v="3"/>
    <x v="1"/>
  </r>
  <r>
    <n v="351"/>
    <n v="13.5"/>
    <n v="1"/>
    <x v="0"/>
    <n v="0"/>
    <x v="0"/>
    <n v="3"/>
    <x v="3"/>
    <x v="1"/>
  </r>
  <r>
    <n v="352"/>
    <n v="17.5"/>
    <n v="22"/>
    <x v="0"/>
    <n v="0"/>
    <x v="0"/>
    <n v="4"/>
    <x v="4"/>
    <x v="1"/>
  </r>
  <r>
    <n v="353"/>
    <n v="21.4"/>
    <n v="4"/>
    <x v="0"/>
    <n v="0"/>
    <x v="0"/>
    <n v="5"/>
    <x v="4"/>
    <x v="1"/>
  </r>
  <r>
    <n v="354"/>
    <n v="24.4"/>
    <n v="4"/>
    <x v="0"/>
    <n v="0"/>
    <x v="0"/>
    <n v="6"/>
    <x v="4"/>
    <x v="1"/>
  </r>
  <r>
    <n v="355"/>
    <n v="25.8"/>
    <n v="11"/>
    <x v="0"/>
    <n v="0"/>
    <x v="0"/>
    <n v="7"/>
    <x v="5"/>
    <x v="1"/>
  </r>
  <r>
    <n v="356"/>
    <n v="25.6"/>
    <n v="25"/>
    <x v="0"/>
    <n v="0"/>
    <x v="0"/>
    <n v="0"/>
    <x v="5"/>
    <x v="1"/>
  </r>
  <r>
    <n v="357"/>
    <n v="24.1"/>
    <n v="0"/>
    <x v="0"/>
    <n v="0"/>
    <x v="0"/>
    <n v="0"/>
    <x v="0"/>
    <x v="0"/>
  </r>
  <r>
    <n v="358"/>
    <n v="22"/>
    <n v="4"/>
    <x v="0"/>
    <n v="0"/>
    <x v="0"/>
    <n v="0"/>
    <x v="1"/>
    <x v="1"/>
  </r>
  <r>
    <n v="359"/>
    <n v="20.3"/>
    <n v="4"/>
    <x v="0"/>
    <n v="0"/>
    <x v="0"/>
    <n v="0"/>
    <x v="1"/>
    <x v="1"/>
  </r>
  <r>
    <n v="360"/>
    <n v="19.600000000000001"/>
    <n v="1"/>
    <x v="0"/>
    <n v="0"/>
    <x v="0"/>
    <n v="0"/>
    <x v="1"/>
    <x v="1"/>
  </r>
  <r>
    <n v="361"/>
    <n v="20.3"/>
    <n v="11"/>
    <x v="0"/>
    <n v="0"/>
    <x v="0"/>
    <n v="1"/>
    <x v="2"/>
    <x v="1"/>
  </r>
  <r>
    <n v="362"/>
    <n v="22.3"/>
    <n v="12"/>
    <x v="0"/>
    <n v="0"/>
    <x v="0"/>
    <n v="2"/>
    <x v="2"/>
    <x v="1"/>
  </r>
  <r>
    <n v="363"/>
    <n v="25"/>
    <n v="2"/>
    <x v="0"/>
    <n v="0"/>
    <x v="0"/>
    <n v="3"/>
    <x v="2"/>
    <x v="1"/>
  </r>
  <r>
    <n v="364"/>
    <n v="27.5"/>
    <n v="4"/>
    <x v="0"/>
    <n v="0"/>
    <x v="0"/>
    <n v="4"/>
    <x v="3"/>
    <x v="1"/>
  </r>
  <r>
    <n v="365"/>
    <n v="29.1"/>
    <n v="18"/>
    <x v="0"/>
    <n v="0"/>
    <x v="0"/>
    <n v="5"/>
    <x v="3"/>
    <x v="1"/>
  </r>
  <r>
    <n v="366"/>
    <n v="29"/>
    <n v="2"/>
    <x v="0"/>
    <n v="0"/>
    <x v="0"/>
    <n v="0"/>
    <x v="3"/>
    <x v="1"/>
  </r>
  <r>
    <n v="367"/>
    <n v="27.2"/>
    <n v="19"/>
    <x v="0"/>
    <n v="0"/>
    <x v="0"/>
    <n v="0"/>
    <x v="4"/>
    <x v="1"/>
  </r>
  <r>
    <n v="368"/>
    <n v="24.1"/>
    <n v="16"/>
    <x v="0"/>
    <n v="0"/>
    <x v="0"/>
    <n v="0"/>
    <x v="4"/>
    <x v="1"/>
  </r>
  <r>
    <n v="369"/>
    <n v="20.399999999999999"/>
    <n v="24"/>
    <x v="0"/>
    <n v="0"/>
    <x v="0"/>
    <n v="0"/>
    <x v="4"/>
    <x v="1"/>
  </r>
  <r>
    <n v="370"/>
    <n v="17.100000000000001"/>
    <n v="24"/>
    <x v="0"/>
    <n v="0"/>
    <x v="0"/>
    <n v="0"/>
    <x v="5"/>
    <x v="1"/>
  </r>
  <r>
    <n v="371"/>
    <n v="14.9"/>
    <n v="0"/>
    <x v="0"/>
    <n v="0"/>
    <x v="0"/>
    <n v="0"/>
    <x v="0"/>
    <x v="0"/>
  </r>
  <r>
    <n v="372"/>
    <n v="14.1"/>
    <n v="3"/>
    <x v="0"/>
    <n v="0"/>
    <x v="0"/>
    <n v="0"/>
    <x v="1"/>
    <x v="1"/>
  </r>
  <r>
    <n v="373"/>
    <n v="14.8"/>
    <n v="6"/>
    <x v="0"/>
    <n v="0"/>
    <x v="0"/>
    <n v="1"/>
    <x v="1"/>
    <x v="1"/>
  </r>
  <r>
    <n v="374"/>
    <n v="16.3"/>
    <n v="6"/>
    <x v="0"/>
    <n v="0"/>
    <x v="0"/>
    <n v="2"/>
    <x v="1"/>
    <x v="1"/>
  </r>
  <r>
    <n v="375"/>
    <n v="17.7"/>
    <n v="8"/>
    <x v="0"/>
    <n v="0"/>
    <x v="0"/>
    <n v="3"/>
    <x v="2"/>
    <x v="1"/>
  </r>
  <r>
    <n v="376"/>
    <n v="18.3"/>
    <n v="3"/>
    <x v="0"/>
    <n v="0"/>
    <x v="0"/>
    <n v="4"/>
    <x v="2"/>
    <x v="1"/>
  </r>
  <r>
    <n v="377"/>
    <n v="17.5"/>
    <n v="6"/>
    <x v="0"/>
    <n v="0"/>
    <x v="0"/>
    <n v="0"/>
    <x v="2"/>
    <x v="1"/>
  </r>
  <r>
    <n v="378"/>
    <n v="15.1"/>
    <n v="7"/>
    <x v="0"/>
    <n v="0"/>
    <x v="0"/>
    <n v="0"/>
    <x v="3"/>
    <x v="1"/>
  </r>
  <r>
    <n v="379"/>
    <n v="11.6"/>
    <n v="11"/>
    <x v="0"/>
    <n v="0"/>
    <x v="0"/>
    <n v="0"/>
    <x v="3"/>
    <x v="1"/>
  </r>
  <r>
    <n v="380"/>
    <n v="7.7"/>
    <n v="10"/>
    <x v="0"/>
    <n v="0"/>
    <x v="0"/>
    <n v="0"/>
    <x v="3"/>
    <x v="2"/>
  </r>
  <r>
    <n v="381"/>
    <n v="4.4000000000000004"/>
    <n v="21"/>
    <x v="0"/>
    <n v="0"/>
    <x v="0"/>
    <n v="0"/>
    <x v="4"/>
    <x v="2"/>
  </r>
  <r>
    <n v="382"/>
    <n v="2.2999999999999998"/>
    <n v="22"/>
    <x v="0"/>
    <n v="0"/>
    <x v="0"/>
    <n v="0"/>
    <x v="4"/>
    <x v="2"/>
  </r>
  <r>
    <n v="383"/>
    <n v="2"/>
    <n v="22"/>
    <x v="0"/>
    <n v="0"/>
    <x v="0"/>
    <n v="0"/>
    <x v="4"/>
    <x v="2"/>
  </r>
  <r>
    <n v="384"/>
    <n v="3.2"/>
    <n v="29"/>
    <x v="0"/>
    <n v="0"/>
    <x v="0"/>
    <n v="1"/>
    <x v="5"/>
    <x v="2"/>
  </r>
  <r>
    <n v="385"/>
    <n v="5.5"/>
    <n v="0"/>
    <x v="0"/>
    <n v="0"/>
    <x v="0"/>
    <n v="2"/>
    <x v="0"/>
    <x v="0"/>
  </r>
  <r>
    <n v="386"/>
    <n v="7.9"/>
    <n v="1"/>
    <x v="0"/>
    <n v="0"/>
    <x v="0"/>
    <n v="3"/>
    <x v="1"/>
    <x v="2"/>
  </r>
  <r>
    <n v="387"/>
    <n v="9.6"/>
    <n v="2"/>
    <x v="0"/>
    <n v="0"/>
    <x v="0"/>
    <n v="4"/>
    <x v="1"/>
    <x v="2"/>
  </r>
  <r>
    <n v="388"/>
    <n v="10"/>
    <n v="3"/>
    <x v="0"/>
    <n v="0"/>
    <x v="0"/>
    <n v="5"/>
    <x v="1"/>
    <x v="1"/>
  </r>
  <r>
    <n v="389"/>
    <n v="9"/>
    <n v="2"/>
    <x v="0"/>
    <n v="0"/>
    <x v="0"/>
    <n v="0"/>
    <x v="2"/>
    <x v="2"/>
  </r>
  <r>
    <n v="390"/>
    <n v="6.9"/>
    <n v="10"/>
    <x v="0"/>
    <n v="0"/>
    <x v="0"/>
    <n v="0"/>
    <x v="2"/>
    <x v="2"/>
  </r>
  <r>
    <n v="391"/>
    <n v="4.5"/>
    <n v="3"/>
    <x v="0"/>
    <n v="0"/>
    <x v="0"/>
    <n v="0"/>
    <x v="2"/>
    <x v="2"/>
  </r>
  <r>
    <n v="392"/>
    <n v="2.8"/>
    <n v="11"/>
    <x v="0"/>
    <n v="0"/>
    <x v="0"/>
    <n v="0"/>
    <x v="3"/>
    <x v="2"/>
  </r>
  <r>
    <n v="393"/>
    <n v="2.2999999999999998"/>
    <n v="17"/>
    <x v="0"/>
    <n v="0"/>
    <x v="0"/>
    <n v="0"/>
    <x v="3"/>
    <x v="2"/>
  </r>
  <r>
    <n v="394"/>
    <n v="3.6"/>
    <n v="1"/>
    <x v="0"/>
    <n v="0"/>
    <x v="0"/>
    <n v="1"/>
    <x v="3"/>
    <x v="2"/>
  </r>
  <r>
    <n v="395"/>
    <n v="6.4"/>
    <n v="8"/>
    <x v="0"/>
    <n v="0"/>
    <x v="0"/>
    <n v="2"/>
    <x v="4"/>
    <x v="2"/>
  </r>
  <r>
    <n v="396"/>
    <n v="10.199999999999999"/>
    <n v="11"/>
    <x v="0"/>
    <n v="0"/>
    <x v="0"/>
    <n v="3"/>
    <x v="4"/>
    <x v="1"/>
  </r>
  <r>
    <n v="397"/>
    <n v="14"/>
    <n v="23"/>
    <x v="0"/>
    <n v="0"/>
    <x v="0"/>
    <n v="4"/>
    <x v="4"/>
    <x v="1"/>
  </r>
  <r>
    <n v="398"/>
    <n v="17.100000000000001"/>
    <n v="29"/>
    <x v="0"/>
    <n v="0"/>
    <x v="0"/>
    <n v="5"/>
    <x v="5"/>
    <x v="1"/>
  </r>
  <r>
    <n v="399"/>
    <n v="18.7"/>
    <n v="0"/>
    <x v="0"/>
    <n v="0"/>
    <x v="0"/>
    <n v="6"/>
    <x v="0"/>
    <x v="0"/>
  </r>
  <r>
    <n v="400"/>
    <n v="18.8"/>
    <n v="5"/>
    <x v="0"/>
    <n v="0"/>
    <x v="0"/>
    <n v="7"/>
    <x v="1"/>
    <x v="1"/>
  </r>
  <r>
    <n v="401"/>
    <n v="17.7"/>
    <n v="2"/>
    <x v="0"/>
    <n v="0"/>
    <x v="0"/>
    <n v="0"/>
    <x v="1"/>
    <x v="1"/>
  </r>
  <r>
    <n v="402"/>
    <n v="16.100000000000001"/>
    <n v="2"/>
    <x v="0"/>
    <n v="0"/>
    <x v="0"/>
    <n v="0"/>
    <x v="1"/>
    <x v="1"/>
  </r>
  <r>
    <n v="403"/>
    <n v="14.9"/>
    <n v="7"/>
    <x v="0"/>
    <n v="0"/>
    <x v="0"/>
    <n v="0"/>
    <x v="2"/>
    <x v="1"/>
  </r>
  <r>
    <n v="404"/>
    <n v="14.9"/>
    <n v="2"/>
    <x v="0"/>
    <n v="0"/>
    <x v="0"/>
    <n v="0"/>
    <x v="2"/>
    <x v="1"/>
  </r>
  <r>
    <n v="405"/>
    <n v="16.3"/>
    <n v="3"/>
    <x v="0"/>
    <n v="0"/>
    <x v="0"/>
    <n v="1"/>
    <x v="2"/>
    <x v="1"/>
  </r>
  <r>
    <n v="406"/>
    <n v="19.100000000000001"/>
    <n v="14"/>
    <x v="0"/>
    <n v="0"/>
    <x v="0"/>
    <n v="2"/>
    <x v="3"/>
    <x v="1"/>
  </r>
  <r>
    <n v="407"/>
    <n v="22.7"/>
    <n v="12"/>
    <x v="0"/>
    <n v="0"/>
    <x v="0"/>
    <n v="3"/>
    <x v="3"/>
    <x v="1"/>
  </r>
  <r>
    <n v="408"/>
    <n v="26.1"/>
    <n v="9"/>
    <x v="0"/>
    <n v="0"/>
    <x v="0"/>
    <n v="4"/>
    <x v="3"/>
    <x v="1"/>
  </r>
  <r>
    <n v="409"/>
    <n v="28.6"/>
    <n v="14"/>
    <x v="0"/>
    <n v="0"/>
    <x v="0"/>
    <n v="5"/>
    <x v="4"/>
    <x v="1"/>
  </r>
  <r>
    <n v="410"/>
    <n v="29.5"/>
    <n v="17"/>
    <x v="0"/>
    <n v="0"/>
    <x v="0"/>
    <n v="6"/>
    <x v="4"/>
    <x v="1"/>
  </r>
  <r>
    <n v="411"/>
    <n v="28.6"/>
    <n v="9"/>
    <x v="0"/>
    <n v="0"/>
    <x v="0"/>
    <n v="0"/>
    <x v="4"/>
    <x v="1"/>
  </r>
  <r>
    <n v="412"/>
    <n v="26.4"/>
    <n v="28"/>
    <x v="0"/>
    <n v="0"/>
    <x v="0"/>
    <n v="0"/>
    <x v="5"/>
    <x v="1"/>
  </r>
  <r>
    <n v="413"/>
    <n v="23.6"/>
    <n v="0"/>
    <x v="0"/>
    <n v="0"/>
    <x v="0"/>
    <n v="0"/>
    <x v="0"/>
    <x v="0"/>
  </r>
  <r>
    <n v="414"/>
    <n v="21"/>
    <n v="1"/>
    <x v="0"/>
    <n v="0"/>
    <x v="0"/>
    <n v="0"/>
    <x v="1"/>
    <x v="1"/>
  </r>
  <r>
    <n v="415"/>
    <n v="19.600000000000001"/>
    <n v="6"/>
    <x v="0"/>
    <n v="0"/>
    <x v="0"/>
    <n v="0"/>
    <x v="1"/>
    <x v="1"/>
  </r>
  <r>
    <n v="416"/>
    <n v="19.5"/>
    <n v="4"/>
    <x v="0"/>
    <n v="0"/>
    <x v="0"/>
    <n v="0"/>
    <x v="1"/>
    <x v="1"/>
  </r>
  <r>
    <n v="417"/>
    <n v="20.7"/>
    <n v="10"/>
    <x v="0"/>
    <n v="0"/>
    <x v="0"/>
    <n v="1"/>
    <x v="2"/>
    <x v="1"/>
  </r>
  <r>
    <n v="418"/>
    <n v="22.7"/>
    <n v="4"/>
    <x v="0"/>
    <n v="0"/>
    <x v="0"/>
    <n v="2"/>
    <x v="2"/>
    <x v="1"/>
  </r>
  <r>
    <n v="419"/>
    <n v="24.5"/>
    <n v="5"/>
    <x v="0"/>
    <n v="0"/>
    <x v="0"/>
    <n v="3"/>
    <x v="2"/>
    <x v="1"/>
  </r>
  <r>
    <n v="420"/>
    <n v="25.4"/>
    <n v="8"/>
    <x v="0"/>
    <n v="0"/>
    <x v="0"/>
    <n v="4"/>
    <x v="3"/>
    <x v="1"/>
  </r>
  <r>
    <n v="421"/>
    <n v="24.8"/>
    <n v="12"/>
    <x v="0"/>
    <n v="0"/>
    <x v="0"/>
    <n v="0"/>
    <x v="3"/>
    <x v="1"/>
  </r>
  <r>
    <n v="422"/>
    <n v="22.5"/>
    <n v="8"/>
    <x v="0"/>
    <n v="0"/>
    <x v="0"/>
    <n v="0"/>
    <x v="3"/>
    <x v="1"/>
  </r>
  <r>
    <n v="423"/>
    <n v="18.899999999999999"/>
    <n v="7"/>
    <x v="0"/>
    <n v="0"/>
    <x v="0"/>
    <n v="0"/>
    <x v="4"/>
    <x v="1"/>
  </r>
  <r>
    <n v="424"/>
    <n v="14.8"/>
    <n v="8"/>
    <x v="0"/>
    <n v="0"/>
    <x v="0"/>
    <n v="0"/>
    <x v="4"/>
    <x v="1"/>
  </r>
  <r>
    <n v="425"/>
    <n v="11.2"/>
    <n v="7"/>
    <x v="0"/>
    <n v="0"/>
    <x v="0"/>
    <n v="0"/>
    <x v="4"/>
    <x v="1"/>
  </r>
  <r>
    <n v="426"/>
    <n v="8.8000000000000007"/>
    <n v="23"/>
    <x v="0"/>
    <n v="0"/>
    <x v="0"/>
    <n v="0"/>
    <x v="5"/>
    <x v="2"/>
  </r>
  <r>
    <n v="427"/>
    <n v="8"/>
    <n v="0"/>
    <x v="0"/>
    <n v="0"/>
    <x v="0"/>
    <n v="0"/>
    <x v="0"/>
    <x v="0"/>
  </r>
  <r>
    <n v="428"/>
    <n v="8.6"/>
    <n v="2"/>
    <x v="0"/>
    <n v="0"/>
    <x v="0"/>
    <n v="1"/>
    <x v="1"/>
    <x v="2"/>
  </r>
  <r>
    <n v="429"/>
    <n v="10.199999999999999"/>
    <n v="5"/>
    <x v="0"/>
    <n v="0"/>
    <x v="0"/>
    <n v="2"/>
    <x v="1"/>
    <x v="1"/>
  </r>
  <r>
    <n v="430"/>
    <n v="11.8"/>
    <n v="5"/>
    <x v="0"/>
    <n v="0"/>
    <x v="0"/>
    <n v="3"/>
    <x v="1"/>
    <x v="1"/>
  </r>
  <r>
    <n v="431"/>
    <n v="12.7"/>
    <n v="8"/>
    <x v="0"/>
    <n v="0"/>
    <x v="0"/>
    <n v="4"/>
    <x v="2"/>
    <x v="1"/>
  </r>
  <r>
    <n v="432"/>
    <n v="12.2"/>
    <n v="6"/>
    <x v="0"/>
    <n v="0"/>
    <x v="0"/>
    <n v="0"/>
    <x v="2"/>
    <x v="1"/>
  </r>
  <r>
    <n v="433"/>
    <n v="10.3"/>
    <n v="9"/>
    <x v="0"/>
    <n v="0"/>
    <x v="0"/>
    <n v="0"/>
    <x v="2"/>
    <x v="1"/>
  </r>
  <r>
    <n v="434"/>
    <n v="7.4"/>
    <n v="17"/>
    <x v="0"/>
    <n v="0"/>
    <x v="0"/>
    <n v="0"/>
    <x v="3"/>
    <x v="2"/>
  </r>
  <r>
    <n v="435"/>
    <n v="4.0999999999999996"/>
    <n v="17"/>
    <x v="0"/>
    <n v="0"/>
    <x v="0"/>
    <n v="0"/>
    <x v="3"/>
    <x v="2"/>
  </r>
  <r>
    <n v="436"/>
    <n v="1.4"/>
    <n v="7"/>
    <x v="0"/>
    <n v="0"/>
    <x v="0"/>
    <n v="0"/>
    <x v="3"/>
    <x v="2"/>
  </r>
  <r>
    <n v="437"/>
    <n v="0.1"/>
    <n v="24"/>
    <x v="0"/>
    <n v="0"/>
    <x v="0"/>
    <n v="0"/>
    <x v="4"/>
    <x v="2"/>
  </r>
  <r>
    <n v="438"/>
    <n v="0.5"/>
    <n v="16"/>
    <x v="0"/>
    <n v="0"/>
    <x v="0"/>
    <n v="1"/>
    <x v="4"/>
    <x v="2"/>
  </r>
  <r>
    <n v="439"/>
    <n v="2.5"/>
    <n v="2"/>
    <x v="0"/>
    <n v="0"/>
    <x v="0"/>
    <n v="2"/>
    <x v="4"/>
    <x v="2"/>
  </r>
  <r>
    <n v="440"/>
    <n v="5.5"/>
    <n v="17"/>
    <x v="0"/>
    <n v="0"/>
    <x v="0"/>
    <n v="3"/>
    <x v="5"/>
    <x v="2"/>
  </r>
  <r>
    <n v="441"/>
    <n v="8.6999999999999993"/>
    <n v="23"/>
    <x v="0"/>
    <n v="0"/>
    <x v="0"/>
    <n v="4"/>
    <x v="5"/>
    <x v="2"/>
  </r>
  <r>
    <n v="442"/>
    <n v="11.1"/>
    <n v="0"/>
    <x v="0"/>
    <n v="0"/>
    <x v="0"/>
    <n v="5"/>
    <x v="0"/>
    <x v="0"/>
  </r>
  <r>
    <n v="443"/>
    <n v="12.2"/>
    <n v="4"/>
    <x v="0"/>
    <n v="0"/>
    <x v="0"/>
    <n v="6"/>
    <x v="1"/>
    <x v="1"/>
  </r>
  <r>
    <n v="444"/>
    <n v="11.9"/>
    <n v="1"/>
    <x v="0"/>
    <n v="0"/>
    <x v="0"/>
    <n v="0"/>
    <x v="1"/>
    <x v="1"/>
  </r>
  <r>
    <n v="445"/>
    <n v="10.5"/>
    <n v="1"/>
    <x v="0"/>
    <n v="0"/>
    <x v="0"/>
    <n v="0"/>
    <x v="1"/>
    <x v="1"/>
  </r>
  <r>
    <n v="446"/>
    <n v="8.8000000000000007"/>
    <n v="6"/>
    <x v="0"/>
    <n v="0"/>
    <x v="0"/>
    <n v="0"/>
    <x v="2"/>
    <x v="2"/>
  </r>
  <r>
    <n v="447"/>
    <n v="7.5"/>
    <n v="10"/>
    <x v="0"/>
    <n v="0"/>
    <x v="0"/>
    <n v="0"/>
    <x v="2"/>
    <x v="2"/>
  </r>
  <r>
    <n v="448"/>
    <n v="7.6"/>
    <n v="10"/>
    <x v="0"/>
    <n v="0"/>
    <x v="0"/>
    <n v="1"/>
    <x v="2"/>
    <x v="2"/>
  </r>
  <r>
    <n v="449"/>
    <n v="9.1999999999999993"/>
    <n v="2"/>
    <x v="0"/>
    <n v="0"/>
    <x v="0"/>
    <n v="2"/>
    <x v="3"/>
    <x v="2"/>
  </r>
  <r>
    <n v="450"/>
    <n v="12.3"/>
    <n v="7"/>
    <x v="0"/>
    <n v="0"/>
    <x v="0"/>
    <n v="3"/>
    <x v="3"/>
    <x v="1"/>
  </r>
  <r>
    <n v="451"/>
    <n v="16.3"/>
    <n v="18"/>
    <x v="0"/>
    <n v="0"/>
    <x v="0"/>
    <n v="4"/>
    <x v="3"/>
    <x v="1"/>
  </r>
  <r>
    <n v="452"/>
    <n v="20.2"/>
    <n v="23"/>
    <x v="0"/>
    <n v="0"/>
    <x v="0"/>
    <n v="5"/>
    <x v="4"/>
    <x v="1"/>
  </r>
  <r>
    <n v="453"/>
    <n v="23.2"/>
    <n v="7"/>
    <x v="0"/>
    <n v="0"/>
    <x v="0"/>
    <n v="6"/>
    <x v="4"/>
    <x v="1"/>
  </r>
  <r>
    <n v="454"/>
    <n v="24.8"/>
    <n v="20"/>
    <x v="0"/>
    <n v="0"/>
    <x v="0"/>
    <n v="7"/>
    <x v="4"/>
    <x v="1"/>
  </r>
  <r>
    <n v="455"/>
    <n v="24.9"/>
    <n v="14"/>
    <x v="0"/>
    <n v="0"/>
    <x v="0"/>
    <n v="8"/>
    <x v="5"/>
    <x v="1"/>
  </r>
  <r>
    <n v="456"/>
    <n v="23.3"/>
    <n v="11"/>
    <x v="0"/>
    <n v="0"/>
    <x v="0"/>
    <n v="0"/>
    <x v="5"/>
    <x v="1"/>
  </r>
  <r>
    <n v="457"/>
    <n v="21.3"/>
    <n v="10"/>
    <x v="0"/>
    <n v="0"/>
    <x v="0"/>
    <n v="0"/>
    <x v="5"/>
    <x v="1"/>
  </r>
  <r>
    <n v="458"/>
    <n v="19.7"/>
    <n v="13"/>
    <x v="0"/>
    <n v="0"/>
    <x v="0"/>
    <n v="0"/>
    <x v="5"/>
    <x v="1"/>
  </r>
  <r>
    <n v="459"/>
    <n v="19.100000000000001"/>
    <n v="24"/>
    <x v="0"/>
    <n v="0"/>
    <x v="0"/>
    <n v="0"/>
    <x v="5"/>
    <x v="1"/>
  </r>
  <r>
    <n v="460"/>
    <n v="20"/>
    <n v="0"/>
    <x v="0"/>
    <n v="0"/>
    <x v="0"/>
    <n v="1"/>
    <x v="0"/>
    <x v="0"/>
  </r>
  <r>
    <n v="461"/>
    <n v="22.1"/>
    <n v="1"/>
    <x v="0"/>
    <n v="0"/>
    <x v="0"/>
    <n v="2"/>
    <x v="1"/>
    <x v="1"/>
  </r>
  <r>
    <n v="462"/>
    <n v="25"/>
    <n v="4"/>
    <x v="0"/>
    <n v="0"/>
    <x v="0"/>
    <n v="3"/>
    <x v="1"/>
    <x v="1"/>
  </r>
  <r>
    <n v="463"/>
    <n v="27.7"/>
    <n v="1"/>
    <x v="0"/>
    <n v="0"/>
    <x v="0"/>
    <n v="4"/>
    <x v="1"/>
    <x v="1"/>
  </r>
  <r>
    <n v="464"/>
    <n v="29.4"/>
    <n v="12"/>
    <x v="0"/>
    <n v="0"/>
    <x v="0"/>
    <n v="5"/>
    <x v="2"/>
    <x v="1"/>
  </r>
  <r>
    <n v="465"/>
    <n v="29.5"/>
    <n v="12"/>
    <x v="0"/>
    <n v="0"/>
    <x v="0"/>
    <n v="6"/>
    <x v="2"/>
    <x v="1"/>
  </r>
  <r>
    <n v="466"/>
    <n v="27.8"/>
    <n v="8"/>
    <x v="0"/>
    <n v="0"/>
    <x v="0"/>
    <n v="0"/>
    <x v="2"/>
    <x v="1"/>
  </r>
  <r>
    <n v="467"/>
    <n v="24.9"/>
    <n v="13"/>
    <x v="0"/>
    <n v="0"/>
    <x v="0"/>
    <n v="0"/>
    <x v="3"/>
    <x v="1"/>
  </r>
  <r>
    <n v="468"/>
    <n v="21.3"/>
    <n v="18"/>
    <x v="0"/>
    <n v="0"/>
    <x v="0"/>
    <n v="0"/>
    <x v="3"/>
    <x v="1"/>
  </r>
  <r>
    <n v="469"/>
    <n v="18.100000000000001"/>
    <n v="15"/>
    <x v="0"/>
    <n v="0"/>
    <x v="0"/>
    <n v="0"/>
    <x v="3"/>
    <x v="1"/>
  </r>
  <r>
    <n v="470"/>
    <n v="15.9"/>
    <n v="10"/>
    <x v="0"/>
    <n v="0"/>
    <x v="0"/>
    <n v="0"/>
    <x v="4"/>
    <x v="1"/>
  </r>
  <r>
    <n v="471"/>
    <n v="15.3"/>
    <n v="7"/>
    <x v="0"/>
    <n v="0"/>
    <x v="0"/>
    <n v="0"/>
    <x v="4"/>
    <x v="1"/>
  </r>
  <r>
    <n v="472"/>
    <n v="16"/>
    <n v="5"/>
    <x v="0"/>
    <n v="0"/>
    <x v="0"/>
    <n v="1"/>
    <x v="4"/>
    <x v="1"/>
  </r>
  <r>
    <n v="473"/>
    <n v="17.5"/>
    <n v="26"/>
    <x v="0"/>
    <n v="0"/>
    <x v="0"/>
    <n v="2"/>
    <x v="5"/>
    <x v="1"/>
  </r>
  <r>
    <n v="474"/>
    <n v="19"/>
    <n v="0"/>
    <x v="0"/>
    <n v="0"/>
    <x v="0"/>
    <n v="3"/>
    <x v="0"/>
    <x v="0"/>
  </r>
  <r>
    <n v="475"/>
    <n v="19.5"/>
    <n v="2"/>
    <x v="0"/>
    <n v="0"/>
    <x v="0"/>
    <n v="4"/>
    <x v="1"/>
    <x v="1"/>
  </r>
  <r>
    <n v="476"/>
    <n v="18.7"/>
    <n v="6"/>
    <x v="0"/>
    <n v="0"/>
    <x v="0"/>
    <n v="0"/>
    <x v="1"/>
    <x v="1"/>
  </r>
  <r>
    <n v="477"/>
    <n v="16.3"/>
    <n v="5"/>
    <x v="0"/>
    <n v="0"/>
    <x v="0"/>
    <n v="0"/>
    <x v="1"/>
    <x v="1"/>
  </r>
  <r>
    <n v="478"/>
    <n v="12.7"/>
    <n v="6"/>
    <x v="0"/>
    <n v="0"/>
    <x v="0"/>
    <n v="0"/>
    <x v="2"/>
    <x v="1"/>
  </r>
  <r>
    <n v="479"/>
    <n v="8.8000000000000007"/>
    <n v="7"/>
    <x v="0"/>
    <n v="0"/>
    <x v="0"/>
    <n v="0"/>
    <x v="2"/>
    <x v="2"/>
  </r>
  <r>
    <n v="480"/>
    <n v="5.3"/>
    <n v="2"/>
    <x v="0"/>
    <n v="0"/>
    <x v="0"/>
    <n v="0"/>
    <x v="2"/>
    <x v="2"/>
  </r>
  <r>
    <n v="481"/>
    <n v="3.2"/>
    <n v="7"/>
    <x v="0"/>
    <n v="0"/>
    <x v="0"/>
    <n v="0"/>
    <x v="3"/>
    <x v="2"/>
  </r>
  <r>
    <n v="482"/>
    <n v="2.7"/>
    <n v="7"/>
    <x v="0"/>
    <n v="0"/>
    <x v="0"/>
    <n v="0"/>
    <x v="3"/>
    <x v="2"/>
  </r>
  <r>
    <n v="483"/>
    <n v="3.9"/>
    <n v="8"/>
    <x v="0"/>
    <n v="0"/>
    <x v="0"/>
    <n v="1"/>
    <x v="3"/>
    <x v="2"/>
  </r>
  <r>
    <n v="484"/>
    <n v="6"/>
    <n v="18"/>
    <x v="0"/>
    <n v="0"/>
    <x v="0"/>
    <n v="2"/>
    <x v="4"/>
    <x v="2"/>
  </r>
  <r>
    <n v="485"/>
    <n v="8.1999999999999993"/>
    <n v="23"/>
    <x v="0"/>
    <n v="0"/>
    <x v="0"/>
    <n v="3"/>
    <x v="4"/>
    <x v="2"/>
  </r>
  <r>
    <n v="486"/>
    <n v="9.6999999999999993"/>
    <n v="23"/>
    <x v="0"/>
    <n v="0"/>
    <x v="0"/>
    <n v="4"/>
    <x v="4"/>
    <x v="2"/>
  </r>
  <r>
    <n v="487"/>
    <n v="10"/>
    <n v="11"/>
    <x v="0"/>
    <n v="0"/>
    <x v="0"/>
    <n v="5"/>
    <x v="5"/>
    <x v="1"/>
  </r>
  <r>
    <n v="488"/>
    <n v="8.8000000000000007"/>
    <n v="16"/>
    <x v="0"/>
    <n v="0"/>
    <x v="0"/>
    <n v="0"/>
    <x v="5"/>
    <x v="2"/>
  </r>
  <r>
    <n v="489"/>
    <n v="6.6"/>
    <n v="22"/>
    <x v="0"/>
    <n v="0"/>
    <x v="0"/>
    <n v="0"/>
    <x v="5"/>
    <x v="2"/>
  </r>
  <r>
    <n v="490"/>
    <n v="4.0999999999999996"/>
    <n v="0"/>
    <x v="0"/>
    <n v="0"/>
    <x v="0"/>
    <n v="0"/>
    <x v="0"/>
    <x v="0"/>
  </r>
  <r>
    <n v="491"/>
    <n v="2.2000000000000002"/>
    <n v="1"/>
    <x v="0"/>
    <n v="0"/>
    <x v="0"/>
    <n v="0"/>
    <x v="1"/>
    <x v="2"/>
  </r>
  <r>
    <n v="492"/>
    <n v="1.6"/>
    <n v="4"/>
    <x v="0"/>
    <n v="0"/>
    <x v="0"/>
    <n v="0"/>
    <x v="1"/>
    <x v="2"/>
  </r>
  <r>
    <n v="493"/>
    <n v="2.7"/>
    <n v="1"/>
    <x v="0"/>
    <n v="0"/>
    <x v="0"/>
    <n v="1"/>
    <x v="1"/>
    <x v="2"/>
  </r>
  <r>
    <n v="494"/>
    <n v="5.4"/>
    <n v="9"/>
    <x v="0"/>
    <n v="0"/>
    <x v="0"/>
    <n v="2"/>
    <x v="2"/>
    <x v="2"/>
  </r>
  <r>
    <n v="495"/>
    <n v="9.1"/>
    <n v="11"/>
    <x v="0"/>
    <n v="0"/>
    <x v="0"/>
    <n v="3"/>
    <x v="2"/>
    <x v="2"/>
  </r>
  <r>
    <n v="496"/>
    <n v="12.9"/>
    <n v="8"/>
    <x v="0"/>
    <n v="0"/>
    <x v="0"/>
    <n v="4"/>
    <x v="2"/>
    <x v="1"/>
  </r>
  <r>
    <n v="497"/>
    <n v="15.9"/>
    <n v="16"/>
    <x v="0"/>
    <n v="0"/>
    <x v="0"/>
    <n v="5"/>
    <x v="3"/>
    <x v="1"/>
  </r>
  <r>
    <n v="498"/>
    <n v="17.5"/>
    <n v="15"/>
    <x v="0"/>
    <n v="0"/>
    <x v="0"/>
    <n v="6"/>
    <x v="3"/>
    <x v="1"/>
  </r>
  <r>
    <n v="499"/>
    <n v="17.5"/>
    <n v="8"/>
    <x v="0"/>
    <n v="0"/>
    <x v="0"/>
    <n v="0"/>
    <x v="3"/>
    <x v="1"/>
  </r>
  <r>
    <n v="500"/>
    <n v="16.399999999999999"/>
    <n v="14"/>
    <x v="0"/>
    <n v="0"/>
    <x v="0"/>
    <n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F39DC-D95F-404B-8D61-EC32A9CD9B67}" name="Tabela przestawna2" cacheId="1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wielkosc">
  <location ref="M28:N35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wielkosc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74153-2796-43C5-B09D-844E271C0EEF}" name="Tabela przestawna1" cacheId="3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rodzaj chmury">
  <location ref="M10:N21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Średnia z Opad" fld="2" subtotal="average" baseField="5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BA396995-C62F-4E34-8D68-EFD0C2FFE348}" autoFormatId="16" applyNumberFormats="0" applyBorderFormats="0" applyFontFormats="0" applyPatternFormats="0" applyAlignmentFormats="0" applyWidthHeightFormats="0">
  <queryTableRefresh nextId="16" unboundColumnsRight="6">
    <queryTableFields count="11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91C1D-E7F3-41C4-8FA0-702B4961071C}" name="pogoda__2" displayName="pogoda__2" ref="A1:K501" tableType="queryTable" totalsRowShown="0">
  <autoFilter ref="A1:K501" xr:uid="{84E91C1D-E7F3-41C4-8FA0-702B4961071C}"/>
  <tableColumns count="11">
    <tableColumn id="1" xr3:uid="{BF1051DA-E119-4ACD-AD79-3E0573478228}" uniqueName="1" name="Dzien" queryTableFieldId="1"/>
    <tableColumn id="2" xr3:uid="{E3868BB7-9AB4-4C29-A9D2-8652EEDDF716}" uniqueName="2" name="Temperatura" queryTableFieldId="2"/>
    <tableColumn id="3" xr3:uid="{976BA84C-5F64-4401-8F85-3CB450555158}" uniqueName="3" name="Opad" queryTableFieldId="3"/>
    <tableColumn id="4" xr3:uid="{8D8D493A-772F-4498-9080-3E85CE3874E2}" uniqueName="4" name="Kategoria_chmur" queryTableFieldId="4" dataDxfId="3"/>
    <tableColumn id="5" xr3:uid="{7698F457-3E1A-41E2-8704-25AFD4DD5404}" uniqueName="5" name="Wielkosc_chmur" queryTableFieldId="5" dataDxfId="2"/>
    <tableColumn id="6" xr3:uid="{F14C3666-BB56-4E25-AA20-BF3CF2736461}" uniqueName="6" name="rodzaj chmmury" queryTableFieldId="6">
      <calculatedColumnFormula>_xlfn.CONCAT(pogoda__2[[#This Row],[Kategoria_chmur]],pogoda__2[[#This Row],[Wielkosc_chmur]])</calculatedColumnFormula>
    </tableColumn>
    <tableColumn id="7" xr3:uid="{FF39FB5B-0B79-4D67-BC42-96B3999B84F6}" uniqueName="7" name="ciag" queryTableFieldId="7"/>
    <tableColumn id="8" xr3:uid="{8C03AC7D-8EFC-43D5-90A3-F33B9A3CED82}" uniqueName="8" name="wielkosc" queryTableFieldId="8" dataDxfId="1"/>
    <tableColumn id="11" xr3:uid="{84C3D47F-1116-4A03-8AA4-4CBA64048BCB}" uniqueName="11" name="kategoria" queryTableFieldId="11" dataDxfId="0">
      <calculatedColumnFormula>IF(pogoda__2[[#This Row],[Temperatura]]&gt;=10, "C", "S")</calculatedColumnFormula>
    </tableColumn>
    <tableColumn id="12" xr3:uid="{6ED6839F-04B3-4923-9D6A-E1F0F9D2E6D1}" uniqueName="12" name="RODZAJ" queryTableFieldId="12">
      <calculatedColumnFormula>_xlfn.CONCAT(pogoda__2[[#This Row],[kategoria]],pogoda__2[[#This Row],[wielkosc]])</calculatedColumnFormula>
    </tableColumn>
    <tableColumn id="13" xr3:uid="{CE7966F2-B472-49A8-BB31-566167E7B000}" uniqueName="13" name="czy się nie zgadza wielkosc" queryTableFieldId="13">
      <calculatedColumnFormula>IF(pogoda__2[[#This Row],[wielkosc]]=pogoda__2[[#This Row],[Wielkosc_chmur]], 0, 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2F00-9E34-4E22-BEC6-2AD36370096D}">
  <dimension ref="A1:Q501"/>
  <sheetViews>
    <sheetView tabSelected="1" zoomScale="70" zoomScaleNormal="70" workbookViewId="0">
      <selection activeCell="M5" sqref="M5"/>
    </sheetView>
  </sheetViews>
  <sheetFormatPr defaultRowHeight="14.5" x14ac:dyDescent="0.35"/>
  <cols>
    <col min="1" max="1" width="7.7265625" bestFit="1" customWidth="1"/>
    <col min="2" max="2" width="14.08984375" bestFit="1" customWidth="1"/>
    <col min="3" max="3" width="7.6328125" bestFit="1" customWidth="1"/>
    <col min="4" max="4" width="17.54296875" bestFit="1" customWidth="1"/>
    <col min="5" max="5" width="17" bestFit="1" customWidth="1"/>
    <col min="6" max="7" width="19.453125" customWidth="1"/>
    <col min="9" max="9" width="8.7265625" style="9"/>
    <col min="13" max="13" width="17.6328125" bestFit="1" customWidth="1"/>
    <col min="14" max="14" width="22" bestFit="1" customWidth="1"/>
    <col min="15" max="15" width="15.269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27</v>
      </c>
      <c r="I1" s="9" t="s">
        <v>28</v>
      </c>
      <c r="J1" t="s">
        <v>30</v>
      </c>
      <c r="K1" t="s">
        <v>34</v>
      </c>
    </row>
    <row r="2" spans="1:17" x14ac:dyDescent="0.35">
      <c r="A2">
        <v>1</v>
      </c>
      <c r="B2">
        <v>19</v>
      </c>
      <c r="C2">
        <v>0</v>
      </c>
      <c r="D2" s="1" t="s">
        <v>5</v>
      </c>
      <c r="E2" s="9">
        <v>0</v>
      </c>
      <c r="F2" t="str">
        <f>_xlfn.CONCAT(pogoda__2[[#This Row],[Kategoria_chmur]],pogoda__2[[#This Row],[Wielkosc_chmur]])</f>
        <v>00</v>
      </c>
      <c r="G2">
        <v>0</v>
      </c>
      <c r="H2" s="9">
        <v>0</v>
      </c>
      <c r="I2" s="9" t="s">
        <v>5</v>
      </c>
      <c r="J2" t="str">
        <f>_xlfn.CONCAT(pogoda__2[[#This Row],[kategoria]],pogoda__2[[#This Row],[wielkosc]])</f>
        <v>00</v>
      </c>
      <c r="K2">
        <f>IF(pogoda__2[[#This Row],[wielkosc]]=pogoda__2[[#This Row],[Wielkosc_chmur]], 0, 1)</f>
        <v>0</v>
      </c>
      <c r="M2" t="s">
        <v>9</v>
      </c>
    </row>
    <row r="3" spans="1:17" x14ac:dyDescent="0.35">
      <c r="A3">
        <v>2</v>
      </c>
      <c r="B3">
        <v>22</v>
      </c>
      <c r="C3">
        <v>1</v>
      </c>
      <c r="D3" s="1" t="s">
        <v>6</v>
      </c>
      <c r="E3" s="9">
        <v>1</v>
      </c>
      <c r="F3" t="str">
        <f>_xlfn.CONCAT(pogoda__2[[#This Row],[Kategoria_chmur]],pogoda__2[[#This Row],[Wielkosc_chmur]])</f>
        <v>C1</v>
      </c>
      <c r="G3">
        <f>IF(pogoda__2[[#This Row],[Temperatura]]&gt;B2, 1+G2, 0)</f>
        <v>1</v>
      </c>
      <c r="H3" s="9">
        <v>1</v>
      </c>
      <c r="I3" s="1" t="str">
        <f>IF(pogoda__2[[#This Row],[wielkosc]]=0, 0, IF( H2&lt;&gt;0, I2, IF(pogoda__2[[#This Row],[Temperatura]]&gt;=10, "C", "S")))</f>
        <v>C</v>
      </c>
      <c r="J3" t="str">
        <f>_xlfn.CONCAT(pogoda__2[[#This Row],[kategoria]],pogoda__2[[#This Row],[wielkosc]])</f>
        <v>C1</v>
      </c>
      <c r="K3">
        <f>IF(pogoda__2[[#This Row],[wielkosc]]=pogoda__2[[#This Row],[Wielkosc_chmur]], 0, 1)</f>
        <v>0</v>
      </c>
      <c r="M3">
        <f>COUNTIFS(pogoda__2[Temperatura], "&gt;=20", pogoda__2[Opad], "&lt;=5")</f>
        <v>63</v>
      </c>
    </row>
    <row r="4" spans="1:17" x14ac:dyDescent="0.35">
      <c r="A4">
        <v>3</v>
      </c>
      <c r="B4">
        <v>23.6</v>
      </c>
      <c r="C4">
        <v>4</v>
      </c>
      <c r="D4" s="1" t="s">
        <v>6</v>
      </c>
      <c r="E4" s="9">
        <v>1</v>
      </c>
      <c r="F4" t="str">
        <f>_xlfn.CONCAT(pogoda__2[[#This Row],[Kategoria_chmur]],pogoda__2[[#This Row],[Wielkosc_chmur]])</f>
        <v>C1</v>
      </c>
      <c r="G4">
        <f>IF(pogoda__2[[#This Row],[Temperatura]]&gt;B3, 1+G3, 0)</f>
        <v>2</v>
      </c>
      <c r="H4" s="9">
        <v>1</v>
      </c>
      <c r="I4" s="1" t="str">
        <f>IF(pogoda__2[[#This Row],[wielkosc]]=0, 0, IF( H3&lt;&gt;0, I3, IF(pogoda__2[[#This Row],[Temperatura]]&gt;=10, "C", "S")))</f>
        <v>C</v>
      </c>
      <c r="J4" t="str">
        <f>_xlfn.CONCAT(pogoda__2[[#This Row],[kategoria]],pogoda__2[[#This Row],[wielkosc]])</f>
        <v>C1</v>
      </c>
      <c r="K4">
        <f>IF(pogoda__2[[#This Row],[wielkosc]]=pogoda__2[[#This Row],[Wielkosc_chmur]], 0, 1)</f>
        <v>0</v>
      </c>
      <c r="M4" t="s">
        <v>11</v>
      </c>
    </row>
    <row r="5" spans="1:17" x14ac:dyDescent="0.35">
      <c r="A5">
        <v>4</v>
      </c>
      <c r="B5">
        <v>23.6</v>
      </c>
      <c r="C5">
        <v>4</v>
      </c>
      <c r="D5" s="1" t="s">
        <v>6</v>
      </c>
      <c r="E5" s="9">
        <v>1</v>
      </c>
      <c r="F5" t="str">
        <f>_xlfn.CONCAT(pogoda__2[[#This Row],[Kategoria_chmur]],pogoda__2[[#This Row],[Wielkosc_chmur]])</f>
        <v>C1</v>
      </c>
      <c r="G5">
        <f>IF(pogoda__2[[#This Row],[Temperatura]]&gt;B4, 1+G4, 0)</f>
        <v>0</v>
      </c>
      <c r="H5" s="9">
        <f>IF(AND(C4&gt;=20, H4 = 5), 0,  IF(H4=0, 1, MIN(IF(H4=H2, H4+1, H4), 5)))</f>
        <v>1</v>
      </c>
      <c r="I5" s="1" t="str">
        <f>IF(pogoda__2[[#This Row],[wielkosc]]=0, 0, IF( H4&lt;&gt;0, I4, IF(pogoda__2[[#This Row],[Temperatura]]&gt;=10, "C", "S")))</f>
        <v>C</v>
      </c>
      <c r="J5" t="str">
        <f>_xlfn.CONCAT(pogoda__2[[#This Row],[kategoria]],pogoda__2[[#This Row],[wielkosc]])</f>
        <v>C1</v>
      </c>
      <c r="K5">
        <f>IF(pogoda__2[[#This Row],[wielkosc]]=pogoda__2[[#This Row],[Wielkosc_chmur]], 0, 1)</f>
        <v>0</v>
      </c>
      <c r="M5">
        <f>MAX(pogoda__2[ciag])</f>
        <v>8</v>
      </c>
    </row>
    <row r="6" spans="1:17" x14ac:dyDescent="0.35">
      <c r="A6">
        <v>5</v>
      </c>
      <c r="B6">
        <v>22.3</v>
      </c>
      <c r="C6">
        <v>10</v>
      </c>
      <c r="D6" s="1" t="s">
        <v>6</v>
      </c>
      <c r="E6" s="9">
        <v>2</v>
      </c>
      <c r="F6" t="str">
        <f>_xlfn.CONCAT(pogoda__2[[#This Row],[Kategoria_chmur]],pogoda__2[[#This Row],[Wielkosc_chmur]])</f>
        <v>C2</v>
      </c>
      <c r="G6">
        <f>IF(pogoda__2[[#This Row],[Temperatura]]&gt;B5, 1+G5, 0)</f>
        <v>0</v>
      </c>
      <c r="H6" s="9">
        <f>IF(AND(C5&gt;=20, H5 = 5), 0,  IF(H5=0, 1, MIN(IF(H5=H3, H5+1, H5), 5)))</f>
        <v>2</v>
      </c>
      <c r="I6" s="1" t="str">
        <f>IF(pogoda__2[[#This Row],[wielkosc]]=0, 0, IF( H5&lt;&gt;0, I5, IF(pogoda__2[[#This Row],[Temperatura]]&gt;=10, "C", "S")))</f>
        <v>C</v>
      </c>
      <c r="J6" t="str">
        <f>_xlfn.CONCAT(pogoda__2[[#This Row],[kategoria]],pogoda__2[[#This Row],[wielkosc]])</f>
        <v>C2</v>
      </c>
      <c r="K6">
        <f>IF(pogoda__2[[#This Row],[wielkosc]]=pogoda__2[[#This Row],[Wielkosc_chmur]], 0, 1)</f>
        <v>0</v>
      </c>
      <c r="M6">
        <v>448</v>
      </c>
      <c r="N6">
        <v>455</v>
      </c>
    </row>
    <row r="7" spans="1:17" x14ac:dyDescent="0.35">
      <c r="A7">
        <v>6</v>
      </c>
      <c r="B7">
        <v>20.399999999999999</v>
      </c>
      <c r="C7">
        <v>8</v>
      </c>
      <c r="D7" s="1" t="s">
        <v>6</v>
      </c>
      <c r="E7" s="9">
        <v>2</v>
      </c>
      <c r="F7" t="str">
        <f>_xlfn.CONCAT(pogoda__2[[#This Row],[Kategoria_chmur]],pogoda__2[[#This Row],[Wielkosc_chmur]])</f>
        <v>C2</v>
      </c>
      <c r="G7">
        <f>IF(pogoda__2[[#This Row],[Temperatura]]&gt;B6, 1+G6, 0)</f>
        <v>0</v>
      </c>
      <c r="H7" s="9">
        <f>IF(AND(C6&gt;=20, H6 = 5), 0,  IF(H6=0, 1, MIN(IF(H6=H4, H6+1, H6), 5)))</f>
        <v>2</v>
      </c>
      <c r="I7" s="1" t="str">
        <f>IF(pogoda__2[[#This Row],[wielkosc]]=0, 0, IF( H6&lt;&gt;0, I6, IF(pogoda__2[[#This Row],[Temperatura]]&gt;=10, "C", "S")))</f>
        <v>C</v>
      </c>
      <c r="J7" t="str">
        <f>_xlfn.CONCAT(pogoda__2[[#This Row],[kategoria]],pogoda__2[[#This Row],[wielkosc]])</f>
        <v>C2</v>
      </c>
      <c r="K7">
        <f>IF(pogoda__2[[#This Row],[wielkosc]]=pogoda__2[[#This Row],[Wielkosc_chmur]], 0, 1)</f>
        <v>0</v>
      </c>
      <c r="M7" t="s">
        <v>12</v>
      </c>
    </row>
    <row r="8" spans="1:17" x14ac:dyDescent="0.35">
      <c r="A8">
        <v>7</v>
      </c>
      <c r="B8">
        <v>18.899999999999999</v>
      </c>
      <c r="C8">
        <v>10</v>
      </c>
      <c r="D8" s="1" t="s">
        <v>6</v>
      </c>
      <c r="E8" s="9">
        <v>2</v>
      </c>
      <c r="F8" t="str">
        <f>_xlfn.CONCAT(pogoda__2[[#This Row],[Kategoria_chmur]],pogoda__2[[#This Row],[Wielkosc_chmur]])</f>
        <v>C2</v>
      </c>
      <c r="G8">
        <f>IF(pogoda__2[[#This Row],[Temperatura]]&gt;B7, 1+G7, 0)</f>
        <v>0</v>
      </c>
      <c r="H8" s="9">
        <f>IF(AND(C7&gt;=20, H7 = 5), 0,  IF(H7=0, 1, MIN(IF(H7=H5, H7+1, H7), 5)))</f>
        <v>2</v>
      </c>
      <c r="I8" s="1" t="str">
        <f>IF(pogoda__2[[#This Row],[wielkosc]]=0, 0, IF( H7&lt;&gt;0, I7, IF(pogoda__2[[#This Row],[Temperatura]]&gt;=10, "C", "S")))</f>
        <v>C</v>
      </c>
      <c r="J8" t="str">
        <f>_xlfn.CONCAT(pogoda__2[[#This Row],[kategoria]],pogoda__2[[#This Row],[wielkosc]])</f>
        <v>C2</v>
      </c>
      <c r="K8">
        <f>IF(pogoda__2[[#This Row],[wielkosc]]=pogoda__2[[#This Row],[Wielkosc_chmur]], 0, 1)</f>
        <v>0</v>
      </c>
    </row>
    <row r="9" spans="1:17" x14ac:dyDescent="0.35">
      <c r="A9">
        <v>8</v>
      </c>
      <c r="B9">
        <v>18.5</v>
      </c>
      <c r="C9">
        <v>11</v>
      </c>
      <c r="D9" s="1" t="s">
        <v>6</v>
      </c>
      <c r="E9" s="9">
        <v>3</v>
      </c>
      <c r="F9" t="str">
        <f>_xlfn.CONCAT(pogoda__2[[#This Row],[Kategoria_chmur]],pogoda__2[[#This Row],[Wielkosc_chmur]])</f>
        <v>C3</v>
      </c>
      <c r="G9">
        <f>IF(pogoda__2[[#This Row],[Temperatura]]&gt;B8, 1+G8, 0)</f>
        <v>0</v>
      </c>
      <c r="H9" s="9">
        <f>IF(AND(C8&gt;=20, H8 = 5), 0,  IF(H8=0, 1, MIN(IF(H8=H6, H8+1, H8), 5)))</f>
        <v>3</v>
      </c>
      <c r="I9" s="1" t="str">
        <f>IF(pogoda__2[[#This Row],[wielkosc]]=0, 0, IF( H8&lt;&gt;0, I8, IF(pogoda__2[[#This Row],[Temperatura]]&gt;=10, "C", "S")))</f>
        <v>C</v>
      </c>
      <c r="J9" t="str">
        <f>_xlfn.CONCAT(pogoda__2[[#This Row],[kategoria]],pogoda__2[[#This Row],[wielkosc]])</f>
        <v>C3</v>
      </c>
      <c r="K9">
        <f>IF(pogoda__2[[#This Row],[wielkosc]]=pogoda__2[[#This Row],[Wielkosc_chmur]], 0, 1)</f>
        <v>0</v>
      </c>
    </row>
    <row r="10" spans="1:17" x14ac:dyDescent="0.35">
      <c r="A10">
        <v>9</v>
      </c>
      <c r="B10">
        <v>19.5</v>
      </c>
      <c r="C10">
        <v>14</v>
      </c>
      <c r="D10" s="1" t="s">
        <v>6</v>
      </c>
      <c r="E10" s="9">
        <v>3</v>
      </c>
      <c r="F10" t="str">
        <f>_xlfn.CONCAT(pogoda__2[[#This Row],[Kategoria_chmur]],pogoda__2[[#This Row],[Wielkosc_chmur]])</f>
        <v>C3</v>
      </c>
      <c r="G10">
        <f>IF(pogoda__2[[#This Row],[Temperatura]]&gt;B9, 1+G9, 0)</f>
        <v>1</v>
      </c>
      <c r="H10" s="9">
        <f>IF(AND(C9&gt;=20, H9 = 5), 0,  IF(H9=0, 1, MIN(IF(H9=H7, H9+1, H9), 5)))</f>
        <v>3</v>
      </c>
      <c r="I10" s="1" t="str">
        <f>IF(pogoda__2[[#This Row],[wielkosc]]=0, 0, IF( H9&lt;&gt;0, I9, IF(pogoda__2[[#This Row],[Temperatura]]&gt;=10, "C", "S")))</f>
        <v>C</v>
      </c>
      <c r="J10" t="str">
        <f>_xlfn.CONCAT(pogoda__2[[#This Row],[kategoria]],pogoda__2[[#This Row],[wielkosc]])</f>
        <v>C3</v>
      </c>
      <c r="K10">
        <f>IF(pogoda__2[[#This Row],[wielkosc]]=pogoda__2[[#This Row],[Wielkosc_chmur]], 0, 1)</f>
        <v>0</v>
      </c>
      <c r="M10" s="4" t="s">
        <v>26</v>
      </c>
      <c r="N10" t="s">
        <v>25</v>
      </c>
      <c r="P10" s="6" t="s">
        <v>26</v>
      </c>
      <c r="Q10" s="6" t="s">
        <v>25</v>
      </c>
    </row>
    <row r="11" spans="1:17" x14ac:dyDescent="0.35">
      <c r="A11">
        <v>10</v>
      </c>
      <c r="B11">
        <v>21.8</v>
      </c>
      <c r="C11">
        <v>15</v>
      </c>
      <c r="D11" s="1" t="s">
        <v>6</v>
      </c>
      <c r="E11" s="9">
        <v>3</v>
      </c>
      <c r="F11" t="str">
        <f>_xlfn.CONCAT(pogoda__2[[#This Row],[Kategoria_chmur]],pogoda__2[[#This Row],[Wielkosc_chmur]])</f>
        <v>C3</v>
      </c>
      <c r="G11">
        <f>IF(pogoda__2[[#This Row],[Temperatura]]&gt;B10, 1+G10, 0)</f>
        <v>2</v>
      </c>
      <c r="H11" s="9">
        <f>IF(AND(C10&gt;=20, H10 = 5), 0,  IF(H10=0, 1, MIN(IF(H10=H8, H10+1, H10), 5)))</f>
        <v>3</v>
      </c>
      <c r="I11" s="1" t="str">
        <f>IF(pogoda__2[[#This Row],[wielkosc]]=0, 0, IF( H10&lt;&gt;0, I10, IF(pogoda__2[[#This Row],[Temperatura]]&gt;=10, "C", "S")))</f>
        <v>C</v>
      </c>
      <c r="J11" t="str">
        <f>_xlfn.CONCAT(pogoda__2[[#This Row],[kategoria]],pogoda__2[[#This Row],[wielkosc]])</f>
        <v>C3</v>
      </c>
      <c r="K11">
        <f>IF(pogoda__2[[#This Row],[wielkosc]]=pogoda__2[[#This Row],[Wielkosc_chmur]], 0, 1)</f>
        <v>0</v>
      </c>
      <c r="M11" s="5" t="s">
        <v>13</v>
      </c>
      <c r="N11" s="7">
        <v>0</v>
      </c>
      <c r="P11" s="5" t="s">
        <v>14</v>
      </c>
      <c r="Q11" s="7">
        <v>3.45</v>
      </c>
    </row>
    <row r="12" spans="1:17" x14ac:dyDescent="0.35">
      <c r="A12">
        <v>11</v>
      </c>
      <c r="B12">
        <v>24.8</v>
      </c>
      <c r="C12">
        <v>3</v>
      </c>
      <c r="D12" s="1" t="s">
        <v>6</v>
      </c>
      <c r="E12" s="9">
        <v>4</v>
      </c>
      <c r="F12" t="str">
        <f>_xlfn.CONCAT(pogoda__2[[#This Row],[Kategoria_chmur]],pogoda__2[[#This Row],[Wielkosc_chmur]])</f>
        <v>C4</v>
      </c>
      <c r="G12">
        <f>IF(pogoda__2[[#This Row],[Temperatura]]&gt;B11, 1+G11, 0)</f>
        <v>3</v>
      </c>
      <c r="H12" s="9">
        <f>IF(AND(C11&gt;=20, H11 = 5), 0,  IF(H11=0, 1, MIN(IF(H11=H9, H11+1, H11), 5)))</f>
        <v>4</v>
      </c>
      <c r="I12" s="1" t="str">
        <f>IF(pogoda__2[[#This Row],[wielkosc]]=0, 0, IF( H11&lt;&gt;0, I11, IF(pogoda__2[[#This Row],[Temperatura]]&gt;=10, "C", "S")))</f>
        <v>C</v>
      </c>
      <c r="J12" t="str">
        <f>_xlfn.CONCAT(pogoda__2[[#This Row],[kategoria]],pogoda__2[[#This Row],[wielkosc]])</f>
        <v>C4</v>
      </c>
      <c r="K12">
        <f>IF(pogoda__2[[#This Row],[wielkosc]]=pogoda__2[[#This Row],[Wielkosc_chmur]], 0, 1)</f>
        <v>0</v>
      </c>
      <c r="M12" s="5" t="s">
        <v>14</v>
      </c>
      <c r="N12" s="7">
        <v>3.45</v>
      </c>
      <c r="P12" s="5" t="s">
        <v>15</v>
      </c>
      <c r="Q12" s="7">
        <v>7.2820512820512819</v>
      </c>
    </row>
    <row r="13" spans="1:17" x14ac:dyDescent="0.35">
      <c r="A13">
        <v>12</v>
      </c>
      <c r="B13">
        <v>27.7</v>
      </c>
      <c r="C13">
        <v>23</v>
      </c>
      <c r="D13" s="1" t="s">
        <v>6</v>
      </c>
      <c r="E13" s="9">
        <v>4</v>
      </c>
      <c r="F13" t="str">
        <f>_xlfn.CONCAT(pogoda__2[[#This Row],[Kategoria_chmur]],pogoda__2[[#This Row],[Wielkosc_chmur]])</f>
        <v>C4</v>
      </c>
      <c r="G13">
        <f>IF(pogoda__2[[#This Row],[Temperatura]]&gt;B12, 1+G12, 0)</f>
        <v>4</v>
      </c>
      <c r="H13" s="9">
        <f>IF(AND(C12&gt;=20, H12 = 5), 0,  IF(H12=0, 1, MIN(IF(H12=H10, H12+1, H12), 5)))</f>
        <v>4</v>
      </c>
      <c r="I13" s="1" t="str">
        <f>IF(pogoda__2[[#This Row],[wielkosc]]=0, 0, IF( H12&lt;&gt;0, I12, IF(pogoda__2[[#This Row],[Temperatura]]&gt;=10, "C", "S")))</f>
        <v>C</v>
      </c>
      <c r="J13" t="str">
        <f>_xlfn.CONCAT(pogoda__2[[#This Row],[kategoria]],pogoda__2[[#This Row],[wielkosc]])</f>
        <v>C4</v>
      </c>
      <c r="K13">
        <f>IF(pogoda__2[[#This Row],[wielkosc]]=pogoda__2[[#This Row],[Wielkosc_chmur]], 0, 1)</f>
        <v>0</v>
      </c>
      <c r="M13" s="5" t="s">
        <v>15</v>
      </c>
      <c r="N13" s="7">
        <v>7.2820512820512819</v>
      </c>
      <c r="P13" s="5" t="s">
        <v>16</v>
      </c>
      <c r="Q13" s="7">
        <v>9.0512820512820511</v>
      </c>
    </row>
    <row r="14" spans="1:17" x14ac:dyDescent="0.35">
      <c r="A14">
        <v>13</v>
      </c>
      <c r="B14">
        <v>29.5</v>
      </c>
      <c r="C14">
        <v>17</v>
      </c>
      <c r="D14" s="1" t="s">
        <v>6</v>
      </c>
      <c r="E14" s="9">
        <v>4</v>
      </c>
      <c r="F14" t="str">
        <f>_xlfn.CONCAT(pogoda__2[[#This Row],[Kategoria_chmur]],pogoda__2[[#This Row],[Wielkosc_chmur]])</f>
        <v>C4</v>
      </c>
      <c r="G14">
        <f>IF(pogoda__2[[#This Row],[Temperatura]]&gt;B13, 1+G13, 0)</f>
        <v>5</v>
      </c>
      <c r="H14" s="9">
        <f>IF(AND(C13&gt;=20, H13 = 5), 0,  IF(H13=0, 1, MIN(IF(H13=H11, H13+1, H13), 5)))</f>
        <v>4</v>
      </c>
      <c r="I14" s="1" t="str">
        <f>IF(pogoda__2[[#This Row],[wielkosc]]=0, 0, IF( H13&lt;&gt;0, I13, IF(pogoda__2[[#This Row],[Temperatura]]&gt;=10, "C", "S")))</f>
        <v>C</v>
      </c>
      <c r="J14" t="str">
        <f>_xlfn.CONCAT(pogoda__2[[#This Row],[kategoria]],pogoda__2[[#This Row],[wielkosc]])</f>
        <v>C4</v>
      </c>
      <c r="K14">
        <f>IF(pogoda__2[[#This Row],[wielkosc]]=pogoda__2[[#This Row],[Wielkosc_chmur]], 0, 1)</f>
        <v>0</v>
      </c>
      <c r="M14" s="5" t="s">
        <v>16</v>
      </c>
      <c r="N14" s="7">
        <v>9.0512820512820511</v>
      </c>
      <c r="P14" s="5" t="s">
        <v>17</v>
      </c>
      <c r="Q14" s="7">
        <v>11.578947368421053</v>
      </c>
    </row>
    <row r="15" spans="1:17" x14ac:dyDescent="0.35">
      <c r="A15">
        <v>14</v>
      </c>
      <c r="B15">
        <v>29.8</v>
      </c>
      <c r="C15">
        <v>15</v>
      </c>
      <c r="D15" s="1" t="s">
        <v>6</v>
      </c>
      <c r="E15" s="9">
        <v>5</v>
      </c>
      <c r="F15" t="str">
        <f>_xlfn.CONCAT(pogoda__2[[#This Row],[Kategoria_chmur]],pogoda__2[[#This Row],[Wielkosc_chmur]])</f>
        <v>C5</v>
      </c>
      <c r="G15">
        <f>IF(pogoda__2[[#This Row],[Temperatura]]&gt;B14, 1+G14, 0)</f>
        <v>6</v>
      </c>
      <c r="H15" s="9">
        <f>IF(AND(C14&gt;=20, H14 = 5), 0,  IF(H14=0, 1, MIN(IF(H14=H12, H14+1, H14), 5)))</f>
        <v>5</v>
      </c>
      <c r="I15" s="1" t="str">
        <f>IF(pogoda__2[[#This Row],[wielkosc]]=0, 0, IF( H14&lt;&gt;0, I14, IF(pogoda__2[[#This Row],[Temperatura]]&gt;=10, "C", "S")))</f>
        <v>C</v>
      </c>
      <c r="J15" t="str">
        <f>_xlfn.CONCAT(pogoda__2[[#This Row],[kategoria]],pogoda__2[[#This Row],[wielkosc]])</f>
        <v>C5</v>
      </c>
      <c r="K15">
        <f>IF(pogoda__2[[#This Row],[wielkosc]]=pogoda__2[[#This Row],[Wielkosc_chmur]], 0, 1)</f>
        <v>0</v>
      </c>
      <c r="M15" s="5" t="s">
        <v>17</v>
      </c>
      <c r="N15" s="7">
        <v>11.578947368421053</v>
      </c>
      <c r="P15" s="5" t="s">
        <v>18</v>
      </c>
      <c r="Q15" s="7">
        <v>19.399999999999999</v>
      </c>
    </row>
    <row r="16" spans="1:17" x14ac:dyDescent="0.35">
      <c r="A16">
        <v>15</v>
      </c>
      <c r="B16">
        <v>28.3</v>
      </c>
      <c r="C16">
        <v>22</v>
      </c>
      <c r="D16" s="1" t="s">
        <v>6</v>
      </c>
      <c r="E16" s="9">
        <v>5</v>
      </c>
      <c r="F16" t="str">
        <f>_xlfn.CONCAT(pogoda__2[[#This Row],[Kategoria_chmur]],pogoda__2[[#This Row],[Wielkosc_chmur]])</f>
        <v>C5</v>
      </c>
      <c r="G16">
        <f>IF(pogoda__2[[#This Row],[Temperatura]]&gt;B15, 1+G15, 0)</f>
        <v>0</v>
      </c>
      <c r="H16" s="9">
        <f>IF(AND(C15&gt;=20, H15 = 5), 0,  IF(H15=0, 1, MIN(IF(H15=H13, H15+1, H15), 5)))</f>
        <v>5</v>
      </c>
      <c r="I16" s="1" t="str">
        <f>IF(pogoda__2[[#This Row],[wielkosc]]=0, 0, IF( H15&lt;&gt;0, I15, IF(pogoda__2[[#This Row],[Temperatura]]&gt;=10, "C", "S")))</f>
        <v>C</v>
      </c>
      <c r="J16" t="str">
        <f>_xlfn.CONCAT(pogoda__2[[#This Row],[kategoria]],pogoda__2[[#This Row],[wielkosc]])</f>
        <v>C5</v>
      </c>
      <c r="K16">
        <f>IF(pogoda__2[[#This Row],[wielkosc]]=pogoda__2[[#This Row],[Wielkosc_chmur]], 0, 1)</f>
        <v>0</v>
      </c>
      <c r="M16" s="5" t="s">
        <v>18</v>
      </c>
      <c r="N16" s="7">
        <v>19.399999999999999</v>
      </c>
      <c r="P16" s="5" t="s">
        <v>19</v>
      </c>
      <c r="Q16" s="7">
        <v>3.7272727272727271</v>
      </c>
    </row>
    <row r="17" spans="1:17" x14ac:dyDescent="0.35">
      <c r="A17">
        <v>16</v>
      </c>
      <c r="B17">
        <v>25.5</v>
      </c>
      <c r="C17">
        <v>0</v>
      </c>
      <c r="D17" s="1" t="s">
        <v>5</v>
      </c>
      <c r="E17" s="9">
        <v>0</v>
      </c>
      <c r="F17" t="str">
        <f>_xlfn.CONCAT(pogoda__2[[#This Row],[Kategoria_chmur]],pogoda__2[[#This Row],[Wielkosc_chmur]])</f>
        <v>00</v>
      </c>
      <c r="G17">
        <f>IF(pogoda__2[[#This Row],[Temperatura]]&gt;B16, 1+G16, 0)</f>
        <v>0</v>
      </c>
      <c r="H17" s="9">
        <f>IF(AND(C16&gt;=20, H16 = 5), 0,  IF(H16=0, 1, MIN(IF(H16=H14, H16+1, H16), 5)))</f>
        <v>0</v>
      </c>
      <c r="I17" s="1">
        <f>IF(pogoda__2[[#This Row],[wielkosc]]=0, 0, IF( H16&lt;&gt;0, I16, IF(pogoda__2[[#This Row],[Temperatura]]&gt;=10, "C", "S")))</f>
        <v>0</v>
      </c>
      <c r="J17" t="str">
        <f>_xlfn.CONCAT(pogoda__2[[#This Row],[kategoria]],pogoda__2[[#This Row],[wielkosc]])</f>
        <v>00</v>
      </c>
      <c r="K17">
        <f>IF(pogoda__2[[#This Row],[wielkosc]]=pogoda__2[[#This Row],[Wielkosc_chmur]], 0, 1)</f>
        <v>0</v>
      </c>
      <c r="M17" s="5" t="s">
        <v>19</v>
      </c>
      <c r="N17" s="7">
        <v>3.7272727272727271</v>
      </c>
      <c r="P17" s="5" t="s">
        <v>20</v>
      </c>
      <c r="Q17" s="7">
        <v>6.5238095238095237</v>
      </c>
    </row>
    <row r="18" spans="1:17" x14ac:dyDescent="0.35">
      <c r="A18">
        <v>17</v>
      </c>
      <c r="B18">
        <v>22</v>
      </c>
      <c r="C18">
        <v>2</v>
      </c>
      <c r="D18" s="1" t="s">
        <v>6</v>
      </c>
      <c r="E18" s="9">
        <v>1</v>
      </c>
      <c r="F18" t="str">
        <f>_xlfn.CONCAT(pogoda__2[[#This Row],[Kategoria_chmur]],pogoda__2[[#This Row],[Wielkosc_chmur]])</f>
        <v>C1</v>
      </c>
      <c r="G18">
        <f>IF(pogoda__2[[#This Row],[Temperatura]]&gt;B17, 1+G17, 0)</f>
        <v>0</v>
      </c>
      <c r="H18" s="9">
        <f>IF(AND(C17&gt;=20, H17 = 5), 0,  IF(H17=0, 1, MIN(IF(H17=H15, H17+1, H17), 5)))</f>
        <v>1</v>
      </c>
      <c r="I18" s="1" t="str">
        <f>IF(pogoda__2[[#This Row],[wielkosc]]=0, 0, IF( H17&lt;&gt;0, I17, IF(pogoda__2[[#This Row],[Temperatura]]&gt;=10, "C", "S")))</f>
        <v>C</v>
      </c>
      <c r="J18" t="str">
        <f>_xlfn.CONCAT(pogoda__2[[#This Row],[kategoria]],pogoda__2[[#This Row],[wielkosc]])</f>
        <v>C1</v>
      </c>
      <c r="K18">
        <f>IF(pogoda__2[[#This Row],[wielkosc]]=pogoda__2[[#This Row],[Wielkosc_chmur]], 0, 1)</f>
        <v>0</v>
      </c>
      <c r="M18" s="5" t="s">
        <v>20</v>
      </c>
      <c r="N18" s="7">
        <v>6.5238095238095237</v>
      </c>
      <c r="P18" s="5" t="s">
        <v>21</v>
      </c>
      <c r="Q18" s="7">
        <v>10.285714285714286</v>
      </c>
    </row>
    <row r="19" spans="1:17" x14ac:dyDescent="0.35">
      <c r="A19">
        <v>18</v>
      </c>
      <c r="B19">
        <v>18.899999999999999</v>
      </c>
      <c r="C19">
        <v>1</v>
      </c>
      <c r="D19" s="1" t="s">
        <v>6</v>
      </c>
      <c r="E19" s="9">
        <v>1</v>
      </c>
      <c r="F19" t="str">
        <f>_xlfn.CONCAT(pogoda__2[[#This Row],[Kategoria_chmur]],pogoda__2[[#This Row],[Wielkosc_chmur]])</f>
        <v>C1</v>
      </c>
      <c r="G19">
        <f>IF(pogoda__2[[#This Row],[Temperatura]]&gt;B18, 1+G18, 0)</f>
        <v>0</v>
      </c>
      <c r="H19" s="9">
        <f>IF(AND(C18&gt;=20, H18 = 5), 0,  IF(H18=0, 1, MIN(IF(H18=H16, H18+1, H18), 5)))</f>
        <v>1</v>
      </c>
      <c r="I19" s="1" t="str">
        <f>IF(pogoda__2[[#This Row],[wielkosc]]=0, 0, IF( H18&lt;&gt;0, I18, IF(pogoda__2[[#This Row],[Temperatura]]&gt;=10, "C", "S")))</f>
        <v>C</v>
      </c>
      <c r="J19" t="str">
        <f>_xlfn.CONCAT(pogoda__2[[#This Row],[kategoria]],pogoda__2[[#This Row],[wielkosc]])</f>
        <v>C1</v>
      </c>
      <c r="K19">
        <f>IF(pogoda__2[[#This Row],[wielkosc]]=pogoda__2[[#This Row],[Wielkosc_chmur]], 0, 1)</f>
        <v>0</v>
      </c>
      <c r="M19" s="5" t="s">
        <v>21</v>
      </c>
      <c r="N19" s="7">
        <v>10.285714285714286</v>
      </c>
      <c r="P19" s="5" t="s">
        <v>22</v>
      </c>
      <c r="Q19" s="7">
        <v>15</v>
      </c>
    </row>
    <row r="20" spans="1:17" x14ac:dyDescent="0.35">
      <c r="A20">
        <v>19</v>
      </c>
      <c r="B20">
        <v>16.899999999999999</v>
      </c>
      <c r="C20">
        <v>1</v>
      </c>
      <c r="D20" s="1" t="s">
        <v>6</v>
      </c>
      <c r="E20" s="9">
        <v>1</v>
      </c>
      <c r="F20" t="str">
        <f>_xlfn.CONCAT(pogoda__2[[#This Row],[Kategoria_chmur]],pogoda__2[[#This Row],[Wielkosc_chmur]])</f>
        <v>C1</v>
      </c>
      <c r="G20">
        <f>IF(pogoda__2[[#This Row],[Temperatura]]&gt;B19, 1+G19, 0)</f>
        <v>0</v>
      </c>
      <c r="H20" s="9">
        <f>IF(AND(C19&gt;=20, H19 = 5), 0,  IF(H19=0, 1, MIN(IF(H19=H17, H19+1, H19), 5)))</f>
        <v>1</v>
      </c>
      <c r="I20" s="1" t="str">
        <f>IF(pogoda__2[[#This Row],[wielkosc]]=0, 0, IF( H19&lt;&gt;0, I19, IF(pogoda__2[[#This Row],[Temperatura]]&gt;=10, "C", "S")))</f>
        <v>C</v>
      </c>
      <c r="J20" t="str">
        <f>_xlfn.CONCAT(pogoda__2[[#This Row],[kategoria]],pogoda__2[[#This Row],[wielkosc]])</f>
        <v>C1</v>
      </c>
      <c r="K20">
        <f>IF(pogoda__2[[#This Row],[wielkosc]]=pogoda__2[[#This Row],[Wielkosc_chmur]], 0, 1)</f>
        <v>0</v>
      </c>
      <c r="M20" s="5" t="s">
        <v>22</v>
      </c>
      <c r="N20" s="7">
        <v>15</v>
      </c>
      <c r="P20" s="5" t="s">
        <v>23</v>
      </c>
      <c r="Q20" s="7">
        <v>19.642857142857142</v>
      </c>
    </row>
    <row r="21" spans="1:17" x14ac:dyDescent="0.35">
      <c r="A21">
        <v>20</v>
      </c>
      <c r="B21">
        <v>16.3</v>
      </c>
      <c r="C21">
        <v>12</v>
      </c>
      <c r="D21" s="1" t="s">
        <v>6</v>
      </c>
      <c r="E21" s="9">
        <v>2</v>
      </c>
      <c r="F21" t="str">
        <f>_xlfn.CONCAT(pogoda__2[[#This Row],[Kategoria_chmur]],pogoda__2[[#This Row],[Wielkosc_chmur]])</f>
        <v>C2</v>
      </c>
      <c r="G21">
        <f>IF(pogoda__2[[#This Row],[Temperatura]]&gt;B20, 1+G20, 0)</f>
        <v>0</v>
      </c>
      <c r="H21" s="9">
        <f>IF(AND(C20&gt;=20, H20 = 5), 0,  IF(H20=0, 1, MIN(IF(H20=H18, H20+1, H20), 5)))</f>
        <v>2</v>
      </c>
      <c r="I21" s="1" t="str">
        <f>IF(pogoda__2[[#This Row],[wielkosc]]=0, 0, IF( H20&lt;&gt;0, I20, IF(pogoda__2[[#This Row],[Temperatura]]&gt;=10, "C", "S")))</f>
        <v>C</v>
      </c>
      <c r="J21" t="str">
        <f>_xlfn.CONCAT(pogoda__2[[#This Row],[kategoria]],pogoda__2[[#This Row],[wielkosc]])</f>
        <v>C2</v>
      </c>
      <c r="K21">
        <f>IF(pogoda__2[[#This Row],[wielkosc]]=pogoda__2[[#This Row],[Wielkosc_chmur]], 0, 1)</f>
        <v>0</v>
      </c>
      <c r="M21" s="5" t="s">
        <v>23</v>
      </c>
      <c r="N21" s="7">
        <v>19.642857142857142</v>
      </c>
    </row>
    <row r="22" spans="1:17" x14ac:dyDescent="0.35">
      <c r="A22">
        <v>21</v>
      </c>
      <c r="B22">
        <v>17.100000000000001</v>
      </c>
      <c r="C22">
        <v>11</v>
      </c>
      <c r="D22" s="1" t="s">
        <v>6</v>
      </c>
      <c r="E22" s="9">
        <v>2</v>
      </c>
      <c r="F22" t="str">
        <f>_xlfn.CONCAT(pogoda__2[[#This Row],[Kategoria_chmur]],pogoda__2[[#This Row],[Wielkosc_chmur]])</f>
        <v>C2</v>
      </c>
      <c r="G22">
        <f>IF(pogoda__2[[#This Row],[Temperatura]]&gt;B21, 1+G21, 0)</f>
        <v>1</v>
      </c>
      <c r="H22" s="9">
        <f>IF(AND(C21&gt;=20, H21 = 5), 0,  IF(H21=0, 1, MIN(IF(H21=H19, H21+1, H21), 5)))</f>
        <v>2</v>
      </c>
      <c r="I22" s="1" t="str">
        <f>IF(pogoda__2[[#This Row],[wielkosc]]=0, 0, IF( H21&lt;&gt;0, I21, IF(pogoda__2[[#This Row],[Temperatura]]&gt;=10, "C", "S")))</f>
        <v>C</v>
      </c>
      <c r="J22" t="str">
        <f>_xlfn.CONCAT(pogoda__2[[#This Row],[kategoria]],pogoda__2[[#This Row],[wielkosc]])</f>
        <v>C2</v>
      </c>
      <c r="K22">
        <f>IF(pogoda__2[[#This Row],[wielkosc]]=pogoda__2[[#This Row],[Wielkosc_chmur]], 0, 1)</f>
        <v>0</v>
      </c>
    </row>
    <row r="23" spans="1:17" x14ac:dyDescent="0.35">
      <c r="A23">
        <v>22</v>
      </c>
      <c r="B23">
        <v>18.7</v>
      </c>
      <c r="C23">
        <v>6</v>
      </c>
      <c r="D23" s="1" t="s">
        <v>6</v>
      </c>
      <c r="E23" s="9">
        <v>2</v>
      </c>
      <c r="F23" t="str">
        <f>_xlfn.CONCAT(pogoda__2[[#This Row],[Kategoria_chmur]],pogoda__2[[#This Row],[Wielkosc_chmur]])</f>
        <v>C2</v>
      </c>
      <c r="G23">
        <f>IF(pogoda__2[[#This Row],[Temperatura]]&gt;B22, 1+G22, 0)</f>
        <v>2</v>
      </c>
      <c r="H23" s="9">
        <f>IF(AND(C22&gt;=20, H22 = 5), 0,  IF(H22=0, 1, MIN(IF(H22=H20, H22+1, H22), 5)))</f>
        <v>2</v>
      </c>
      <c r="I23" s="1" t="str">
        <f>IF(pogoda__2[[#This Row],[wielkosc]]=0, 0, IF( H22&lt;&gt;0, I22, IF(pogoda__2[[#This Row],[Temperatura]]&gt;=10, "C", "S")))</f>
        <v>C</v>
      </c>
      <c r="J23" t="str">
        <f>_xlfn.CONCAT(pogoda__2[[#This Row],[kategoria]],pogoda__2[[#This Row],[wielkosc]])</f>
        <v>C2</v>
      </c>
      <c r="K23">
        <f>IF(pogoda__2[[#This Row],[wielkosc]]=pogoda__2[[#This Row],[Wielkosc_chmur]], 0, 1)</f>
        <v>0</v>
      </c>
    </row>
    <row r="24" spans="1:17" x14ac:dyDescent="0.35">
      <c r="A24">
        <v>23</v>
      </c>
      <c r="B24">
        <v>20.2</v>
      </c>
      <c r="C24">
        <v>18</v>
      </c>
      <c r="D24" s="1" t="s">
        <v>6</v>
      </c>
      <c r="E24" s="9">
        <v>2</v>
      </c>
      <c r="F24" t="str">
        <f>_xlfn.CONCAT(pogoda__2[[#This Row],[Kategoria_chmur]],pogoda__2[[#This Row],[Wielkosc_chmur]])</f>
        <v>C2</v>
      </c>
      <c r="G24">
        <f>IF(pogoda__2[[#This Row],[Temperatura]]&gt;B23, 1+G23, 0)</f>
        <v>3</v>
      </c>
      <c r="H24" s="9">
        <f>IF(AND(C23&gt;=20, H23 = 5), 0,  IF(H23=0, 1, MIN(IF(H23=H21, H23+1, H23), 5)))</f>
        <v>3</v>
      </c>
      <c r="I24" s="1" t="str">
        <f>IF(pogoda__2[[#This Row],[wielkosc]]=0, 0, IF( H23&lt;&gt;0, I23, IF(pogoda__2[[#This Row],[Temperatura]]&gt;=10, "C", "S")))</f>
        <v>C</v>
      </c>
      <c r="J24" t="str">
        <f>_xlfn.CONCAT(pogoda__2[[#This Row],[kategoria]],pogoda__2[[#This Row],[wielkosc]])</f>
        <v>C3</v>
      </c>
      <c r="K24">
        <f>IF(pogoda__2[[#This Row],[wielkosc]]=pogoda__2[[#This Row],[Wielkosc_chmur]], 0, 1)</f>
        <v>1</v>
      </c>
    </row>
    <row r="25" spans="1:17" x14ac:dyDescent="0.35">
      <c r="A25">
        <v>24</v>
      </c>
      <c r="B25">
        <v>20.8</v>
      </c>
      <c r="C25">
        <v>15</v>
      </c>
      <c r="D25" s="1" t="s">
        <v>6</v>
      </c>
      <c r="E25" s="9">
        <v>3</v>
      </c>
      <c r="F25" t="str">
        <f>_xlfn.CONCAT(pogoda__2[[#This Row],[Kategoria_chmur]],pogoda__2[[#This Row],[Wielkosc_chmur]])</f>
        <v>C3</v>
      </c>
      <c r="G25">
        <f>IF(pogoda__2[[#This Row],[Temperatura]]&gt;B24, 1+G24, 0)</f>
        <v>4</v>
      </c>
      <c r="H25" s="9">
        <f>IF(AND(C24&gt;=20, H24 = 5), 0,  IF(H24=0, 1, MIN(IF(H24=H22, H24+1, H24), 5)))</f>
        <v>3</v>
      </c>
      <c r="I25" s="1" t="str">
        <f>IF(pogoda__2[[#This Row],[wielkosc]]=0, 0, IF( H24&lt;&gt;0, I24, IF(pogoda__2[[#This Row],[Temperatura]]&gt;=10, "C", "S")))</f>
        <v>C</v>
      </c>
      <c r="J25" t="str">
        <f>_xlfn.CONCAT(pogoda__2[[#This Row],[kategoria]],pogoda__2[[#This Row],[wielkosc]])</f>
        <v>C3</v>
      </c>
      <c r="K25">
        <f>IF(pogoda__2[[#This Row],[wielkosc]]=pogoda__2[[#This Row],[Wielkosc_chmur]], 0, 1)</f>
        <v>0</v>
      </c>
    </row>
    <row r="26" spans="1:17" x14ac:dyDescent="0.35">
      <c r="A26">
        <v>25</v>
      </c>
      <c r="B26">
        <v>19.899999999999999</v>
      </c>
      <c r="C26">
        <v>5</v>
      </c>
      <c r="D26" s="1" t="s">
        <v>6</v>
      </c>
      <c r="E26" s="9">
        <v>3</v>
      </c>
      <c r="F26" t="str">
        <f>_xlfn.CONCAT(pogoda__2[[#This Row],[Kategoria_chmur]],pogoda__2[[#This Row],[Wielkosc_chmur]])</f>
        <v>C3</v>
      </c>
      <c r="G26">
        <f>IF(pogoda__2[[#This Row],[Temperatura]]&gt;B25, 1+G25, 0)</f>
        <v>0</v>
      </c>
      <c r="H26" s="9">
        <f>IF(AND(C25&gt;=20, H25 = 5), 0,  IF(H25=0, 1, MIN(IF(H25=H23, H25+1, H25), 5)))</f>
        <v>3</v>
      </c>
      <c r="I26" s="1" t="str">
        <f>IF(pogoda__2[[#This Row],[wielkosc]]=0, 0, IF( H25&lt;&gt;0, I25, IF(pogoda__2[[#This Row],[Temperatura]]&gt;=10, "C", "S")))</f>
        <v>C</v>
      </c>
      <c r="J26" t="str">
        <f>_xlfn.CONCAT(pogoda__2[[#This Row],[kategoria]],pogoda__2[[#This Row],[wielkosc]])</f>
        <v>C3</v>
      </c>
      <c r="K26">
        <f>IF(pogoda__2[[#This Row],[wielkosc]]=pogoda__2[[#This Row],[Wielkosc_chmur]], 0, 1)</f>
        <v>0</v>
      </c>
      <c r="M26" t="s">
        <v>31</v>
      </c>
    </row>
    <row r="27" spans="1:17" x14ac:dyDescent="0.35">
      <c r="A27">
        <v>26</v>
      </c>
      <c r="B27">
        <v>17.5</v>
      </c>
      <c r="C27">
        <v>19</v>
      </c>
      <c r="D27" s="1" t="s">
        <v>6</v>
      </c>
      <c r="E27" s="9">
        <v>4</v>
      </c>
      <c r="F27" t="str">
        <f>_xlfn.CONCAT(pogoda__2[[#This Row],[Kategoria_chmur]],pogoda__2[[#This Row],[Wielkosc_chmur]])</f>
        <v>C4</v>
      </c>
      <c r="G27">
        <f>IF(pogoda__2[[#This Row],[Temperatura]]&gt;B26, 1+G26, 0)</f>
        <v>0</v>
      </c>
      <c r="H27" s="9">
        <f>IF(AND(C26&gt;=20, H26 = 5), 0,  IF(H26=0, 1, MIN(IF(H26=H24, H26+1, H26), 5)))</f>
        <v>4</v>
      </c>
      <c r="I27" s="1" t="str">
        <f>IF(pogoda__2[[#This Row],[wielkosc]]=0, 0, IF( H26&lt;&gt;0, I26, IF(pogoda__2[[#This Row],[Temperatura]]&gt;=10, "C", "S")))</f>
        <v>C</v>
      </c>
      <c r="J27" t="str">
        <f>_xlfn.CONCAT(pogoda__2[[#This Row],[kategoria]],pogoda__2[[#This Row],[wielkosc]])</f>
        <v>C4</v>
      </c>
      <c r="K27">
        <f>IF(pogoda__2[[#This Row],[wielkosc]]=pogoda__2[[#This Row],[Wielkosc_chmur]], 0, 1)</f>
        <v>0</v>
      </c>
      <c r="M27" t="s">
        <v>32</v>
      </c>
      <c r="P27" t="s">
        <v>33</v>
      </c>
    </row>
    <row r="28" spans="1:17" x14ac:dyDescent="0.35">
      <c r="A28">
        <v>27</v>
      </c>
      <c r="B28">
        <v>13.9</v>
      </c>
      <c r="C28">
        <v>18</v>
      </c>
      <c r="D28" s="1" t="s">
        <v>6</v>
      </c>
      <c r="E28" s="9">
        <v>4</v>
      </c>
      <c r="F28" t="str">
        <f>_xlfn.CONCAT(pogoda__2[[#This Row],[Kategoria_chmur]],pogoda__2[[#This Row],[Wielkosc_chmur]])</f>
        <v>C4</v>
      </c>
      <c r="G28">
        <f>IF(pogoda__2[[#This Row],[Temperatura]]&gt;B27, 1+G27, 0)</f>
        <v>0</v>
      </c>
      <c r="H28" s="9">
        <f>IF(AND(C27&gt;=20, H27 = 5), 0,  IF(H27=0, 1, MIN(IF(H27=H25, H27+1, H27), 5)))</f>
        <v>4</v>
      </c>
      <c r="I28" s="1" t="str">
        <f>IF(pogoda__2[[#This Row],[wielkosc]]=0, 0, IF( H27&lt;&gt;0, I27, IF(pogoda__2[[#This Row],[Temperatura]]&gt;=10, "C", "S")))</f>
        <v>C</v>
      </c>
      <c r="J28" t="str">
        <f>_xlfn.CONCAT(pogoda__2[[#This Row],[kategoria]],pogoda__2[[#This Row],[wielkosc]])</f>
        <v>C4</v>
      </c>
      <c r="K28">
        <f>IF(pogoda__2[[#This Row],[wielkosc]]=pogoda__2[[#This Row],[Wielkosc_chmur]], 0, 1)</f>
        <v>0</v>
      </c>
      <c r="M28" s="4" t="s">
        <v>27</v>
      </c>
      <c r="N28" t="s">
        <v>29</v>
      </c>
      <c r="P28">
        <f>300-SUM(J2:K301)</f>
        <v>296</v>
      </c>
    </row>
    <row r="29" spans="1:17" x14ac:dyDescent="0.35">
      <c r="A29">
        <v>28</v>
      </c>
      <c r="B29">
        <v>9.9</v>
      </c>
      <c r="C29">
        <v>4</v>
      </c>
      <c r="D29" s="1" t="s">
        <v>6</v>
      </c>
      <c r="E29" s="9">
        <v>4</v>
      </c>
      <c r="F29" t="str">
        <f>_xlfn.CONCAT(pogoda__2[[#This Row],[Kategoria_chmur]],pogoda__2[[#This Row],[Wielkosc_chmur]])</f>
        <v>C4</v>
      </c>
      <c r="G29">
        <f>IF(pogoda__2[[#This Row],[Temperatura]]&gt;B28, 1+G28, 0)</f>
        <v>0</v>
      </c>
      <c r="H29" s="9">
        <f>IF(AND(C28&gt;=20, H28 = 5), 0,  IF(H28=0, 1, MIN(IF(H28=H26, H28+1, H28), 5)))</f>
        <v>4</v>
      </c>
      <c r="I29" s="1" t="str">
        <f>IF(pogoda__2[[#This Row],[wielkosc]]=0, 0, IF( H28&lt;&gt;0, I28, IF(pogoda__2[[#This Row],[Temperatura]]&gt;=10, "C", "S")))</f>
        <v>C</v>
      </c>
      <c r="J29" t="str">
        <f>_xlfn.CONCAT(pogoda__2[[#This Row],[kategoria]],pogoda__2[[#This Row],[wielkosc]])</f>
        <v>C4</v>
      </c>
      <c r="K29">
        <f>IF(pogoda__2[[#This Row],[wielkosc]]=pogoda__2[[#This Row],[Wielkosc_chmur]], 0, 1)</f>
        <v>0</v>
      </c>
      <c r="M29" s="5">
        <v>0</v>
      </c>
      <c r="N29" s="1">
        <v>34</v>
      </c>
    </row>
    <row r="30" spans="1:17" x14ac:dyDescent="0.35">
      <c r="A30">
        <v>29</v>
      </c>
      <c r="B30">
        <v>6.4</v>
      </c>
      <c r="C30">
        <v>17</v>
      </c>
      <c r="D30" s="1" t="s">
        <v>6</v>
      </c>
      <c r="E30" s="9">
        <v>5</v>
      </c>
      <c r="F30" t="str">
        <f>_xlfn.CONCAT(pogoda__2[[#This Row],[Kategoria_chmur]],pogoda__2[[#This Row],[Wielkosc_chmur]])</f>
        <v>C5</v>
      </c>
      <c r="G30">
        <f>IF(pogoda__2[[#This Row],[Temperatura]]&gt;B29, 1+G29, 0)</f>
        <v>0</v>
      </c>
      <c r="H30" s="9">
        <f>IF(AND(C29&gt;=20, H29 = 5), 0,  IF(H29=0, 1, MIN(IF(H29=H27, H29+1, H29), 5)))</f>
        <v>5</v>
      </c>
      <c r="I30" s="1" t="str">
        <f>IF(pogoda__2[[#This Row],[wielkosc]]=0, 0, IF( H29&lt;&gt;0, I29, IF(pogoda__2[[#This Row],[Temperatura]]&gt;=10, "C", "S")))</f>
        <v>C</v>
      </c>
      <c r="J30" t="str">
        <f>_xlfn.CONCAT(pogoda__2[[#This Row],[kategoria]],pogoda__2[[#This Row],[wielkosc]])</f>
        <v>C5</v>
      </c>
      <c r="K30">
        <f>IF(pogoda__2[[#This Row],[wielkosc]]=pogoda__2[[#This Row],[Wielkosc_chmur]], 0, 1)</f>
        <v>0</v>
      </c>
      <c r="M30" s="5">
        <v>1</v>
      </c>
      <c r="N30" s="1">
        <v>102</v>
      </c>
    </row>
    <row r="31" spans="1:17" x14ac:dyDescent="0.35">
      <c r="A31">
        <v>30</v>
      </c>
      <c r="B31">
        <v>4.2</v>
      </c>
      <c r="C31">
        <v>14</v>
      </c>
      <c r="D31" s="1" t="s">
        <v>6</v>
      </c>
      <c r="E31" s="9">
        <v>5</v>
      </c>
      <c r="F31" t="str">
        <f>_xlfn.CONCAT(pogoda__2[[#This Row],[Kategoria_chmur]],pogoda__2[[#This Row],[Wielkosc_chmur]])</f>
        <v>C5</v>
      </c>
      <c r="G31">
        <f>IF(pogoda__2[[#This Row],[Temperatura]]&gt;B30, 1+G30, 0)</f>
        <v>0</v>
      </c>
      <c r="H31" s="9">
        <f>IF(AND(C30&gt;=20, H30 = 5), 0,  IF(H30=0, 1, MIN(IF(H30=H28, H30+1, H30), 5)))</f>
        <v>5</v>
      </c>
      <c r="I31" s="1" t="str">
        <f>IF(pogoda__2[[#This Row],[wielkosc]]=0, 0, IF( H30&lt;&gt;0, I30, IF(pogoda__2[[#This Row],[Temperatura]]&gt;=10, "C", "S")))</f>
        <v>C</v>
      </c>
      <c r="J31" t="str">
        <f>_xlfn.CONCAT(pogoda__2[[#This Row],[kategoria]],pogoda__2[[#This Row],[wielkosc]])</f>
        <v>C5</v>
      </c>
      <c r="K31">
        <f>IF(pogoda__2[[#This Row],[wielkosc]]=pogoda__2[[#This Row],[Wielkosc_chmur]], 0, 1)</f>
        <v>0</v>
      </c>
      <c r="M31" s="5">
        <v>2</v>
      </c>
      <c r="N31" s="1">
        <v>102</v>
      </c>
    </row>
    <row r="32" spans="1:17" x14ac:dyDescent="0.35">
      <c r="A32">
        <v>31</v>
      </c>
      <c r="B32">
        <v>3.6</v>
      </c>
      <c r="C32">
        <v>12</v>
      </c>
      <c r="D32" s="1" t="s">
        <v>6</v>
      </c>
      <c r="E32" s="9">
        <v>5</v>
      </c>
      <c r="F32" t="str">
        <f>_xlfn.CONCAT(pogoda__2[[#This Row],[Kategoria_chmur]],pogoda__2[[#This Row],[Wielkosc_chmur]])</f>
        <v>C5</v>
      </c>
      <c r="G32">
        <f>IF(pogoda__2[[#This Row],[Temperatura]]&gt;B31, 1+G31, 0)</f>
        <v>0</v>
      </c>
      <c r="H32" s="9">
        <f>IF(AND(C31&gt;=20, H31 = 5), 0,  IF(H31=0, 1, MIN(IF(H31=H29, H31+1, H31), 5)))</f>
        <v>5</v>
      </c>
      <c r="I32" s="1" t="str">
        <f>IF(pogoda__2[[#This Row],[wielkosc]]=0, 0, IF( H31&lt;&gt;0, I31, IF(pogoda__2[[#This Row],[Temperatura]]&gt;=10, "C", "S")))</f>
        <v>C</v>
      </c>
      <c r="J32" t="str">
        <f>_xlfn.CONCAT(pogoda__2[[#This Row],[kategoria]],pogoda__2[[#This Row],[wielkosc]])</f>
        <v>C5</v>
      </c>
      <c r="K32">
        <f>IF(pogoda__2[[#This Row],[wielkosc]]=pogoda__2[[#This Row],[Wielkosc_chmur]], 0, 1)</f>
        <v>0</v>
      </c>
      <c r="M32" s="5">
        <v>3</v>
      </c>
      <c r="N32" s="1">
        <v>102</v>
      </c>
    </row>
    <row r="33" spans="1:14" x14ac:dyDescent="0.35">
      <c r="A33">
        <v>32</v>
      </c>
      <c r="B33">
        <v>4.5999999999999996</v>
      </c>
      <c r="C33">
        <v>11</v>
      </c>
      <c r="D33" s="1" t="s">
        <v>6</v>
      </c>
      <c r="E33" s="9">
        <v>5</v>
      </c>
      <c r="F33" t="str">
        <f>_xlfn.CONCAT(pogoda__2[[#This Row],[Kategoria_chmur]],pogoda__2[[#This Row],[Wielkosc_chmur]])</f>
        <v>C5</v>
      </c>
      <c r="G33">
        <f>IF(pogoda__2[[#This Row],[Temperatura]]&gt;B32, 1+G32, 0)</f>
        <v>1</v>
      </c>
      <c r="H33" s="9">
        <f>IF(AND(C32&gt;=20, H32 = 5), 0,  IF(H32=0, 1, MIN(IF(H32=H30, H32+1, H32), 5)))</f>
        <v>5</v>
      </c>
      <c r="I33" s="1" t="str">
        <f>IF(pogoda__2[[#This Row],[wielkosc]]=0, 0, IF( H32&lt;&gt;0, I32, IF(pogoda__2[[#This Row],[Temperatura]]&gt;=10, "C", "S")))</f>
        <v>C</v>
      </c>
      <c r="J33" t="str">
        <f>_xlfn.CONCAT(pogoda__2[[#This Row],[kategoria]],pogoda__2[[#This Row],[wielkosc]])</f>
        <v>C5</v>
      </c>
      <c r="K33">
        <f>IF(pogoda__2[[#This Row],[wielkosc]]=pogoda__2[[#This Row],[Wielkosc_chmur]], 0, 1)</f>
        <v>0</v>
      </c>
      <c r="M33" s="5">
        <v>4</v>
      </c>
      <c r="N33" s="1">
        <v>100</v>
      </c>
    </row>
    <row r="34" spans="1:14" x14ac:dyDescent="0.35">
      <c r="A34">
        <v>33</v>
      </c>
      <c r="B34">
        <v>6.6</v>
      </c>
      <c r="C34">
        <v>17</v>
      </c>
      <c r="D34" s="1" t="s">
        <v>6</v>
      </c>
      <c r="E34" s="9">
        <v>5</v>
      </c>
      <c r="F34" t="str">
        <f>_xlfn.CONCAT(pogoda__2[[#This Row],[Kategoria_chmur]],pogoda__2[[#This Row],[Wielkosc_chmur]])</f>
        <v>C5</v>
      </c>
      <c r="G34">
        <f>IF(pogoda__2[[#This Row],[Temperatura]]&gt;B33, 1+G33, 0)</f>
        <v>2</v>
      </c>
      <c r="H34" s="9">
        <f>IF(AND(C33&gt;=20, H33 = 5), 0,  IF(H33=0, 1, MIN(IF(H33=H31, H33+1, H33), 5)))</f>
        <v>5</v>
      </c>
      <c r="I34" s="1" t="str">
        <f>IF(pogoda__2[[#This Row],[wielkosc]]=0, 0, IF( H33&lt;&gt;0, I33, IF(pogoda__2[[#This Row],[Temperatura]]&gt;=10, "C", "S")))</f>
        <v>C</v>
      </c>
      <c r="J34" t="str">
        <f>_xlfn.CONCAT(pogoda__2[[#This Row],[kategoria]],pogoda__2[[#This Row],[wielkosc]])</f>
        <v>C5</v>
      </c>
      <c r="K34">
        <f>IF(pogoda__2[[#This Row],[wielkosc]]=pogoda__2[[#This Row],[Wielkosc_chmur]], 0, 1)</f>
        <v>0</v>
      </c>
      <c r="M34" s="5">
        <v>5</v>
      </c>
      <c r="N34" s="1">
        <v>60</v>
      </c>
    </row>
    <row r="35" spans="1:14" x14ac:dyDescent="0.35">
      <c r="A35">
        <v>34</v>
      </c>
      <c r="B35">
        <v>8.6999999999999993</v>
      </c>
      <c r="C35">
        <v>26</v>
      </c>
      <c r="D35" s="1" t="s">
        <v>6</v>
      </c>
      <c r="E35" s="9">
        <v>5</v>
      </c>
      <c r="F35" t="str">
        <f>_xlfn.CONCAT(pogoda__2[[#This Row],[Kategoria_chmur]],pogoda__2[[#This Row],[Wielkosc_chmur]])</f>
        <v>C5</v>
      </c>
      <c r="G35">
        <f>IF(pogoda__2[[#This Row],[Temperatura]]&gt;B34, 1+G34, 0)</f>
        <v>3</v>
      </c>
      <c r="H35" s="9">
        <f>IF(AND(C34&gt;=20, H34 = 5), 0,  IF(H34=0, 1, MIN(IF(H34=H32, H34+1, H34), 5)))</f>
        <v>5</v>
      </c>
      <c r="I35" s="1" t="str">
        <f>IF(pogoda__2[[#This Row],[wielkosc]]=0, 0, IF( H34&lt;&gt;0, I34, IF(pogoda__2[[#This Row],[Temperatura]]&gt;=10, "C", "S")))</f>
        <v>C</v>
      </c>
      <c r="J35" t="str">
        <f>_xlfn.CONCAT(pogoda__2[[#This Row],[kategoria]],pogoda__2[[#This Row],[wielkosc]])</f>
        <v>C5</v>
      </c>
      <c r="K35">
        <f>IF(pogoda__2[[#This Row],[wielkosc]]=pogoda__2[[#This Row],[Wielkosc_chmur]], 0, 1)</f>
        <v>0</v>
      </c>
      <c r="M35" s="5" t="s">
        <v>24</v>
      </c>
      <c r="N35" s="1">
        <v>500</v>
      </c>
    </row>
    <row r="36" spans="1:14" x14ac:dyDescent="0.35">
      <c r="A36">
        <v>35</v>
      </c>
      <c r="B36">
        <v>10</v>
      </c>
      <c r="C36">
        <v>0</v>
      </c>
      <c r="D36" s="1" t="s">
        <v>5</v>
      </c>
      <c r="E36" s="9">
        <v>0</v>
      </c>
      <c r="F36" t="str">
        <f>_xlfn.CONCAT(pogoda__2[[#This Row],[Kategoria_chmur]],pogoda__2[[#This Row],[Wielkosc_chmur]])</f>
        <v>00</v>
      </c>
      <c r="G36">
        <f>IF(pogoda__2[[#This Row],[Temperatura]]&gt;B35, 1+G35, 0)</f>
        <v>4</v>
      </c>
      <c r="H36" s="9">
        <f>IF(AND(C35&gt;=20, H35 = 5), 0,  IF(H35=0, 1, MIN(IF(H35=H33, H35+1, H35), 5)))</f>
        <v>0</v>
      </c>
      <c r="I36" s="1">
        <f>IF(pogoda__2[[#This Row],[wielkosc]]=0, 0, IF( H35&lt;&gt;0, I35, IF(pogoda__2[[#This Row],[Temperatura]]&gt;=10, "C", "S")))</f>
        <v>0</v>
      </c>
      <c r="J36" t="str">
        <f>_xlfn.CONCAT(pogoda__2[[#This Row],[kategoria]],pogoda__2[[#This Row],[wielkosc]])</f>
        <v>00</v>
      </c>
      <c r="K36">
        <f>IF(pogoda__2[[#This Row],[wielkosc]]=pogoda__2[[#This Row],[Wielkosc_chmur]], 0, 1)</f>
        <v>0</v>
      </c>
    </row>
    <row r="37" spans="1:14" x14ac:dyDescent="0.35">
      <c r="A37">
        <v>36</v>
      </c>
      <c r="B37">
        <v>10.1</v>
      </c>
      <c r="C37">
        <v>3</v>
      </c>
      <c r="D37" s="1" t="s">
        <v>6</v>
      </c>
      <c r="E37" s="9">
        <v>1</v>
      </c>
      <c r="F37" t="str">
        <f>_xlfn.CONCAT(pogoda__2[[#This Row],[Kategoria_chmur]],pogoda__2[[#This Row],[Wielkosc_chmur]])</f>
        <v>C1</v>
      </c>
      <c r="G37">
        <f>IF(pogoda__2[[#This Row],[Temperatura]]&gt;B36, 1+G36, 0)</f>
        <v>5</v>
      </c>
      <c r="H37" s="9">
        <f>IF(AND(C36&gt;=20, H36 = 5), 0,  IF(H36=0, 1, MIN(IF(H36=H34, H36+1, H36), 5)))</f>
        <v>1</v>
      </c>
      <c r="I37" s="1" t="str">
        <f>IF(pogoda__2[[#This Row],[wielkosc]]=0, 0, IF( H36&lt;&gt;0, I36, IF(pogoda__2[[#This Row],[Temperatura]]&gt;=10, "C", "S")))</f>
        <v>C</v>
      </c>
      <c r="J37" t="str">
        <f>_xlfn.CONCAT(pogoda__2[[#This Row],[kategoria]],pogoda__2[[#This Row],[wielkosc]])</f>
        <v>C1</v>
      </c>
      <c r="K37">
        <f>IF(pogoda__2[[#This Row],[wielkosc]]=pogoda__2[[#This Row],[Wielkosc_chmur]], 0, 1)</f>
        <v>0</v>
      </c>
    </row>
    <row r="38" spans="1:14" x14ac:dyDescent="0.35">
      <c r="A38">
        <v>37</v>
      </c>
      <c r="B38">
        <v>8.8000000000000007</v>
      </c>
      <c r="C38">
        <v>3</v>
      </c>
      <c r="D38" s="1" t="s">
        <v>6</v>
      </c>
      <c r="E38" s="9">
        <v>1</v>
      </c>
      <c r="F38" t="str">
        <f>_xlfn.CONCAT(pogoda__2[[#This Row],[Kategoria_chmur]],pogoda__2[[#This Row],[Wielkosc_chmur]])</f>
        <v>C1</v>
      </c>
      <c r="G38">
        <f>IF(pogoda__2[[#This Row],[Temperatura]]&gt;B37, 1+G37, 0)</f>
        <v>0</v>
      </c>
      <c r="H38" s="9">
        <f>IF(AND(C37&gt;=20, H37 = 5), 0,  IF(H37=0, 1, MIN(IF(H37=H35, H37+1, H37), 5)))</f>
        <v>1</v>
      </c>
      <c r="I38" s="1" t="str">
        <f>IF(pogoda__2[[#This Row],[wielkosc]]=0, 0, IF( H37&lt;&gt;0, I37, IF(pogoda__2[[#This Row],[Temperatura]]&gt;=10, "C", "S")))</f>
        <v>C</v>
      </c>
      <c r="J38" t="str">
        <f>_xlfn.CONCAT(pogoda__2[[#This Row],[kategoria]],pogoda__2[[#This Row],[wielkosc]])</f>
        <v>C1</v>
      </c>
      <c r="K38">
        <f>IF(pogoda__2[[#This Row],[wielkosc]]=pogoda__2[[#This Row],[Wielkosc_chmur]], 0, 1)</f>
        <v>0</v>
      </c>
    </row>
    <row r="39" spans="1:14" x14ac:dyDescent="0.35">
      <c r="A39">
        <v>38</v>
      </c>
      <c r="B39">
        <v>6.4</v>
      </c>
      <c r="C39">
        <v>5</v>
      </c>
      <c r="D39" s="1" t="s">
        <v>6</v>
      </c>
      <c r="E39" s="9">
        <v>1</v>
      </c>
      <c r="F39" t="str">
        <f>_xlfn.CONCAT(pogoda__2[[#This Row],[Kategoria_chmur]],pogoda__2[[#This Row],[Wielkosc_chmur]])</f>
        <v>C1</v>
      </c>
      <c r="G39">
        <f>IF(pogoda__2[[#This Row],[Temperatura]]&gt;B38, 1+G38, 0)</f>
        <v>0</v>
      </c>
      <c r="H39" s="9">
        <f>IF(AND(C38&gt;=20, H38 = 5), 0,  IF(H38=0, 1, MIN(IF(H38=H36, H38+1, H38), 5)))</f>
        <v>1</v>
      </c>
      <c r="I39" s="1" t="str">
        <f>IF(pogoda__2[[#This Row],[wielkosc]]=0, 0, IF( H38&lt;&gt;0, I38, IF(pogoda__2[[#This Row],[Temperatura]]&gt;=10, "C", "S")))</f>
        <v>C</v>
      </c>
      <c r="J39" t="str">
        <f>_xlfn.CONCAT(pogoda__2[[#This Row],[kategoria]],pogoda__2[[#This Row],[wielkosc]])</f>
        <v>C1</v>
      </c>
      <c r="K39">
        <f>IF(pogoda__2[[#This Row],[wielkosc]]=pogoda__2[[#This Row],[Wielkosc_chmur]], 0, 1)</f>
        <v>0</v>
      </c>
    </row>
    <row r="40" spans="1:14" x14ac:dyDescent="0.35">
      <c r="A40">
        <v>39</v>
      </c>
      <c r="B40">
        <v>3.8</v>
      </c>
      <c r="C40">
        <v>11</v>
      </c>
      <c r="D40" s="1" t="s">
        <v>6</v>
      </c>
      <c r="E40" s="9">
        <v>2</v>
      </c>
      <c r="F40" t="str">
        <f>_xlfn.CONCAT(pogoda__2[[#This Row],[Kategoria_chmur]],pogoda__2[[#This Row],[Wielkosc_chmur]])</f>
        <v>C2</v>
      </c>
      <c r="G40">
        <f>IF(pogoda__2[[#This Row],[Temperatura]]&gt;B39, 1+G39, 0)</f>
        <v>0</v>
      </c>
      <c r="H40" s="9">
        <f>IF(AND(C39&gt;=20, H39 = 5), 0,  IF(H39=0, 1, MIN(IF(H39=H37, H39+1, H39), 5)))</f>
        <v>2</v>
      </c>
      <c r="I40" s="1" t="str">
        <f>IF(pogoda__2[[#This Row],[wielkosc]]=0, 0, IF( H39&lt;&gt;0, I39, IF(pogoda__2[[#This Row],[Temperatura]]&gt;=10, "C", "S")))</f>
        <v>C</v>
      </c>
      <c r="J40" t="str">
        <f>_xlfn.CONCAT(pogoda__2[[#This Row],[kategoria]],pogoda__2[[#This Row],[wielkosc]])</f>
        <v>C2</v>
      </c>
      <c r="K40">
        <f>IF(pogoda__2[[#This Row],[wielkosc]]=pogoda__2[[#This Row],[Wielkosc_chmur]], 0, 1)</f>
        <v>0</v>
      </c>
    </row>
    <row r="41" spans="1:14" x14ac:dyDescent="0.35">
      <c r="A41">
        <v>40</v>
      </c>
      <c r="B41">
        <v>1.7</v>
      </c>
      <c r="C41">
        <v>6</v>
      </c>
      <c r="D41" s="1" t="s">
        <v>6</v>
      </c>
      <c r="E41" s="9">
        <v>2</v>
      </c>
      <c r="F41" t="str">
        <f>_xlfn.CONCAT(pogoda__2[[#This Row],[Kategoria_chmur]],pogoda__2[[#This Row],[Wielkosc_chmur]])</f>
        <v>C2</v>
      </c>
      <c r="G41">
        <f>IF(pogoda__2[[#This Row],[Temperatura]]&gt;B40, 1+G40, 0)</f>
        <v>0</v>
      </c>
      <c r="H41" s="9">
        <f>IF(AND(C40&gt;=20, H40 = 5), 0,  IF(H40=0, 1, MIN(IF(H40=H38, H40+1, H40), 5)))</f>
        <v>2</v>
      </c>
      <c r="I41" s="1" t="str">
        <f>IF(pogoda__2[[#This Row],[wielkosc]]=0, 0, IF( H40&lt;&gt;0, I40, IF(pogoda__2[[#This Row],[Temperatura]]&gt;=10, "C", "S")))</f>
        <v>C</v>
      </c>
      <c r="J41" t="str">
        <f>_xlfn.CONCAT(pogoda__2[[#This Row],[kategoria]],pogoda__2[[#This Row],[wielkosc]])</f>
        <v>C2</v>
      </c>
      <c r="K41">
        <f>IF(pogoda__2[[#This Row],[wielkosc]]=pogoda__2[[#This Row],[Wielkosc_chmur]], 0, 1)</f>
        <v>0</v>
      </c>
    </row>
    <row r="42" spans="1:14" x14ac:dyDescent="0.35">
      <c r="A42">
        <v>41</v>
      </c>
      <c r="B42">
        <v>1</v>
      </c>
      <c r="C42">
        <v>3</v>
      </c>
      <c r="D42" s="1" t="s">
        <v>6</v>
      </c>
      <c r="E42" s="9">
        <v>2</v>
      </c>
      <c r="F42" t="str">
        <f>_xlfn.CONCAT(pogoda__2[[#This Row],[Kategoria_chmur]],pogoda__2[[#This Row],[Wielkosc_chmur]])</f>
        <v>C2</v>
      </c>
      <c r="G42">
        <f>IF(pogoda__2[[#This Row],[Temperatura]]&gt;B41, 1+G41, 0)</f>
        <v>0</v>
      </c>
      <c r="H42" s="9">
        <f>IF(AND(C41&gt;=20, H41 = 5), 0,  IF(H41=0, 1, MIN(IF(H41=H39, H41+1, H41), 5)))</f>
        <v>2</v>
      </c>
      <c r="I42" s="1" t="str">
        <f>IF(pogoda__2[[#This Row],[wielkosc]]=0, 0, IF( H41&lt;&gt;0, I41, IF(pogoda__2[[#This Row],[Temperatura]]&gt;=10, "C", "S")))</f>
        <v>C</v>
      </c>
      <c r="J42" t="str">
        <f>_xlfn.CONCAT(pogoda__2[[#This Row],[kategoria]],pogoda__2[[#This Row],[wielkosc]])</f>
        <v>C2</v>
      </c>
      <c r="K42">
        <f>IF(pogoda__2[[#This Row],[wielkosc]]=pogoda__2[[#This Row],[Wielkosc_chmur]], 0, 1)</f>
        <v>0</v>
      </c>
    </row>
    <row r="43" spans="1:14" x14ac:dyDescent="0.35">
      <c r="A43">
        <v>42</v>
      </c>
      <c r="B43">
        <v>2</v>
      </c>
      <c r="C43">
        <v>17</v>
      </c>
      <c r="D43" s="1" t="s">
        <v>6</v>
      </c>
      <c r="E43" s="9">
        <v>3</v>
      </c>
      <c r="F43" t="str">
        <f>_xlfn.CONCAT(pogoda__2[[#This Row],[Kategoria_chmur]],pogoda__2[[#This Row],[Wielkosc_chmur]])</f>
        <v>C3</v>
      </c>
      <c r="G43">
        <f>IF(pogoda__2[[#This Row],[Temperatura]]&gt;B42, 1+G42, 0)</f>
        <v>1</v>
      </c>
      <c r="H43" s="9">
        <f>IF(AND(C42&gt;=20, H42 = 5), 0,  IF(H42=0, 1, MIN(IF(H42=H40, H42+1, H42), 5)))</f>
        <v>3</v>
      </c>
      <c r="I43" s="1" t="str">
        <f>IF(pogoda__2[[#This Row],[wielkosc]]=0, 0, IF( H42&lt;&gt;0, I42, IF(pogoda__2[[#This Row],[Temperatura]]&gt;=10, "C", "S")))</f>
        <v>C</v>
      </c>
      <c r="J43" t="str">
        <f>_xlfn.CONCAT(pogoda__2[[#This Row],[kategoria]],pogoda__2[[#This Row],[wielkosc]])</f>
        <v>C3</v>
      </c>
      <c r="K43">
        <f>IF(pogoda__2[[#This Row],[wielkosc]]=pogoda__2[[#This Row],[Wielkosc_chmur]], 0, 1)</f>
        <v>0</v>
      </c>
    </row>
    <row r="44" spans="1:14" x14ac:dyDescent="0.35">
      <c r="A44">
        <v>43</v>
      </c>
      <c r="B44">
        <v>4.5999999999999996</v>
      </c>
      <c r="C44">
        <v>5</v>
      </c>
      <c r="D44" s="1" t="s">
        <v>6</v>
      </c>
      <c r="E44" s="9">
        <v>3</v>
      </c>
      <c r="F44" t="str">
        <f>_xlfn.CONCAT(pogoda__2[[#This Row],[Kategoria_chmur]],pogoda__2[[#This Row],[Wielkosc_chmur]])</f>
        <v>C3</v>
      </c>
      <c r="G44">
        <f>IF(pogoda__2[[#This Row],[Temperatura]]&gt;B43, 1+G43, 0)</f>
        <v>2</v>
      </c>
      <c r="H44" s="9">
        <f>IF(AND(C43&gt;=20, H43 = 5), 0,  IF(H43=0, 1, MIN(IF(H43=H41, H43+1, H43), 5)))</f>
        <v>3</v>
      </c>
      <c r="I44" s="1" t="str">
        <f>IF(pogoda__2[[#This Row],[wielkosc]]=0, 0, IF( H43&lt;&gt;0, I43, IF(pogoda__2[[#This Row],[Temperatura]]&gt;=10, "C", "S")))</f>
        <v>C</v>
      </c>
      <c r="J44" t="str">
        <f>_xlfn.CONCAT(pogoda__2[[#This Row],[kategoria]],pogoda__2[[#This Row],[wielkosc]])</f>
        <v>C3</v>
      </c>
      <c r="K44">
        <f>IF(pogoda__2[[#This Row],[wielkosc]]=pogoda__2[[#This Row],[Wielkosc_chmur]], 0, 1)</f>
        <v>0</v>
      </c>
    </row>
    <row r="45" spans="1:14" x14ac:dyDescent="0.35">
      <c r="A45">
        <v>44</v>
      </c>
      <c r="B45">
        <v>8.1999999999999993</v>
      </c>
      <c r="C45">
        <v>8</v>
      </c>
      <c r="D45" s="1" t="s">
        <v>6</v>
      </c>
      <c r="E45" s="9">
        <v>3</v>
      </c>
      <c r="F45" t="str">
        <f>_xlfn.CONCAT(pogoda__2[[#This Row],[Kategoria_chmur]],pogoda__2[[#This Row],[Wielkosc_chmur]])</f>
        <v>C3</v>
      </c>
      <c r="G45">
        <f>IF(pogoda__2[[#This Row],[Temperatura]]&gt;B44, 1+G44, 0)</f>
        <v>3</v>
      </c>
      <c r="H45" s="9">
        <f>IF(AND(C44&gt;=20, H44 = 5), 0,  IF(H44=0, 1, MIN(IF(H44=H42, H44+1, H44), 5)))</f>
        <v>3</v>
      </c>
      <c r="I45" s="1" t="str">
        <f>IF(pogoda__2[[#This Row],[wielkosc]]=0, 0, IF( H44&lt;&gt;0, I44, IF(pogoda__2[[#This Row],[Temperatura]]&gt;=10, "C", "S")))</f>
        <v>C</v>
      </c>
      <c r="J45" t="str">
        <f>_xlfn.CONCAT(pogoda__2[[#This Row],[kategoria]],pogoda__2[[#This Row],[wielkosc]])</f>
        <v>C3</v>
      </c>
      <c r="K45">
        <f>IF(pogoda__2[[#This Row],[wielkosc]]=pogoda__2[[#This Row],[Wielkosc_chmur]], 0, 1)</f>
        <v>0</v>
      </c>
    </row>
    <row r="46" spans="1:14" x14ac:dyDescent="0.35">
      <c r="A46">
        <v>45</v>
      </c>
      <c r="B46">
        <v>11.8</v>
      </c>
      <c r="C46">
        <v>2</v>
      </c>
      <c r="D46" s="1" t="s">
        <v>6</v>
      </c>
      <c r="E46" s="9">
        <v>4</v>
      </c>
      <c r="F46" t="str">
        <f>_xlfn.CONCAT(pogoda__2[[#This Row],[Kategoria_chmur]],pogoda__2[[#This Row],[Wielkosc_chmur]])</f>
        <v>C4</v>
      </c>
      <c r="G46">
        <f>IF(pogoda__2[[#This Row],[Temperatura]]&gt;B45, 1+G45, 0)</f>
        <v>4</v>
      </c>
      <c r="H46" s="9">
        <f>IF(AND(C45&gt;=20, H45 = 5), 0,  IF(H45=0, 1, MIN(IF(H45=H43, H45+1, H45), 5)))</f>
        <v>4</v>
      </c>
      <c r="I46" s="1" t="str">
        <f>IF(pogoda__2[[#This Row],[wielkosc]]=0, 0, IF( H45&lt;&gt;0, I45, IF(pogoda__2[[#This Row],[Temperatura]]&gt;=10, "C", "S")))</f>
        <v>C</v>
      </c>
      <c r="J46" t="str">
        <f>_xlfn.CONCAT(pogoda__2[[#This Row],[kategoria]],pogoda__2[[#This Row],[wielkosc]])</f>
        <v>C4</v>
      </c>
      <c r="K46">
        <f>IF(pogoda__2[[#This Row],[wielkosc]]=pogoda__2[[#This Row],[Wielkosc_chmur]], 0, 1)</f>
        <v>0</v>
      </c>
    </row>
    <row r="47" spans="1:14" x14ac:dyDescent="0.35">
      <c r="A47">
        <v>46</v>
      </c>
      <c r="B47">
        <v>14.7</v>
      </c>
      <c r="C47">
        <v>1</v>
      </c>
      <c r="D47" s="1" t="s">
        <v>6</v>
      </c>
      <c r="E47" s="9">
        <v>4</v>
      </c>
      <c r="F47" t="str">
        <f>_xlfn.CONCAT(pogoda__2[[#This Row],[Kategoria_chmur]],pogoda__2[[#This Row],[Wielkosc_chmur]])</f>
        <v>C4</v>
      </c>
      <c r="G47">
        <f>IF(pogoda__2[[#This Row],[Temperatura]]&gt;B46, 1+G46, 0)</f>
        <v>5</v>
      </c>
      <c r="H47" s="9">
        <f>IF(AND(C46&gt;=20, H46 = 5), 0,  IF(H46=0, 1, MIN(IF(H46=H44, H46+1, H46), 5)))</f>
        <v>4</v>
      </c>
      <c r="I47" s="1" t="str">
        <f>IF(pogoda__2[[#This Row],[wielkosc]]=0, 0, IF( H46&lt;&gt;0, I46, IF(pogoda__2[[#This Row],[Temperatura]]&gt;=10, "C", "S")))</f>
        <v>C</v>
      </c>
      <c r="J47" t="str">
        <f>_xlfn.CONCAT(pogoda__2[[#This Row],[kategoria]],pogoda__2[[#This Row],[wielkosc]])</f>
        <v>C4</v>
      </c>
      <c r="K47">
        <f>IF(pogoda__2[[#This Row],[wielkosc]]=pogoda__2[[#This Row],[Wielkosc_chmur]], 0, 1)</f>
        <v>0</v>
      </c>
    </row>
    <row r="48" spans="1:14" x14ac:dyDescent="0.35">
      <c r="A48">
        <v>47</v>
      </c>
      <c r="B48">
        <v>16.3</v>
      </c>
      <c r="C48">
        <v>11</v>
      </c>
      <c r="D48" s="1" t="s">
        <v>6</v>
      </c>
      <c r="E48" s="9">
        <v>4</v>
      </c>
      <c r="F48" t="str">
        <f>_xlfn.CONCAT(pogoda__2[[#This Row],[Kategoria_chmur]],pogoda__2[[#This Row],[Wielkosc_chmur]])</f>
        <v>C4</v>
      </c>
      <c r="G48">
        <f>IF(pogoda__2[[#This Row],[Temperatura]]&gt;B47, 1+G47, 0)</f>
        <v>6</v>
      </c>
      <c r="H48" s="9">
        <f>IF(AND(C47&gt;=20, H47 = 5), 0,  IF(H47=0, 1, MIN(IF(H47=H45, H47+1, H47), 5)))</f>
        <v>4</v>
      </c>
      <c r="I48" s="1" t="str">
        <f>IF(pogoda__2[[#This Row],[wielkosc]]=0, 0, IF( H47&lt;&gt;0, I47, IF(pogoda__2[[#This Row],[Temperatura]]&gt;=10, "C", "S")))</f>
        <v>C</v>
      </c>
      <c r="J48" t="str">
        <f>_xlfn.CONCAT(pogoda__2[[#This Row],[kategoria]],pogoda__2[[#This Row],[wielkosc]])</f>
        <v>C4</v>
      </c>
      <c r="K48">
        <f>IF(pogoda__2[[#This Row],[wielkosc]]=pogoda__2[[#This Row],[Wielkosc_chmur]], 0, 1)</f>
        <v>0</v>
      </c>
    </row>
    <row r="49" spans="1:11" x14ac:dyDescent="0.35">
      <c r="A49">
        <v>48</v>
      </c>
      <c r="B49">
        <v>16.3</v>
      </c>
      <c r="C49">
        <v>25</v>
      </c>
      <c r="D49" s="1" t="s">
        <v>6</v>
      </c>
      <c r="E49" s="9">
        <v>5</v>
      </c>
      <c r="F49" t="str">
        <f>_xlfn.CONCAT(pogoda__2[[#This Row],[Kategoria_chmur]],pogoda__2[[#This Row],[Wielkosc_chmur]])</f>
        <v>C5</v>
      </c>
      <c r="G49">
        <f>IF(pogoda__2[[#This Row],[Temperatura]]&gt;B48, 1+G48, 0)</f>
        <v>0</v>
      </c>
      <c r="H49" s="9">
        <f>IF(AND(C48&gt;=20, H48 = 5), 0,  IF(H48=0, 1, MIN(IF(H48=H46, H48+1, H48), 5)))</f>
        <v>5</v>
      </c>
      <c r="I49" s="1" t="str">
        <f>IF(pogoda__2[[#This Row],[wielkosc]]=0, 0, IF( H48&lt;&gt;0, I48, IF(pogoda__2[[#This Row],[Temperatura]]&gt;=10, "C", "S")))</f>
        <v>C</v>
      </c>
      <c r="J49" t="str">
        <f>_xlfn.CONCAT(pogoda__2[[#This Row],[kategoria]],pogoda__2[[#This Row],[wielkosc]])</f>
        <v>C5</v>
      </c>
      <c r="K49">
        <f>IF(pogoda__2[[#This Row],[wielkosc]]=pogoda__2[[#This Row],[Wielkosc_chmur]], 0, 1)</f>
        <v>0</v>
      </c>
    </row>
    <row r="50" spans="1:11" x14ac:dyDescent="0.35">
      <c r="A50">
        <v>49</v>
      </c>
      <c r="B50">
        <v>15.2</v>
      </c>
      <c r="C50">
        <v>0</v>
      </c>
      <c r="D50" s="1" t="s">
        <v>5</v>
      </c>
      <c r="E50" s="9">
        <v>0</v>
      </c>
      <c r="F50" t="str">
        <f>_xlfn.CONCAT(pogoda__2[[#This Row],[Kategoria_chmur]],pogoda__2[[#This Row],[Wielkosc_chmur]])</f>
        <v>00</v>
      </c>
      <c r="G50">
        <f>IF(pogoda__2[[#This Row],[Temperatura]]&gt;B49, 1+G49, 0)</f>
        <v>0</v>
      </c>
      <c r="H50" s="9">
        <f>IF(AND(C49&gt;=20, H49 = 5), 0,  IF(H49=0, 1, MIN(IF(H49=H47, H49+1, H49), 5)))</f>
        <v>0</v>
      </c>
      <c r="I50" s="1">
        <f>IF(pogoda__2[[#This Row],[wielkosc]]=0, 0, IF( H49&lt;&gt;0, I49, IF(pogoda__2[[#This Row],[Temperatura]]&gt;=10, "C", "S")))</f>
        <v>0</v>
      </c>
      <c r="J50" t="str">
        <f>_xlfn.CONCAT(pogoda__2[[#This Row],[kategoria]],pogoda__2[[#This Row],[wielkosc]])</f>
        <v>00</v>
      </c>
      <c r="K50">
        <f>IF(pogoda__2[[#This Row],[wielkosc]]=pogoda__2[[#This Row],[Wielkosc_chmur]], 0, 1)</f>
        <v>0</v>
      </c>
    </row>
    <row r="51" spans="1:11" x14ac:dyDescent="0.35">
      <c r="A51">
        <v>50</v>
      </c>
      <c r="B51">
        <v>13.6</v>
      </c>
      <c r="C51">
        <v>2</v>
      </c>
      <c r="D51" s="1" t="s">
        <v>6</v>
      </c>
      <c r="E51" s="9">
        <v>1</v>
      </c>
      <c r="F51" t="str">
        <f>_xlfn.CONCAT(pogoda__2[[#This Row],[Kategoria_chmur]],pogoda__2[[#This Row],[Wielkosc_chmur]])</f>
        <v>C1</v>
      </c>
      <c r="G51">
        <f>IF(pogoda__2[[#This Row],[Temperatura]]&gt;B50, 1+G50, 0)</f>
        <v>0</v>
      </c>
      <c r="H51" s="9">
        <f>IF(AND(C50&gt;=20, H50 = 5), 0,  IF(H50=0, 1, MIN(IF(H50=H48, H50+1, H50), 5)))</f>
        <v>1</v>
      </c>
      <c r="I51" s="1" t="str">
        <f>IF(pogoda__2[[#This Row],[wielkosc]]=0, 0, IF( H50&lt;&gt;0, I50, IF(pogoda__2[[#This Row],[Temperatura]]&gt;=10, "C", "S")))</f>
        <v>C</v>
      </c>
      <c r="J51" t="str">
        <f>_xlfn.CONCAT(pogoda__2[[#This Row],[kategoria]],pogoda__2[[#This Row],[wielkosc]])</f>
        <v>C1</v>
      </c>
      <c r="K51">
        <f>IF(pogoda__2[[#This Row],[wielkosc]]=pogoda__2[[#This Row],[Wielkosc_chmur]], 0, 1)</f>
        <v>0</v>
      </c>
    </row>
    <row r="52" spans="1:11" x14ac:dyDescent="0.35">
      <c r="A52">
        <v>51</v>
      </c>
      <c r="B52">
        <v>12.5</v>
      </c>
      <c r="C52">
        <v>3</v>
      </c>
      <c r="D52" s="1" t="s">
        <v>6</v>
      </c>
      <c r="E52" s="9">
        <v>1</v>
      </c>
      <c r="F52" t="str">
        <f>_xlfn.CONCAT(pogoda__2[[#This Row],[Kategoria_chmur]],pogoda__2[[#This Row],[Wielkosc_chmur]])</f>
        <v>C1</v>
      </c>
      <c r="G52">
        <f>IF(pogoda__2[[#This Row],[Temperatura]]&gt;B51, 1+G51, 0)</f>
        <v>0</v>
      </c>
      <c r="H52" s="9">
        <f>IF(AND(C51&gt;=20, H51 = 5), 0,  IF(H51=0, 1, MIN(IF(H51=H49, H51+1, H51), 5)))</f>
        <v>1</v>
      </c>
      <c r="I52" s="1" t="str">
        <f>IF(pogoda__2[[#This Row],[wielkosc]]=0, 0, IF( H51&lt;&gt;0, I51, IF(pogoda__2[[#This Row],[Temperatura]]&gt;=10, "C", "S")))</f>
        <v>C</v>
      </c>
      <c r="J52" t="str">
        <f>_xlfn.CONCAT(pogoda__2[[#This Row],[kategoria]],pogoda__2[[#This Row],[wielkosc]])</f>
        <v>C1</v>
      </c>
      <c r="K52">
        <f>IF(pogoda__2[[#This Row],[wielkosc]]=pogoda__2[[#This Row],[Wielkosc_chmur]], 0, 1)</f>
        <v>0</v>
      </c>
    </row>
    <row r="53" spans="1:11" x14ac:dyDescent="0.35">
      <c r="A53">
        <v>52</v>
      </c>
      <c r="B53">
        <v>12.5</v>
      </c>
      <c r="C53">
        <v>2</v>
      </c>
      <c r="D53" s="1" t="s">
        <v>6</v>
      </c>
      <c r="E53" s="9">
        <v>1</v>
      </c>
      <c r="F53" t="str">
        <f>_xlfn.CONCAT(pogoda__2[[#This Row],[Kategoria_chmur]],pogoda__2[[#This Row],[Wielkosc_chmur]])</f>
        <v>C1</v>
      </c>
      <c r="G53">
        <f>IF(pogoda__2[[#This Row],[Temperatura]]&gt;B52, 1+G52, 0)</f>
        <v>0</v>
      </c>
      <c r="H53" s="9">
        <f>IF(AND(C52&gt;=20, H52 = 5), 0,  IF(H52=0, 1, MIN(IF(H52=H50, H52+1, H52), 5)))</f>
        <v>1</v>
      </c>
      <c r="I53" s="1" t="str">
        <f>IF(pogoda__2[[#This Row],[wielkosc]]=0, 0, IF( H52&lt;&gt;0, I52, IF(pogoda__2[[#This Row],[Temperatura]]&gt;=10, "C", "S")))</f>
        <v>C</v>
      </c>
      <c r="J53" t="str">
        <f>_xlfn.CONCAT(pogoda__2[[#This Row],[kategoria]],pogoda__2[[#This Row],[wielkosc]])</f>
        <v>C1</v>
      </c>
      <c r="K53">
        <f>IF(pogoda__2[[#This Row],[wielkosc]]=pogoda__2[[#This Row],[Wielkosc_chmur]], 0, 1)</f>
        <v>0</v>
      </c>
    </row>
    <row r="54" spans="1:11" x14ac:dyDescent="0.35">
      <c r="A54">
        <v>53</v>
      </c>
      <c r="B54">
        <v>14.1</v>
      </c>
      <c r="C54">
        <v>4</v>
      </c>
      <c r="D54" s="1" t="s">
        <v>6</v>
      </c>
      <c r="E54" s="9">
        <v>2</v>
      </c>
      <c r="F54" t="str">
        <f>_xlfn.CONCAT(pogoda__2[[#This Row],[Kategoria_chmur]],pogoda__2[[#This Row],[Wielkosc_chmur]])</f>
        <v>C2</v>
      </c>
      <c r="G54">
        <f>IF(pogoda__2[[#This Row],[Temperatura]]&gt;B53, 1+G53, 0)</f>
        <v>1</v>
      </c>
      <c r="H54" s="9">
        <f>IF(AND(C53&gt;=20, H53 = 5), 0,  IF(H53=0, 1, MIN(IF(H53=H51, H53+1, H53), 5)))</f>
        <v>2</v>
      </c>
      <c r="I54" s="1" t="str">
        <f>IF(pogoda__2[[#This Row],[wielkosc]]=0, 0, IF( H53&lt;&gt;0, I53, IF(pogoda__2[[#This Row],[Temperatura]]&gt;=10, "C", "S")))</f>
        <v>C</v>
      </c>
      <c r="J54" t="str">
        <f>_xlfn.CONCAT(pogoda__2[[#This Row],[kategoria]],pogoda__2[[#This Row],[wielkosc]])</f>
        <v>C2</v>
      </c>
      <c r="K54">
        <f>IF(pogoda__2[[#This Row],[wielkosc]]=pogoda__2[[#This Row],[Wielkosc_chmur]], 0, 1)</f>
        <v>0</v>
      </c>
    </row>
    <row r="55" spans="1:11" x14ac:dyDescent="0.35">
      <c r="A55">
        <v>54</v>
      </c>
      <c r="B55">
        <v>17.100000000000001</v>
      </c>
      <c r="C55">
        <v>5</v>
      </c>
      <c r="D55" s="1" t="s">
        <v>6</v>
      </c>
      <c r="E55" s="9">
        <v>2</v>
      </c>
      <c r="F55" t="str">
        <f>_xlfn.CONCAT(pogoda__2[[#This Row],[Kategoria_chmur]],pogoda__2[[#This Row],[Wielkosc_chmur]])</f>
        <v>C2</v>
      </c>
      <c r="G55">
        <f>IF(pogoda__2[[#This Row],[Temperatura]]&gt;B54, 1+G54, 0)</f>
        <v>2</v>
      </c>
      <c r="H55" s="9">
        <f>IF(AND(C54&gt;=20, H54 = 5), 0,  IF(H54=0, 1, MIN(IF(H54=H52, H54+1, H54), 5)))</f>
        <v>2</v>
      </c>
      <c r="I55" s="1" t="str">
        <f>IF(pogoda__2[[#This Row],[wielkosc]]=0, 0, IF( H54&lt;&gt;0, I54, IF(pogoda__2[[#This Row],[Temperatura]]&gt;=10, "C", "S")))</f>
        <v>C</v>
      </c>
      <c r="J55" t="str">
        <f>_xlfn.CONCAT(pogoda__2[[#This Row],[kategoria]],pogoda__2[[#This Row],[wielkosc]])</f>
        <v>C2</v>
      </c>
      <c r="K55">
        <f>IF(pogoda__2[[#This Row],[wielkosc]]=pogoda__2[[#This Row],[Wielkosc_chmur]], 0, 1)</f>
        <v>0</v>
      </c>
    </row>
    <row r="56" spans="1:11" x14ac:dyDescent="0.35">
      <c r="A56">
        <v>55</v>
      </c>
      <c r="B56">
        <v>20.9</v>
      </c>
      <c r="C56">
        <v>9</v>
      </c>
      <c r="D56" s="1" t="s">
        <v>6</v>
      </c>
      <c r="E56" s="9">
        <v>2</v>
      </c>
      <c r="F56" t="str">
        <f>_xlfn.CONCAT(pogoda__2[[#This Row],[Kategoria_chmur]],pogoda__2[[#This Row],[Wielkosc_chmur]])</f>
        <v>C2</v>
      </c>
      <c r="G56">
        <f>IF(pogoda__2[[#This Row],[Temperatura]]&gt;B55, 1+G55, 0)</f>
        <v>3</v>
      </c>
      <c r="H56" s="9">
        <f>IF(AND(C55&gt;=20, H55 = 5), 0,  IF(H55=0, 1, MIN(IF(H55=H53, H55+1, H55), 5)))</f>
        <v>2</v>
      </c>
      <c r="I56" s="1" t="str">
        <f>IF(pogoda__2[[#This Row],[wielkosc]]=0, 0, IF( H55&lt;&gt;0, I55, IF(pogoda__2[[#This Row],[Temperatura]]&gt;=10, "C", "S")))</f>
        <v>C</v>
      </c>
      <c r="J56" t="str">
        <f>_xlfn.CONCAT(pogoda__2[[#This Row],[kategoria]],pogoda__2[[#This Row],[wielkosc]])</f>
        <v>C2</v>
      </c>
      <c r="K56">
        <f>IF(pogoda__2[[#This Row],[wielkosc]]=pogoda__2[[#This Row],[Wielkosc_chmur]], 0, 1)</f>
        <v>0</v>
      </c>
    </row>
    <row r="57" spans="1:11" x14ac:dyDescent="0.35">
      <c r="A57">
        <v>56</v>
      </c>
      <c r="B57">
        <v>24.5</v>
      </c>
      <c r="C57">
        <v>2</v>
      </c>
      <c r="D57" s="1" t="s">
        <v>6</v>
      </c>
      <c r="E57" s="9">
        <v>3</v>
      </c>
      <c r="F57" t="str">
        <f>_xlfn.CONCAT(pogoda__2[[#This Row],[Kategoria_chmur]],pogoda__2[[#This Row],[Wielkosc_chmur]])</f>
        <v>C3</v>
      </c>
      <c r="G57">
        <f>IF(pogoda__2[[#This Row],[Temperatura]]&gt;B56, 1+G56, 0)</f>
        <v>4</v>
      </c>
      <c r="H57" s="9">
        <f>IF(AND(C56&gt;=20, H56 = 5), 0,  IF(H56=0, 1, MIN(IF(H56=H54, H56+1, H56), 5)))</f>
        <v>3</v>
      </c>
      <c r="I57" s="1" t="str">
        <f>IF(pogoda__2[[#This Row],[wielkosc]]=0, 0, IF( H56&lt;&gt;0, I56, IF(pogoda__2[[#This Row],[Temperatura]]&gt;=10, "C", "S")))</f>
        <v>C</v>
      </c>
      <c r="J57" t="str">
        <f>_xlfn.CONCAT(pogoda__2[[#This Row],[kategoria]],pogoda__2[[#This Row],[wielkosc]])</f>
        <v>C3</v>
      </c>
      <c r="K57">
        <f>IF(pogoda__2[[#This Row],[wielkosc]]=pogoda__2[[#This Row],[Wielkosc_chmur]], 0, 1)</f>
        <v>0</v>
      </c>
    </row>
    <row r="58" spans="1:11" x14ac:dyDescent="0.35">
      <c r="A58">
        <v>57</v>
      </c>
      <c r="B58">
        <v>27.3</v>
      </c>
      <c r="C58">
        <v>16</v>
      </c>
      <c r="D58" s="1" t="s">
        <v>6</v>
      </c>
      <c r="E58" s="9">
        <v>3</v>
      </c>
      <c r="F58" t="str">
        <f>_xlfn.CONCAT(pogoda__2[[#This Row],[Kategoria_chmur]],pogoda__2[[#This Row],[Wielkosc_chmur]])</f>
        <v>C3</v>
      </c>
      <c r="G58">
        <f>IF(pogoda__2[[#This Row],[Temperatura]]&gt;B57, 1+G57, 0)</f>
        <v>5</v>
      </c>
      <c r="H58" s="9">
        <f>IF(AND(C57&gt;=20, H57 = 5), 0,  IF(H57=0, 1, MIN(IF(H57=H55, H57+1, H57), 5)))</f>
        <v>3</v>
      </c>
      <c r="I58" s="1" t="str">
        <f>IF(pogoda__2[[#This Row],[wielkosc]]=0, 0, IF( H57&lt;&gt;0, I57, IF(pogoda__2[[#This Row],[Temperatura]]&gt;=10, "C", "S")))</f>
        <v>C</v>
      </c>
      <c r="J58" t="str">
        <f>_xlfn.CONCAT(pogoda__2[[#This Row],[kategoria]],pogoda__2[[#This Row],[wielkosc]])</f>
        <v>C3</v>
      </c>
      <c r="K58">
        <f>IF(pogoda__2[[#This Row],[wielkosc]]=pogoda__2[[#This Row],[Wielkosc_chmur]], 0, 1)</f>
        <v>0</v>
      </c>
    </row>
    <row r="59" spans="1:11" x14ac:dyDescent="0.35">
      <c r="A59">
        <v>58</v>
      </c>
      <c r="B59">
        <v>28.4</v>
      </c>
      <c r="C59">
        <v>14</v>
      </c>
      <c r="D59" s="1" t="s">
        <v>6</v>
      </c>
      <c r="E59" s="9">
        <v>3</v>
      </c>
      <c r="F59" t="str">
        <f>_xlfn.CONCAT(pogoda__2[[#This Row],[Kategoria_chmur]],pogoda__2[[#This Row],[Wielkosc_chmur]])</f>
        <v>C3</v>
      </c>
      <c r="G59">
        <f>IF(pogoda__2[[#This Row],[Temperatura]]&gt;B58, 1+G58, 0)</f>
        <v>6</v>
      </c>
      <c r="H59" s="9">
        <f>IF(AND(C58&gt;=20, H58 = 5), 0,  IF(H58=0, 1, MIN(IF(H58=H56, H58+1, H58), 5)))</f>
        <v>3</v>
      </c>
      <c r="I59" s="1" t="str">
        <f>IF(pogoda__2[[#This Row],[wielkosc]]=0, 0, IF( H58&lt;&gt;0, I58, IF(pogoda__2[[#This Row],[Temperatura]]&gt;=10, "C", "S")))</f>
        <v>C</v>
      </c>
      <c r="J59" t="str">
        <f>_xlfn.CONCAT(pogoda__2[[#This Row],[kategoria]],pogoda__2[[#This Row],[wielkosc]])</f>
        <v>C3</v>
      </c>
      <c r="K59">
        <f>IF(pogoda__2[[#This Row],[wielkosc]]=pogoda__2[[#This Row],[Wielkosc_chmur]], 0, 1)</f>
        <v>0</v>
      </c>
    </row>
    <row r="60" spans="1:11" x14ac:dyDescent="0.35">
      <c r="A60">
        <v>59</v>
      </c>
      <c r="B60">
        <v>27.8</v>
      </c>
      <c r="C60">
        <v>14</v>
      </c>
      <c r="D60" s="1" t="s">
        <v>6</v>
      </c>
      <c r="E60" s="9">
        <v>3</v>
      </c>
      <c r="F60" t="str">
        <f>_xlfn.CONCAT(pogoda__2[[#This Row],[Kategoria_chmur]],pogoda__2[[#This Row],[Wielkosc_chmur]])</f>
        <v>C3</v>
      </c>
      <c r="G60">
        <f>IF(pogoda__2[[#This Row],[Temperatura]]&gt;B59, 1+G59, 0)</f>
        <v>0</v>
      </c>
      <c r="H60" s="9">
        <f>IF(AND(C59&gt;=20, H59 = 5), 0,  IF(H59=0, 1, MIN(IF(H59=H57, H59+1, H59), 5)))</f>
        <v>4</v>
      </c>
      <c r="I60" s="1" t="str">
        <f>IF(pogoda__2[[#This Row],[wielkosc]]=0, 0, IF( H59&lt;&gt;0, I59, IF(pogoda__2[[#This Row],[Temperatura]]&gt;=10, "C", "S")))</f>
        <v>C</v>
      </c>
      <c r="J60" t="str">
        <f>_xlfn.CONCAT(pogoda__2[[#This Row],[kategoria]],pogoda__2[[#This Row],[wielkosc]])</f>
        <v>C4</v>
      </c>
      <c r="K60">
        <f>IF(pogoda__2[[#This Row],[wielkosc]]=pogoda__2[[#This Row],[Wielkosc_chmur]], 0, 1)</f>
        <v>1</v>
      </c>
    </row>
    <row r="61" spans="1:11" x14ac:dyDescent="0.35">
      <c r="A61">
        <v>60</v>
      </c>
      <c r="B61">
        <v>25.9</v>
      </c>
      <c r="C61">
        <v>6</v>
      </c>
      <c r="D61" s="1" t="s">
        <v>6</v>
      </c>
      <c r="E61" s="9">
        <v>4</v>
      </c>
      <c r="F61" t="str">
        <f>_xlfn.CONCAT(pogoda__2[[#This Row],[Kategoria_chmur]],pogoda__2[[#This Row],[Wielkosc_chmur]])</f>
        <v>C4</v>
      </c>
      <c r="G61">
        <f>IF(pogoda__2[[#This Row],[Temperatura]]&gt;B60, 1+G60, 0)</f>
        <v>0</v>
      </c>
      <c r="H61" s="9">
        <f>IF(AND(C60&gt;=20, H60 = 5), 0,  IF(H60=0, 1, MIN(IF(H60=H58, H60+1, H60), 5)))</f>
        <v>4</v>
      </c>
      <c r="I61" s="1" t="str">
        <f>IF(pogoda__2[[#This Row],[wielkosc]]=0, 0, IF( H60&lt;&gt;0, I60, IF(pogoda__2[[#This Row],[Temperatura]]&gt;=10, "C", "S")))</f>
        <v>C</v>
      </c>
      <c r="J61" t="str">
        <f>_xlfn.CONCAT(pogoda__2[[#This Row],[kategoria]],pogoda__2[[#This Row],[wielkosc]])</f>
        <v>C4</v>
      </c>
      <c r="K61">
        <f>IF(pogoda__2[[#This Row],[wielkosc]]=pogoda__2[[#This Row],[Wielkosc_chmur]], 0, 1)</f>
        <v>0</v>
      </c>
    </row>
    <row r="62" spans="1:11" x14ac:dyDescent="0.35">
      <c r="A62">
        <v>61</v>
      </c>
      <c r="B62">
        <v>23.4</v>
      </c>
      <c r="C62">
        <v>21</v>
      </c>
      <c r="D62" s="1" t="s">
        <v>6</v>
      </c>
      <c r="E62" s="9">
        <v>4</v>
      </c>
      <c r="F62" t="str">
        <f>_xlfn.CONCAT(pogoda__2[[#This Row],[Kategoria_chmur]],pogoda__2[[#This Row],[Wielkosc_chmur]])</f>
        <v>C4</v>
      </c>
      <c r="G62">
        <f>IF(pogoda__2[[#This Row],[Temperatura]]&gt;B61, 1+G61, 0)</f>
        <v>0</v>
      </c>
      <c r="H62" s="9">
        <f>IF(AND(C61&gt;=20, H61 = 5), 0,  IF(H61=0, 1, MIN(IF(H61=H59, H61+1, H61), 5)))</f>
        <v>4</v>
      </c>
      <c r="I62" s="1" t="str">
        <f>IF(pogoda__2[[#This Row],[wielkosc]]=0, 0, IF( H61&lt;&gt;0, I61, IF(pogoda__2[[#This Row],[Temperatura]]&gt;=10, "C", "S")))</f>
        <v>C</v>
      </c>
      <c r="J62" t="str">
        <f>_xlfn.CONCAT(pogoda__2[[#This Row],[kategoria]],pogoda__2[[#This Row],[wielkosc]])</f>
        <v>C4</v>
      </c>
      <c r="K62">
        <f>IF(pogoda__2[[#This Row],[wielkosc]]=pogoda__2[[#This Row],[Wielkosc_chmur]], 0, 1)</f>
        <v>0</v>
      </c>
    </row>
    <row r="63" spans="1:11" x14ac:dyDescent="0.35">
      <c r="A63">
        <v>62</v>
      </c>
      <c r="B63">
        <v>21.2</v>
      </c>
      <c r="C63">
        <v>21</v>
      </c>
      <c r="D63" s="1" t="s">
        <v>6</v>
      </c>
      <c r="E63" s="9">
        <v>5</v>
      </c>
      <c r="F63" t="str">
        <f>_xlfn.CONCAT(pogoda__2[[#This Row],[Kategoria_chmur]],pogoda__2[[#This Row],[Wielkosc_chmur]])</f>
        <v>C5</v>
      </c>
      <c r="G63">
        <f>IF(pogoda__2[[#This Row],[Temperatura]]&gt;B62, 1+G62, 0)</f>
        <v>0</v>
      </c>
      <c r="H63" s="9">
        <f>IF(AND(C62&gt;=20, H62 = 5), 0,  IF(H62=0, 1, MIN(IF(H62=H60, H62+1, H62), 5)))</f>
        <v>5</v>
      </c>
      <c r="I63" s="1" t="str">
        <f>IF(pogoda__2[[#This Row],[wielkosc]]=0, 0, IF( H62&lt;&gt;0, I62, IF(pogoda__2[[#This Row],[Temperatura]]&gt;=10, "C", "S")))</f>
        <v>C</v>
      </c>
      <c r="J63" t="str">
        <f>_xlfn.CONCAT(pogoda__2[[#This Row],[kategoria]],pogoda__2[[#This Row],[wielkosc]])</f>
        <v>C5</v>
      </c>
      <c r="K63">
        <f>IF(pogoda__2[[#This Row],[wielkosc]]=pogoda__2[[#This Row],[Wielkosc_chmur]], 0, 1)</f>
        <v>0</v>
      </c>
    </row>
    <row r="64" spans="1:11" x14ac:dyDescent="0.35">
      <c r="A64">
        <v>63</v>
      </c>
      <c r="B64">
        <v>20</v>
      </c>
      <c r="C64">
        <v>0</v>
      </c>
      <c r="D64" s="1" t="s">
        <v>5</v>
      </c>
      <c r="E64" s="9">
        <v>0</v>
      </c>
      <c r="F64" t="str">
        <f>_xlfn.CONCAT(pogoda__2[[#This Row],[Kategoria_chmur]],pogoda__2[[#This Row],[Wielkosc_chmur]])</f>
        <v>00</v>
      </c>
      <c r="G64">
        <f>IF(pogoda__2[[#This Row],[Temperatura]]&gt;B63, 1+G63, 0)</f>
        <v>0</v>
      </c>
      <c r="H64" s="9">
        <f>IF(AND(C63&gt;=20, H63 = 5), 0,  IF(H63=0, 1, MIN(IF(H63=H61, H63+1, H63), 5)))</f>
        <v>0</v>
      </c>
      <c r="I64" s="1">
        <f>IF(pogoda__2[[#This Row],[wielkosc]]=0, 0, IF( H63&lt;&gt;0, I63, IF(pogoda__2[[#This Row],[Temperatura]]&gt;=10, "C", "S")))</f>
        <v>0</v>
      </c>
      <c r="J64" t="str">
        <f>_xlfn.CONCAT(pogoda__2[[#This Row],[kategoria]],pogoda__2[[#This Row],[wielkosc]])</f>
        <v>00</v>
      </c>
      <c r="K64">
        <f>IF(pogoda__2[[#This Row],[wielkosc]]=pogoda__2[[#This Row],[Wielkosc_chmur]], 0, 1)</f>
        <v>0</v>
      </c>
    </row>
    <row r="65" spans="1:11" x14ac:dyDescent="0.35">
      <c r="A65">
        <v>64</v>
      </c>
      <c r="B65">
        <v>20.3</v>
      </c>
      <c r="C65">
        <v>4</v>
      </c>
      <c r="D65" s="1" t="s">
        <v>6</v>
      </c>
      <c r="E65" s="9">
        <v>1</v>
      </c>
      <c r="F65" t="str">
        <f>_xlfn.CONCAT(pogoda__2[[#This Row],[Kategoria_chmur]],pogoda__2[[#This Row],[Wielkosc_chmur]])</f>
        <v>C1</v>
      </c>
      <c r="G65">
        <f>IF(pogoda__2[[#This Row],[Temperatura]]&gt;B64, 1+G64, 0)</f>
        <v>1</v>
      </c>
      <c r="H65" s="9">
        <f>IF(AND(C64&gt;=20, H64 = 5), 0,  IF(H64=0, 1, MIN(IF(H64=H62, H64+1, H64), 5)))</f>
        <v>1</v>
      </c>
      <c r="I65" s="1" t="str">
        <f>IF(pogoda__2[[#This Row],[wielkosc]]=0, 0, IF( H64&lt;&gt;0, I64, IF(pogoda__2[[#This Row],[Temperatura]]&gt;=10, "C", "S")))</f>
        <v>C</v>
      </c>
      <c r="J65" t="str">
        <f>_xlfn.CONCAT(pogoda__2[[#This Row],[kategoria]],pogoda__2[[#This Row],[wielkosc]])</f>
        <v>C1</v>
      </c>
      <c r="K65">
        <f>IF(pogoda__2[[#This Row],[wielkosc]]=pogoda__2[[#This Row],[Wielkosc_chmur]], 0, 1)</f>
        <v>0</v>
      </c>
    </row>
    <row r="66" spans="1:11" x14ac:dyDescent="0.35">
      <c r="A66">
        <v>65</v>
      </c>
      <c r="B66">
        <v>21.8</v>
      </c>
      <c r="C66">
        <v>6</v>
      </c>
      <c r="D66" s="1" t="s">
        <v>6</v>
      </c>
      <c r="E66" s="9">
        <v>1</v>
      </c>
      <c r="F66" t="str">
        <f>_xlfn.CONCAT(pogoda__2[[#This Row],[Kategoria_chmur]],pogoda__2[[#This Row],[Wielkosc_chmur]])</f>
        <v>C1</v>
      </c>
      <c r="G66">
        <f>IF(pogoda__2[[#This Row],[Temperatura]]&gt;B65, 1+G65, 0)</f>
        <v>2</v>
      </c>
      <c r="H66" s="9">
        <f>IF(AND(C65&gt;=20, H65 = 5), 0,  IF(H65=0, 1, MIN(IF(H65=H63, H65+1, H65), 5)))</f>
        <v>1</v>
      </c>
      <c r="I66" s="1" t="str">
        <f>IF(pogoda__2[[#This Row],[wielkosc]]=0, 0, IF( H65&lt;&gt;0, I65, IF(pogoda__2[[#This Row],[Temperatura]]&gt;=10, "C", "S")))</f>
        <v>C</v>
      </c>
      <c r="J66" t="str">
        <f>_xlfn.CONCAT(pogoda__2[[#This Row],[kategoria]],pogoda__2[[#This Row],[wielkosc]])</f>
        <v>C1</v>
      </c>
      <c r="K66">
        <f>IF(pogoda__2[[#This Row],[wielkosc]]=pogoda__2[[#This Row],[Wielkosc_chmur]], 0, 1)</f>
        <v>0</v>
      </c>
    </row>
    <row r="67" spans="1:11" x14ac:dyDescent="0.35">
      <c r="A67">
        <v>66</v>
      </c>
      <c r="B67">
        <v>24</v>
      </c>
      <c r="C67">
        <v>3</v>
      </c>
      <c r="D67" s="1" t="s">
        <v>6</v>
      </c>
      <c r="E67" s="9">
        <v>1</v>
      </c>
      <c r="F67" t="str">
        <f>_xlfn.CONCAT(pogoda__2[[#This Row],[Kategoria_chmur]],pogoda__2[[#This Row],[Wielkosc_chmur]])</f>
        <v>C1</v>
      </c>
      <c r="G67">
        <f>IF(pogoda__2[[#This Row],[Temperatura]]&gt;B66, 1+G66, 0)</f>
        <v>3</v>
      </c>
      <c r="H67" s="9">
        <f>IF(AND(C66&gt;=20, H66 = 5), 0,  IF(H66=0, 1, MIN(IF(H66=H64, H66+1, H66), 5)))</f>
        <v>1</v>
      </c>
      <c r="I67" s="1" t="str">
        <f>IF(pogoda__2[[#This Row],[wielkosc]]=0, 0, IF( H66&lt;&gt;0, I66, IF(pogoda__2[[#This Row],[Temperatura]]&gt;=10, "C", "S")))</f>
        <v>C</v>
      </c>
      <c r="J67" t="str">
        <f>_xlfn.CONCAT(pogoda__2[[#This Row],[kategoria]],pogoda__2[[#This Row],[wielkosc]])</f>
        <v>C1</v>
      </c>
      <c r="K67">
        <f>IF(pogoda__2[[#This Row],[wielkosc]]=pogoda__2[[#This Row],[Wielkosc_chmur]], 0, 1)</f>
        <v>0</v>
      </c>
    </row>
    <row r="68" spans="1:11" x14ac:dyDescent="0.35">
      <c r="A68">
        <v>67</v>
      </c>
      <c r="B68">
        <v>26.1</v>
      </c>
      <c r="C68">
        <v>7</v>
      </c>
      <c r="D68" s="1" t="s">
        <v>6</v>
      </c>
      <c r="E68" s="9">
        <v>2</v>
      </c>
      <c r="F68" t="str">
        <f>_xlfn.CONCAT(pogoda__2[[#This Row],[Kategoria_chmur]],pogoda__2[[#This Row],[Wielkosc_chmur]])</f>
        <v>C2</v>
      </c>
      <c r="G68">
        <f>IF(pogoda__2[[#This Row],[Temperatura]]&gt;B67, 1+G67, 0)</f>
        <v>4</v>
      </c>
      <c r="H68" s="9">
        <f>IF(AND(C67&gt;=20, H67 = 5), 0,  IF(H67=0, 1, MIN(IF(H67=H65, H67+1, H67), 5)))</f>
        <v>2</v>
      </c>
      <c r="I68" s="1" t="str">
        <f>IF(pogoda__2[[#This Row],[wielkosc]]=0, 0, IF( H67&lt;&gt;0, I67, IF(pogoda__2[[#This Row],[Temperatura]]&gt;=10, "C", "S")))</f>
        <v>C</v>
      </c>
      <c r="J68" t="str">
        <f>_xlfn.CONCAT(pogoda__2[[#This Row],[kategoria]],pogoda__2[[#This Row],[wielkosc]])</f>
        <v>C2</v>
      </c>
      <c r="K68">
        <f>IF(pogoda__2[[#This Row],[wielkosc]]=pogoda__2[[#This Row],[Wielkosc_chmur]], 0, 1)</f>
        <v>0</v>
      </c>
    </row>
    <row r="69" spans="1:11" x14ac:dyDescent="0.35">
      <c r="A69">
        <v>68</v>
      </c>
      <c r="B69">
        <v>27.3</v>
      </c>
      <c r="C69">
        <v>6</v>
      </c>
      <c r="D69" s="1" t="s">
        <v>6</v>
      </c>
      <c r="E69" s="9">
        <v>2</v>
      </c>
      <c r="F69" t="str">
        <f>_xlfn.CONCAT(pogoda__2[[#This Row],[Kategoria_chmur]],pogoda__2[[#This Row],[Wielkosc_chmur]])</f>
        <v>C2</v>
      </c>
      <c r="G69">
        <f>IF(pogoda__2[[#This Row],[Temperatura]]&gt;B68, 1+G68, 0)</f>
        <v>5</v>
      </c>
      <c r="H69" s="9">
        <f>IF(AND(C68&gt;=20, H68 = 5), 0,  IF(H68=0, 1, MIN(IF(H68=H66, H68+1, H68), 5)))</f>
        <v>2</v>
      </c>
      <c r="I69" s="1" t="str">
        <f>IF(pogoda__2[[#This Row],[wielkosc]]=0, 0, IF( H68&lt;&gt;0, I68, IF(pogoda__2[[#This Row],[Temperatura]]&gt;=10, "C", "S")))</f>
        <v>C</v>
      </c>
      <c r="J69" t="str">
        <f>_xlfn.CONCAT(pogoda__2[[#This Row],[kategoria]],pogoda__2[[#This Row],[wielkosc]])</f>
        <v>C2</v>
      </c>
      <c r="K69">
        <f>IF(pogoda__2[[#This Row],[wielkosc]]=pogoda__2[[#This Row],[Wielkosc_chmur]], 0, 1)</f>
        <v>0</v>
      </c>
    </row>
    <row r="70" spans="1:11" x14ac:dyDescent="0.35">
      <c r="A70">
        <v>69</v>
      </c>
      <c r="B70">
        <v>26.8</v>
      </c>
      <c r="C70">
        <v>8</v>
      </c>
      <c r="D70" s="1" t="s">
        <v>6</v>
      </c>
      <c r="E70" s="9">
        <v>2</v>
      </c>
      <c r="F70" t="str">
        <f>_xlfn.CONCAT(pogoda__2[[#This Row],[Kategoria_chmur]],pogoda__2[[#This Row],[Wielkosc_chmur]])</f>
        <v>C2</v>
      </c>
      <c r="G70">
        <f>IF(pogoda__2[[#This Row],[Temperatura]]&gt;B69, 1+G69, 0)</f>
        <v>0</v>
      </c>
      <c r="H70" s="9">
        <f>IF(AND(C69&gt;=20, H69 = 5), 0,  IF(H69=0, 1, MIN(IF(H69=H67, H69+1, H69), 5)))</f>
        <v>2</v>
      </c>
      <c r="I70" s="1" t="str">
        <f>IF(pogoda__2[[#This Row],[wielkosc]]=0, 0, IF( H69&lt;&gt;0, I69, IF(pogoda__2[[#This Row],[Temperatura]]&gt;=10, "C", "S")))</f>
        <v>C</v>
      </c>
      <c r="J70" t="str">
        <f>_xlfn.CONCAT(pogoda__2[[#This Row],[kategoria]],pogoda__2[[#This Row],[wielkosc]])</f>
        <v>C2</v>
      </c>
      <c r="K70">
        <f>IF(pogoda__2[[#This Row],[wielkosc]]=pogoda__2[[#This Row],[Wielkosc_chmur]], 0, 1)</f>
        <v>0</v>
      </c>
    </row>
    <row r="71" spans="1:11" x14ac:dyDescent="0.35">
      <c r="A71">
        <v>70</v>
      </c>
      <c r="B71">
        <v>24.7</v>
      </c>
      <c r="C71">
        <v>3</v>
      </c>
      <c r="D71" s="1" t="s">
        <v>6</v>
      </c>
      <c r="E71" s="9">
        <v>3</v>
      </c>
      <c r="F71" t="str">
        <f>_xlfn.CONCAT(pogoda__2[[#This Row],[Kategoria_chmur]],pogoda__2[[#This Row],[Wielkosc_chmur]])</f>
        <v>C3</v>
      </c>
      <c r="G71">
        <f>IF(pogoda__2[[#This Row],[Temperatura]]&gt;B70, 1+G70, 0)</f>
        <v>0</v>
      </c>
      <c r="H71" s="9">
        <f>IF(AND(C70&gt;=20, H70 = 5), 0,  IF(H70=0, 1, MIN(IF(H70=H68, H70+1, H70), 5)))</f>
        <v>3</v>
      </c>
      <c r="I71" s="1" t="str">
        <f>IF(pogoda__2[[#This Row],[wielkosc]]=0, 0, IF( H70&lt;&gt;0, I70, IF(pogoda__2[[#This Row],[Temperatura]]&gt;=10, "C", "S")))</f>
        <v>C</v>
      </c>
      <c r="J71" t="str">
        <f>_xlfn.CONCAT(pogoda__2[[#This Row],[kategoria]],pogoda__2[[#This Row],[wielkosc]])</f>
        <v>C3</v>
      </c>
      <c r="K71">
        <f>IF(pogoda__2[[#This Row],[wielkosc]]=pogoda__2[[#This Row],[Wielkosc_chmur]], 0, 1)</f>
        <v>0</v>
      </c>
    </row>
    <row r="72" spans="1:11" x14ac:dyDescent="0.35">
      <c r="A72">
        <v>71</v>
      </c>
      <c r="B72">
        <v>21.2</v>
      </c>
      <c r="C72">
        <v>16</v>
      </c>
      <c r="D72" s="1" t="s">
        <v>6</v>
      </c>
      <c r="E72" s="9">
        <v>3</v>
      </c>
      <c r="F72" t="str">
        <f>_xlfn.CONCAT(pogoda__2[[#This Row],[Kategoria_chmur]],pogoda__2[[#This Row],[Wielkosc_chmur]])</f>
        <v>C3</v>
      </c>
      <c r="G72">
        <f>IF(pogoda__2[[#This Row],[Temperatura]]&gt;B71, 1+G71, 0)</f>
        <v>0</v>
      </c>
      <c r="H72" s="9">
        <f>IF(AND(C71&gt;=20, H71 = 5), 0,  IF(H71=0, 1, MIN(IF(H71=H69, H71+1, H71), 5)))</f>
        <v>3</v>
      </c>
      <c r="I72" s="1" t="str">
        <f>IF(pogoda__2[[#This Row],[wielkosc]]=0, 0, IF( H71&lt;&gt;0, I71, IF(pogoda__2[[#This Row],[Temperatura]]&gt;=10, "C", "S")))</f>
        <v>C</v>
      </c>
      <c r="J72" t="str">
        <f>_xlfn.CONCAT(pogoda__2[[#This Row],[kategoria]],pogoda__2[[#This Row],[wielkosc]])</f>
        <v>C3</v>
      </c>
      <c r="K72">
        <f>IF(pogoda__2[[#This Row],[wielkosc]]=pogoda__2[[#This Row],[Wielkosc_chmur]], 0, 1)</f>
        <v>0</v>
      </c>
    </row>
    <row r="73" spans="1:11" x14ac:dyDescent="0.35">
      <c r="A73">
        <v>72</v>
      </c>
      <c r="B73">
        <v>17.3</v>
      </c>
      <c r="C73">
        <v>8</v>
      </c>
      <c r="D73" s="1" t="s">
        <v>6</v>
      </c>
      <c r="E73" s="9">
        <v>3</v>
      </c>
      <c r="F73" t="str">
        <f>_xlfn.CONCAT(pogoda__2[[#This Row],[Kategoria_chmur]],pogoda__2[[#This Row],[Wielkosc_chmur]])</f>
        <v>C3</v>
      </c>
      <c r="G73">
        <f>IF(pogoda__2[[#This Row],[Temperatura]]&gt;B72, 1+G72, 0)</f>
        <v>0</v>
      </c>
      <c r="H73" s="9">
        <f>IF(AND(C72&gt;=20, H72 = 5), 0,  IF(H72=0, 1, MIN(IF(H72=H70, H72+1, H72), 5)))</f>
        <v>3</v>
      </c>
      <c r="I73" s="1" t="str">
        <f>IF(pogoda__2[[#This Row],[wielkosc]]=0, 0, IF( H72&lt;&gt;0, I72, IF(pogoda__2[[#This Row],[Temperatura]]&gt;=10, "C", "S")))</f>
        <v>C</v>
      </c>
      <c r="J73" t="str">
        <f>_xlfn.CONCAT(pogoda__2[[#This Row],[kategoria]],pogoda__2[[#This Row],[wielkosc]])</f>
        <v>C3</v>
      </c>
      <c r="K73">
        <f>IF(pogoda__2[[#This Row],[wielkosc]]=pogoda__2[[#This Row],[Wielkosc_chmur]], 0, 1)</f>
        <v>0</v>
      </c>
    </row>
    <row r="74" spans="1:11" x14ac:dyDescent="0.35">
      <c r="A74">
        <v>73</v>
      </c>
      <c r="B74">
        <v>13.7</v>
      </c>
      <c r="C74">
        <v>19</v>
      </c>
      <c r="D74" s="1" t="s">
        <v>6</v>
      </c>
      <c r="E74" s="9">
        <v>4</v>
      </c>
      <c r="F74" t="str">
        <f>_xlfn.CONCAT(pogoda__2[[#This Row],[Kategoria_chmur]],pogoda__2[[#This Row],[Wielkosc_chmur]])</f>
        <v>C4</v>
      </c>
      <c r="G74">
        <f>IF(pogoda__2[[#This Row],[Temperatura]]&gt;B73, 1+G73, 0)</f>
        <v>0</v>
      </c>
      <c r="H74" s="9">
        <f>IF(AND(C73&gt;=20, H73 = 5), 0,  IF(H73=0, 1, MIN(IF(H73=H71, H73+1, H73), 5)))</f>
        <v>4</v>
      </c>
      <c r="I74" s="1" t="str">
        <f>IF(pogoda__2[[#This Row],[wielkosc]]=0, 0, IF( H73&lt;&gt;0, I73, IF(pogoda__2[[#This Row],[Temperatura]]&gt;=10, "C", "S")))</f>
        <v>C</v>
      </c>
      <c r="J74" t="str">
        <f>_xlfn.CONCAT(pogoda__2[[#This Row],[kategoria]],pogoda__2[[#This Row],[wielkosc]])</f>
        <v>C4</v>
      </c>
      <c r="K74">
        <f>IF(pogoda__2[[#This Row],[wielkosc]]=pogoda__2[[#This Row],[Wielkosc_chmur]], 0, 1)</f>
        <v>0</v>
      </c>
    </row>
    <row r="75" spans="1:11" x14ac:dyDescent="0.35">
      <c r="A75">
        <v>74</v>
      </c>
      <c r="B75">
        <v>11.3</v>
      </c>
      <c r="C75">
        <v>5</v>
      </c>
      <c r="D75" s="1" t="s">
        <v>6</v>
      </c>
      <c r="E75" s="9">
        <v>4</v>
      </c>
      <c r="F75" t="str">
        <f>_xlfn.CONCAT(pogoda__2[[#This Row],[Kategoria_chmur]],pogoda__2[[#This Row],[Wielkosc_chmur]])</f>
        <v>C4</v>
      </c>
      <c r="G75">
        <f>IF(pogoda__2[[#This Row],[Temperatura]]&gt;B74, 1+G74, 0)</f>
        <v>0</v>
      </c>
      <c r="H75" s="9">
        <f>IF(AND(C74&gt;=20, H74 = 5), 0,  IF(H74=0, 1, MIN(IF(H74=H72, H74+1, H74), 5)))</f>
        <v>4</v>
      </c>
      <c r="I75" s="1" t="str">
        <f>IF(pogoda__2[[#This Row],[wielkosc]]=0, 0, IF( H74&lt;&gt;0, I74, IF(pogoda__2[[#This Row],[Temperatura]]&gt;=10, "C", "S")))</f>
        <v>C</v>
      </c>
      <c r="J75" t="str">
        <f>_xlfn.CONCAT(pogoda__2[[#This Row],[kategoria]],pogoda__2[[#This Row],[wielkosc]])</f>
        <v>C4</v>
      </c>
      <c r="K75">
        <f>IF(pogoda__2[[#This Row],[wielkosc]]=pogoda__2[[#This Row],[Wielkosc_chmur]], 0, 1)</f>
        <v>0</v>
      </c>
    </row>
    <row r="76" spans="1:11" x14ac:dyDescent="0.35">
      <c r="A76">
        <v>75</v>
      </c>
      <c r="B76">
        <v>10.5</v>
      </c>
      <c r="C76">
        <v>2</v>
      </c>
      <c r="D76" s="1" t="s">
        <v>6</v>
      </c>
      <c r="E76" s="9">
        <v>4</v>
      </c>
      <c r="F76" t="str">
        <f>_xlfn.CONCAT(pogoda__2[[#This Row],[Kategoria_chmur]],pogoda__2[[#This Row],[Wielkosc_chmur]])</f>
        <v>C4</v>
      </c>
      <c r="G76">
        <f>IF(pogoda__2[[#This Row],[Temperatura]]&gt;B75, 1+G75, 0)</f>
        <v>0</v>
      </c>
      <c r="H76" s="9">
        <f>IF(AND(C75&gt;=20, H75 = 5), 0,  IF(H75=0, 1, MIN(IF(H75=H73, H75+1, H75), 5)))</f>
        <v>4</v>
      </c>
      <c r="I76" s="1" t="str">
        <f>IF(pogoda__2[[#This Row],[wielkosc]]=0, 0, IF( H75&lt;&gt;0, I75, IF(pogoda__2[[#This Row],[Temperatura]]&gt;=10, "C", "S")))</f>
        <v>C</v>
      </c>
      <c r="J76" t="str">
        <f>_xlfn.CONCAT(pogoda__2[[#This Row],[kategoria]],pogoda__2[[#This Row],[wielkosc]])</f>
        <v>C4</v>
      </c>
      <c r="K76">
        <f>IF(pogoda__2[[#This Row],[wielkosc]]=pogoda__2[[#This Row],[Wielkosc_chmur]], 0, 1)</f>
        <v>0</v>
      </c>
    </row>
    <row r="77" spans="1:11" x14ac:dyDescent="0.35">
      <c r="A77">
        <v>76</v>
      </c>
      <c r="B77">
        <v>11</v>
      </c>
      <c r="C77">
        <v>22</v>
      </c>
      <c r="D77" s="1" t="s">
        <v>6</v>
      </c>
      <c r="E77" s="9">
        <v>5</v>
      </c>
      <c r="F77" t="str">
        <f>_xlfn.CONCAT(pogoda__2[[#This Row],[Kategoria_chmur]],pogoda__2[[#This Row],[Wielkosc_chmur]])</f>
        <v>C5</v>
      </c>
      <c r="G77">
        <f>IF(pogoda__2[[#This Row],[Temperatura]]&gt;B76, 1+G76, 0)</f>
        <v>1</v>
      </c>
      <c r="H77" s="9">
        <f>IF(AND(C76&gt;=20, H76 = 5), 0,  IF(H76=0, 1, MIN(IF(H76=H74, H76+1, H76), 5)))</f>
        <v>5</v>
      </c>
      <c r="I77" s="1" t="str">
        <f>IF(pogoda__2[[#This Row],[wielkosc]]=0, 0, IF( H76&lt;&gt;0, I76, IF(pogoda__2[[#This Row],[Temperatura]]&gt;=10, "C", "S")))</f>
        <v>C</v>
      </c>
      <c r="J77" t="str">
        <f>_xlfn.CONCAT(pogoda__2[[#This Row],[kategoria]],pogoda__2[[#This Row],[wielkosc]])</f>
        <v>C5</v>
      </c>
      <c r="K77">
        <f>IF(pogoda__2[[#This Row],[wielkosc]]=pogoda__2[[#This Row],[Wielkosc_chmur]], 0, 1)</f>
        <v>0</v>
      </c>
    </row>
    <row r="78" spans="1:11" x14ac:dyDescent="0.35">
      <c r="A78">
        <v>77</v>
      </c>
      <c r="B78">
        <v>12.5</v>
      </c>
      <c r="C78">
        <v>0</v>
      </c>
      <c r="D78" s="1" t="s">
        <v>5</v>
      </c>
      <c r="E78" s="9">
        <v>0</v>
      </c>
      <c r="F78" t="str">
        <f>_xlfn.CONCAT(pogoda__2[[#This Row],[Kategoria_chmur]],pogoda__2[[#This Row],[Wielkosc_chmur]])</f>
        <v>00</v>
      </c>
      <c r="G78">
        <f>IF(pogoda__2[[#This Row],[Temperatura]]&gt;B77, 1+G77, 0)</f>
        <v>2</v>
      </c>
      <c r="H78" s="9">
        <f>IF(AND(C77&gt;=20, H77 = 5), 0,  IF(H77=0, 1, MIN(IF(H77=H75, H77+1, H77), 5)))</f>
        <v>0</v>
      </c>
      <c r="I78" s="1">
        <f>IF(pogoda__2[[#This Row],[wielkosc]]=0, 0, IF( H77&lt;&gt;0, I77, IF(pogoda__2[[#This Row],[Temperatura]]&gt;=10, "C", "S")))</f>
        <v>0</v>
      </c>
      <c r="J78" t="str">
        <f>_xlfn.CONCAT(pogoda__2[[#This Row],[kategoria]],pogoda__2[[#This Row],[wielkosc]])</f>
        <v>00</v>
      </c>
      <c r="K78">
        <f>IF(pogoda__2[[#This Row],[wielkosc]]=pogoda__2[[#This Row],[Wielkosc_chmur]], 0, 1)</f>
        <v>0</v>
      </c>
    </row>
    <row r="79" spans="1:11" x14ac:dyDescent="0.35">
      <c r="A79">
        <v>78</v>
      </c>
      <c r="B79">
        <v>14</v>
      </c>
      <c r="C79">
        <v>2</v>
      </c>
      <c r="D79" s="1" t="s">
        <v>6</v>
      </c>
      <c r="E79" s="9">
        <v>1</v>
      </c>
      <c r="F79" t="str">
        <f>_xlfn.CONCAT(pogoda__2[[#This Row],[Kategoria_chmur]],pogoda__2[[#This Row],[Wielkosc_chmur]])</f>
        <v>C1</v>
      </c>
      <c r="G79">
        <f>IF(pogoda__2[[#This Row],[Temperatura]]&gt;B78, 1+G78, 0)</f>
        <v>3</v>
      </c>
      <c r="H79" s="9">
        <f>IF(AND(C78&gt;=20, H78 = 5), 0,  IF(H78=0, 1, MIN(IF(H78=H76, H78+1, H78), 5)))</f>
        <v>1</v>
      </c>
      <c r="I79" s="1" t="str">
        <f>IF(pogoda__2[[#This Row],[wielkosc]]=0, 0, IF( H78&lt;&gt;0, I78, IF(pogoda__2[[#This Row],[Temperatura]]&gt;=10, "C", "S")))</f>
        <v>C</v>
      </c>
      <c r="J79" t="str">
        <f>_xlfn.CONCAT(pogoda__2[[#This Row],[kategoria]],pogoda__2[[#This Row],[wielkosc]])</f>
        <v>C1</v>
      </c>
      <c r="K79">
        <f>IF(pogoda__2[[#This Row],[wielkosc]]=pogoda__2[[#This Row],[Wielkosc_chmur]], 0, 1)</f>
        <v>0</v>
      </c>
    </row>
    <row r="80" spans="1:11" x14ac:dyDescent="0.35">
      <c r="A80">
        <v>79</v>
      </c>
      <c r="B80">
        <v>14.7</v>
      </c>
      <c r="C80">
        <v>4</v>
      </c>
      <c r="D80" s="1" t="s">
        <v>6</v>
      </c>
      <c r="E80" s="9">
        <v>1</v>
      </c>
      <c r="F80" t="str">
        <f>_xlfn.CONCAT(pogoda__2[[#This Row],[Kategoria_chmur]],pogoda__2[[#This Row],[Wielkosc_chmur]])</f>
        <v>C1</v>
      </c>
      <c r="G80">
        <f>IF(pogoda__2[[#This Row],[Temperatura]]&gt;B79, 1+G79, 0)</f>
        <v>4</v>
      </c>
      <c r="H80" s="9">
        <f>IF(AND(C79&gt;=20, H79 = 5), 0,  IF(H79=0, 1, MIN(IF(H79=H77, H79+1, H79), 5)))</f>
        <v>1</v>
      </c>
      <c r="I80" s="1" t="str">
        <f>IF(pogoda__2[[#This Row],[wielkosc]]=0, 0, IF( H79&lt;&gt;0, I79, IF(pogoda__2[[#This Row],[Temperatura]]&gt;=10, "C", "S")))</f>
        <v>C</v>
      </c>
      <c r="J80" t="str">
        <f>_xlfn.CONCAT(pogoda__2[[#This Row],[kategoria]],pogoda__2[[#This Row],[wielkosc]])</f>
        <v>C1</v>
      </c>
      <c r="K80">
        <f>IF(pogoda__2[[#This Row],[wielkosc]]=pogoda__2[[#This Row],[Wielkosc_chmur]], 0, 1)</f>
        <v>0</v>
      </c>
    </row>
    <row r="81" spans="1:11" x14ac:dyDescent="0.35">
      <c r="A81">
        <v>80</v>
      </c>
      <c r="B81">
        <v>14.1</v>
      </c>
      <c r="C81">
        <v>5</v>
      </c>
      <c r="D81" s="1" t="s">
        <v>7</v>
      </c>
      <c r="E81" s="9">
        <v>1</v>
      </c>
      <c r="F81" t="str">
        <f>_xlfn.CONCAT(pogoda__2[[#This Row],[Kategoria_chmur]],pogoda__2[[#This Row],[Wielkosc_chmur]])</f>
        <v>S1</v>
      </c>
      <c r="G81">
        <f>IF(pogoda__2[[#This Row],[Temperatura]]&gt;B80, 1+G80, 0)</f>
        <v>0</v>
      </c>
      <c r="H81" s="9">
        <f>IF(AND(C80&gt;=20, H80 = 5), 0,  IF(H80=0, 1, MIN(IF(H80=H78, H80+1, H80), 5)))</f>
        <v>1</v>
      </c>
      <c r="I81" s="1" t="str">
        <f>IF(pogoda__2[[#This Row],[wielkosc]]=0, 0, IF( H80&lt;&gt;0, I80, IF(pogoda__2[[#This Row],[Temperatura]]&gt;=10, "C", "S")))</f>
        <v>C</v>
      </c>
      <c r="J81" t="str">
        <f>_xlfn.CONCAT(pogoda__2[[#This Row],[kategoria]],pogoda__2[[#This Row],[wielkosc]])</f>
        <v>C1</v>
      </c>
      <c r="K81">
        <f>IF(pogoda__2[[#This Row],[wielkosc]]=pogoda__2[[#This Row],[Wielkosc_chmur]], 0, 1)</f>
        <v>0</v>
      </c>
    </row>
    <row r="82" spans="1:11" x14ac:dyDescent="0.35">
      <c r="A82">
        <v>81</v>
      </c>
      <c r="B82">
        <v>11.9</v>
      </c>
      <c r="C82">
        <v>8</v>
      </c>
      <c r="D82" s="1" t="s">
        <v>6</v>
      </c>
      <c r="E82" s="9">
        <v>2</v>
      </c>
      <c r="F82" t="str">
        <f>_xlfn.CONCAT(pogoda__2[[#This Row],[Kategoria_chmur]],pogoda__2[[#This Row],[Wielkosc_chmur]])</f>
        <v>C2</v>
      </c>
      <c r="G82">
        <f>IF(pogoda__2[[#This Row],[Temperatura]]&gt;B81, 1+G81, 0)</f>
        <v>0</v>
      </c>
      <c r="H82" s="9">
        <f>IF(AND(C81&gt;=20, H81 = 5), 0,  IF(H81=0, 1, MIN(IF(H81=H79, H81+1, H81), 5)))</f>
        <v>2</v>
      </c>
      <c r="I82" s="1" t="str">
        <f>IF(pogoda__2[[#This Row],[wielkosc]]=0, 0, IF( H81&lt;&gt;0, I81, IF(pogoda__2[[#This Row],[Temperatura]]&gt;=10, "C", "S")))</f>
        <v>C</v>
      </c>
      <c r="J82" t="str">
        <f>_xlfn.CONCAT(pogoda__2[[#This Row],[kategoria]],pogoda__2[[#This Row],[wielkosc]])</f>
        <v>C2</v>
      </c>
      <c r="K82">
        <f>IF(pogoda__2[[#This Row],[wielkosc]]=pogoda__2[[#This Row],[Wielkosc_chmur]], 0, 1)</f>
        <v>0</v>
      </c>
    </row>
    <row r="83" spans="1:11" x14ac:dyDescent="0.35">
      <c r="A83">
        <v>82</v>
      </c>
      <c r="B83">
        <v>8.6999999999999993</v>
      </c>
      <c r="C83">
        <v>6</v>
      </c>
      <c r="D83" s="1" t="s">
        <v>6</v>
      </c>
      <c r="E83" s="9">
        <v>2</v>
      </c>
      <c r="F83" t="str">
        <f>_xlfn.CONCAT(pogoda__2[[#This Row],[Kategoria_chmur]],pogoda__2[[#This Row],[Wielkosc_chmur]])</f>
        <v>C2</v>
      </c>
      <c r="G83">
        <f>IF(pogoda__2[[#This Row],[Temperatura]]&gt;B82, 1+G82, 0)</f>
        <v>0</v>
      </c>
      <c r="H83" s="9">
        <f>IF(AND(C82&gt;=20, H82 = 5), 0,  IF(H82=0, 1, MIN(IF(H82=H80, H82+1, H82), 5)))</f>
        <v>2</v>
      </c>
      <c r="I83" s="1" t="str">
        <f>IF(pogoda__2[[#This Row],[wielkosc]]=0, 0, IF( H82&lt;&gt;0, I82, IF(pogoda__2[[#This Row],[Temperatura]]&gt;=10, "C", "S")))</f>
        <v>C</v>
      </c>
      <c r="J83" t="str">
        <f>_xlfn.CONCAT(pogoda__2[[#This Row],[kategoria]],pogoda__2[[#This Row],[wielkosc]])</f>
        <v>C2</v>
      </c>
      <c r="K83">
        <f>IF(pogoda__2[[#This Row],[wielkosc]]=pogoda__2[[#This Row],[Wielkosc_chmur]], 0, 1)</f>
        <v>0</v>
      </c>
    </row>
    <row r="84" spans="1:11" x14ac:dyDescent="0.35">
      <c r="A84">
        <v>83</v>
      </c>
      <c r="B84">
        <v>5.0999999999999996</v>
      </c>
      <c r="C84">
        <v>3</v>
      </c>
      <c r="D84" s="1" t="s">
        <v>6</v>
      </c>
      <c r="E84" s="9">
        <v>2</v>
      </c>
      <c r="F84" t="str">
        <f>_xlfn.CONCAT(pogoda__2[[#This Row],[Kategoria_chmur]],pogoda__2[[#This Row],[Wielkosc_chmur]])</f>
        <v>C2</v>
      </c>
      <c r="G84">
        <f>IF(pogoda__2[[#This Row],[Temperatura]]&gt;B83, 1+G83, 0)</f>
        <v>0</v>
      </c>
      <c r="H84" s="9">
        <f>IF(AND(C83&gt;=20, H83 = 5), 0,  IF(H83=0, 1, MIN(IF(H83=H81, H83+1, H83), 5)))</f>
        <v>2</v>
      </c>
      <c r="I84" s="1" t="str">
        <f>IF(pogoda__2[[#This Row],[wielkosc]]=0, 0, IF( H83&lt;&gt;0, I83, IF(pogoda__2[[#This Row],[Temperatura]]&gt;=10, "C", "S")))</f>
        <v>C</v>
      </c>
      <c r="J84" t="str">
        <f>_xlfn.CONCAT(pogoda__2[[#This Row],[kategoria]],pogoda__2[[#This Row],[wielkosc]])</f>
        <v>C2</v>
      </c>
      <c r="K84">
        <f>IF(pogoda__2[[#This Row],[wielkosc]]=pogoda__2[[#This Row],[Wielkosc_chmur]], 0, 1)</f>
        <v>0</v>
      </c>
    </row>
    <row r="85" spans="1:11" x14ac:dyDescent="0.35">
      <c r="A85">
        <v>84</v>
      </c>
      <c r="B85">
        <v>2.2000000000000002</v>
      </c>
      <c r="C85">
        <v>1</v>
      </c>
      <c r="D85" s="1" t="s">
        <v>6</v>
      </c>
      <c r="E85" s="9">
        <v>3</v>
      </c>
      <c r="F85" t="str">
        <f>_xlfn.CONCAT(pogoda__2[[#This Row],[Kategoria_chmur]],pogoda__2[[#This Row],[Wielkosc_chmur]])</f>
        <v>C3</v>
      </c>
      <c r="G85">
        <f>IF(pogoda__2[[#This Row],[Temperatura]]&gt;B84, 1+G84, 0)</f>
        <v>0</v>
      </c>
      <c r="H85" s="9">
        <f>IF(AND(C84&gt;=20, H84 = 5), 0,  IF(H84=0, 1, MIN(IF(H84=H82, H84+1, H84), 5)))</f>
        <v>3</v>
      </c>
      <c r="I85" s="1" t="str">
        <f>IF(pogoda__2[[#This Row],[wielkosc]]=0, 0, IF( H84&lt;&gt;0, I84, IF(pogoda__2[[#This Row],[Temperatura]]&gt;=10, "C", "S")))</f>
        <v>C</v>
      </c>
      <c r="J85" t="str">
        <f>_xlfn.CONCAT(pogoda__2[[#This Row],[kategoria]],pogoda__2[[#This Row],[wielkosc]])</f>
        <v>C3</v>
      </c>
      <c r="K85">
        <f>IF(pogoda__2[[#This Row],[wielkosc]]=pogoda__2[[#This Row],[Wielkosc_chmur]], 0, 1)</f>
        <v>0</v>
      </c>
    </row>
    <row r="86" spans="1:11" x14ac:dyDescent="0.35">
      <c r="A86">
        <v>85</v>
      </c>
      <c r="B86">
        <v>0.5</v>
      </c>
      <c r="C86">
        <v>5</v>
      </c>
      <c r="D86" s="1" t="s">
        <v>6</v>
      </c>
      <c r="E86" s="9">
        <v>3</v>
      </c>
      <c r="F86" t="str">
        <f>_xlfn.CONCAT(pogoda__2[[#This Row],[Kategoria_chmur]],pogoda__2[[#This Row],[Wielkosc_chmur]])</f>
        <v>C3</v>
      </c>
      <c r="G86">
        <f>IF(pogoda__2[[#This Row],[Temperatura]]&gt;B85, 1+G85, 0)</f>
        <v>0</v>
      </c>
      <c r="H86" s="9">
        <f>IF(AND(C85&gt;=20, H85 = 5), 0,  IF(H85=0, 1, MIN(IF(H85=H83, H85+1, H85), 5)))</f>
        <v>3</v>
      </c>
      <c r="I86" s="1" t="str">
        <f>IF(pogoda__2[[#This Row],[wielkosc]]=0, 0, IF( H85&lt;&gt;0, I85, IF(pogoda__2[[#This Row],[Temperatura]]&gt;=10, "C", "S")))</f>
        <v>C</v>
      </c>
      <c r="J86" t="str">
        <f>_xlfn.CONCAT(pogoda__2[[#This Row],[kategoria]],pogoda__2[[#This Row],[wielkosc]])</f>
        <v>C3</v>
      </c>
      <c r="K86">
        <f>IF(pogoda__2[[#This Row],[wielkosc]]=pogoda__2[[#This Row],[Wielkosc_chmur]], 0, 1)</f>
        <v>0</v>
      </c>
    </row>
    <row r="87" spans="1:11" x14ac:dyDescent="0.35">
      <c r="A87">
        <v>86</v>
      </c>
      <c r="B87">
        <v>0.6</v>
      </c>
      <c r="C87">
        <v>13</v>
      </c>
      <c r="D87" s="1" t="s">
        <v>6</v>
      </c>
      <c r="E87" s="9">
        <v>3</v>
      </c>
      <c r="F87" t="str">
        <f>_xlfn.CONCAT(pogoda__2[[#This Row],[Kategoria_chmur]],pogoda__2[[#This Row],[Wielkosc_chmur]])</f>
        <v>C3</v>
      </c>
      <c r="G87">
        <f>IF(pogoda__2[[#This Row],[Temperatura]]&gt;B86, 1+G86, 0)</f>
        <v>1</v>
      </c>
      <c r="H87" s="9">
        <f>IF(AND(C86&gt;=20, H86 = 5), 0,  IF(H86=0, 1, MIN(IF(H86=H84, H86+1, H86), 5)))</f>
        <v>3</v>
      </c>
      <c r="I87" s="1" t="str">
        <f>IF(pogoda__2[[#This Row],[wielkosc]]=0, 0, IF( H86&lt;&gt;0, I86, IF(pogoda__2[[#This Row],[Temperatura]]&gt;=10, "C", "S")))</f>
        <v>C</v>
      </c>
      <c r="J87" t="str">
        <f>_xlfn.CONCAT(pogoda__2[[#This Row],[kategoria]],pogoda__2[[#This Row],[wielkosc]])</f>
        <v>C3</v>
      </c>
      <c r="K87">
        <f>IF(pogoda__2[[#This Row],[wielkosc]]=pogoda__2[[#This Row],[Wielkosc_chmur]], 0, 1)</f>
        <v>0</v>
      </c>
    </row>
    <row r="88" spans="1:11" x14ac:dyDescent="0.35">
      <c r="A88">
        <v>87</v>
      </c>
      <c r="B88">
        <v>2.2999999999999998</v>
      </c>
      <c r="C88">
        <v>4</v>
      </c>
      <c r="D88" s="1" t="s">
        <v>6</v>
      </c>
      <c r="E88" s="9">
        <v>4</v>
      </c>
      <c r="F88" t="str">
        <f>_xlfn.CONCAT(pogoda__2[[#This Row],[Kategoria_chmur]],pogoda__2[[#This Row],[Wielkosc_chmur]])</f>
        <v>C4</v>
      </c>
      <c r="G88">
        <f>IF(pogoda__2[[#This Row],[Temperatura]]&gt;B87, 1+G87, 0)</f>
        <v>2</v>
      </c>
      <c r="H88" s="9">
        <f>IF(AND(C87&gt;=20, H87 = 5), 0,  IF(H87=0, 1, MIN(IF(H87=H85, H87+1, H87), 5)))</f>
        <v>4</v>
      </c>
      <c r="I88" s="1" t="str">
        <f>IF(pogoda__2[[#This Row],[wielkosc]]=0, 0, IF( H87&lt;&gt;0, I87, IF(pogoda__2[[#This Row],[Temperatura]]&gt;=10, "C", "S")))</f>
        <v>C</v>
      </c>
      <c r="J88" t="str">
        <f>_xlfn.CONCAT(pogoda__2[[#This Row],[kategoria]],pogoda__2[[#This Row],[wielkosc]])</f>
        <v>C4</v>
      </c>
      <c r="K88">
        <f>IF(pogoda__2[[#This Row],[wielkosc]]=pogoda__2[[#This Row],[Wielkosc_chmur]], 0, 1)</f>
        <v>0</v>
      </c>
    </row>
    <row r="89" spans="1:11" x14ac:dyDescent="0.35">
      <c r="A89">
        <v>88</v>
      </c>
      <c r="B89">
        <v>5</v>
      </c>
      <c r="C89">
        <v>9</v>
      </c>
      <c r="D89" s="1" t="s">
        <v>6</v>
      </c>
      <c r="E89" s="9">
        <v>4</v>
      </c>
      <c r="F89" t="str">
        <f>_xlfn.CONCAT(pogoda__2[[#This Row],[Kategoria_chmur]],pogoda__2[[#This Row],[Wielkosc_chmur]])</f>
        <v>C4</v>
      </c>
      <c r="G89">
        <f>IF(pogoda__2[[#This Row],[Temperatura]]&gt;B88, 1+G88, 0)</f>
        <v>3</v>
      </c>
      <c r="H89" s="9">
        <f>IF(AND(C88&gt;=20, H88 = 5), 0,  IF(H88=0, 1, MIN(IF(H88=H86, H88+1, H88), 5)))</f>
        <v>4</v>
      </c>
      <c r="I89" s="1" t="str">
        <f>IF(pogoda__2[[#This Row],[wielkosc]]=0, 0, IF( H88&lt;&gt;0, I88, IF(pogoda__2[[#This Row],[Temperatura]]&gt;=10, "C", "S")))</f>
        <v>C</v>
      </c>
      <c r="J89" t="str">
        <f>_xlfn.CONCAT(pogoda__2[[#This Row],[kategoria]],pogoda__2[[#This Row],[wielkosc]])</f>
        <v>C4</v>
      </c>
      <c r="K89">
        <f>IF(pogoda__2[[#This Row],[wielkosc]]=pogoda__2[[#This Row],[Wielkosc_chmur]], 0, 1)</f>
        <v>0</v>
      </c>
    </row>
    <row r="90" spans="1:11" x14ac:dyDescent="0.35">
      <c r="A90">
        <v>89</v>
      </c>
      <c r="B90">
        <v>7.9</v>
      </c>
      <c r="C90">
        <v>24</v>
      </c>
      <c r="D90" s="1" t="s">
        <v>6</v>
      </c>
      <c r="E90" s="9">
        <v>4</v>
      </c>
      <c r="F90" t="str">
        <f>_xlfn.CONCAT(pogoda__2[[#This Row],[Kategoria_chmur]],pogoda__2[[#This Row],[Wielkosc_chmur]])</f>
        <v>C4</v>
      </c>
      <c r="G90">
        <f>IF(pogoda__2[[#This Row],[Temperatura]]&gt;B89, 1+G89, 0)</f>
        <v>4</v>
      </c>
      <c r="H90" s="9">
        <f>IF(AND(C89&gt;=20, H89 = 5), 0,  IF(H89=0, 1, MIN(IF(H89=H87, H89+1, H89), 5)))</f>
        <v>4</v>
      </c>
      <c r="I90" s="1" t="str">
        <f>IF(pogoda__2[[#This Row],[wielkosc]]=0, 0, IF( H89&lt;&gt;0, I89, IF(pogoda__2[[#This Row],[Temperatura]]&gt;=10, "C", "S")))</f>
        <v>C</v>
      </c>
      <c r="J90" t="str">
        <f>_xlfn.CONCAT(pogoda__2[[#This Row],[kategoria]],pogoda__2[[#This Row],[wielkosc]])</f>
        <v>C4</v>
      </c>
      <c r="K90">
        <f>IF(pogoda__2[[#This Row],[wielkosc]]=pogoda__2[[#This Row],[Wielkosc_chmur]], 0, 1)</f>
        <v>0</v>
      </c>
    </row>
    <row r="91" spans="1:11" x14ac:dyDescent="0.35">
      <c r="A91">
        <v>90</v>
      </c>
      <c r="B91">
        <v>10</v>
      </c>
      <c r="C91">
        <v>15</v>
      </c>
      <c r="D91" s="1" t="s">
        <v>6</v>
      </c>
      <c r="E91" s="9">
        <v>5</v>
      </c>
      <c r="F91" t="str">
        <f>_xlfn.CONCAT(pogoda__2[[#This Row],[Kategoria_chmur]],pogoda__2[[#This Row],[Wielkosc_chmur]])</f>
        <v>C5</v>
      </c>
      <c r="G91">
        <f>IF(pogoda__2[[#This Row],[Temperatura]]&gt;B90, 1+G90, 0)</f>
        <v>5</v>
      </c>
      <c r="H91" s="9">
        <f>IF(AND(C90&gt;=20, H90 = 5), 0,  IF(H90=0, 1, MIN(IF(H90=H88, H90+1, H90), 5)))</f>
        <v>5</v>
      </c>
      <c r="I91" s="1" t="str">
        <f>IF(pogoda__2[[#This Row],[wielkosc]]=0, 0, IF( H90&lt;&gt;0, I90, IF(pogoda__2[[#This Row],[Temperatura]]&gt;=10, "C", "S")))</f>
        <v>C</v>
      </c>
      <c r="J91" t="str">
        <f>_xlfn.CONCAT(pogoda__2[[#This Row],[kategoria]],pogoda__2[[#This Row],[wielkosc]])</f>
        <v>C5</v>
      </c>
      <c r="K91">
        <f>IF(pogoda__2[[#This Row],[wielkosc]]=pogoda__2[[#This Row],[Wielkosc_chmur]], 0, 1)</f>
        <v>0</v>
      </c>
    </row>
    <row r="92" spans="1:11" x14ac:dyDescent="0.35">
      <c r="A92">
        <v>91</v>
      </c>
      <c r="B92">
        <v>10.9</v>
      </c>
      <c r="C92">
        <v>29</v>
      </c>
      <c r="D92" s="1" t="s">
        <v>6</v>
      </c>
      <c r="E92" s="9">
        <v>5</v>
      </c>
      <c r="F92" t="str">
        <f>_xlfn.CONCAT(pogoda__2[[#This Row],[Kategoria_chmur]],pogoda__2[[#This Row],[Wielkosc_chmur]])</f>
        <v>C5</v>
      </c>
      <c r="G92">
        <f>IF(pogoda__2[[#This Row],[Temperatura]]&gt;B91, 1+G91, 0)</f>
        <v>6</v>
      </c>
      <c r="H92" s="9">
        <f>IF(AND(C91&gt;=20, H91 = 5), 0,  IF(H91=0, 1, MIN(IF(H91=H89, H91+1, H91), 5)))</f>
        <v>5</v>
      </c>
      <c r="I92" s="1" t="str">
        <f>IF(pogoda__2[[#This Row],[wielkosc]]=0, 0, IF( H91&lt;&gt;0, I91, IF(pogoda__2[[#This Row],[Temperatura]]&gt;=10, "C", "S")))</f>
        <v>C</v>
      </c>
      <c r="J92" t="str">
        <f>_xlfn.CONCAT(pogoda__2[[#This Row],[kategoria]],pogoda__2[[#This Row],[wielkosc]])</f>
        <v>C5</v>
      </c>
      <c r="K92">
        <f>IF(pogoda__2[[#This Row],[wielkosc]]=pogoda__2[[#This Row],[Wielkosc_chmur]], 0, 1)</f>
        <v>0</v>
      </c>
    </row>
    <row r="93" spans="1:11" x14ac:dyDescent="0.35">
      <c r="A93">
        <v>92</v>
      </c>
      <c r="B93">
        <v>10.3</v>
      </c>
      <c r="C93">
        <v>0</v>
      </c>
      <c r="D93" s="1" t="s">
        <v>5</v>
      </c>
      <c r="E93" s="9">
        <v>0</v>
      </c>
      <c r="F93" t="str">
        <f>_xlfn.CONCAT(pogoda__2[[#This Row],[Kategoria_chmur]],pogoda__2[[#This Row],[Wielkosc_chmur]])</f>
        <v>00</v>
      </c>
      <c r="G93">
        <f>IF(pogoda__2[[#This Row],[Temperatura]]&gt;B92, 1+G92, 0)</f>
        <v>0</v>
      </c>
      <c r="H93" s="9">
        <f>IF(AND(C92&gt;=20, H92 = 5), 0,  IF(H92=0, 1, MIN(IF(H92=H90, H92+1, H92), 5)))</f>
        <v>0</v>
      </c>
      <c r="I93" s="1">
        <f>IF(pogoda__2[[#This Row],[wielkosc]]=0, 0, IF( H92&lt;&gt;0, I92, IF(pogoda__2[[#This Row],[Temperatura]]&gt;=10, "C", "S")))</f>
        <v>0</v>
      </c>
      <c r="J93" t="str">
        <f>_xlfn.CONCAT(pogoda__2[[#This Row],[kategoria]],pogoda__2[[#This Row],[wielkosc]])</f>
        <v>00</v>
      </c>
      <c r="K93">
        <f>IF(pogoda__2[[#This Row],[wielkosc]]=pogoda__2[[#This Row],[Wielkosc_chmur]], 0, 1)</f>
        <v>0</v>
      </c>
    </row>
    <row r="94" spans="1:11" x14ac:dyDescent="0.35">
      <c r="A94">
        <v>93</v>
      </c>
      <c r="B94">
        <v>8.6999999999999993</v>
      </c>
      <c r="C94">
        <v>1</v>
      </c>
      <c r="D94" s="1" t="s">
        <v>7</v>
      </c>
      <c r="E94" s="9">
        <v>1</v>
      </c>
      <c r="F94" t="str">
        <f>_xlfn.CONCAT(pogoda__2[[#This Row],[Kategoria_chmur]],pogoda__2[[#This Row],[Wielkosc_chmur]])</f>
        <v>S1</v>
      </c>
      <c r="G94">
        <f>IF(pogoda__2[[#This Row],[Temperatura]]&gt;B93, 1+G93, 0)</f>
        <v>0</v>
      </c>
      <c r="H94" s="9">
        <f>IF(AND(C93&gt;=20, H93 = 5), 0,  IF(H93=0, 1, MIN(IF(H93=H91, H93+1, H93), 5)))</f>
        <v>1</v>
      </c>
      <c r="I94" s="1" t="str">
        <f>IF(pogoda__2[[#This Row],[wielkosc]]=0, 0, IF( H93&lt;&gt;0, I93, IF(pogoda__2[[#This Row],[Temperatura]]&gt;=10, "C", "S")))</f>
        <v>S</v>
      </c>
      <c r="J94" t="str">
        <f>_xlfn.CONCAT(pogoda__2[[#This Row],[kategoria]],pogoda__2[[#This Row],[wielkosc]])</f>
        <v>S1</v>
      </c>
      <c r="K94">
        <f>IF(pogoda__2[[#This Row],[wielkosc]]=pogoda__2[[#This Row],[Wielkosc_chmur]], 0, 1)</f>
        <v>0</v>
      </c>
    </row>
    <row r="95" spans="1:11" x14ac:dyDescent="0.35">
      <c r="A95">
        <v>94</v>
      </c>
      <c r="B95">
        <v>6.7</v>
      </c>
      <c r="C95">
        <v>3</v>
      </c>
      <c r="D95" s="1" t="s">
        <v>7</v>
      </c>
      <c r="E95" s="9">
        <v>1</v>
      </c>
      <c r="F95" t="str">
        <f>_xlfn.CONCAT(pogoda__2[[#This Row],[Kategoria_chmur]],pogoda__2[[#This Row],[Wielkosc_chmur]])</f>
        <v>S1</v>
      </c>
      <c r="G95">
        <f>IF(pogoda__2[[#This Row],[Temperatura]]&gt;B94, 1+G94, 0)</f>
        <v>0</v>
      </c>
      <c r="H95" s="9">
        <f>IF(AND(C94&gt;=20, H94 = 5), 0,  IF(H94=0, 1, MIN(IF(H94=H92, H94+1, H94), 5)))</f>
        <v>1</v>
      </c>
      <c r="I95" s="1" t="str">
        <f>IF(pogoda__2[[#This Row],[wielkosc]]=0, 0, IF( H94&lt;&gt;0, I94, IF(pogoda__2[[#This Row],[Temperatura]]&gt;=10, "C", "S")))</f>
        <v>S</v>
      </c>
      <c r="J95" t="str">
        <f>_xlfn.CONCAT(pogoda__2[[#This Row],[kategoria]],pogoda__2[[#This Row],[wielkosc]])</f>
        <v>S1</v>
      </c>
      <c r="K95">
        <f>IF(pogoda__2[[#This Row],[wielkosc]]=pogoda__2[[#This Row],[Wielkosc_chmur]], 0, 1)</f>
        <v>0</v>
      </c>
    </row>
    <row r="96" spans="1:11" x14ac:dyDescent="0.35">
      <c r="A96">
        <v>95</v>
      </c>
      <c r="B96">
        <v>5.3</v>
      </c>
      <c r="C96">
        <v>6</v>
      </c>
      <c r="D96" s="1" t="s">
        <v>7</v>
      </c>
      <c r="E96" s="9">
        <v>1</v>
      </c>
      <c r="F96" t="str">
        <f>_xlfn.CONCAT(pogoda__2[[#This Row],[Kategoria_chmur]],pogoda__2[[#This Row],[Wielkosc_chmur]])</f>
        <v>S1</v>
      </c>
      <c r="G96">
        <f>IF(pogoda__2[[#This Row],[Temperatura]]&gt;B95, 1+G95, 0)</f>
        <v>0</v>
      </c>
      <c r="H96" s="9">
        <f>IF(AND(C95&gt;=20, H95 = 5), 0,  IF(H95=0, 1, MIN(IF(H95=H93, H95+1, H95), 5)))</f>
        <v>1</v>
      </c>
      <c r="I96" s="1" t="str">
        <f>IF(pogoda__2[[#This Row],[wielkosc]]=0, 0, IF( H95&lt;&gt;0, I95, IF(pogoda__2[[#This Row],[Temperatura]]&gt;=10, "C", "S")))</f>
        <v>S</v>
      </c>
      <c r="J96" t="str">
        <f>_xlfn.CONCAT(pogoda__2[[#This Row],[kategoria]],pogoda__2[[#This Row],[wielkosc]])</f>
        <v>S1</v>
      </c>
      <c r="K96">
        <f>IF(pogoda__2[[#This Row],[wielkosc]]=pogoda__2[[#This Row],[Wielkosc_chmur]], 0, 1)</f>
        <v>0</v>
      </c>
    </row>
    <row r="97" spans="1:11" x14ac:dyDescent="0.35">
      <c r="A97">
        <v>96</v>
      </c>
      <c r="B97">
        <v>5.2</v>
      </c>
      <c r="C97">
        <v>3</v>
      </c>
      <c r="D97" s="1" t="s">
        <v>7</v>
      </c>
      <c r="E97" s="9">
        <v>2</v>
      </c>
      <c r="F97" t="str">
        <f>_xlfn.CONCAT(pogoda__2[[#This Row],[Kategoria_chmur]],pogoda__2[[#This Row],[Wielkosc_chmur]])</f>
        <v>S2</v>
      </c>
      <c r="G97">
        <f>IF(pogoda__2[[#This Row],[Temperatura]]&gt;B96, 1+G96, 0)</f>
        <v>0</v>
      </c>
      <c r="H97" s="9">
        <f>IF(AND(C96&gt;=20, H96 = 5), 0,  IF(H96=0, 1, MIN(IF(H96=H94, H96+1, H96), 5)))</f>
        <v>2</v>
      </c>
      <c r="I97" s="1" t="str">
        <f>IF(pogoda__2[[#This Row],[wielkosc]]=0, 0, IF( H96&lt;&gt;0, I96, IF(pogoda__2[[#This Row],[Temperatura]]&gt;=10, "C", "S")))</f>
        <v>S</v>
      </c>
      <c r="J97" t="str">
        <f>_xlfn.CONCAT(pogoda__2[[#This Row],[kategoria]],pogoda__2[[#This Row],[wielkosc]])</f>
        <v>S2</v>
      </c>
      <c r="K97">
        <f>IF(pogoda__2[[#This Row],[wielkosc]]=pogoda__2[[#This Row],[Wielkosc_chmur]], 0, 1)</f>
        <v>0</v>
      </c>
    </row>
    <row r="98" spans="1:11" x14ac:dyDescent="0.35">
      <c r="A98">
        <v>97</v>
      </c>
      <c r="B98">
        <v>6.8</v>
      </c>
      <c r="C98">
        <v>2</v>
      </c>
      <c r="D98" s="1" t="s">
        <v>7</v>
      </c>
      <c r="E98" s="9">
        <v>2</v>
      </c>
      <c r="F98" t="str">
        <f>_xlfn.CONCAT(pogoda__2[[#This Row],[Kategoria_chmur]],pogoda__2[[#This Row],[Wielkosc_chmur]])</f>
        <v>S2</v>
      </c>
      <c r="G98">
        <f>IF(pogoda__2[[#This Row],[Temperatura]]&gt;B97, 1+G97, 0)</f>
        <v>1</v>
      </c>
      <c r="H98" s="9">
        <f>IF(AND(C97&gt;=20, H97 = 5), 0,  IF(H97=0, 1, MIN(IF(H97=H95, H97+1, H97), 5)))</f>
        <v>2</v>
      </c>
      <c r="I98" s="1" t="str">
        <f>IF(pogoda__2[[#This Row],[wielkosc]]=0, 0, IF( H97&lt;&gt;0, I97, IF(pogoda__2[[#This Row],[Temperatura]]&gt;=10, "C", "S")))</f>
        <v>S</v>
      </c>
      <c r="J98" t="str">
        <f>_xlfn.CONCAT(pogoda__2[[#This Row],[kategoria]],pogoda__2[[#This Row],[wielkosc]])</f>
        <v>S2</v>
      </c>
      <c r="K98">
        <f>IF(pogoda__2[[#This Row],[wielkosc]]=pogoda__2[[#This Row],[Wielkosc_chmur]], 0, 1)</f>
        <v>0</v>
      </c>
    </row>
    <row r="99" spans="1:11" x14ac:dyDescent="0.35">
      <c r="A99">
        <v>98</v>
      </c>
      <c r="B99">
        <v>9.8000000000000007</v>
      </c>
      <c r="C99">
        <v>11</v>
      </c>
      <c r="D99" s="1" t="s">
        <v>7</v>
      </c>
      <c r="E99" s="9">
        <v>2</v>
      </c>
      <c r="F99" t="str">
        <f>_xlfn.CONCAT(pogoda__2[[#This Row],[Kategoria_chmur]],pogoda__2[[#This Row],[Wielkosc_chmur]])</f>
        <v>S2</v>
      </c>
      <c r="G99">
        <f>IF(pogoda__2[[#This Row],[Temperatura]]&gt;B98, 1+G98, 0)</f>
        <v>2</v>
      </c>
      <c r="H99" s="9">
        <f>IF(AND(C98&gt;=20, H98 = 5), 0,  IF(H98=0, 1, MIN(IF(H98=H96, H98+1, H98), 5)))</f>
        <v>2</v>
      </c>
      <c r="I99" s="1" t="str">
        <f>IF(pogoda__2[[#This Row],[wielkosc]]=0, 0, IF( H98&lt;&gt;0, I98, IF(pogoda__2[[#This Row],[Temperatura]]&gt;=10, "C", "S")))</f>
        <v>S</v>
      </c>
      <c r="J99" t="str">
        <f>_xlfn.CONCAT(pogoda__2[[#This Row],[kategoria]],pogoda__2[[#This Row],[wielkosc]])</f>
        <v>S2</v>
      </c>
      <c r="K99">
        <f>IF(pogoda__2[[#This Row],[wielkosc]]=pogoda__2[[#This Row],[Wielkosc_chmur]], 0, 1)</f>
        <v>0</v>
      </c>
    </row>
    <row r="100" spans="1:11" x14ac:dyDescent="0.35">
      <c r="A100">
        <v>99</v>
      </c>
      <c r="B100">
        <v>13.7</v>
      </c>
      <c r="C100">
        <v>8</v>
      </c>
      <c r="D100" s="1" t="s">
        <v>7</v>
      </c>
      <c r="E100" s="9">
        <v>3</v>
      </c>
      <c r="F100" t="str">
        <f>_xlfn.CONCAT(pogoda__2[[#This Row],[Kategoria_chmur]],pogoda__2[[#This Row],[Wielkosc_chmur]])</f>
        <v>S3</v>
      </c>
      <c r="G100">
        <f>IF(pogoda__2[[#This Row],[Temperatura]]&gt;B99, 1+G99, 0)</f>
        <v>3</v>
      </c>
      <c r="H100" s="9">
        <f>IF(AND(C99&gt;=20, H99 = 5), 0,  IF(H99=0, 1, MIN(IF(H99=H97, H99+1, H99), 5)))</f>
        <v>3</v>
      </c>
      <c r="I100" s="1" t="str">
        <f>IF(pogoda__2[[#This Row],[wielkosc]]=0, 0, IF( H99&lt;&gt;0, I99, IF(pogoda__2[[#This Row],[Temperatura]]&gt;=10, "C", "S")))</f>
        <v>S</v>
      </c>
      <c r="J100" t="str">
        <f>_xlfn.CONCAT(pogoda__2[[#This Row],[kategoria]],pogoda__2[[#This Row],[wielkosc]])</f>
        <v>S3</v>
      </c>
      <c r="K100">
        <f>IF(pogoda__2[[#This Row],[wielkosc]]=pogoda__2[[#This Row],[Wielkosc_chmur]], 0, 1)</f>
        <v>0</v>
      </c>
    </row>
    <row r="101" spans="1:11" x14ac:dyDescent="0.35">
      <c r="A101">
        <v>100</v>
      </c>
      <c r="B101">
        <v>17.7</v>
      </c>
      <c r="C101">
        <v>6</v>
      </c>
      <c r="D101" s="1" t="s">
        <v>7</v>
      </c>
      <c r="E101" s="9">
        <v>3</v>
      </c>
      <c r="F101" t="str">
        <f>_xlfn.CONCAT(pogoda__2[[#This Row],[Kategoria_chmur]],pogoda__2[[#This Row],[Wielkosc_chmur]])</f>
        <v>S3</v>
      </c>
      <c r="G101">
        <f>IF(pogoda__2[[#This Row],[Temperatura]]&gt;B100, 1+G100, 0)</f>
        <v>4</v>
      </c>
      <c r="H101" s="9">
        <f>IF(AND(C100&gt;=20, H100 = 5), 0,  IF(H100=0, 1, MIN(IF(H100=H98, H100+1, H100), 5)))</f>
        <v>3</v>
      </c>
      <c r="I101" s="1" t="str">
        <f>IF(pogoda__2[[#This Row],[wielkosc]]=0, 0, IF( H100&lt;&gt;0, I100, IF(pogoda__2[[#This Row],[Temperatura]]&gt;=10, "C", "S")))</f>
        <v>S</v>
      </c>
      <c r="J101" t="str">
        <f>_xlfn.CONCAT(pogoda__2[[#This Row],[kategoria]],pogoda__2[[#This Row],[wielkosc]])</f>
        <v>S3</v>
      </c>
      <c r="K101">
        <f>IF(pogoda__2[[#This Row],[wielkosc]]=pogoda__2[[#This Row],[Wielkosc_chmur]], 0, 1)</f>
        <v>0</v>
      </c>
    </row>
    <row r="102" spans="1:11" x14ac:dyDescent="0.35">
      <c r="A102">
        <v>101</v>
      </c>
      <c r="B102">
        <v>20.8</v>
      </c>
      <c r="C102">
        <v>5</v>
      </c>
      <c r="D102" s="1" t="s">
        <v>7</v>
      </c>
      <c r="E102" s="9">
        <v>3</v>
      </c>
      <c r="F102" t="str">
        <f>_xlfn.CONCAT(pogoda__2[[#This Row],[Kategoria_chmur]],pogoda__2[[#This Row],[Wielkosc_chmur]])</f>
        <v>S3</v>
      </c>
      <c r="G102">
        <f>IF(pogoda__2[[#This Row],[Temperatura]]&gt;B101, 1+G101, 0)</f>
        <v>5</v>
      </c>
      <c r="H102" s="9">
        <f>IF(AND(C101&gt;=20, H101 = 5), 0,  IF(H101=0, 1, MIN(IF(H101=H99, H101+1, H101), 5)))</f>
        <v>3</v>
      </c>
      <c r="I102" s="1" t="str">
        <f>IF(pogoda__2[[#This Row],[wielkosc]]=0, 0, IF( H101&lt;&gt;0, I101, IF(pogoda__2[[#This Row],[Temperatura]]&gt;=10, "C", "S")))</f>
        <v>S</v>
      </c>
      <c r="J102" t="str">
        <f>_xlfn.CONCAT(pogoda__2[[#This Row],[kategoria]],pogoda__2[[#This Row],[wielkosc]])</f>
        <v>S3</v>
      </c>
      <c r="K102">
        <f>IF(pogoda__2[[#This Row],[wielkosc]]=pogoda__2[[#This Row],[Wielkosc_chmur]], 0, 1)</f>
        <v>0</v>
      </c>
    </row>
    <row r="103" spans="1:11" x14ac:dyDescent="0.35">
      <c r="A103">
        <v>102</v>
      </c>
      <c r="B103">
        <v>22.4</v>
      </c>
      <c r="C103">
        <v>20</v>
      </c>
      <c r="D103" s="1" t="s">
        <v>7</v>
      </c>
      <c r="E103" s="9">
        <v>4</v>
      </c>
      <c r="F103" t="str">
        <f>_xlfn.CONCAT(pogoda__2[[#This Row],[Kategoria_chmur]],pogoda__2[[#This Row],[Wielkosc_chmur]])</f>
        <v>S4</v>
      </c>
      <c r="G103">
        <f>IF(pogoda__2[[#This Row],[Temperatura]]&gt;B102, 1+G102, 0)</f>
        <v>6</v>
      </c>
      <c r="H103" s="9">
        <f>IF(AND(C102&gt;=20, H102 = 5), 0,  IF(H102=0, 1, MIN(IF(H102=H100, H102+1, H102), 5)))</f>
        <v>4</v>
      </c>
      <c r="I103" s="1" t="str">
        <f>IF(pogoda__2[[#This Row],[wielkosc]]=0, 0, IF( H102&lt;&gt;0, I102, IF(pogoda__2[[#This Row],[Temperatura]]&gt;=10, "C", "S")))</f>
        <v>S</v>
      </c>
      <c r="J103" t="str">
        <f>_xlfn.CONCAT(pogoda__2[[#This Row],[kategoria]],pogoda__2[[#This Row],[wielkosc]])</f>
        <v>S4</v>
      </c>
      <c r="K103">
        <f>IF(pogoda__2[[#This Row],[wielkosc]]=pogoda__2[[#This Row],[Wielkosc_chmur]], 0, 1)</f>
        <v>0</v>
      </c>
    </row>
    <row r="104" spans="1:11" x14ac:dyDescent="0.35">
      <c r="A104">
        <v>103</v>
      </c>
      <c r="B104">
        <v>22.5</v>
      </c>
      <c r="C104">
        <v>17</v>
      </c>
      <c r="D104" s="1" t="s">
        <v>7</v>
      </c>
      <c r="E104" s="9">
        <v>4</v>
      </c>
      <c r="F104" t="str">
        <f>_xlfn.CONCAT(pogoda__2[[#This Row],[Kategoria_chmur]],pogoda__2[[#This Row],[Wielkosc_chmur]])</f>
        <v>S4</v>
      </c>
      <c r="G104">
        <f>IF(pogoda__2[[#This Row],[Temperatura]]&gt;B103, 1+G103, 0)</f>
        <v>7</v>
      </c>
      <c r="H104" s="9">
        <f>IF(AND(C103&gt;=20, H103 = 5), 0,  IF(H103=0, 1, MIN(IF(H103=H101, H103+1, H103), 5)))</f>
        <v>4</v>
      </c>
      <c r="I104" s="1" t="str">
        <f>IF(pogoda__2[[#This Row],[wielkosc]]=0, 0, IF( H103&lt;&gt;0, I103, IF(pogoda__2[[#This Row],[Temperatura]]&gt;=10, "C", "S")))</f>
        <v>S</v>
      </c>
      <c r="J104" t="str">
        <f>_xlfn.CONCAT(pogoda__2[[#This Row],[kategoria]],pogoda__2[[#This Row],[wielkosc]])</f>
        <v>S4</v>
      </c>
      <c r="K104">
        <f>IF(pogoda__2[[#This Row],[wielkosc]]=pogoda__2[[#This Row],[Wielkosc_chmur]], 0, 1)</f>
        <v>0</v>
      </c>
    </row>
    <row r="105" spans="1:11" x14ac:dyDescent="0.35">
      <c r="A105">
        <v>104</v>
      </c>
      <c r="B105">
        <v>21.2</v>
      </c>
      <c r="C105">
        <v>11</v>
      </c>
      <c r="D105" s="1" t="s">
        <v>7</v>
      </c>
      <c r="E105" s="9">
        <v>4</v>
      </c>
      <c r="F105" t="str">
        <f>_xlfn.CONCAT(pogoda__2[[#This Row],[Kategoria_chmur]],pogoda__2[[#This Row],[Wielkosc_chmur]])</f>
        <v>S4</v>
      </c>
      <c r="G105">
        <f>IF(pogoda__2[[#This Row],[Temperatura]]&gt;B104, 1+G104, 0)</f>
        <v>0</v>
      </c>
      <c r="H105" s="9">
        <f>IF(AND(C104&gt;=20, H104 = 5), 0,  IF(H104=0, 1, MIN(IF(H104=H102, H104+1, H104), 5)))</f>
        <v>4</v>
      </c>
      <c r="I105" s="1" t="str">
        <f>IF(pogoda__2[[#This Row],[wielkosc]]=0, 0, IF( H104&lt;&gt;0, I104, IF(pogoda__2[[#This Row],[Temperatura]]&gt;=10, "C", "S")))</f>
        <v>S</v>
      </c>
      <c r="J105" t="str">
        <f>_xlfn.CONCAT(pogoda__2[[#This Row],[kategoria]],pogoda__2[[#This Row],[wielkosc]])</f>
        <v>S4</v>
      </c>
      <c r="K105">
        <f>IF(pogoda__2[[#This Row],[wielkosc]]=pogoda__2[[#This Row],[Wielkosc_chmur]], 0, 1)</f>
        <v>0</v>
      </c>
    </row>
    <row r="106" spans="1:11" x14ac:dyDescent="0.35">
      <c r="A106">
        <v>105</v>
      </c>
      <c r="B106">
        <v>19.5</v>
      </c>
      <c r="C106">
        <v>27</v>
      </c>
      <c r="D106" s="1" t="s">
        <v>7</v>
      </c>
      <c r="E106" s="9">
        <v>5</v>
      </c>
      <c r="F106" t="str">
        <f>_xlfn.CONCAT(pogoda__2[[#This Row],[Kategoria_chmur]],pogoda__2[[#This Row],[Wielkosc_chmur]])</f>
        <v>S5</v>
      </c>
      <c r="G106">
        <f>IF(pogoda__2[[#This Row],[Temperatura]]&gt;B105, 1+G105, 0)</f>
        <v>0</v>
      </c>
      <c r="H106" s="9">
        <f>IF(AND(C105&gt;=20, H105 = 5), 0,  IF(H105=0, 1, MIN(IF(H105=H103, H105+1, H105), 5)))</f>
        <v>5</v>
      </c>
      <c r="I106" s="1" t="str">
        <f>IF(pogoda__2[[#This Row],[wielkosc]]=0, 0, IF( H105&lt;&gt;0, I105, IF(pogoda__2[[#This Row],[Temperatura]]&gt;=10, "C", "S")))</f>
        <v>S</v>
      </c>
      <c r="J106" t="str">
        <f>_xlfn.CONCAT(pogoda__2[[#This Row],[kategoria]],pogoda__2[[#This Row],[wielkosc]])</f>
        <v>S5</v>
      </c>
      <c r="K106">
        <f>IF(pogoda__2[[#This Row],[wielkosc]]=pogoda__2[[#This Row],[Wielkosc_chmur]], 0, 1)</f>
        <v>0</v>
      </c>
    </row>
    <row r="107" spans="1:11" x14ac:dyDescent="0.35">
      <c r="A107">
        <v>106</v>
      </c>
      <c r="B107">
        <v>18.100000000000001</v>
      </c>
      <c r="C107">
        <v>0</v>
      </c>
      <c r="D107" s="1" t="s">
        <v>5</v>
      </c>
      <c r="E107" s="9">
        <v>0</v>
      </c>
      <c r="F107" t="str">
        <f>_xlfn.CONCAT(pogoda__2[[#This Row],[Kategoria_chmur]],pogoda__2[[#This Row],[Wielkosc_chmur]])</f>
        <v>00</v>
      </c>
      <c r="G107">
        <f>IF(pogoda__2[[#This Row],[Temperatura]]&gt;B106, 1+G106, 0)</f>
        <v>0</v>
      </c>
      <c r="H107" s="9">
        <f>IF(AND(C106&gt;=20, H106 = 5), 0,  IF(H106=0, 1, MIN(IF(H106=H104, H106+1, H106), 5)))</f>
        <v>0</v>
      </c>
      <c r="I107" s="1">
        <f>IF(pogoda__2[[#This Row],[wielkosc]]=0, 0, IF( H106&lt;&gt;0, I106, IF(pogoda__2[[#This Row],[Temperatura]]&gt;=10, "C", "S")))</f>
        <v>0</v>
      </c>
      <c r="J107" t="str">
        <f>_xlfn.CONCAT(pogoda__2[[#This Row],[kategoria]],pogoda__2[[#This Row],[wielkosc]])</f>
        <v>00</v>
      </c>
      <c r="K107">
        <f>IF(pogoda__2[[#This Row],[wielkosc]]=pogoda__2[[#This Row],[Wielkosc_chmur]], 0, 1)</f>
        <v>0</v>
      </c>
    </row>
    <row r="108" spans="1:11" x14ac:dyDescent="0.35">
      <c r="A108">
        <v>107</v>
      </c>
      <c r="B108">
        <v>17.8</v>
      </c>
      <c r="C108">
        <v>5</v>
      </c>
      <c r="D108" s="1" t="s">
        <v>6</v>
      </c>
      <c r="E108" s="9">
        <v>1</v>
      </c>
      <c r="F108" t="str">
        <f>_xlfn.CONCAT(pogoda__2[[#This Row],[Kategoria_chmur]],pogoda__2[[#This Row],[Wielkosc_chmur]])</f>
        <v>C1</v>
      </c>
      <c r="G108">
        <f>IF(pogoda__2[[#This Row],[Temperatura]]&gt;B107, 1+G107, 0)</f>
        <v>0</v>
      </c>
      <c r="H108" s="9">
        <f>IF(AND(C107&gt;=20, H107 = 5), 0,  IF(H107=0, 1, MIN(IF(H107=H105, H107+1, H107), 5)))</f>
        <v>1</v>
      </c>
      <c r="I108" s="1" t="str">
        <f>IF(pogoda__2[[#This Row],[wielkosc]]=0, 0, IF( H107&lt;&gt;0, I107, IF(pogoda__2[[#This Row],[Temperatura]]&gt;=10, "C", "S")))</f>
        <v>C</v>
      </c>
      <c r="J108" t="str">
        <f>_xlfn.CONCAT(pogoda__2[[#This Row],[kategoria]],pogoda__2[[#This Row],[wielkosc]])</f>
        <v>C1</v>
      </c>
      <c r="K108">
        <f>IF(pogoda__2[[#This Row],[wielkosc]]=pogoda__2[[#This Row],[Wielkosc_chmur]], 0, 1)</f>
        <v>0</v>
      </c>
    </row>
    <row r="109" spans="1:11" x14ac:dyDescent="0.35">
      <c r="A109">
        <v>108</v>
      </c>
      <c r="B109">
        <v>18.899999999999999</v>
      </c>
      <c r="C109">
        <v>3</v>
      </c>
      <c r="D109" s="1" t="s">
        <v>6</v>
      </c>
      <c r="E109" s="9">
        <v>1</v>
      </c>
      <c r="F109" t="str">
        <f>_xlfn.CONCAT(pogoda__2[[#This Row],[Kategoria_chmur]],pogoda__2[[#This Row],[Wielkosc_chmur]])</f>
        <v>C1</v>
      </c>
      <c r="G109">
        <f>IF(pogoda__2[[#This Row],[Temperatura]]&gt;B108, 1+G108, 0)</f>
        <v>1</v>
      </c>
      <c r="H109" s="9">
        <f>IF(AND(C108&gt;=20, H108 = 5), 0,  IF(H108=0, 1, MIN(IF(H108=H106, H108+1, H108), 5)))</f>
        <v>1</v>
      </c>
      <c r="I109" s="1" t="str">
        <f>IF(pogoda__2[[#This Row],[wielkosc]]=0, 0, IF( H108&lt;&gt;0, I108, IF(pogoda__2[[#This Row],[Temperatura]]&gt;=10, "C", "S")))</f>
        <v>C</v>
      </c>
      <c r="J109" t="str">
        <f>_xlfn.CONCAT(pogoda__2[[#This Row],[kategoria]],pogoda__2[[#This Row],[wielkosc]])</f>
        <v>C1</v>
      </c>
      <c r="K109">
        <f>IF(pogoda__2[[#This Row],[wielkosc]]=pogoda__2[[#This Row],[Wielkosc_chmur]], 0, 1)</f>
        <v>0</v>
      </c>
    </row>
    <row r="110" spans="1:11" x14ac:dyDescent="0.35">
      <c r="A110">
        <v>109</v>
      </c>
      <c r="B110">
        <v>21.3</v>
      </c>
      <c r="C110">
        <v>1</v>
      </c>
      <c r="D110" s="1" t="s">
        <v>6</v>
      </c>
      <c r="E110" s="9">
        <v>1</v>
      </c>
      <c r="F110" t="str">
        <f>_xlfn.CONCAT(pogoda__2[[#This Row],[Kategoria_chmur]],pogoda__2[[#This Row],[Wielkosc_chmur]])</f>
        <v>C1</v>
      </c>
      <c r="G110">
        <f>IF(pogoda__2[[#This Row],[Temperatura]]&gt;B109, 1+G109, 0)</f>
        <v>2</v>
      </c>
      <c r="H110" s="9">
        <f>IF(AND(C109&gt;=20, H109 = 5), 0,  IF(H109=0, 1, MIN(IF(H109=H107, H109+1, H109), 5)))</f>
        <v>1</v>
      </c>
      <c r="I110" s="1" t="str">
        <f>IF(pogoda__2[[#This Row],[wielkosc]]=0, 0, IF( H109&lt;&gt;0, I109, IF(pogoda__2[[#This Row],[Temperatura]]&gt;=10, "C", "S")))</f>
        <v>C</v>
      </c>
      <c r="J110" t="str">
        <f>_xlfn.CONCAT(pogoda__2[[#This Row],[kategoria]],pogoda__2[[#This Row],[wielkosc]])</f>
        <v>C1</v>
      </c>
      <c r="K110">
        <f>IF(pogoda__2[[#This Row],[wielkosc]]=pogoda__2[[#This Row],[Wielkosc_chmur]], 0, 1)</f>
        <v>0</v>
      </c>
    </row>
    <row r="111" spans="1:11" x14ac:dyDescent="0.35">
      <c r="A111">
        <v>110</v>
      </c>
      <c r="B111">
        <v>24.5</v>
      </c>
      <c r="C111">
        <v>7</v>
      </c>
      <c r="D111" s="1" t="s">
        <v>6</v>
      </c>
      <c r="E111" s="9">
        <v>2</v>
      </c>
      <c r="F111" t="str">
        <f>_xlfn.CONCAT(pogoda__2[[#This Row],[Kategoria_chmur]],pogoda__2[[#This Row],[Wielkosc_chmur]])</f>
        <v>C2</v>
      </c>
      <c r="G111">
        <f>IF(pogoda__2[[#This Row],[Temperatura]]&gt;B110, 1+G110, 0)</f>
        <v>3</v>
      </c>
      <c r="H111" s="9">
        <f>IF(AND(C110&gt;=20, H110 = 5), 0,  IF(H110=0, 1, MIN(IF(H110=H108, H110+1, H110), 5)))</f>
        <v>2</v>
      </c>
      <c r="I111" s="1" t="str">
        <f>IF(pogoda__2[[#This Row],[wielkosc]]=0, 0, IF( H110&lt;&gt;0, I110, IF(pogoda__2[[#This Row],[Temperatura]]&gt;=10, "C", "S")))</f>
        <v>C</v>
      </c>
      <c r="J111" t="str">
        <f>_xlfn.CONCAT(pogoda__2[[#This Row],[kategoria]],pogoda__2[[#This Row],[wielkosc]])</f>
        <v>C2</v>
      </c>
      <c r="K111">
        <f>IF(pogoda__2[[#This Row],[wielkosc]]=pogoda__2[[#This Row],[Wielkosc_chmur]], 0, 1)</f>
        <v>0</v>
      </c>
    </row>
    <row r="112" spans="1:11" x14ac:dyDescent="0.35">
      <c r="A112">
        <v>111</v>
      </c>
      <c r="B112">
        <v>27.5</v>
      </c>
      <c r="C112">
        <v>12</v>
      </c>
      <c r="D112" s="1" t="s">
        <v>6</v>
      </c>
      <c r="E112" s="9">
        <v>2</v>
      </c>
      <c r="F112" t="str">
        <f>_xlfn.CONCAT(pogoda__2[[#This Row],[Kategoria_chmur]],pogoda__2[[#This Row],[Wielkosc_chmur]])</f>
        <v>C2</v>
      </c>
      <c r="G112">
        <f>IF(pogoda__2[[#This Row],[Temperatura]]&gt;B111, 1+G111, 0)</f>
        <v>4</v>
      </c>
      <c r="H112" s="9">
        <f>IF(AND(C111&gt;=20, H111 = 5), 0,  IF(H111=0, 1, MIN(IF(H111=H109, H111+1, H111), 5)))</f>
        <v>2</v>
      </c>
      <c r="I112" s="1" t="str">
        <f>IF(pogoda__2[[#This Row],[wielkosc]]=0, 0, IF( H111&lt;&gt;0, I111, IF(pogoda__2[[#This Row],[Temperatura]]&gt;=10, "C", "S")))</f>
        <v>C</v>
      </c>
      <c r="J112" t="str">
        <f>_xlfn.CONCAT(pogoda__2[[#This Row],[kategoria]],pogoda__2[[#This Row],[wielkosc]])</f>
        <v>C2</v>
      </c>
      <c r="K112">
        <f>IF(pogoda__2[[#This Row],[wielkosc]]=pogoda__2[[#This Row],[Wielkosc_chmur]], 0, 1)</f>
        <v>0</v>
      </c>
    </row>
    <row r="113" spans="1:11" x14ac:dyDescent="0.35">
      <c r="A113">
        <v>112</v>
      </c>
      <c r="B113">
        <v>29.5</v>
      </c>
      <c r="C113">
        <v>6</v>
      </c>
      <c r="D113" s="1" t="s">
        <v>6</v>
      </c>
      <c r="E113" s="9">
        <v>2</v>
      </c>
      <c r="F113" t="str">
        <f>_xlfn.CONCAT(pogoda__2[[#This Row],[Kategoria_chmur]],pogoda__2[[#This Row],[Wielkosc_chmur]])</f>
        <v>C2</v>
      </c>
      <c r="G113">
        <f>IF(pogoda__2[[#This Row],[Temperatura]]&gt;B112, 1+G112, 0)</f>
        <v>5</v>
      </c>
      <c r="H113" s="9">
        <f>IF(AND(C112&gt;=20, H112 = 5), 0,  IF(H112=0, 1, MIN(IF(H112=H110, H112+1, H112), 5)))</f>
        <v>2</v>
      </c>
      <c r="I113" s="1" t="str">
        <f>IF(pogoda__2[[#This Row],[wielkosc]]=0, 0, IF( H112&lt;&gt;0, I112, IF(pogoda__2[[#This Row],[Temperatura]]&gt;=10, "C", "S")))</f>
        <v>C</v>
      </c>
      <c r="J113" t="str">
        <f>_xlfn.CONCAT(pogoda__2[[#This Row],[kategoria]],pogoda__2[[#This Row],[wielkosc]])</f>
        <v>C2</v>
      </c>
      <c r="K113">
        <f>IF(pogoda__2[[#This Row],[wielkosc]]=pogoda__2[[#This Row],[Wielkosc_chmur]], 0, 1)</f>
        <v>0</v>
      </c>
    </row>
    <row r="114" spans="1:11" x14ac:dyDescent="0.35">
      <c r="A114">
        <v>113</v>
      </c>
      <c r="B114">
        <v>29.9</v>
      </c>
      <c r="C114">
        <v>5</v>
      </c>
      <c r="D114" s="1" t="s">
        <v>6</v>
      </c>
      <c r="E114" s="9">
        <v>3</v>
      </c>
      <c r="F114" t="str">
        <f>_xlfn.CONCAT(pogoda__2[[#This Row],[Kategoria_chmur]],pogoda__2[[#This Row],[Wielkosc_chmur]])</f>
        <v>C3</v>
      </c>
      <c r="G114">
        <f>IF(pogoda__2[[#This Row],[Temperatura]]&gt;B113, 1+G113, 0)</f>
        <v>6</v>
      </c>
      <c r="H114" s="9">
        <f>IF(AND(C113&gt;=20, H113 = 5), 0,  IF(H113=0, 1, MIN(IF(H113=H111, H113+1, H113), 5)))</f>
        <v>3</v>
      </c>
      <c r="I114" s="1" t="str">
        <f>IF(pogoda__2[[#This Row],[wielkosc]]=0, 0, IF( H113&lt;&gt;0, I113, IF(pogoda__2[[#This Row],[Temperatura]]&gt;=10, "C", "S")))</f>
        <v>C</v>
      </c>
      <c r="J114" t="str">
        <f>_xlfn.CONCAT(pogoda__2[[#This Row],[kategoria]],pogoda__2[[#This Row],[wielkosc]])</f>
        <v>C3</v>
      </c>
      <c r="K114">
        <f>IF(pogoda__2[[#This Row],[wielkosc]]=pogoda__2[[#This Row],[Wielkosc_chmur]], 0, 1)</f>
        <v>0</v>
      </c>
    </row>
    <row r="115" spans="1:11" x14ac:dyDescent="0.35">
      <c r="A115">
        <v>114</v>
      </c>
      <c r="B115">
        <v>28.6</v>
      </c>
      <c r="C115">
        <v>6</v>
      </c>
      <c r="D115" s="1" t="s">
        <v>6</v>
      </c>
      <c r="E115" s="9">
        <v>3</v>
      </c>
      <c r="F115" t="str">
        <f>_xlfn.CONCAT(pogoda__2[[#This Row],[Kategoria_chmur]],pogoda__2[[#This Row],[Wielkosc_chmur]])</f>
        <v>C3</v>
      </c>
      <c r="G115">
        <f>IF(pogoda__2[[#This Row],[Temperatura]]&gt;B114, 1+G114, 0)</f>
        <v>0</v>
      </c>
      <c r="H115" s="9">
        <f>IF(AND(C114&gt;=20, H114 = 5), 0,  IF(H114=0, 1, MIN(IF(H114=H112, H114+1, H114), 5)))</f>
        <v>3</v>
      </c>
      <c r="I115" s="1" t="str">
        <f>IF(pogoda__2[[#This Row],[wielkosc]]=0, 0, IF( H114&lt;&gt;0, I114, IF(pogoda__2[[#This Row],[Temperatura]]&gt;=10, "C", "S")))</f>
        <v>C</v>
      </c>
      <c r="J115" t="str">
        <f>_xlfn.CONCAT(pogoda__2[[#This Row],[kategoria]],pogoda__2[[#This Row],[wielkosc]])</f>
        <v>C3</v>
      </c>
      <c r="K115">
        <f>IF(pogoda__2[[#This Row],[wielkosc]]=pogoda__2[[#This Row],[Wielkosc_chmur]], 0, 1)</f>
        <v>0</v>
      </c>
    </row>
    <row r="116" spans="1:11" x14ac:dyDescent="0.35">
      <c r="A116">
        <v>115</v>
      </c>
      <c r="B116">
        <v>25.9</v>
      </c>
      <c r="C116">
        <v>6</v>
      </c>
      <c r="D116" s="1" t="s">
        <v>6</v>
      </c>
      <c r="E116" s="9">
        <v>3</v>
      </c>
      <c r="F116" t="str">
        <f>_xlfn.CONCAT(pogoda__2[[#This Row],[Kategoria_chmur]],pogoda__2[[#This Row],[Wielkosc_chmur]])</f>
        <v>C3</v>
      </c>
      <c r="G116">
        <f>IF(pogoda__2[[#This Row],[Temperatura]]&gt;B115, 1+G115, 0)</f>
        <v>0</v>
      </c>
      <c r="H116" s="9">
        <f>IF(AND(C115&gt;=20, H115 = 5), 0,  IF(H115=0, 1, MIN(IF(H115=H113, H115+1, H115), 5)))</f>
        <v>3</v>
      </c>
      <c r="I116" s="1" t="str">
        <f>IF(pogoda__2[[#This Row],[wielkosc]]=0, 0, IF( H115&lt;&gt;0, I115, IF(pogoda__2[[#This Row],[Temperatura]]&gt;=10, "C", "S")))</f>
        <v>C</v>
      </c>
      <c r="J116" t="str">
        <f>_xlfn.CONCAT(pogoda__2[[#This Row],[kategoria]],pogoda__2[[#This Row],[wielkosc]])</f>
        <v>C3</v>
      </c>
      <c r="K116">
        <f>IF(pogoda__2[[#This Row],[wielkosc]]=pogoda__2[[#This Row],[Wielkosc_chmur]], 0, 1)</f>
        <v>0</v>
      </c>
    </row>
    <row r="117" spans="1:11" x14ac:dyDescent="0.35">
      <c r="A117">
        <v>116</v>
      </c>
      <c r="B117">
        <v>22.6</v>
      </c>
      <c r="C117">
        <v>23</v>
      </c>
      <c r="D117" s="1" t="s">
        <v>6</v>
      </c>
      <c r="E117" s="9">
        <v>4</v>
      </c>
      <c r="F117" t="str">
        <f>_xlfn.CONCAT(pogoda__2[[#This Row],[Kategoria_chmur]],pogoda__2[[#This Row],[Wielkosc_chmur]])</f>
        <v>C4</v>
      </c>
      <c r="G117">
        <f>IF(pogoda__2[[#This Row],[Temperatura]]&gt;B116, 1+G116, 0)</f>
        <v>0</v>
      </c>
      <c r="H117" s="9">
        <f>IF(AND(C116&gt;=20, H116 = 5), 0,  IF(H116=0, 1, MIN(IF(H116=H114, H116+1, H116), 5)))</f>
        <v>4</v>
      </c>
      <c r="I117" s="1" t="str">
        <f>IF(pogoda__2[[#This Row],[wielkosc]]=0, 0, IF( H116&lt;&gt;0, I116, IF(pogoda__2[[#This Row],[Temperatura]]&gt;=10, "C", "S")))</f>
        <v>C</v>
      </c>
      <c r="J117" t="str">
        <f>_xlfn.CONCAT(pogoda__2[[#This Row],[kategoria]],pogoda__2[[#This Row],[wielkosc]])</f>
        <v>C4</v>
      </c>
      <c r="K117">
        <f>IF(pogoda__2[[#This Row],[wielkosc]]=pogoda__2[[#This Row],[Wielkosc_chmur]], 0, 1)</f>
        <v>0</v>
      </c>
    </row>
    <row r="118" spans="1:11" x14ac:dyDescent="0.35">
      <c r="A118">
        <v>117</v>
      </c>
      <c r="B118">
        <v>19.7</v>
      </c>
      <c r="C118">
        <v>16</v>
      </c>
      <c r="D118" s="1" t="s">
        <v>6</v>
      </c>
      <c r="E118" s="9">
        <v>4</v>
      </c>
      <c r="F118" t="str">
        <f>_xlfn.CONCAT(pogoda__2[[#This Row],[Kategoria_chmur]],pogoda__2[[#This Row],[Wielkosc_chmur]])</f>
        <v>C4</v>
      </c>
      <c r="G118">
        <f>IF(pogoda__2[[#This Row],[Temperatura]]&gt;B117, 1+G117, 0)</f>
        <v>0</v>
      </c>
      <c r="H118" s="9">
        <f>IF(AND(C117&gt;=20, H117 = 5), 0,  IF(H117=0, 1, MIN(IF(H117=H115, H117+1, H117), 5)))</f>
        <v>4</v>
      </c>
      <c r="I118" s="1" t="str">
        <f>IF(pogoda__2[[#This Row],[wielkosc]]=0, 0, IF( H117&lt;&gt;0, I117, IF(pogoda__2[[#This Row],[Temperatura]]&gt;=10, "C", "S")))</f>
        <v>C</v>
      </c>
      <c r="J118" t="str">
        <f>_xlfn.CONCAT(pogoda__2[[#This Row],[kategoria]],pogoda__2[[#This Row],[wielkosc]])</f>
        <v>C4</v>
      </c>
      <c r="K118">
        <f>IF(pogoda__2[[#This Row],[wielkosc]]=pogoda__2[[#This Row],[Wielkosc_chmur]], 0, 1)</f>
        <v>0</v>
      </c>
    </row>
    <row r="119" spans="1:11" x14ac:dyDescent="0.35">
      <c r="A119">
        <v>118</v>
      </c>
      <c r="B119">
        <v>17.8</v>
      </c>
      <c r="C119">
        <v>1</v>
      </c>
      <c r="D119" s="1" t="s">
        <v>6</v>
      </c>
      <c r="E119" s="9">
        <v>4</v>
      </c>
      <c r="F119" t="str">
        <f>_xlfn.CONCAT(pogoda__2[[#This Row],[Kategoria_chmur]],pogoda__2[[#This Row],[Wielkosc_chmur]])</f>
        <v>C4</v>
      </c>
      <c r="G119">
        <f>IF(pogoda__2[[#This Row],[Temperatura]]&gt;B118, 1+G118, 0)</f>
        <v>0</v>
      </c>
      <c r="H119" s="9">
        <f>IF(AND(C118&gt;=20, H118 = 5), 0,  IF(H118=0, 1, MIN(IF(H118=H116, H118+1, H118), 5)))</f>
        <v>4</v>
      </c>
      <c r="I119" s="1" t="str">
        <f>IF(pogoda__2[[#This Row],[wielkosc]]=0, 0, IF( H118&lt;&gt;0, I118, IF(pogoda__2[[#This Row],[Temperatura]]&gt;=10, "C", "S")))</f>
        <v>C</v>
      </c>
      <c r="J119" t="str">
        <f>_xlfn.CONCAT(pogoda__2[[#This Row],[kategoria]],pogoda__2[[#This Row],[wielkosc]])</f>
        <v>C4</v>
      </c>
      <c r="K119">
        <f>IF(pogoda__2[[#This Row],[wielkosc]]=pogoda__2[[#This Row],[Wielkosc_chmur]], 0, 1)</f>
        <v>0</v>
      </c>
    </row>
    <row r="120" spans="1:11" x14ac:dyDescent="0.35">
      <c r="A120">
        <v>119</v>
      </c>
      <c r="B120">
        <v>17.3</v>
      </c>
      <c r="C120">
        <v>27</v>
      </c>
      <c r="D120" s="1" t="s">
        <v>6</v>
      </c>
      <c r="E120" s="9">
        <v>5</v>
      </c>
      <c r="F120" t="str">
        <f>_xlfn.CONCAT(pogoda__2[[#This Row],[Kategoria_chmur]],pogoda__2[[#This Row],[Wielkosc_chmur]])</f>
        <v>C5</v>
      </c>
      <c r="G120">
        <f>IF(pogoda__2[[#This Row],[Temperatura]]&gt;B119, 1+G119, 0)</f>
        <v>0</v>
      </c>
      <c r="H120" s="9">
        <f>IF(AND(C119&gt;=20, H119 = 5), 0,  IF(H119=0, 1, MIN(IF(H119=H117, H119+1, H119), 5)))</f>
        <v>5</v>
      </c>
      <c r="I120" s="1" t="str">
        <f>IF(pogoda__2[[#This Row],[wielkosc]]=0, 0, IF( H119&lt;&gt;0, I119, IF(pogoda__2[[#This Row],[Temperatura]]&gt;=10, "C", "S")))</f>
        <v>C</v>
      </c>
      <c r="J120" t="str">
        <f>_xlfn.CONCAT(pogoda__2[[#This Row],[kategoria]],pogoda__2[[#This Row],[wielkosc]])</f>
        <v>C5</v>
      </c>
      <c r="K120">
        <f>IF(pogoda__2[[#This Row],[wielkosc]]=pogoda__2[[#This Row],[Wielkosc_chmur]], 0, 1)</f>
        <v>0</v>
      </c>
    </row>
    <row r="121" spans="1:11" x14ac:dyDescent="0.35">
      <c r="A121">
        <v>120</v>
      </c>
      <c r="B121">
        <v>18.2</v>
      </c>
      <c r="C121">
        <v>0</v>
      </c>
      <c r="D121" s="1" t="s">
        <v>5</v>
      </c>
      <c r="E121" s="9">
        <v>0</v>
      </c>
      <c r="F121" t="str">
        <f>_xlfn.CONCAT(pogoda__2[[#This Row],[Kategoria_chmur]],pogoda__2[[#This Row],[Wielkosc_chmur]])</f>
        <v>00</v>
      </c>
      <c r="G121">
        <f>IF(pogoda__2[[#This Row],[Temperatura]]&gt;B120, 1+G120, 0)</f>
        <v>1</v>
      </c>
      <c r="H121" s="9">
        <f>IF(AND(C120&gt;=20, H120 = 5), 0,  IF(H120=0, 1, MIN(IF(H120=H118, H120+1, H120), 5)))</f>
        <v>0</v>
      </c>
      <c r="I121" s="1">
        <f>IF(pogoda__2[[#This Row],[wielkosc]]=0, 0, IF( H120&lt;&gt;0, I120, IF(pogoda__2[[#This Row],[Temperatura]]&gt;=10, "C", "S")))</f>
        <v>0</v>
      </c>
      <c r="J121" t="str">
        <f>_xlfn.CONCAT(pogoda__2[[#This Row],[kategoria]],pogoda__2[[#This Row],[wielkosc]])</f>
        <v>00</v>
      </c>
      <c r="K121">
        <f>IF(pogoda__2[[#This Row],[wielkosc]]=pogoda__2[[#This Row],[Wielkosc_chmur]], 0, 1)</f>
        <v>0</v>
      </c>
    </row>
    <row r="122" spans="1:11" x14ac:dyDescent="0.35">
      <c r="A122">
        <v>121</v>
      </c>
      <c r="B122">
        <v>19.8</v>
      </c>
      <c r="C122">
        <v>1</v>
      </c>
      <c r="D122" s="1" t="s">
        <v>6</v>
      </c>
      <c r="E122" s="9">
        <v>1</v>
      </c>
      <c r="F122" t="str">
        <f>_xlfn.CONCAT(pogoda__2[[#This Row],[Kategoria_chmur]],pogoda__2[[#This Row],[Wielkosc_chmur]])</f>
        <v>C1</v>
      </c>
      <c r="G122">
        <f>IF(pogoda__2[[#This Row],[Temperatura]]&gt;B121, 1+G121, 0)</f>
        <v>2</v>
      </c>
      <c r="H122" s="9">
        <f>IF(AND(C121&gt;=20, H121 = 5), 0,  IF(H121=0, 1, MIN(IF(H121=H119, H121+1, H121), 5)))</f>
        <v>1</v>
      </c>
      <c r="I122" s="1" t="str">
        <f>IF(pogoda__2[[#This Row],[wielkosc]]=0, 0, IF( H121&lt;&gt;0, I121, IF(pogoda__2[[#This Row],[Temperatura]]&gt;=10, "C", "S")))</f>
        <v>C</v>
      </c>
      <c r="J122" t="str">
        <f>_xlfn.CONCAT(pogoda__2[[#This Row],[kategoria]],pogoda__2[[#This Row],[wielkosc]])</f>
        <v>C1</v>
      </c>
      <c r="K122">
        <f>IF(pogoda__2[[#This Row],[wielkosc]]=pogoda__2[[#This Row],[Wielkosc_chmur]], 0, 1)</f>
        <v>0</v>
      </c>
    </row>
    <row r="123" spans="1:11" x14ac:dyDescent="0.35">
      <c r="A123">
        <v>122</v>
      </c>
      <c r="B123">
        <v>21.4</v>
      </c>
      <c r="C123">
        <v>1</v>
      </c>
      <c r="D123" s="1" t="s">
        <v>6</v>
      </c>
      <c r="E123" s="9">
        <v>1</v>
      </c>
      <c r="F123" t="str">
        <f>_xlfn.CONCAT(pogoda__2[[#This Row],[Kategoria_chmur]],pogoda__2[[#This Row],[Wielkosc_chmur]])</f>
        <v>C1</v>
      </c>
      <c r="G123">
        <f>IF(pogoda__2[[#This Row],[Temperatura]]&gt;B122, 1+G122, 0)</f>
        <v>3</v>
      </c>
      <c r="H123" s="9">
        <f>IF(AND(C122&gt;=20, H122 = 5), 0,  IF(H122=0, 1, MIN(IF(H122=H120, H122+1, H122), 5)))</f>
        <v>1</v>
      </c>
      <c r="I123" s="1" t="str">
        <f>IF(pogoda__2[[#This Row],[wielkosc]]=0, 0, IF( H122&lt;&gt;0, I122, IF(pogoda__2[[#This Row],[Temperatura]]&gt;=10, "C", "S")))</f>
        <v>C</v>
      </c>
      <c r="J123" t="str">
        <f>_xlfn.CONCAT(pogoda__2[[#This Row],[kategoria]],pogoda__2[[#This Row],[wielkosc]])</f>
        <v>C1</v>
      </c>
      <c r="K123">
        <f>IF(pogoda__2[[#This Row],[wielkosc]]=pogoda__2[[#This Row],[Wielkosc_chmur]], 0, 1)</f>
        <v>0</v>
      </c>
    </row>
    <row r="124" spans="1:11" x14ac:dyDescent="0.35">
      <c r="A124">
        <v>123</v>
      </c>
      <c r="B124">
        <v>22</v>
      </c>
      <c r="C124">
        <v>6</v>
      </c>
      <c r="D124" s="1" t="s">
        <v>6</v>
      </c>
      <c r="E124" s="9">
        <v>1</v>
      </c>
      <c r="F124" t="str">
        <f>_xlfn.CONCAT(pogoda__2[[#This Row],[Kategoria_chmur]],pogoda__2[[#This Row],[Wielkosc_chmur]])</f>
        <v>C1</v>
      </c>
      <c r="G124">
        <f>IF(pogoda__2[[#This Row],[Temperatura]]&gt;B123, 1+G123, 0)</f>
        <v>4</v>
      </c>
      <c r="H124" s="9">
        <f>IF(AND(C123&gt;=20, H123 = 5), 0,  IF(H123=0, 1, MIN(IF(H123=H121, H123+1, H123), 5)))</f>
        <v>1</v>
      </c>
      <c r="I124" s="1" t="str">
        <f>IF(pogoda__2[[#This Row],[wielkosc]]=0, 0, IF( H123&lt;&gt;0, I123, IF(pogoda__2[[#This Row],[Temperatura]]&gt;=10, "C", "S")))</f>
        <v>C</v>
      </c>
      <c r="J124" t="str">
        <f>_xlfn.CONCAT(pogoda__2[[#This Row],[kategoria]],pogoda__2[[#This Row],[wielkosc]])</f>
        <v>C1</v>
      </c>
      <c r="K124">
        <f>IF(pogoda__2[[#This Row],[wielkosc]]=pogoda__2[[#This Row],[Wielkosc_chmur]], 0, 1)</f>
        <v>0</v>
      </c>
    </row>
    <row r="125" spans="1:11" x14ac:dyDescent="0.35">
      <c r="A125">
        <v>124</v>
      </c>
      <c r="B125">
        <v>21.2</v>
      </c>
      <c r="C125">
        <v>9</v>
      </c>
      <c r="D125" s="1" t="s">
        <v>6</v>
      </c>
      <c r="E125" s="9">
        <v>2</v>
      </c>
      <c r="F125" t="str">
        <f>_xlfn.CONCAT(pogoda__2[[#This Row],[Kategoria_chmur]],pogoda__2[[#This Row],[Wielkosc_chmur]])</f>
        <v>C2</v>
      </c>
      <c r="G125">
        <f>IF(pogoda__2[[#This Row],[Temperatura]]&gt;B124, 1+G124, 0)</f>
        <v>0</v>
      </c>
      <c r="H125" s="9">
        <f>IF(AND(C124&gt;=20, H124 = 5), 0,  IF(H124=0, 1, MIN(IF(H124=H122, H124+1, H124), 5)))</f>
        <v>2</v>
      </c>
      <c r="I125" s="1" t="str">
        <f>IF(pogoda__2[[#This Row],[wielkosc]]=0, 0, IF( H124&lt;&gt;0, I124, IF(pogoda__2[[#This Row],[Temperatura]]&gt;=10, "C", "S")))</f>
        <v>C</v>
      </c>
      <c r="J125" t="str">
        <f>_xlfn.CONCAT(pogoda__2[[#This Row],[kategoria]],pogoda__2[[#This Row],[wielkosc]])</f>
        <v>C2</v>
      </c>
      <c r="K125">
        <f>IF(pogoda__2[[#This Row],[wielkosc]]=pogoda__2[[#This Row],[Wielkosc_chmur]], 0, 1)</f>
        <v>0</v>
      </c>
    </row>
    <row r="126" spans="1:11" x14ac:dyDescent="0.35">
      <c r="A126">
        <v>125</v>
      </c>
      <c r="B126">
        <v>18.8</v>
      </c>
      <c r="C126">
        <v>7</v>
      </c>
      <c r="D126" s="1" t="s">
        <v>6</v>
      </c>
      <c r="E126" s="9">
        <v>2</v>
      </c>
      <c r="F126" t="str">
        <f>_xlfn.CONCAT(pogoda__2[[#This Row],[Kategoria_chmur]],pogoda__2[[#This Row],[Wielkosc_chmur]])</f>
        <v>C2</v>
      </c>
      <c r="G126">
        <f>IF(pogoda__2[[#This Row],[Temperatura]]&gt;B125, 1+G125, 0)</f>
        <v>0</v>
      </c>
      <c r="H126" s="9">
        <f>IF(AND(C125&gt;=20, H125 = 5), 0,  IF(H125=0, 1, MIN(IF(H125=H123, H125+1, H125), 5)))</f>
        <v>2</v>
      </c>
      <c r="I126" s="1" t="str">
        <f>IF(pogoda__2[[#This Row],[wielkosc]]=0, 0, IF( H125&lt;&gt;0, I125, IF(pogoda__2[[#This Row],[Temperatura]]&gt;=10, "C", "S")))</f>
        <v>C</v>
      </c>
      <c r="J126" t="str">
        <f>_xlfn.CONCAT(pogoda__2[[#This Row],[kategoria]],pogoda__2[[#This Row],[wielkosc]])</f>
        <v>C2</v>
      </c>
      <c r="K126">
        <f>IF(pogoda__2[[#This Row],[wielkosc]]=pogoda__2[[#This Row],[Wielkosc_chmur]], 0, 1)</f>
        <v>0</v>
      </c>
    </row>
    <row r="127" spans="1:11" x14ac:dyDescent="0.35">
      <c r="A127">
        <v>126</v>
      </c>
      <c r="B127">
        <v>15.2</v>
      </c>
      <c r="C127">
        <v>12</v>
      </c>
      <c r="D127" s="1" t="s">
        <v>6</v>
      </c>
      <c r="E127" s="9">
        <v>2</v>
      </c>
      <c r="F127" t="str">
        <f>_xlfn.CONCAT(pogoda__2[[#This Row],[Kategoria_chmur]],pogoda__2[[#This Row],[Wielkosc_chmur]])</f>
        <v>C2</v>
      </c>
      <c r="G127">
        <f>IF(pogoda__2[[#This Row],[Temperatura]]&gt;B126, 1+G126, 0)</f>
        <v>0</v>
      </c>
      <c r="H127" s="9">
        <f>IF(AND(C126&gt;=20, H126 = 5), 0,  IF(H126=0, 1, MIN(IF(H126=H124, H126+1, H126), 5)))</f>
        <v>2</v>
      </c>
      <c r="I127" s="1" t="str">
        <f>IF(pogoda__2[[#This Row],[wielkosc]]=0, 0, IF( H126&lt;&gt;0, I126, IF(pogoda__2[[#This Row],[Temperatura]]&gt;=10, "C", "S")))</f>
        <v>C</v>
      </c>
      <c r="J127" t="str">
        <f>_xlfn.CONCAT(pogoda__2[[#This Row],[kategoria]],pogoda__2[[#This Row],[wielkosc]])</f>
        <v>C2</v>
      </c>
      <c r="K127">
        <f>IF(pogoda__2[[#This Row],[wielkosc]]=pogoda__2[[#This Row],[Wielkosc_chmur]], 0, 1)</f>
        <v>0</v>
      </c>
    </row>
    <row r="128" spans="1:11" x14ac:dyDescent="0.35">
      <c r="A128">
        <v>127</v>
      </c>
      <c r="B128">
        <v>11.1</v>
      </c>
      <c r="C128">
        <v>15</v>
      </c>
      <c r="D128" s="1" t="s">
        <v>6</v>
      </c>
      <c r="E128" s="9">
        <v>3</v>
      </c>
      <c r="F128" t="str">
        <f>_xlfn.CONCAT(pogoda__2[[#This Row],[Kategoria_chmur]],pogoda__2[[#This Row],[Wielkosc_chmur]])</f>
        <v>C3</v>
      </c>
      <c r="G128">
        <f>IF(pogoda__2[[#This Row],[Temperatura]]&gt;B127, 1+G127, 0)</f>
        <v>0</v>
      </c>
      <c r="H128" s="9">
        <f>IF(AND(C127&gt;=20, H127 = 5), 0,  IF(H127=0, 1, MIN(IF(H127=H125, H127+1, H127), 5)))</f>
        <v>3</v>
      </c>
      <c r="I128" s="1" t="str">
        <f>IF(pogoda__2[[#This Row],[wielkosc]]=0, 0, IF( H127&lt;&gt;0, I127, IF(pogoda__2[[#This Row],[Temperatura]]&gt;=10, "C", "S")))</f>
        <v>C</v>
      </c>
      <c r="J128" t="str">
        <f>_xlfn.CONCAT(pogoda__2[[#This Row],[kategoria]],pogoda__2[[#This Row],[wielkosc]])</f>
        <v>C3</v>
      </c>
      <c r="K128">
        <f>IF(pogoda__2[[#This Row],[wielkosc]]=pogoda__2[[#This Row],[Wielkosc_chmur]], 0, 1)</f>
        <v>0</v>
      </c>
    </row>
    <row r="129" spans="1:11" x14ac:dyDescent="0.35">
      <c r="A129">
        <v>128</v>
      </c>
      <c r="B129">
        <v>7.5</v>
      </c>
      <c r="C129">
        <v>10</v>
      </c>
      <c r="D129" s="1" t="s">
        <v>6</v>
      </c>
      <c r="E129" s="9">
        <v>3</v>
      </c>
      <c r="F129" t="str">
        <f>_xlfn.CONCAT(pogoda__2[[#This Row],[Kategoria_chmur]],pogoda__2[[#This Row],[Wielkosc_chmur]])</f>
        <v>C3</v>
      </c>
      <c r="G129">
        <f>IF(pogoda__2[[#This Row],[Temperatura]]&gt;B128, 1+G128, 0)</f>
        <v>0</v>
      </c>
      <c r="H129" s="9">
        <f>IF(AND(C128&gt;=20, H128 = 5), 0,  IF(H128=0, 1, MIN(IF(H128=H126, H128+1, H128), 5)))</f>
        <v>3</v>
      </c>
      <c r="I129" s="1" t="str">
        <f>IF(pogoda__2[[#This Row],[wielkosc]]=0, 0, IF( H128&lt;&gt;0, I128, IF(pogoda__2[[#This Row],[Temperatura]]&gt;=10, "C", "S")))</f>
        <v>C</v>
      </c>
      <c r="J129" t="str">
        <f>_xlfn.CONCAT(pogoda__2[[#This Row],[kategoria]],pogoda__2[[#This Row],[wielkosc]])</f>
        <v>C3</v>
      </c>
      <c r="K129">
        <f>IF(pogoda__2[[#This Row],[wielkosc]]=pogoda__2[[#This Row],[Wielkosc_chmur]], 0, 1)</f>
        <v>0</v>
      </c>
    </row>
    <row r="130" spans="1:11" x14ac:dyDescent="0.35">
      <c r="A130">
        <v>129</v>
      </c>
      <c r="B130">
        <v>5.2</v>
      </c>
      <c r="C130">
        <v>5</v>
      </c>
      <c r="D130" s="1" t="s">
        <v>6</v>
      </c>
      <c r="E130" s="9">
        <v>3</v>
      </c>
      <c r="F130" t="str">
        <f>_xlfn.CONCAT(pogoda__2[[#This Row],[Kategoria_chmur]],pogoda__2[[#This Row],[Wielkosc_chmur]])</f>
        <v>C3</v>
      </c>
      <c r="G130">
        <f>IF(pogoda__2[[#This Row],[Temperatura]]&gt;B129, 1+G129, 0)</f>
        <v>0</v>
      </c>
      <c r="H130" s="9">
        <f>IF(AND(C129&gt;=20, H129 = 5), 0,  IF(H129=0, 1, MIN(IF(H129=H127, H129+1, H129), 5)))</f>
        <v>3</v>
      </c>
      <c r="I130" s="1" t="str">
        <f>IF(pogoda__2[[#This Row],[wielkosc]]=0, 0, IF( H129&lt;&gt;0, I129, IF(pogoda__2[[#This Row],[Temperatura]]&gt;=10, "C", "S")))</f>
        <v>C</v>
      </c>
      <c r="J130" t="str">
        <f>_xlfn.CONCAT(pogoda__2[[#This Row],[kategoria]],pogoda__2[[#This Row],[wielkosc]])</f>
        <v>C3</v>
      </c>
      <c r="K130">
        <f>IF(pogoda__2[[#This Row],[wielkosc]]=pogoda__2[[#This Row],[Wielkosc_chmur]], 0, 1)</f>
        <v>0</v>
      </c>
    </row>
    <row r="131" spans="1:11" x14ac:dyDescent="0.35">
      <c r="A131">
        <v>130</v>
      </c>
      <c r="B131">
        <v>4.5999999999999996</v>
      </c>
      <c r="C131">
        <v>23</v>
      </c>
      <c r="D131" s="1" t="s">
        <v>6</v>
      </c>
      <c r="E131" s="9">
        <v>4</v>
      </c>
      <c r="F131" t="str">
        <f>_xlfn.CONCAT(pogoda__2[[#This Row],[Kategoria_chmur]],pogoda__2[[#This Row],[Wielkosc_chmur]])</f>
        <v>C4</v>
      </c>
      <c r="G131">
        <f>IF(pogoda__2[[#This Row],[Temperatura]]&gt;B130, 1+G130, 0)</f>
        <v>0</v>
      </c>
      <c r="H131" s="9">
        <f>IF(AND(C130&gt;=20, H130 = 5), 0,  IF(H130=0, 1, MIN(IF(H130=H128, H130+1, H130), 5)))</f>
        <v>4</v>
      </c>
      <c r="I131" s="1" t="str">
        <f>IF(pogoda__2[[#This Row],[wielkosc]]=0, 0, IF( H130&lt;&gt;0, I130, IF(pogoda__2[[#This Row],[Temperatura]]&gt;=10, "C", "S")))</f>
        <v>C</v>
      </c>
      <c r="J131" t="str">
        <f>_xlfn.CONCAT(pogoda__2[[#This Row],[kategoria]],pogoda__2[[#This Row],[wielkosc]])</f>
        <v>C4</v>
      </c>
      <c r="K131">
        <f>IF(pogoda__2[[#This Row],[wielkosc]]=pogoda__2[[#This Row],[Wielkosc_chmur]], 0, 1)</f>
        <v>0</v>
      </c>
    </row>
    <row r="132" spans="1:11" x14ac:dyDescent="0.35">
      <c r="A132">
        <v>131</v>
      </c>
      <c r="B132">
        <v>5.5</v>
      </c>
      <c r="C132">
        <v>11</v>
      </c>
      <c r="D132" s="1" t="s">
        <v>6</v>
      </c>
      <c r="E132" s="9">
        <v>4</v>
      </c>
      <c r="F132" t="str">
        <f>_xlfn.CONCAT(pogoda__2[[#This Row],[Kategoria_chmur]],pogoda__2[[#This Row],[Wielkosc_chmur]])</f>
        <v>C4</v>
      </c>
      <c r="G132">
        <f>IF(pogoda__2[[#This Row],[Temperatura]]&gt;B131, 1+G131, 0)</f>
        <v>1</v>
      </c>
      <c r="H132" s="9">
        <f>IF(AND(C131&gt;=20, H131 = 5), 0,  IF(H131=0, 1, MIN(IF(H131=H129, H131+1, H131), 5)))</f>
        <v>4</v>
      </c>
      <c r="I132" s="1" t="str">
        <f>IF(pogoda__2[[#This Row],[wielkosc]]=0, 0, IF( H131&lt;&gt;0, I131, IF(pogoda__2[[#This Row],[Temperatura]]&gt;=10, "C", "S")))</f>
        <v>C</v>
      </c>
      <c r="J132" t="str">
        <f>_xlfn.CONCAT(pogoda__2[[#This Row],[kategoria]],pogoda__2[[#This Row],[wielkosc]])</f>
        <v>C4</v>
      </c>
      <c r="K132">
        <f>IF(pogoda__2[[#This Row],[wielkosc]]=pogoda__2[[#This Row],[Wielkosc_chmur]], 0, 1)</f>
        <v>0</v>
      </c>
    </row>
    <row r="133" spans="1:11" x14ac:dyDescent="0.35">
      <c r="A133">
        <v>132</v>
      </c>
      <c r="B133">
        <v>7.3</v>
      </c>
      <c r="C133">
        <v>23</v>
      </c>
      <c r="D133" s="1" t="s">
        <v>6</v>
      </c>
      <c r="E133" s="9">
        <v>4</v>
      </c>
      <c r="F133" t="str">
        <f>_xlfn.CONCAT(pogoda__2[[#This Row],[Kategoria_chmur]],pogoda__2[[#This Row],[Wielkosc_chmur]])</f>
        <v>C4</v>
      </c>
      <c r="G133">
        <f>IF(pogoda__2[[#This Row],[Temperatura]]&gt;B132, 1+G132, 0)</f>
        <v>2</v>
      </c>
      <c r="H133" s="9">
        <f>IF(AND(C132&gt;=20, H132 = 5), 0,  IF(H132=0, 1, MIN(IF(H132=H130, H132+1, H132), 5)))</f>
        <v>4</v>
      </c>
      <c r="I133" s="1" t="str">
        <f>IF(pogoda__2[[#This Row],[wielkosc]]=0, 0, IF( H132&lt;&gt;0, I132, IF(pogoda__2[[#This Row],[Temperatura]]&gt;=10, "C", "S")))</f>
        <v>C</v>
      </c>
      <c r="J133" t="str">
        <f>_xlfn.CONCAT(pogoda__2[[#This Row],[kategoria]],pogoda__2[[#This Row],[wielkosc]])</f>
        <v>C4</v>
      </c>
      <c r="K133">
        <f>IF(pogoda__2[[#This Row],[wielkosc]]=pogoda__2[[#This Row],[Wielkosc_chmur]], 0, 1)</f>
        <v>0</v>
      </c>
    </row>
    <row r="134" spans="1:11" x14ac:dyDescent="0.35">
      <c r="A134">
        <v>133</v>
      </c>
      <c r="B134">
        <v>9.3000000000000007</v>
      </c>
      <c r="C134">
        <v>16</v>
      </c>
      <c r="D134" s="1" t="s">
        <v>6</v>
      </c>
      <c r="E134" s="9">
        <v>5</v>
      </c>
      <c r="F134" t="str">
        <f>_xlfn.CONCAT(pogoda__2[[#This Row],[Kategoria_chmur]],pogoda__2[[#This Row],[Wielkosc_chmur]])</f>
        <v>C5</v>
      </c>
      <c r="G134">
        <f>IF(pogoda__2[[#This Row],[Temperatura]]&gt;B133, 1+G133, 0)</f>
        <v>3</v>
      </c>
      <c r="H134" s="9">
        <f>IF(AND(C133&gt;=20, H133 = 5), 0,  IF(H133=0, 1, MIN(IF(H133=H131, H133+1, H133), 5)))</f>
        <v>5</v>
      </c>
      <c r="I134" s="1" t="str">
        <f>IF(pogoda__2[[#This Row],[wielkosc]]=0, 0, IF( H133&lt;&gt;0, I133, IF(pogoda__2[[#This Row],[Temperatura]]&gt;=10, "C", "S")))</f>
        <v>C</v>
      </c>
      <c r="J134" t="str">
        <f>_xlfn.CONCAT(pogoda__2[[#This Row],[kategoria]],pogoda__2[[#This Row],[wielkosc]])</f>
        <v>C5</v>
      </c>
      <c r="K134">
        <f>IF(pogoda__2[[#This Row],[wielkosc]]=pogoda__2[[#This Row],[Wielkosc_chmur]], 0, 1)</f>
        <v>0</v>
      </c>
    </row>
    <row r="135" spans="1:11" x14ac:dyDescent="0.35">
      <c r="A135">
        <v>134</v>
      </c>
      <c r="B135">
        <v>10.5</v>
      </c>
      <c r="C135">
        <v>21</v>
      </c>
      <c r="D135" s="1" t="s">
        <v>6</v>
      </c>
      <c r="E135" s="9">
        <v>5</v>
      </c>
      <c r="F135" t="str">
        <f>_xlfn.CONCAT(pogoda__2[[#This Row],[Kategoria_chmur]],pogoda__2[[#This Row],[Wielkosc_chmur]])</f>
        <v>C5</v>
      </c>
      <c r="G135">
        <f>IF(pogoda__2[[#This Row],[Temperatura]]&gt;B134, 1+G134, 0)</f>
        <v>4</v>
      </c>
      <c r="H135" s="9">
        <f>IF(AND(C134&gt;=20, H134 = 5), 0,  IF(H134=0, 1, MIN(IF(H134=H132, H134+1, H134), 5)))</f>
        <v>5</v>
      </c>
      <c r="I135" s="1" t="str">
        <f>IF(pogoda__2[[#This Row],[wielkosc]]=0, 0, IF( H134&lt;&gt;0, I134, IF(pogoda__2[[#This Row],[Temperatura]]&gt;=10, "C", "S")))</f>
        <v>C</v>
      </c>
      <c r="J135" t="str">
        <f>_xlfn.CONCAT(pogoda__2[[#This Row],[kategoria]],pogoda__2[[#This Row],[wielkosc]])</f>
        <v>C5</v>
      </c>
      <c r="K135">
        <f>IF(pogoda__2[[#This Row],[wielkosc]]=pogoda__2[[#This Row],[Wielkosc_chmur]], 0, 1)</f>
        <v>0</v>
      </c>
    </row>
    <row r="136" spans="1:11" x14ac:dyDescent="0.35">
      <c r="A136">
        <v>135</v>
      </c>
      <c r="B136">
        <v>10.4</v>
      </c>
      <c r="C136">
        <v>0</v>
      </c>
      <c r="D136" s="1" t="s">
        <v>5</v>
      </c>
      <c r="E136" s="9">
        <v>0</v>
      </c>
      <c r="F136" t="str">
        <f>_xlfn.CONCAT(pogoda__2[[#This Row],[Kategoria_chmur]],pogoda__2[[#This Row],[Wielkosc_chmur]])</f>
        <v>00</v>
      </c>
      <c r="G136">
        <f>IF(pogoda__2[[#This Row],[Temperatura]]&gt;B135, 1+G135, 0)</f>
        <v>0</v>
      </c>
      <c r="H136" s="9">
        <f>IF(AND(C135&gt;=20, H135 = 5), 0,  IF(H135=0, 1, MIN(IF(H135=H133, H135+1, H135), 5)))</f>
        <v>0</v>
      </c>
      <c r="I136" s="1">
        <f>IF(pogoda__2[[#This Row],[wielkosc]]=0, 0, IF( H135&lt;&gt;0, I135, IF(pogoda__2[[#This Row],[Temperatura]]&gt;=10, "C", "S")))</f>
        <v>0</v>
      </c>
      <c r="J136" t="str">
        <f>_xlfn.CONCAT(pogoda__2[[#This Row],[kategoria]],pogoda__2[[#This Row],[wielkosc]])</f>
        <v>00</v>
      </c>
      <c r="K136">
        <f>IF(pogoda__2[[#This Row],[wielkosc]]=pogoda__2[[#This Row],[Wielkosc_chmur]], 0, 1)</f>
        <v>0</v>
      </c>
    </row>
    <row r="137" spans="1:11" x14ac:dyDescent="0.35">
      <c r="A137">
        <v>136</v>
      </c>
      <c r="B137">
        <v>9</v>
      </c>
      <c r="C137">
        <v>4</v>
      </c>
      <c r="D137" s="1" t="s">
        <v>7</v>
      </c>
      <c r="E137" s="9">
        <v>1</v>
      </c>
      <c r="F137" t="str">
        <f>_xlfn.CONCAT(pogoda__2[[#This Row],[Kategoria_chmur]],pogoda__2[[#This Row],[Wielkosc_chmur]])</f>
        <v>S1</v>
      </c>
      <c r="G137">
        <f>IF(pogoda__2[[#This Row],[Temperatura]]&gt;B136, 1+G136, 0)</f>
        <v>0</v>
      </c>
      <c r="H137" s="9">
        <f>IF(AND(C136&gt;=20, H136 = 5), 0,  IF(H136=0, 1, MIN(IF(H136=H134, H136+1, H136), 5)))</f>
        <v>1</v>
      </c>
      <c r="I137" s="1" t="str">
        <f>IF(pogoda__2[[#This Row],[wielkosc]]=0, 0, IF( H136&lt;&gt;0, I136, IF(pogoda__2[[#This Row],[Temperatura]]&gt;=10, "C", "S")))</f>
        <v>S</v>
      </c>
      <c r="J137" t="str">
        <f>_xlfn.CONCAT(pogoda__2[[#This Row],[kategoria]],pogoda__2[[#This Row],[wielkosc]])</f>
        <v>S1</v>
      </c>
      <c r="K137">
        <f>IF(pogoda__2[[#This Row],[wielkosc]]=pogoda__2[[#This Row],[Wielkosc_chmur]], 0, 1)</f>
        <v>0</v>
      </c>
    </row>
    <row r="138" spans="1:11" x14ac:dyDescent="0.35">
      <c r="A138">
        <v>137</v>
      </c>
      <c r="B138">
        <v>6.4</v>
      </c>
      <c r="C138">
        <v>3</v>
      </c>
      <c r="D138" s="1" t="s">
        <v>7</v>
      </c>
      <c r="E138" s="9">
        <v>1</v>
      </c>
      <c r="F138" t="str">
        <f>_xlfn.CONCAT(pogoda__2[[#This Row],[Kategoria_chmur]],pogoda__2[[#This Row],[Wielkosc_chmur]])</f>
        <v>S1</v>
      </c>
      <c r="G138">
        <f>IF(pogoda__2[[#This Row],[Temperatura]]&gt;B137, 1+G137, 0)</f>
        <v>0</v>
      </c>
      <c r="H138" s="9">
        <f>IF(AND(C137&gt;=20, H137 = 5), 0,  IF(H137=0, 1, MIN(IF(H137=H135, H137+1, H137), 5)))</f>
        <v>1</v>
      </c>
      <c r="I138" s="1" t="str">
        <f>IF(pogoda__2[[#This Row],[wielkosc]]=0, 0, IF( H137&lt;&gt;0, I137, IF(pogoda__2[[#This Row],[Temperatura]]&gt;=10, "C", "S")))</f>
        <v>S</v>
      </c>
      <c r="J138" t="str">
        <f>_xlfn.CONCAT(pogoda__2[[#This Row],[kategoria]],pogoda__2[[#This Row],[wielkosc]])</f>
        <v>S1</v>
      </c>
      <c r="K138">
        <f>IF(pogoda__2[[#This Row],[wielkosc]]=pogoda__2[[#This Row],[Wielkosc_chmur]], 0, 1)</f>
        <v>0</v>
      </c>
    </row>
    <row r="139" spans="1:11" x14ac:dyDescent="0.35">
      <c r="A139">
        <v>138</v>
      </c>
      <c r="B139">
        <v>3.6</v>
      </c>
      <c r="C139">
        <v>3</v>
      </c>
      <c r="D139" s="1" t="s">
        <v>7</v>
      </c>
      <c r="E139" s="9">
        <v>1</v>
      </c>
      <c r="F139" t="str">
        <f>_xlfn.CONCAT(pogoda__2[[#This Row],[Kategoria_chmur]],pogoda__2[[#This Row],[Wielkosc_chmur]])</f>
        <v>S1</v>
      </c>
      <c r="G139">
        <f>IF(pogoda__2[[#This Row],[Temperatura]]&gt;B138, 1+G138, 0)</f>
        <v>0</v>
      </c>
      <c r="H139" s="9">
        <f>IF(AND(C138&gt;=20, H138 = 5), 0,  IF(H138=0, 1, MIN(IF(H138=H136, H138+1, H138), 5)))</f>
        <v>1</v>
      </c>
      <c r="I139" s="1" t="str">
        <f>IF(pogoda__2[[#This Row],[wielkosc]]=0, 0, IF( H138&lt;&gt;0, I138, IF(pogoda__2[[#This Row],[Temperatura]]&gt;=10, "C", "S")))</f>
        <v>S</v>
      </c>
      <c r="J139" t="str">
        <f>_xlfn.CONCAT(pogoda__2[[#This Row],[kategoria]],pogoda__2[[#This Row],[wielkosc]])</f>
        <v>S1</v>
      </c>
      <c r="K139">
        <f>IF(pogoda__2[[#This Row],[wielkosc]]=pogoda__2[[#This Row],[Wielkosc_chmur]], 0, 1)</f>
        <v>0</v>
      </c>
    </row>
    <row r="140" spans="1:11" x14ac:dyDescent="0.35">
      <c r="A140">
        <v>139</v>
      </c>
      <c r="B140">
        <v>1.4</v>
      </c>
      <c r="C140">
        <v>4</v>
      </c>
      <c r="D140" s="1" t="s">
        <v>7</v>
      </c>
      <c r="E140" s="9">
        <v>2</v>
      </c>
      <c r="F140" t="str">
        <f>_xlfn.CONCAT(pogoda__2[[#This Row],[Kategoria_chmur]],pogoda__2[[#This Row],[Wielkosc_chmur]])</f>
        <v>S2</v>
      </c>
      <c r="G140">
        <f>IF(pogoda__2[[#This Row],[Temperatura]]&gt;B139, 1+G139, 0)</f>
        <v>0</v>
      </c>
      <c r="H140" s="9">
        <f>IF(AND(C139&gt;=20, H139 = 5), 0,  IF(H139=0, 1, MIN(IF(H139=H137, H139+1, H139), 5)))</f>
        <v>2</v>
      </c>
      <c r="I140" s="1" t="str">
        <f>IF(pogoda__2[[#This Row],[wielkosc]]=0, 0, IF( H139&lt;&gt;0, I139, IF(pogoda__2[[#This Row],[Temperatura]]&gt;=10, "C", "S")))</f>
        <v>S</v>
      </c>
      <c r="J140" t="str">
        <f>_xlfn.CONCAT(pogoda__2[[#This Row],[kategoria]],pogoda__2[[#This Row],[wielkosc]])</f>
        <v>S2</v>
      </c>
      <c r="K140">
        <f>IF(pogoda__2[[#This Row],[wielkosc]]=pogoda__2[[#This Row],[Wielkosc_chmur]], 0, 1)</f>
        <v>0</v>
      </c>
    </row>
    <row r="141" spans="1:11" x14ac:dyDescent="0.35">
      <c r="A141">
        <v>140</v>
      </c>
      <c r="B141">
        <v>0.5</v>
      </c>
      <c r="C141">
        <v>5</v>
      </c>
      <c r="D141" s="1" t="s">
        <v>7</v>
      </c>
      <c r="E141" s="9">
        <v>2</v>
      </c>
      <c r="F141" t="str">
        <f>_xlfn.CONCAT(pogoda__2[[#This Row],[Kategoria_chmur]],pogoda__2[[#This Row],[Wielkosc_chmur]])</f>
        <v>S2</v>
      </c>
      <c r="G141">
        <f>IF(pogoda__2[[#This Row],[Temperatura]]&gt;B140, 1+G140, 0)</f>
        <v>0</v>
      </c>
      <c r="H141" s="9">
        <f>IF(AND(C140&gt;=20, H140 = 5), 0,  IF(H140=0, 1, MIN(IF(H140=H138, H140+1, H140), 5)))</f>
        <v>2</v>
      </c>
      <c r="I141" s="1" t="str">
        <f>IF(pogoda__2[[#This Row],[wielkosc]]=0, 0, IF( H140&lt;&gt;0, I140, IF(pogoda__2[[#This Row],[Temperatura]]&gt;=10, "C", "S")))</f>
        <v>S</v>
      </c>
      <c r="J141" t="str">
        <f>_xlfn.CONCAT(pogoda__2[[#This Row],[kategoria]],pogoda__2[[#This Row],[wielkosc]])</f>
        <v>S2</v>
      </c>
      <c r="K141">
        <f>IF(pogoda__2[[#This Row],[wielkosc]]=pogoda__2[[#This Row],[Wielkosc_chmur]], 0, 1)</f>
        <v>0</v>
      </c>
    </row>
    <row r="142" spans="1:11" x14ac:dyDescent="0.35">
      <c r="A142">
        <v>141</v>
      </c>
      <c r="B142">
        <v>1.4</v>
      </c>
      <c r="C142">
        <v>1</v>
      </c>
      <c r="D142" s="1" t="s">
        <v>7</v>
      </c>
      <c r="E142" s="9">
        <v>2</v>
      </c>
      <c r="F142" t="str">
        <f>_xlfn.CONCAT(pogoda__2[[#This Row],[Kategoria_chmur]],pogoda__2[[#This Row],[Wielkosc_chmur]])</f>
        <v>S2</v>
      </c>
      <c r="G142">
        <f>IF(pogoda__2[[#This Row],[Temperatura]]&gt;B141, 1+G141, 0)</f>
        <v>1</v>
      </c>
      <c r="H142" s="9">
        <f>IF(AND(C141&gt;=20, H141 = 5), 0,  IF(H141=0, 1, MIN(IF(H141=H139, H141+1, H141), 5)))</f>
        <v>2</v>
      </c>
      <c r="I142" s="1" t="str">
        <f>IF(pogoda__2[[#This Row],[wielkosc]]=0, 0, IF( H141&lt;&gt;0, I141, IF(pogoda__2[[#This Row],[Temperatura]]&gt;=10, "C", "S")))</f>
        <v>S</v>
      </c>
      <c r="J142" t="str">
        <f>_xlfn.CONCAT(pogoda__2[[#This Row],[kategoria]],pogoda__2[[#This Row],[wielkosc]])</f>
        <v>S2</v>
      </c>
      <c r="K142">
        <f>IF(pogoda__2[[#This Row],[wielkosc]]=pogoda__2[[#This Row],[Wielkosc_chmur]], 0, 1)</f>
        <v>0</v>
      </c>
    </row>
    <row r="143" spans="1:11" x14ac:dyDescent="0.35">
      <c r="A143">
        <v>142</v>
      </c>
      <c r="B143">
        <v>3.9</v>
      </c>
      <c r="C143">
        <v>3</v>
      </c>
      <c r="D143" s="1" t="s">
        <v>7</v>
      </c>
      <c r="E143" s="9">
        <v>3</v>
      </c>
      <c r="F143" t="str">
        <f>_xlfn.CONCAT(pogoda__2[[#This Row],[Kategoria_chmur]],pogoda__2[[#This Row],[Wielkosc_chmur]])</f>
        <v>S3</v>
      </c>
      <c r="G143">
        <f>IF(pogoda__2[[#This Row],[Temperatura]]&gt;B142, 1+G142, 0)</f>
        <v>2</v>
      </c>
      <c r="H143" s="9">
        <f>IF(AND(C142&gt;=20, H142 = 5), 0,  IF(H142=0, 1, MIN(IF(H142=H140, H142+1, H142), 5)))</f>
        <v>3</v>
      </c>
      <c r="I143" s="1" t="str">
        <f>IF(pogoda__2[[#This Row],[wielkosc]]=0, 0, IF( H142&lt;&gt;0, I142, IF(pogoda__2[[#This Row],[Temperatura]]&gt;=10, "C", "S")))</f>
        <v>S</v>
      </c>
      <c r="J143" t="str">
        <f>_xlfn.CONCAT(pogoda__2[[#This Row],[kategoria]],pogoda__2[[#This Row],[wielkosc]])</f>
        <v>S3</v>
      </c>
      <c r="K143">
        <f>IF(pogoda__2[[#This Row],[wielkosc]]=pogoda__2[[#This Row],[Wielkosc_chmur]], 0, 1)</f>
        <v>0</v>
      </c>
    </row>
    <row r="144" spans="1:11" x14ac:dyDescent="0.35">
      <c r="A144">
        <v>143</v>
      </c>
      <c r="B144">
        <v>7.3</v>
      </c>
      <c r="C144">
        <v>13</v>
      </c>
      <c r="D144" s="1" t="s">
        <v>7</v>
      </c>
      <c r="E144" s="9">
        <v>3</v>
      </c>
      <c r="F144" t="str">
        <f>_xlfn.CONCAT(pogoda__2[[#This Row],[Kategoria_chmur]],pogoda__2[[#This Row],[Wielkosc_chmur]])</f>
        <v>S3</v>
      </c>
      <c r="G144">
        <f>IF(pogoda__2[[#This Row],[Temperatura]]&gt;B143, 1+G143, 0)</f>
        <v>3</v>
      </c>
      <c r="H144" s="9">
        <f>IF(AND(C143&gt;=20, H143 = 5), 0,  IF(H143=0, 1, MIN(IF(H143=H141, H143+1, H143), 5)))</f>
        <v>3</v>
      </c>
      <c r="I144" s="1" t="str">
        <f>IF(pogoda__2[[#This Row],[wielkosc]]=0, 0, IF( H143&lt;&gt;0, I143, IF(pogoda__2[[#This Row],[Temperatura]]&gt;=10, "C", "S")))</f>
        <v>S</v>
      </c>
      <c r="J144" t="str">
        <f>_xlfn.CONCAT(pogoda__2[[#This Row],[kategoria]],pogoda__2[[#This Row],[wielkosc]])</f>
        <v>S3</v>
      </c>
      <c r="K144">
        <f>IF(pogoda__2[[#This Row],[wielkosc]]=pogoda__2[[#This Row],[Wielkosc_chmur]], 0, 1)</f>
        <v>0</v>
      </c>
    </row>
    <row r="145" spans="1:11" x14ac:dyDescent="0.35">
      <c r="A145">
        <v>144</v>
      </c>
      <c r="B145">
        <v>10.9</v>
      </c>
      <c r="C145">
        <v>12</v>
      </c>
      <c r="D145" s="1" t="s">
        <v>7</v>
      </c>
      <c r="E145" s="9">
        <v>3</v>
      </c>
      <c r="F145" t="str">
        <f>_xlfn.CONCAT(pogoda__2[[#This Row],[Kategoria_chmur]],pogoda__2[[#This Row],[Wielkosc_chmur]])</f>
        <v>S3</v>
      </c>
      <c r="G145">
        <f>IF(pogoda__2[[#This Row],[Temperatura]]&gt;B144, 1+G144, 0)</f>
        <v>4</v>
      </c>
      <c r="H145" s="9">
        <f>IF(AND(C144&gt;=20, H144 = 5), 0,  IF(H144=0, 1, MIN(IF(H144=H142, H144+1, H144), 5)))</f>
        <v>3</v>
      </c>
      <c r="I145" s="1" t="str">
        <f>IF(pogoda__2[[#This Row],[wielkosc]]=0, 0, IF( H144&lt;&gt;0, I144, IF(pogoda__2[[#This Row],[Temperatura]]&gt;=10, "C", "S")))</f>
        <v>S</v>
      </c>
      <c r="J145" t="str">
        <f>_xlfn.CONCAT(pogoda__2[[#This Row],[kategoria]],pogoda__2[[#This Row],[wielkosc]])</f>
        <v>S3</v>
      </c>
      <c r="K145">
        <f>IF(pogoda__2[[#This Row],[wielkosc]]=pogoda__2[[#This Row],[Wielkosc_chmur]], 0, 1)</f>
        <v>0</v>
      </c>
    </row>
    <row r="146" spans="1:11" x14ac:dyDescent="0.35">
      <c r="A146">
        <v>145</v>
      </c>
      <c r="B146">
        <v>13.7</v>
      </c>
      <c r="C146">
        <v>9</v>
      </c>
      <c r="D146" s="1" t="s">
        <v>7</v>
      </c>
      <c r="E146" s="9">
        <v>4</v>
      </c>
      <c r="F146" t="str">
        <f>_xlfn.CONCAT(pogoda__2[[#This Row],[Kategoria_chmur]],pogoda__2[[#This Row],[Wielkosc_chmur]])</f>
        <v>S4</v>
      </c>
      <c r="G146">
        <f>IF(pogoda__2[[#This Row],[Temperatura]]&gt;B145, 1+G145, 0)</f>
        <v>5</v>
      </c>
      <c r="H146" s="9">
        <f>IF(AND(C145&gt;=20, H145 = 5), 0,  IF(H145=0, 1, MIN(IF(H145=H143, H145+1, H145), 5)))</f>
        <v>4</v>
      </c>
      <c r="I146" s="1" t="str">
        <f>IF(pogoda__2[[#This Row],[wielkosc]]=0, 0, IF( H145&lt;&gt;0, I145, IF(pogoda__2[[#This Row],[Temperatura]]&gt;=10, "C", "S")))</f>
        <v>S</v>
      </c>
      <c r="J146" t="str">
        <f>_xlfn.CONCAT(pogoda__2[[#This Row],[kategoria]],pogoda__2[[#This Row],[wielkosc]])</f>
        <v>S4</v>
      </c>
      <c r="K146">
        <f>IF(pogoda__2[[#This Row],[wielkosc]]=pogoda__2[[#This Row],[Wielkosc_chmur]], 0, 1)</f>
        <v>0</v>
      </c>
    </row>
    <row r="147" spans="1:11" x14ac:dyDescent="0.35">
      <c r="A147">
        <v>146</v>
      </c>
      <c r="B147">
        <v>15.1</v>
      </c>
      <c r="C147">
        <v>21</v>
      </c>
      <c r="D147" s="1" t="s">
        <v>7</v>
      </c>
      <c r="E147" s="9">
        <v>4</v>
      </c>
      <c r="F147" t="str">
        <f>_xlfn.CONCAT(pogoda__2[[#This Row],[Kategoria_chmur]],pogoda__2[[#This Row],[Wielkosc_chmur]])</f>
        <v>S4</v>
      </c>
      <c r="G147">
        <f>IF(pogoda__2[[#This Row],[Temperatura]]&gt;B146, 1+G146, 0)</f>
        <v>6</v>
      </c>
      <c r="H147" s="9">
        <f>IF(AND(C146&gt;=20, H146 = 5), 0,  IF(H146=0, 1, MIN(IF(H146=H144, H146+1, H146), 5)))</f>
        <v>4</v>
      </c>
      <c r="I147" s="1" t="str">
        <f>IF(pogoda__2[[#This Row],[wielkosc]]=0, 0, IF( H146&lt;&gt;0, I146, IF(pogoda__2[[#This Row],[Temperatura]]&gt;=10, "C", "S")))</f>
        <v>S</v>
      </c>
      <c r="J147" t="str">
        <f>_xlfn.CONCAT(pogoda__2[[#This Row],[kategoria]],pogoda__2[[#This Row],[wielkosc]])</f>
        <v>S4</v>
      </c>
      <c r="K147">
        <f>IF(pogoda__2[[#This Row],[wielkosc]]=pogoda__2[[#This Row],[Wielkosc_chmur]], 0, 1)</f>
        <v>0</v>
      </c>
    </row>
    <row r="148" spans="1:11" x14ac:dyDescent="0.35">
      <c r="A148">
        <v>147</v>
      </c>
      <c r="B148">
        <v>15.1</v>
      </c>
      <c r="C148">
        <v>14</v>
      </c>
      <c r="D148" s="1" t="s">
        <v>7</v>
      </c>
      <c r="E148" s="9">
        <v>4</v>
      </c>
      <c r="F148" t="str">
        <f>_xlfn.CONCAT(pogoda__2[[#This Row],[Kategoria_chmur]],pogoda__2[[#This Row],[Wielkosc_chmur]])</f>
        <v>S4</v>
      </c>
      <c r="G148">
        <f>IF(pogoda__2[[#This Row],[Temperatura]]&gt;B147, 1+G147, 0)</f>
        <v>0</v>
      </c>
      <c r="H148" s="9">
        <f>IF(AND(C147&gt;=20, H147 = 5), 0,  IF(H147=0, 1, MIN(IF(H147=H145, H147+1, H147), 5)))</f>
        <v>4</v>
      </c>
      <c r="I148" s="1" t="str">
        <f>IF(pogoda__2[[#This Row],[wielkosc]]=0, 0, IF( H147&lt;&gt;0, I147, IF(pogoda__2[[#This Row],[Temperatura]]&gt;=10, "C", "S")))</f>
        <v>S</v>
      </c>
      <c r="J148" t="str">
        <f>_xlfn.CONCAT(pogoda__2[[#This Row],[kategoria]],pogoda__2[[#This Row],[wielkosc]])</f>
        <v>S4</v>
      </c>
      <c r="K148">
        <f>IF(pogoda__2[[#This Row],[wielkosc]]=pogoda__2[[#This Row],[Wielkosc_chmur]], 0, 1)</f>
        <v>0</v>
      </c>
    </row>
    <row r="149" spans="1:11" x14ac:dyDescent="0.35">
      <c r="A149">
        <v>148</v>
      </c>
      <c r="B149">
        <v>13.9</v>
      </c>
      <c r="C149">
        <v>11</v>
      </c>
      <c r="D149" s="1" t="s">
        <v>7</v>
      </c>
      <c r="E149" s="9">
        <v>5</v>
      </c>
      <c r="F149" t="str">
        <f>_xlfn.CONCAT(pogoda__2[[#This Row],[Kategoria_chmur]],pogoda__2[[#This Row],[Wielkosc_chmur]])</f>
        <v>S5</v>
      </c>
      <c r="G149">
        <f>IF(pogoda__2[[#This Row],[Temperatura]]&gt;B148, 1+G148, 0)</f>
        <v>0</v>
      </c>
      <c r="H149" s="9">
        <f>IF(AND(C148&gt;=20, H148 = 5), 0,  IF(H148=0, 1, MIN(IF(H148=H146, H148+1, H148), 5)))</f>
        <v>5</v>
      </c>
      <c r="I149" s="1" t="str">
        <f>IF(pogoda__2[[#This Row],[wielkosc]]=0, 0, IF( H148&lt;&gt;0, I148, IF(pogoda__2[[#This Row],[Temperatura]]&gt;=10, "C", "S")))</f>
        <v>S</v>
      </c>
      <c r="J149" t="str">
        <f>_xlfn.CONCAT(pogoda__2[[#This Row],[kategoria]],pogoda__2[[#This Row],[wielkosc]])</f>
        <v>S5</v>
      </c>
      <c r="K149">
        <f>IF(pogoda__2[[#This Row],[wielkosc]]=pogoda__2[[#This Row],[Wielkosc_chmur]], 0, 1)</f>
        <v>0</v>
      </c>
    </row>
    <row r="150" spans="1:11" x14ac:dyDescent="0.35">
      <c r="A150">
        <v>149</v>
      </c>
      <c r="B150">
        <v>12.3</v>
      </c>
      <c r="C150">
        <v>20</v>
      </c>
      <c r="D150" s="1" t="s">
        <v>7</v>
      </c>
      <c r="E150" s="9">
        <v>5</v>
      </c>
      <c r="F150" t="str">
        <f>_xlfn.CONCAT(pogoda__2[[#This Row],[Kategoria_chmur]],pogoda__2[[#This Row],[Wielkosc_chmur]])</f>
        <v>S5</v>
      </c>
      <c r="G150">
        <f>IF(pogoda__2[[#This Row],[Temperatura]]&gt;B149, 1+G149, 0)</f>
        <v>0</v>
      </c>
      <c r="H150" s="9">
        <f>IF(AND(C149&gt;=20, H149 = 5), 0,  IF(H149=0, 1, MIN(IF(H149=H147, H149+1, H149), 5)))</f>
        <v>5</v>
      </c>
      <c r="I150" s="1" t="str">
        <f>IF(pogoda__2[[#This Row],[wielkosc]]=0, 0, IF( H149&lt;&gt;0, I149, IF(pogoda__2[[#This Row],[Temperatura]]&gt;=10, "C", "S")))</f>
        <v>S</v>
      </c>
      <c r="J150" t="str">
        <f>_xlfn.CONCAT(pogoda__2[[#This Row],[kategoria]],pogoda__2[[#This Row],[wielkosc]])</f>
        <v>S5</v>
      </c>
      <c r="K150">
        <f>IF(pogoda__2[[#This Row],[wielkosc]]=pogoda__2[[#This Row],[Wielkosc_chmur]], 0, 1)</f>
        <v>0</v>
      </c>
    </row>
    <row r="151" spans="1:11" x14ac:dyDescent="0.35">
      <c r="A151">
        <v>150</v>
      </c>
      <c r="B151">
        <v>11.2</v>
      </c>
      <c r="C151">
        <v>0</v>
      </c>
      <c r="D151" s="1" t="s">
        <v>5</v>
      </c>
      <c r="E151" s="9">
        <v>0</v>
      </c>
      <c r="F151" t="str">
        <f>_xlfn.CONCAT(pogoda__2[[#This Row],[Kategoria_chmur]],pogoda__2[[#This Row],[Wielkosc_chmur]])</f>
        <v>00</v>
      </c>
      <c r="G151">
        <f>IF(pogoda__2[[#This Row],[Temperatura]]&gt;B150, 1+G150, 0)</f>
        <v>0</v>
      </c>
      <c r="H151" s="9">
        <f>IF(AND(C150&gt;=20, H150 = 5), 0,  IF(H150=0, 1, MIN(IF(H150=H148, H150+1, H150), 5)))</f>
        <v>0</v>
      </c>
      <c r="I151" s="1">
        <f>IF(pogoda__2[[#This Row],[wielkosc]]=0, 0, IF( H150&lt;&gt;0, I150, IF(pogoda__2[[#This Row],[Temperatura]]&gt;=10, "C", "S")))</f>
        <v>0</v>
      </c>
      <c r="J151" t="str">
        <f>_xlfn.CONCAT(pogoda__2[[#This Row],[kategoria]],pogoda__2[[#This Row],[wielkosc]])</f>
        <v>00</v>
      </c>
      <c r="K151">
        <f>IF(pogoda__2[[#This Row],[wielkosc]]=pogoda__2[[#This Row],[Wielkosc_chmur]], 0, 1)</f>
        <v>0</v>
      </c>
    </row>
    <row r="152" spans="1:11" x14ac:dyDescent="0.35">
      <c r="A152">
        <v>151</v>
      </c>
      <c r="B152">
        <v>11.3</v>
      </c>
      <c r="C152">
        <v>6</v>
      </c>
      <c r="D152" s="1" t="s">
        <v>6</v>
      </c>
      <c r="E152" s="9">
        <v>1</v>
      </c>
      <c r="F152" t="str">
        <f>_xlfn.CONCAT(pogoda__2[[#This Row],[Kategoria_chmur]],pogoda__2[[#This Row],[Wielkosc_chmur]])</f>
        <v>C1</v>
      </c>
      <c r="G152">
        <f>IF(pogoda__2[[#This Row],[Temperatura]]&gt;B151, 1+G151, 0)</f>
        <v>1</v>
      </c>
      <c r="H152" s="9">
        <f>IF(AND(C151&gt;=20, H151 = 5), 0,  IF(H151=0, 1, MIN(IF(H151=H149, H151+1, H151), 5)))</f>
        <v>1</v>
      </c>
      <c r="I152" s="1" t="str">
        <f>IF(pogoda__2[[#This Row],[wielkosc]]=0, 0, IF( H151&lt;&gt;0, I151, IF(pogoda__2[[#This Row],[Temperatura]]&gt;=10, "C", "S")))</f>
        <v>C</v>
      </c>
      <c r="J152" t="str">
        <f>_xlfn.CONCAT(pogoda__2[[#This Row],[kategoria]],pogoda__2[[#This Row],[wielkosc]])</f>
        <v>C1</v>
      </c>
      <c r="K152">
        <f>IF(pogoda__2[[#This Row],[wielkosc]]=pogoda__2[[#This Row],[Wielkosc_chmur]], 0, 1)</f>
        <v>0</v>
      </c>
    </row>
    <row r="153" spans="1:11" x14ac:dyDescent="0.35">
      <c r="A153">
        <v>152</v>
      </c>
      <c r="B153">
        <v>12.9</v>
      </c>
      <c r="C153">
        <v>3</v>
      </c>
      <c r="D153" s="1" t="s">
        <v>6</v>
      </c>
      <c r="E153" s="9">
        <v>1</v>
      </c>
      <c r="F153" t="str">
        <f>_xlfn.CONCAT(pogoda__2[[#This Row],[Kategoria_chmur]],pogoda__2[[#This Row],[Wielkosc_chmur]])</f>
        <v>C1</v>
      </c>
      <c r="G153">
        <f>IF(pogoda__2[[#This Row],[Temperatura]]&gt;B152, 1+G152, 0)</f>
        <v>2</v>
      </c>
      <c r="H153" s="9">
        <f>IF(AND(C152&gt;=20, H152 = 5), 0,  IF(H152=0, 1, MIN(IF(H152=H150, H152+1, H152), 5)))</f>
        <v>1</v>
      </c>
      <c r="I153" s="1" t="str">
        <f>IF(pogoda__2[[#This Row],[wielkosc]]=0, 0, IF( H152&lt;&gt;0, I152, IF(pogoda__2[[#This Row],[Temperatura]]&gt;=10, "C", "S")))</f>
        <v>C</v>
      </c>
      <c r="J153" t="str">
        <f>_xlfn.CONCAT(pogoda__2[[#This Row],[kategoria]],pogoda__2[[#This Row],[wielkosc]])</f>
        <v>C1</v>
      </c>
      <c r="K153">
        <f>IF(pogoda__2[[#This Row],[wielkosc]]=pogoda__2[[#This Row],[Wielkosc_chmur]], 0, 1)</f>
        <v>0</v>
      </c>
    </row>
    <row r="154" spans="1:11" x14ac:dyDescent="0.35">
      <c r="A154">
        <v>153</v>
      </c>
      <c r="B154">
        <v>16</v>
      </c>
      <c r="C154">
        <v>6</v>
      </c>
      <c r="D154" s="1" t="s">
        <v>6</v>
      </c>
      <c r="E154" s="9">
        <v>1</v>
      </c>
      <c r="F154" t="str">
        <f>_xlfn.CONCAT(pogoda__2[[#This Row],[Kategoria_chmur]],pogoda__2[[#This Row],[Wielkosc_chmur]])</f>
        <v>C1</v>
      </c>
      <c r="G154">
        <f>IF(pogoda__2[[#This Row],[Temperatura]]&gt;B153, 1+G153, 0)</f>
        <v>3</v>
      </c>
      <c r="H154" s="9">
        <f>IF(AND(C153&gt;=20, H153 = 5), 0,  IF(H153=0, 1, MIN(IF(H153=H151, H153+1, H153), 5)))</f>
        <v>1</v>
      </c>
      <c r="I154" s="1" t="str">
        <f>IF(pogoda__2[[#This Row],[wielkosc]]=0, 0, IF( H153&lt;&gt;0, I153, IF(pogoda__2[[#This Row],[Temperatura]]&gt;=10, "C", "S")))</f>
        <v>C</v>
      </c>
      <c r="J154" t="str">
        <f>_xlfn.CONCAT(pogoda__2[[#This Row],[kategoria]],pogoda__2[[#This Row],[wielkosc]])</f>
        <v>C1</v>
      </c>
      <c r="K154">
        <f>IF(pogoda__2[[#This Row],[wielkosc]]=pogoda__2[[#This Row],[Wielkosc_chmur]], 0, 1)</f>
        <v>0</v>
      </c>
    </row>
    <row r="155" spans="1:11" x14ac:dyDescent="0.35">
      <c r="A155">
        <v>154</v>
      </c>
      <c r="B155">
        <v>19.8</v>
      </c>
      <c r="C155">
        <v>2</v>
      </c>
      <c r="D155" s="1" t="s">
        <v>6</v>
      </c>
      <c r="E155" s="9">
        <v>2</v>
      </c>
      <c r="F155" t="str">
        <f>_xlfn.CONCAT(pogoda__2[[#This Row],[Kategoria_chmur]],pogoda__2[[#This Row],[Wielkosc_chmur]])</f>
        <v>C2</v>
      </c>
      <c r="G155">
        <f>IF(pogoda__2[[#This Row],[Temperatura]]&gt;B154, 1+G154, 0)</f>
        <v>4</v>
      </c>
      <c r="H155" s="9">
        <f>IF(AND(C154&gt;=20, H154 = 5), 0,  IF(H154=0, 1, MIN(IF(H154=H152, H154+1, H154), 5)))</f>
        <v>2</v>
      </c>
      <c r="I155" s="1" t="str">
        <f>IF(pogoda__2[[#This Row],[wielkosc]]=0, 0, IF( H154&lt;&gt;0, I154, IF(pogoda__2[[#This Row],[Temperatura]]&gt;=10, "C", "S")))</f>
        <v>C</v>
      </c>
      <c r="J155" t="str">
        <f>_xlfn.CONCAT(pogoda__2[[#This Row],[kategoria]],pogoda__2[[#This Row],[wielkosc]])</f>
        <v>C2</v>
      </c>
      <c r="K155">
        <f>IF(pogoda__2[[#This Row],[wielkosc]]=pogoda__2[[#This Row],[Wielkosc_chmur]], 0, 1)</f>
        <v>0</v>
      </c>
    </row>
    <row r="156" spans="1:11" x14ac:dyDescent="0.35">
      <c r="A156">
        <v>155</v>
      </c>
      <c r="B156">
        <v>23.6</v>
      </c>
      <c r="C156">
        <v>11</v>
      </c>
      <c r="D156" s="1" t="s">
        <v>6</v>
      </c>
      <c r="E156" s="9">
        <v>2</v>
      </c>
      <c r="F156" t="str">
        <f>_xlfn.CONCAT(pogoda__2[[#This Row],[Kategoria_chmur]],pogoda__2[[#This Row],[Wielkosc_chmur]])</f>
        <v>C2</v>
      </c>
      <c r="G156">
        <f>IF(pogoda__2[[#This Row],[Temperatura]]&gt;B155, 1+G155, 0)</f>
        <v>5</v>
      </c>
      <c r="H156" s="9">
        <f>IF(AND(C155&gt;=20, H155 = 5), 0,  IF(H155=0, 1, MIN(IF(H155=H153, H155+1, H155), 5)))</f>
        <v>2</v>
      </c>
      <c r="I156" s="1" t="str">
        <f>IF(pogoda__2[[#This Row],[wielkosc]]=0, 0, IF( H155&lt;&gt;0, I155, IF(pogoda__2[[#This Row],[Temperatura]]&gt;=10, "C", "S")))</f>
        <v>C</v>
      </c>
      <c r="J156" t="str">
        <f>_xlfn.CONCAT(pogoda__2[[#This Row],[kategoria]],pogoda__2[[#This Row],[wielkosc]])</f>
        <v>C2</v>
      </c>
      <c r="K156">
        <f>IF(pogoda__2[[#This Row],[wielkosc]]=pogoda__2[[#This Row],[Wielkosc_chmur]], 0, 1)</f>
        <v>0</v>
      </c>
    </row>
    <row r="157" spans="1:11" x14ac:dyDescent="0.35">
      <c r="A157">
        <v>156</v>
      </c>
      <c r="B157">
        <v>26.4</v>
      </c>
      <c r="C157">
        <v>11</v>
      </c>
      <c r="D157" s="1" t="s">
        <v>6</v>
      </c>
      <c r="E157" s="9">
        <v>2</v>
      </c>
      <c r="F157" t="str">
        <f>_xlfn.CONCAT(pogoda__2[[#This Row],[Kategoria_chmur]],pogoda__2[[#This Row],[Wielkosc_chmur]])</f>
        <v>C2</v>
      </c>
      <c r="G157">
        <f>IF(pogoda__2[[#This Row],[Temperatura]]&gt;B156, 1+G156, 0)</f>
        <v>6</v>
      </c>
      <c r="H157" s="9">
        <f>IF(AND(C156&gt;=20, H156 = 5), 0,  IF(H156=0, 1, MIN(IF(H156=H154, H156+1, H156), 5)))</f>
        <v>2</v>
      </c>
      <c r="I157" s="1" t="str">
        <f>IF(pogoda__2[[#This Row],[wielkosc]]=0, 0, IF( H156&lt;&gt;0, I156, IF(pogoda__2[[#This Row],[Temperatura]]&gt;=10, "C", "S")))</f>
        <v>C</v>
      </c>
      <c r="J157" t="str">
        <f>_xlfn.CONCAT(pogoda__2[[#This Row],[kategoria]],pogoda__2[[#This Row],[wielkosc]])</f>
        <v>C2</v>
      </c>
      <c r="K157">
        <f>IF(pogoda__2[[#This Row],[wielkosc]]=pogoda__2[[#This Row],[Wielkosc_chmur]], 0, 1)</f>
        <v>0</v>
      </c>
    </row>
    <row r="158" spans="1:11" x14ac:dyDescent="0.35">
      <c r="A158">
        <v>157</v>
      </c>
      <c r="B158">
        <v>27.7</v>
      </c>
      <c r="C158">
        <v>5</v>
      </c>
      <c r="D158" s="1" t="s">
        <v>6</v>
      </c>
      <c r="E158" s="9">
        <v>3</v>
      </c>
      <c r="F158" t="str">
        <f>_xlfn.CONCAT(pogoda__2[[#This Row],[Kategoria_chmur]],pogoda__2[[#This Row],[Wielkosc_chmur]])</f>
        <v>C3</v>
      </c>
      <c r="G158">
        <f>IF(pogoda__2[[#This Row],[Temperatura]]&gt;B157, 1+G157, 0)</f>
        <v>7</v>
      </c>
      <c r="H158" s="9">
        <f>IF(AND(C157&gt;=20, H157 = 5), 0,  IF(H157=0, 1, MIN(IF(H157=H155, H157+1, H157), 5)))</f>
        <v>3</v>
      </c>
      <c r="I158" s="1" t="str">
        <f>IF(pogoda__2[[#This Row],[wielkosc]]=0, 0, IF( H157&lt;&gt;0, I157, IF(pogoda__2[[#This Row],[Temperatura]]&gt;=10, "C", "S")))</f>
        <v>C</v>
      </c>
      <c r="J158" t="str">
        <f>_xlfn.CONCAT(pogoda__2[[#This Row],[kategoria]],pogoda__2[[#This Row],[wielkosc]])</f>
        <v>C3</v>
      </c>
      <c r="K158">
        <f>IF(pogoda__2[[#This Row],[wielkosc]]=pogoda__2[[#This Row],[Wielkosc_chmur]], 0, 1)</f>
        <v>0</v>
      </c>
    </row>
    <row r="159" spans="1:11" x14ac:dyDescent="0.35">
      <c r="A159">
        <v>158</v>
      </c>
      <c r="B159">
        <v>27.2</v>
      </c>
      <c r="C159">
        <v>18</v>
      </c>
      <c r="D159" s="1" t="s">
        <v>6</v>
      </c>
      <c r="E159" s="9">
        <v>3</v>
      </c>
      <c r="F159" t="str">
        <f>_xlfn.CONCAT(pogoda__2[[#This Row],[Kategoria_chmur]],pogoda__2[[#This Row],[Wielkosc_chmur]])</f>
        <v>C3</v>
      </c>
      <c r="G159">
        <f>IF(pogoda__2[[#This Row],[Temperatura]]&gt;B158, 1+G158, 0)</f>
        <v>0</v>
      </c>
      <c r="H159" s="9">
        <f>IF(AND(C158&gt;=20, H158 = 5), 0,  IF(H158=0, 1, MIN(IF(H158=H156, H158+1, H158), 5)))</f>
        <v>3</v>
      </c>
      <c r="I159" s="1" t="str">
        <f>IF(pogoda__2[[#This Row],[wielkosc]]=0, 0, IF( H158&lt;&gt;0, I158, IF(pogoda__2[[#This Row],[Temperatura]]&gt;=10, "C", "S")))</f>
        <v>C</v>
      </c>
      <c r="J159" t="str">
        <f>_xlfn.CONCAT(pogoda__2[[#This Row],[kategoria]],pogoda__2[[#This Row],[wielkosc]])</f>
        <v>C3</v>
      </c>
      <c r="K159">
        <f>IF(pogoda__2[[#This Row],[wielkosc]]=pogoda__2[[#This Row],[Wielkosc_chmur]], 0, 1)</f>
        <v>0</v>
      </c>
    </row>
    <row r="160" spans="1:11" x14ac:dyDescent="0.35">
      <c r="A160">
        <v>159</v>
      </c>
      <c r="B160">
        <v>25.5</v>
      </c>
      <c r="C160">
        <v>5</v>
      </c>
      <c r="D160" s="1" t="s">
        <v>6</v>
      </c>
      <c r="E160" s="9">
        <v>3</v>
      </c>
      <c r="F160" t="str">
        <f>_xlfn.CONCAT(pogoda__2[[#This Row],[Kategoria_chmur]],pogoda__2[[#This Row],[Wielkosc_chmur]])</f>
        <v>C3</v>
      </c>
      <c r="G160">
        <f>IF(pogoda__2[[#This Row],[Temperatura]]&gt;B159, 1+G159, 0)</f>
        <v>0</v>
      </c>
      <c r="H160" s="9">
        <f>IF(AND(C159&gt;=20, H159 = 5), 0,  IF(H159=0, 1, MIN(IF(H159=H157, H159+1, H159), 5)))</f>
        <v>3</v>
      </c>
      <c r="I160" s="1" t="str">
        <f>IF(pogoda__2[[#This Row],[wielkosc]]=0, 0, IF( H159&lt;&gt;0, I159, IF(pogoda__2[[#This Row],[Temperatura]]&gt;=10, "C", "S")))</f>
        <v>C</v>
      </c>
      <c r="J160" t="str">
        <f>_xlfn.CONCAT(pogoda__2[[#This Row],[kategoria]],pogoda__2[[#This Row],[wielkosc]])</f>
        <v>C3</v>
      </c>
      <c r="K160">
        <f>IF(pogoda__2[[#This Row],[wielkosc]]=pogoda__2[[#This Row],[Wielkosc_chmur]], 0, 1)</f>
        <v>0</v>
      </c>
    </row>
    <row r="161" spans="1:11" x14ac:dyDescent="0.35">
      <c r="A161">
        <v>160</v>
      </c>
      <c r="B161">
        <v>23.1</v>
      </c>
      <c r="C161">
        <v>8</v>
      </c>
      <c r="D161" s="1" t="s">
        <v>6</v>
      </c>
      <c r="E161" s="9">
        <v>4</v>
      </c>
      <c r="F161" t="str">
        <f>_xlfn.CONCAT(pogoda__2[[#This Row],[Kategoria_chmur]],pogoda__2[[#This Row],[Wielkosc_chmur]])</f>
        <v>C4</v>
      </c>
      <c r="G161">
        <f>IF(pogoda__2[[#This Row],[Temperatura]]&gt;B160, 1+G160, 0)</f>
        <v>0</v>
      </c>
      <c r="H161" s="9">
        <f>IF(AND(C160&gt;=20, H160 = 5), 0,  IF(H160=0, 1, MIN(IF(H160=H158, H160+1, H160), 5)))</f>
        <v>4</v>
      </c>
      <c r="I161" s="1" t="str">
        <f>IF(pogoda__2[[#This Row],[wielkosc]]=0, 0, IF( H160&lt;&gt;0, I160, IF(pogoda__2[[#This Row],[Temperatura]]&gt;=10, "C", "S")))</f>
        <v>C</v>
      </c>
      <c r="J161" t="str">
        <f>_xlfn.CONCAT(pogoda__2[[#This Row],[kategoria]],pogoda__2[[#This Row],[wielkosc]])</f>
        <v>C4</v>
      </c>
      <c r="K161">
        <f>IF(pogoda__2[[#This Row],[wielkosc]]=pogoda__2[[#This Row],[Wielkosc_chmur]], 0, 1)</f>
        <v>0</v>
      </c>
    </row>
    <row r="162" spans="1:11" x14ac:dyDescent="0.35">
      <c r="A162">
        <v>161</v>
      </c>
      <c r="B162">
        <v>21</v>
      </c>
      <c r="C162">
        <v>22</v>
      </c>
      <c r="D162" s="1" t="s">
        <v>6</v>
      </c>
      <c r="E162" s="9">
        <v>4</v>
      </c>
      <c r="F162" t="str">
        <f>_xlfn.CONCAT(pogoda__2[[#This Row],[Kategoria_chmur]],pogoda__2[[#This Row],[Wielkosc_chmur]])</f>
        <v>C4</v>
      </c>
      <c r="G162">
        <f>IF(pogoda__2[[#This Row],[Temperatura]]&gt;B161, 1+G161, 0)</f>
        <v>0</v>
      </c>
      <c r="H162" s="9">
        <f>IF(AND(C161&gt;=20, H161 = 5), 0,  IF(H161=0, 1, MIN(IF(H161=H159, H161+1, H161), 5)))</f>
        <v>4</v>
      </c>
      <c r="I162" s="1" t="str">
        <f>IF(pogoda__2[[#This Row],[wielkosc]]=0, 0, IF( H161&lt;&gt;0, I161, IF(pogoda__2[[#This Row],[Temperatura]]&gt;=10, "C", "S")))</f>
        <v>C</v>
      </c>
      <c r="J162" t="str">
        <f>_xlfn.CONCAT(pogoda__2[[#This Row],[kategoria]],pogoda__2[[#This Row],[wielkosc]])</f>
        <v>C4</v>
      </c>
      <c r="K162">
        <f>IF(pogoda__2[[#This Row],[wielkosc]]=pogoda__2[[#This Row],[Wielkosc_chmur]], 0, 1)</f>
        <v>0</v>
      </c>
    </row>
    <row r="163" spans="1:11" x14ac:dyDescent="0.35">
      <c r="A163">
        <v>162</v>
      </c>
      <c r="B163">
        <v>20</v>
      </c>
      <c r="C163">
        <v>19</v>
      </c>
      <c r="D163" s="1" t="s">
        <v>6</v>
      </c>
      <c r="E163" s="9">
        <v>4</v>
      </c>
      <c r="F163" t="str">
        <f>_xlfn.CONCAT(pogoda__2[[#This Row],[Kategoria_chmur]],pogoda__2[[#This Row],[Wielkosc_chmur]])</f>
        <v>C4</v>
      </c>
      <c r="G163">
        <f>IF(pogoda__2[[#This Row],[Temperatura]]&gt;B162, 1+G162, 0)</f>
        <v>0</v>
      </c>
      <c r="H163" s="9">
        <f>IF(AND(C162&gt;=20, H162 = 5), 0,  IF(H162=0, 1, MIN(IF(H162=H160, H162+1, H162), 5)))</f>
        <v>4</v>
      </c>
      <c r="I163" s="1" t="str">
        <f>IF(pogoda__2[[#This Row],[wielkosc]]=0, 0, IF( H162&lt;&gt;0, I162, IF(pogoda__2[[#This Row],[Temperatura]]&gt;=10, "C", "S")))</f>
        <v>C</v>
      </c>
      <c r="J163" t="str">
        <f>_xlfn.CONCAT(pogoda__2[[#This Row],[kategoria]],pogoda__2[[#This Row],[wielkosc]])</f>
        <v>C4</v>
      </c>
      <c r="K163">
        <f>IF(pogoda__2[[#This Row],[wielkosc]]=pogoda__2[[#This Row],[Wielkosc_chmur]], 0, 1)</f>
        <v>0</v>
      </c>
    </row>
    <row r="164" spans="1:11" x14ac:dyDescent="0.35">
      <c r="A164">
        <v>163</v>
      </c>
      <c r="B164">
        <v>20.399999999999999</v>
      </c>
      <c r="C164">
        <v>23</v>
      </c>
      <c r="D164" s="1" t="s">
        <v>6</v>
      </c>
      <c r="E164" s="9">
        <v>5</v>
      </c>
      <c r="F164" t="str">
        <f>_xlfn.CONCAT(pogoda__2[[#This Row],[Kategoria_chmur]],pogoda__2[[#This Row],[Wielkosc_chmur]])</f>
        <v>C5</v>
      </c>
      <c r="G164">
        <f>IF(pogoda__2[[#This Row],[Temperatura]]&gt;B163, 1+G163, 0)</f>
        <v>1</v>
      </c>
      <c r="H164" s="9">
        <f>IF(AND(C163&gt;=20, H163 = 5), 0,  IF(H163=0, 1, MIN(IF(H163=H161, H163+1, H163), 5)))</f>
        <v>5</v>
      </c>
      <c r="I164" s="1" t="str">
        <f>IF(pogoda__2[[#This Row],[wielkosc]]=0, 0, IF( H163&lt;&gt;0, I163, IF(pogoda__2[[#This Row],[Temperatura]]&gt;=10, "C", "S")))</f>
        <v>C</v>
      </c>
      <c r="J164" t="str">
        <f>_xlfn.CONCAT(pogoda__2[[#This Row],[kategoria]],pogoda__2[[#This Row],[wielkosc]])</f>
        <v>C5</v>
      </c>
      <c r="K164">
        <f>IF(pogoda__2[[#This Row],[wielkosc]]=pogoda__2[[#This Row],[Wielkosc_chmur]], 0, 1)</f>
        <v>0</v>
      </c>
    </row>
    <row r="165" spans="1:11" x14ac:dyDescent="0.35">
      <c r="A165">
        <v>164</v>
      </c>
      <c r="B165">
        <v>22.1</v>
      </c>
      <c r="C165">
        <v>0</v>
      </c>
      <c r="D165" s="1" t="s">
        <v>5</v>
      </c>
      <c r="E165" s="9">
        <v>0</v>
      </c>
      <c r="F165" t="str">
        <f>_xlfn.CONCAT(pogoda__2[[#This Row],[Kategoria_chmur]],pogoda__2[[#This Row],[Wielkosc_chmur]])</f>
        <v>00</v>
      </c>
      <c r="G165">
        <f>IF(pogoda__2[[#This Row],[Temperatura]]&gt;B164, 1+G164, 0)</f>
        <v>2</v>
      </c>
      <c r="H165" s="9">
        <f>IF(AND(C164&gt;=20, H164 = 5), 0,  IF(H164=0, 1, MIN(IF(H164=H162, H164+1, H164), 5)))</f>
        <v>0</v>
      </c>
      <c r="I165" s="1">
        <f>IF(pogoda__2[[#This Row],[wielkosc]]=0, 0, IF( H164&lt;&gt;0, I164, IF(pogoda__2[[#This Row],[Temperatura]]&gt;=10, "C", "S")))</f>
        <v>0</v>
      </c>
      <c r="J165" t="str">
        <f>_xlfn.CONCAT(pogoda__2[[#This Row],[kategoria]],pogoda__2[[#This Row],[wielkosc]])</f>
        <v>00</v>
      </c>
      <c r="K165">
        <f>IF(pogoda__2[[#This Row],[wielkosc]]=pogoda__2[[#This Row],[Wielkosc_chmur]], 0, 1)</f>
        <v>0</v>
      </c>
    </row>
    <row r="166" spans="1:11" x14ac:dyDescent="0.35">
      <c r="A166">
        <v>165</v>
      </c>
      <c r="B166">
        <v>24.5</v>
      </c>
      <c r="C166">
        <v>1</v>
      </c>
      <c r="D166" s="1" t="s">
        <v>7</v>
      </c>
      <c r="E166" s="9">
        <v>1</v>
      </c>
      <c r="F166" t="str">
        <f>_xlfn.CONCAT(pogoda__2[[#This Row],[Kategoria_chmur]],pogoda__2[[#This Row],[Wielkosc_chmur]])</f>
        <v>S1</v>
      </c>
      <c r="G166">
        <f>IF(pogoda__2[[#This Row],[Temperatura]]&gt;B165, 1+G165, 0)</f>
        <v>3</v>
      </c>
      <c r="H166" s="9">
        <f>IF(AND(C165&gt;=20, H165 = 5), 0,  IF(H165=0, 1, MIN(IF(H165=H163, H165+1, H165), 5)))</f>
        <v>1</v>
      </c>
      <c r="I166" s="1" t="str">
        <f>IF(pogoda__2[[#This Row],[wielkosc]]=0, 0, IF( H165&lt;&gt;0, I165, IF(pogoda__2[[#This Row],[Temperatura]]&gt;=10, "C", "S")))</f>
        <v>C</v>
      </c>
      <c r="J166" t="str">
        <f>_xlfn.CONCAT(pogoda__2[[#This Row],[kategoria]],pogoda__2[[#This Row],[wielkosc]])</f>
        <v>C1</v>
      </c>
      <c r="K166">
        <f>IF(pogoda__2[[#This Row],[wielkosc]]=pogoda__2[[#This Row],[Wielkosc_chmur]], 0, 1)</f>
        <v>0</v>
      </c>
    </row>
    <row r="167" spans="1:11" x14ac:dyDescent="0.35">
      <c r="A167">
        <v>166</v>
      </c>
      <c r="B167">
        <v>26.8</v>
      </c>
      <c r="C167">
        <v>2</v>
      </c>
      <c r="D167" s="1" t="s">
        <v>7</v>
      </c>
      <c r="E167" s="9">
        <v>1</v>
      </c>
      <c r="F167" t="str">
        <f>_xlfn.CONCAT(pogoda__2[[#This Row],[Kategoria_chmur]],pogoda__2[[#This Row],[Wielkosc_chmur]])</f>
        <v>S1</v>
      </c>
      <c r="G167">
        <f>IF(pogoda__2[[#This Row],[Temperatura]]&gt;B166, 1+G166, 0)</f>
        <v>4</v>
      </c>
      <c r="H167" s="9">
        <f>IF(AND(C166&gt;=20, H166 = 5), 0,  IF(H166=0, 1, MIN(IF(H166=H164, H166+1, H166), 5)))</f>
        <v>1</v>
      </c>
      <c r="I167" s="1" t="str">
        <f>IF(pogoda__2[[#This Row],[wielkosc]]=0, 0, IF( H166&lt;&gt;0, I166, IF(pogoda__2[[#This Row],[Temperatura]]&gt;=10, "C", "S")))</f>
        <v>C</v>
      </c>
      <c r="J167" t="str">
        <f>_xlfn.CONCAT(pogoda__2[[#This Row],[kategoria]],pogoda__2[[#This Row],[wielkosc]])</f>
        <v>C1</v>
      </c>
      <c r="K167">
        <f>IF(pogoda__2[[#This Row],[wielkosc]]=pogoda__2[[#This Row],[Wielkosc_chmur]], 0, 1)</f>
        <v>0</v>
      </c>
    </row>
    <row r="168" spans="1:11" x14ac:dyDescent="0.35">
      <c r="A168">
        <v>167</v>
      </c>
      <c r="B168">
        <v>28</v>
      </c>
      <c r="C168">
        <v>4</v>
      </c>
      <c r="D168" s="1" t="s">
        <v>7</v>
      </c>
      <c r="E168" s="9">
        <v>1</v>
      </c>
      <c r="F168" t="str">
        <f>_xlfn.CONCAT(pogoda__2[[#This Row],[Kategoria_chmur]],pogoda__2[[#This Row],[Wielkosc_chmur]])</f>
        <v>S1</v>
      </c>
      <c r="G168">
        <f>IF(pogoda__2[[#This Row],[Temperatura]]&gt;B167, 1+G167, 0)</f>
        <v>5</v>
      </c>
      <c r="H168" s="9">
        <f>IF(AND(C167&gt;=20, H167 = 5), 0,  IF(H167=0, 1, MIN(IF(H167=H165, H167+1, H167), 5)))</f>
        <v>1</v>
      </c>
      <c r="I168" s="1" t="str">
        <f>IF(pogoda__2[[#This Row],[wielkosc]]=0, 0, IF( H167&lt;&gt;0, I167, IF(pogoda__2[[#This Row],[Temperatura]]&gt;=10, "C", "S")))</f>
        <v>C</v>
      </c>
      <c r="J168" t="str">
        <f>_xlfn.CONCAT(pogoda__2[[#This Row],[kategoria]],pogoda__2[[#This Row],[wielkosc]])</f>
        <v>C1</v>
      </c>
      <c r="K168">
        <f>IF(pogoda__2[[#This Row],[wielkosc]]=pogoda__2[[#This Row],[Wielkosc_chmur]], 0, 1)</f>
        <v>0</v>
      </c>
    </row>
    <row r="169" spans="1:11" x14ac:dyDescent="0.35">
      <c r="A169">
        <v>168</v>
      </c>
      <c r="B169">
        <v>27.7</v>
      </c>
      <c r="C169">
        <v>8</v>
      </c>
      <c r="D169" s="1" t="s">
        <v>7</v>
      </c>
      <c r="E169" s="9">
        <v>2</v>
      </c>
      <c r="F169" t="str">
        <f>_xlfn.CONCAT(pogoda__2[[#This Row],[Kategoria_chmur]],pogoda__2[[#This Row],[Wielkosc_chmur]])</f>
        <v>S2</v>
      </c>
      <c r="G169">
        <f>IF(pogoda__2[[#This Row],[Temperatura]]&gt;B168, 1+G168, 0)</f>
        <v>0</v>
      </c>
      <c r="H169" s="9">
        <f>IF(AND(C168&gt;=20, H168 = 5), 0,  IF(H168=0, 1, MIN(IF(H168=H166, H168+1, H168), 5)))</f>
        <v>2</v>
      </c>
      <c r="I169" s="1" t="str">
        <f>IF(pogoda__2[[#This Row],[wielkosc]]=0, 0, IF( H168&lt;&gt;0, I168, IF(pogoda__2[[#This Row],[Temperatura]]&gt;=10, "C", "S")))</f>
        <v>C</v>
      </c>
      <c r="J169" t="str">
        <f>_xlfn.CONCAT(pogoda__2[[#This Row],[kategoria]],pogoda__2[[#This Row],[wielkosc]])</f>
        <v>C2</v>
      </c>
      <c r="K169">
        <f>IF(pogoda__2[[#This Row],[wielkosc]]=pogoda__2[[#This Row],[Wielkosc_chmur]], 0, 1)</f>
        <v>0</v>
      </c>
    </row>
    <row r="170" spans="1:11" x14ac:dyDescent="0.35">
      <c r="A170">
        <v>169</v>
      </c>
      <c r="B170">
        <v>25.6</v>
      </c>
      <c r="C170">
        <v>4</v>
      </c>
      <c r="D170" s="1" t="s">
        <v>7</v>
      </c>
      <c r="E170" s="9">
        <v>2</v>
      </c>
      <c r="F170" t="str">
        <f>_xlfn.CONCAT(pogoda__2[[#This Row],[Kategoria_chmur]],pogoda__2[[#This Row],[Wielkosc_chmur]])</f>
        <v>S2</v>
      </c>
      <c r="G170">
        <f>IF(pogoda__2[[#This Row],[Temperatura]]&gt;B169, 1+G169, 0)</f>
        <v>0</v>
      </c>
      <c r="H170" s="9">
        <f>IF(AND(C169&gt;=20, H169 = 5), 0,  IF(H169=0, 1, MIN(IF(H169=H167, H169+1, H169), 5)))</f>
        <v>2</v>
      </c>
      <c r="I170" s="1" t="str">
        <f>IF(pogoda__2[[#This Row],[wielkosc]]=0, 0, IF( H169&lt;&gt;0, I169, IF(pogoda__2[[#This Row],[Temperatura]]&gt;=10, "C", "S")))</f>
        <v>C</v>
      </c>
      <c r="J170" t="str">
        <f>_xlfn.CONCAT(pogoda__2[[#This Row],[kategoria]],pogoda__2[[#This Row],[wielkosc]])</f>
        <v>C2</v>
      </c>
      <c r="K170">
        <f>IF(pogoda__2[[#This Row],[wielkosc]]=pogoda__2[[#This Row],[Wielkosc_chmur]], 0, 1)</f>
        <v>0</v>
      </c>
    </row>
    <row r="171" spans="1:11" x14ac:dyDescent="0.35">
      <c r="A171">
        <v>170</v>
      </c>
      <c r="B171">
        <v>22.3</v>
      </c>
      <c r="C171">
        <v>7</v>
      </c>
      <c r="D171" s="1" t="s">
        <v>7</v>
      </c>
      <c r="E171" s="9">
        <v>2</v>
      </c>
      <c r="F171" t="str">
        <f>_xlfn.CONCAT(pogoda__2[[#This Row],[Kategoria_chmur]],pogoda__2[[#This Row],[Wielkosc_chmur]])</f>
        <v>S2</v>
      </c>
      <c r="G171">
        <f>IF(pogoda__2[[#This Row],[Temperatura]]&gt;B170, 1+G170, 0)</f>
        <v>0</v>
      </c>
      <c r="H171" s="9">
        <f>IF(AND(C170&gt;=20, H170 = 5), 0,  IF(H170=0, 1, MIN(IF(H170=H168, H170+1, H170), 5)))</f>
        <v>2</v>
      </c>
      <c r="I171" s="1" t="str">
        <f>IF(pogoda__2[[#This Row],[wielkosc]]=0, 0, IF( H170&lt;&gt;0, I170, IF(pogoda__2[[#This Row],[Temperatura]]&gt;=10, "C", "S")))</f>
        <v>C</v>
      </c>
      <c r="J171" t="str">
        <f>_xlfn.CONCAT(pogoda__2[[#This Row],[kategoria]],pogoda__2[[#This Row],[wielkosc]])</f>
        <v>C2</v>
      </c>
      <c r="K171">
        <f>IF(pogoda__2[[#This Row],[wielkosc]]=pogoda__2[[#This Row],[Wielkosc_chmur]], 0, 1)</f>
        <v>0</v>
      </c>
    </row>
    <row r="172" spans="1:11" x14ac:dyDescent="0.35">
      <c r="A172">
        <v>171</v>
      </c>
      <c r="B172">
        <v>18.399999999999999</v>
      </c>
      <c r="C172">
        <v>6</v>
      </c>
      <c r="D172" s="1" t="s">
        <v>7</v>
      </c>
      <c r="E172" s="9">
        <v>3</v>
      </c>
      <c r="F172" t="str">
        <f>_xlfn.CONCAT(pogoda__2[[#This Row],[Kategoria_chmur]],pogoda__2[[#This Row],[Wielkosc_chmur]])</f>
        <v>S3</v>
      </c>
      <c r="G172">
        <f>IF(pogoda__2[[#This Row],[Temperatura]]&gt;B171, 1+G171, 0)</f>
        <v>0</v>
      </c>
      <c r="H172" s="9">
        <f>IF(AND(C171&gt;=20, H171 = 5), 0,  IF(H171=0, 1, MIN(IF(H171=H169, H171+1, H171), 5)))</f>
        <v>3</v>
      </c>
      <c r="I172" s="1" t="str">
        <f>IF(pogoda__2[[#This Row],[wielkosc]]=0, 0, IF( H171&lt;&gt;0, I171, IF(pogoda__2[[#This Row],[Temperatura]]&gt;=10, "C", "S")))</f>
        <v>C</v>
      </c>
      <c r="J172" t="str">
        <f>_xlfn.CONCAT(pogoda__2[[#This Row],[kategoria]],pogoda__2[[#This Row],[wielkosc]])</f>
        <v>C3</v>
      </c>
      <c r="K172">
        <f>IF(pogoda__2[[#This Row],[wielkosc]]=pogoda__2[[#This Row],[Wielkosc_chmur]], 0, 1)</f>
        <v>0</v>
      </c>
    </row>
    <row r="173" spans="1:11" x14ac:dyDescent="0.35">
      <c r="A173">
        <v>172</v>
      </c>
      <c r="B173">
        <v>14.9</v>
      </c>
      <c r="C173">
        <v>18</v>
      </c>
      <c r="D173" s="1" t="s">
        <v>7</v>
      </c>
      <c r="E173" s="9">
        <v>3</v>
      </c>
      <c r="F173" t="str">
        <f>_xlfn.CONCAT(pogoda__2[[#This Row],[Kategoria_chmur]],pogoda__2[[#This Row],[Wielkosc_chmur]])</f>
        <v>S3</v>
      </c>
      <c r="G173">
        <f>IF(pogoda__2[[#This Row],[Temperatura]]&gt;B172, 1+G172, 0)</f>
        <v>0</v>
      </c>
      <c r="H173" s="9">
        <f>IF(AND(C172&gt;=20, H172 = 5), 0,  IF(H172=0, 1, MIN(IF(H172=H170, H172+1, H172), 5)))</f>
        <v>3</v>
      </c>
      <c r="I173" s="1" t="str">
        <f>IF(pogoda__2[[#This Row],[wielkosc]]=0, 0, IF( H172&lt;&gt;0, I172, IF(pogoda__2[[#This Row],[Temperatura]]&gt;=10, "C", "S")))</f>
        <v>C</v>
      </c>
      <c r="J173" t="str">
        <f>_xlfn.CONCAT(pogoda__2[[#This Row],[kategoria]],pogoda__2[[#This Row],[wielkosc]])</f>
        <v>C3</v>
      </c>
      <c r="K173">
        <f>IF(pogoda__2[[#This Row],[wielkosc]]=pogoda__2[[#This Row],[Wielkosc_chmur]], 0, 1)</f>
        <v>0</v>
      </c>
    </row>
    <row r="174" spans="1:11" x14ac:dyDescent="0.35">
      <c r="A174">
        <v>173</v>
      </c>
      <c r="B174">
        <v>12.5</v>
      </c>
      <c r="C174">
        <v>6</v>
      </c>
      <c r="D174" s="1" t="s">
        <v>7</v>
      </c>
      <c r="E174" s="9">
        <v>3</v>
      </c>
      <c r="F174" t="str">
        <f>_xlfn.CONCAT(pogoda__2[[#This Row],[Kategoria_chmur]],pogoda__2[[#This Row],[Wielkosc_chmur]])</f>
        <v>S3</v>
      </c>
      <c r="G174">
        <f>IF(pogoda__2[[#This Row],[Temperatura]]&gt;B173, 1+G173, 0)</f>
        <v>0</v>
      </c>
      <c r="H174" s="9">
        <f>IF(AND(C173&gt;=20, H173 = 5), 0,  IF(H173=0, 1, MIN(IF(H173=H171, H173+1, H173), 5)))</f>
        <v>3</v>
      </c>
      <c r="I174" s="1" t="str">
        <f>IF(pogoda__2[[#This Row],[wielkosc]]=0, 0, IF( H173&lt;&gt;0, I173, IF(pogoda__2[[#This Row],[Temperatura]]&gt;=10, "C", "S")))</f>
        <v>C</v>
      </c>
      <c r="J174" t="str">
        <f>_xlfn.CONCAT(pogoda__2[[#This Row],[kategoria]],pogoda__2[[#This Row],[wielkosc]])</f>
        <v>C3</v>
      </c>
      <c r="K174">
        <f>IF(pogoda__2[[#This Row],[wielkosc]]=pogoda__2[[#This Row],[Wielkosc_chmur]], 0, 1)</f>
        <v>0</v>
      </c>
    </row>
    <row r="175" spans="1:11" x14ac:dyDescent="0.35">
      <c r="A175">
        <v>174</v>
      </c>
      <c r="B175">
        <v>11.7</v>
      </c>
      <c r="C175">
        <v>20</v>
      </c>
      <c r="D175" s="1" t="s">
        <v>7</v>
      </c>
      <c r="E175" s="9">
        <v>4</v>
      </c>
      <c r="F175" t="str">
        <f>_xlfn.CONCAT(pogoda__2[[#This Row],[Kategoria_chmur]],pogoda__2[[#This Row],[Wielkosc_chmur]])</f>
        <v>S4</v>
      </c>
      <c r="G175">
        <f>IF(pogoda__2[[#This Row],[Temperatura]]&gt;B174, 1+G174, 0)</f>
        <v>0</v>
      </c>
      <c r="H175" s="9">
        <f>IF(AND(C174&gt;=20, H174 = 5), 0,  IF(H174=0, 1, MIN(IF(H174=H172, H174+1, H174), 5)))</f>
        <v>4</v>
      </c>
      <c r="I175" s="1" t="str">
        <f>IF(pogoda__2[[#This Row],[wielkosc]]=0, 0, IF( H174&lt;&gt;0, I174, IF(pogoda__2[[#This Row],[Temperatura]]&gt;=10, "C", "S")))</f>
        <v>C</v>
      </c>
      <c r="J175" t="str">
        <f>_xlfn.CONCAT(pogoda__2[[#This Row],[kategoria]],pogoda__2[[#This Row],[wielkosc]])</f>
        <v>C4</v>
      </c>
      <c r="K175">
        <f>IF(pogoda__2[[#This Row],[wielkosc]]=pogoda__2[[#This Row],[Wielkosc_chmur]], 0, 1)</f>
        <v>0</v>
      </c>
    </row>
    <row r="176" spans="1:11" x14ac:dyDescent="0.35">
      <c r="A176">
        <v>175</v>
      </c>
      <c r="B176">
        <v>12.3</v>
      </c>
      <c r="C176">
        <v>14</v>
      </c>
      <c r="D176" s="1" t="s">
        <v>7</v>
      </c>
      <c r="E176" s="9">
        <v>4</v>
      </c>
      <c r="F176" t="str">
        <f>_xlfn.CONCAT(pogoda__2[[#This Row],[Kategoria_chmur]],pogoda__2[[#This Row],[Wielkosc_chmur]])</f>
        <v>S4</v>
      </c>
      <c r="G176">
        <f>IF(pogoda__2[[#This Row],[Temperatura]]&gt;B175, 1+G175, 0)</f>
        <v>1</v>
      </c>
      <c r="H176" s="9">
        <f>IF(AND(C175&gt;=20, H175 = 5), 0,  IF(H175=0, 1, MIN(IF(H175=H173, H175+1, H175), 5)))</f>
        <v>4</v>
      </c>
      <c r="I176" s="1" t="str">
        <f>IF(pogoda__2[[#This Row],[wielkosc]]=0, 0, IF( H175&lt;&gt;0, I175, IF(pogoda__2[[#This Row],[Temperatura]]&gt;=10, "C", "S")))</f>
        <v>C</v>
      </c>
      <c r="J176" t="str">
        <f>_xlfn.CONCAT(pogoda__2[[#This Row],[kategoria]],pogoda__2[[#This Row],[wielkosc]])</f>
        <v>C4</v>
      </c>
      <c r="K176">
        <f>IF(pogoda__2[[#This Row],[wielkosc]]=pogoda__2[[#This Row],[Wielkosc_chmur]], 0, 1)</f>
        <v>0</v>
      </c>
    </row>
    <row r="177" spans="1:11" x14ac:dyDescent="0.35">
      <c r="A177">
        <v>176</v>
      </c>
      <c r="B177">
        <v>13.7</v>
      </c>
      <c r="C177">
        <v>22</v>
      </c>
      <c r="D177" s="1" t="s">
        <v>7</v>
      </c>
      <c r="E177" s="9">
        <v>4</v>
      </c>
      <c r="F177" t="str">
        <f>_xlfn.CONCAT(pogoda__2[[#This Row],[Kategoria_chmur]],pogoda__2[[#This Row],[Wielkosc_chmur]])</f>
        <v>S4</v>
      </c>
      <c r="G177">
        <f>IF(pogoda__2[[#This Row],[Temperatura]]&gt;B176, 1+G176, 0)</f>
        <v>2</v>
      </c>
      <c r="H177" s="9">
        <f>IF(AND(C176&gt;=20, H176 = 5), 0,  IF(H176=0, 1, MIN(IF(H176=H174, H176+1, H176), 5)))</f>
        <v>4</v>
      </c>
      <c r="I177" s="1" t="str">
        <f>IF(pogoda__2[[#This Row],[wielkosc]]=0, 0, IF( H176&lt;&gt;0, I176, IF(pogoda__2[[#This Row],[Temperatura]]&gt;=10, "C", "S")))</f>
        <v>C</v>
      </c>
      <c r="J177" t="str">
        <f>_xlfn.CONCAT(pogoda__2[[#This Row],[kategoria]],pogoda__2[[#This Row],[wielkosc]])</f>
        <v>C4</v>
      </c>
      <c r="K177">
        <f>IF(pogoda__2[[#This Row],[wielkosc]]=pogoda__2[[#This Row],[Wielkosc_chmur]], 0, 1)</f>
        <v>0</v>
      </c>
    </row>
    <row r="178" spans="1:11" x14ac:dyDescent="0.35">
      <c r="A178">
        <v>177</v>
      </c>
      <c r="B178">
        <v>15.2</v>
      </c>
      <c r="C178">
        <v>23</v>
      </c>
      <c r="D178" s="1" t="s">
        <v>7</v>
      </c>
      <c r="E178" s="9">
        <v>5</v>
      </c>
      <c r="F178" t="str">
        <f>_xlfn.CONCAT(pogoda__2[[#This Row],[Kategoria_chmur]],pogoda__2[[#This Row],[Wielkosc_chmur]])</f>
        <v>S5</v>
      </c>
      <c r="G178">
        <f>IF(pogoda__2[[#This Row],[Temperatura]]&gt;B177, 1+G177, 0)</f>
        <v>3</v>
      </c>
      <c r="H178" s="9">
        <f>IF(AND(C177&gt;=20, H177 = 5), 0,  IF(H177=0, 1, MIN(IF(H177=H175, H177+1, H177), 5)))</f>
        <v>5</v>
      </c>
      <c r="I178" s="1" t="str">
        <f>IF(pogoda__2[[#This Row],[wielkosc]]=0, 0, IF( H177&lt;&gt;0, I177, IF(pogoda__2[[#This Row],[Temperatura]]&gt;=10, "C", "S")))</f>
        <v>C</v>
      </c>
      <c r="J178" t="str">
        <f>_xlfn.CONCAT(pogoda__2[[#This Row],[kategoria]],pogoda__2[[#This Row],[wielkosc]])</f>
        <v>C5</v>
      </c>
      <c r="K178">
        <f>IF(pogoda__2[[#This Row],[wielkosc]]=pogoda__2[[#This Row],[Wielkosc_chmur]], 0, 1)</f>
        <v>0</v>
      </c>
    </row>
    <row r="179" spans="1:11" x14ac:dyDescent="0.35">
      <c r="A179">
        <v>178</v>
      </c>
      <c r="B179">
        <v>15.9</v>
      </c>
      <c r="C179">
        <v>0</v>
      </c>
      <c r="D179" s="1" t="s">
        <v>5</v>
      </c>
      <c r="E179" s="9">
        <v>0</v>
      </c>
      <c r="F179" t="str">
        <f>_xlfn.CONCAT(pogoda__2[[#This Row],[Kategoria_chmur]],pogoda__2[[#This Row],[Wielkosc_chmur]])</f>
        <v>00</v>
      </c>
      <c r="G179">
        <f>IF(pogoda__2[[#This Row],[Temperatura]]&gt;B178, 1+G178, 0)</f>
        <v>4</v>
      </c>
      <c r="H179" s="9">
        <f>IF(AND(C178&gt;=20, H178 = 5), 0,  IF(H178=0, 1, MIN(IF(H178=H176, H178+1, H178), 5)))</f>
        <v>0</v>
      </c>
      <c r="I179" s="1">
        <f>IF(pogoda__2[[#This Row],[wielkosc]]=0, 0, IF( H178&lt;&gt;0, I178, IF(pogoda__2[[#This Row],[Temperatura]]&gt;=10, "C", "S")))</f>
        <v>0</v>
      </c>
      <c r="J179" t="str">
        <f>_xlfn.CONCAT(pogoda__2[[#This Row],[kategoria]],pogoda__2[[#This Row],[wielkosc]])</f>
        <v>00</v>
      </c>
      <c r="K179">
        <f>IF(pogoda__2[[#This Row],[wielkosc]]=pogoda__2[[#This Row],[Wielkosc_chmur]], 0, 1)</f>
        <v>0</v>
      </c>
    </row>
    <row r="180" spans="1:11" x14ac:dyDescent="0.35">
      <c r="A180">
        <v>179</v>
      </c>
      <c r="B180">
        <v>15.1</v>
      </c>
      <c r="C180">
        <v>1</v>
      </c>
      <c r="D180" s="1" t="s">
        <v>6</v>
      </c>
      <c r="E180" s="9">
        <v>1</v>
      </c>
      <c r="F180" t="str">
        <f>_xlfn.CONCAT(pogoda__2[[#This Row],[Kategoria_chmur]],pogoda__2[[#This Row],[Wielkosc_chmur]])</f>
        <v>C1</v>
      </c>
      <c r="G180">
        <f>IF(pogoda__2[[#This Row],[Temperatura]]&gt;B179, 1+G179, 0)</f>
        <v>0</v>
      </c>
      <c r="H180" s="9">
        <f>IF(AND(C179&gt;=20, H179 = 5), 0,  IF(H179=0, 1, MIN(IF(H179=H177, H179+1, H179), 5)))</f>
        <v>1</v>
      </c>
      <c r="I180" s="1" t="str">
        <f>IF(pogoda__2[[#This Row],[wielkosc]]=0, 0, IF( H179&lt;&gt;0, I179, IF(pogoda__2[[#This Row],[Temperatura]]&gt;=10, "C", "S")))</f>
        <v>C</v>
      </c>
      <c r="J180" t="str">
        <f>_xlfn.CONCAT(pogoda__2[[#This Row],[kategoria]],pogoda__2[[#This Row],[wielkosc]])</f>
        <v>C1</v>
      </c>
      <c r="K180">
        <f>IF(pogoda__2[[#This Row],[wielkosc]]=pogoda__2[[#This Row],[Wielkosc_chmur]], 0, 1)</f>
        <v>0</v>
      </c>
    </row>
    <row r="181" spans="1:11" x14ac:dyDescent="0.35">
      <c r="A181">
        <v>180</v>
      </c>
      <c r="B181">
        <v>12.9</v>
      </c>
      <c r="C181">
        <v>1</v>
      </c>
      <c r="D181" s="1" t="s">
        <v>6</v>
      </c>
      <c r="E181" s="9">
        <v>1</v>
      </c>
      <c r="F181" t="str">
        <f>_xlfn.CONCAT(pogoda__2[[#This Row],[Kategoria_chmur]],pogoda__2[[#This Row],[Wielkosc_chmur]])</f>
        <v>C1</v>
      </c>
      <c r="G181">
        <f>IF(pogoda__2[[#This Row],[Temperatura]]&gt;B180, 1+G180, 0)</f>
        <v>0</v>
      </c>
      <c r="H181" s="9">
        <f>IF(AND(C180&gt;=20, H180 = 5), 0,  IF(H180=0, 1, MIN(IF(H180=H178, H180+1, H180), 5)))</f>
        <v>1</v>
      </c>
      <c r="I181" s="1" t="str">
        <f>IF(pogoda__2[[#This Row],[wielkosc]]=0, 0, IF( H180&lt;&gt;0, I180, IF(pogoda__2[[#This Row],[Temperatura]]&gt;=10, "C", "S")))</f>
        <v>C</v>
      </c>
      <c r="J181" t="str">
        <f>_xlfn.CONCAT(pogoda__2[[#This Row],[kategoria]],pogoda__2[[#This Row],[wielkosc]])</f>
        <v>C1</v>
      </c>
      <c r="K181">
        <f>IF(pogoda__2[[#This Row],[wielkosc]]=pogoda__2[[#This Row],[Wielkosc_chmur]], 0, 1)</f>
        <v>0</v>
      </c>
    </row>
    <row r="182" spans="1:11" x14ac:dyDescent="0.35">
      <c r="A182">
        <v>181</v>
      </c>
      <c r="B182">
        <v>9.6</v>
      </c>
      <c r="C182">
        <v>1</v>
      </c>
      <c r="D182" s="1" t="s">
        <v>6</v>
      </c>
      <c r="E182" s="9">
        <v>1</v>
      </c>
      <c r="F182" t="str">
        <f>_xlfn.CONCAT(pogoda__2[[#This Row],[Kategoria_chmur]],pogoda__2[[#This Row],[Wielkosc_chmur]])</f>
        <v>C1</v>
      </c>
      <c r="G182">
        <f>IF(pogoda__2[[#This Row],[Temperatura]]&gt;B181, 1+G181, 0)</f>
        <v>0</v>
      </c>
      <c r="H182" s="9">
        <f>IF(AND(C181&gt;=20, H181 = 5), 0,  IF(H181=0, 1, MIN(IF(H181=H179, H181+1, H181), 5)))</f>
        <v>1</v>
      </c>
      <c r="I182" s="1" t="str">
        <f>IF(pogoda__2[[#This Row],[wielkosc]]=0, 0, IF( H181&lt;&gt;0, I181, IF(pogoda__2[[#This Row],[Temperatura]]&gt;=10, "C", "S")))</f>
        <v>C</v>
      </c>
      <c r="J182" t="str">
        <f>_xlfn.CONCAT(pogoda__2[[#This Row],[kategoria]],pogoda__2[[#This Row],[wielkosc]])</f>
        <v>C1</v>
      </c>
      <c r="K182">
        <f>IF(pogoda__2[[#This Row],[wielkosc]]=pogoda__2[[#This Row],[Wielkosc_chmur]], 0, 1)</f>
        <v>0</v>
      </c>
    </row>
    <row r="183" spans="1:11" x14ac:dyDescent="0.35">
      <c r="A183">
        <v>182</v>
      </c>
      <c r="B183">
        <v>5.9</v>
      </c>
      <c r="C183">
        <v>2</v>
      </c>
      <c r="D183" s="1" t="s">
        <v>6</v>
      </c>
      <c r="E183" s="9">
        <v>2</v>
      </c>
      <c r="F183" t="str">
        <f>_xlfn.CONCAT(pogoda__2[[#This Row],[Kategoria_chmur]],pogoda__2[[#This Row],[Wielkosc_chmur]])</f>
        <v>C2</v>
      </c>
      <c r="G183">
        <f>IF(pogoda__2[[#This Row],[Temperatura]]&gt;B182, 1+G182, 0)</f>
        <v>0</v>
      </c>
      <c r="H183" s="9">
        <f>IF(AND(C182&gt;=20, H182 = 5), 0,  IF(H182=0, 1, MIN(IF(H182=H180, H182+1, H182), 5)))</f>
        <v>2</v>
      </c>
      <c r="I183" s="1" t="str">
        <f>IF(pogoda__2[[#This Row],[wielkosc]]=0, 0, IF( H182&lt;&gt;0, I182, IF(pogoda__2[[#This Row],[Temperatura]]&gt;=10, "C", "S")))</f>
        <v>C</v>
      </c>
      <c r="J183" t="str">
        <f>_xlfn.CONCAT(pogoda__2[[#This Row],[kategoria]],pogoda__2[[#This Row],[wielkosc]])</f>
        <v>C2</v>
      </c>
      <c r="K183">
        <f>IF(pogoda__2[[#This Row],[wielkosc]]=pogoda__2[[#This Row],[Wielkosc_chmur]], 0, 1)</f>
        <v>0</v>
      </c>
    </row>
    <row r="184" spans="1:11" x14ac:dyDescent="0.35">
      <c r="A184">
        <v>183</v>
      </c>
      <c r="B184">
        <v>2.8</v>
      </c>
      <c r="C184">
        <v>6</v>
      </c>
      <c r="D184" s="1" t="s">
        <v>6</v>
      </c>
      <c r="E184" s="9">
        <v>2</v>
      </c>
      <c r="F184" t="str">
        <f>_xlfn.CONCAT(pogoda__2[[#This Row],[Kategoria_chmur]],pogoda__2[[#This Row],[Wielkosc_chmur]])</f>
        <v>C2</v>
      </c>
      <c r="G184">
        <f>IF(pogoda__2[[#This Row],[Temperatura]]&gt;B183, 1+G183, 0)</f>
        <v>0</v>
      </c>
      <c r="H184" s="9">
        <f>IF(AND(C183&gt;=20, H183 = 5), 0,  IF(H183=0, 1, MIN(IF(H183=H181, H183+1, H183), 5)))</f>
        <v>2</v>
      </c>
      <c r="I184" s="1" t="str">
        <f>IF(pogoda__2[[#This Row],[wielkosc]]=0, 0, IF( H183&lt;&gt;0, I183, IF(pogoda__2[[#This Row],[Temperatura]]&gt;=10, "C", "S")))</f>
        <v>C</v>
      </c>
      <c r="J184" t="str">
        <f>_xlfn.CONCAT(pogoda__2[[#This Row],[kategoria]],pogoda__2[[#This Row],[wielkosc]])</f>
        <v>C2</v>
      </c>
      <c r="K184">
        <f>IF(pogoda__2[[#This Row],[wielkosc]]=pogoda__2[[#This Row],[Wielkosc_chmur]], 0, 1)</f>
        <v>0</v>
      </c>
    </row>
    <row r="185" spans="1:11" x14ac:dyDescent="0.35">
      <c r="A185">
        <v>184</v>
      </c>
      <c r="B185">
        <v>1</v>
      </c>
      <c r="C185">
        <v>9</v>
      </c>
      <c r="D185" s="1" t="s">
        <v>6</v>
      </c>
      <c r="E185" s="9">
        <v>2</v>
      </c>
      <c r="F185" t="str">
        <f>_xlfn.CONCAT(pogoda__2[[#This Row],[Kategoria_chmur]],pogoda__2[[#This Row],[Wielkosc_chmur]])</f>
        <v>C2</v>
      </c>
      <c r="G185">
        <f>IF(pogoda__2[[#This Row],[Temperatura]]&gt;B184, 1+G184, 0)</f>
        <v>0</v>
      </c>
      <c r="H185" s="9">
        <f>IF(AND(C184&gt;=20, H184 = 5), 0,  IF(H184=0, 1, MIN(IF(H184=H182, H184+1, H184), 5)))</f>
        <v>2</v>
      </c>
      <c r="I185" s="1" t="str">
        <f>IF(pogoda__2[[#This Row],[wielkosc]]=0, 0, IF( H184&lt;&gt;0, I184, IF(pogoda__2[[#This Row],[Temperatura]]&gt;=10, "C", "S")))</f>
        <v>C</v>
      </c>
      <c r="J185" t="str">
        <f>_xlfn.CONCAT(pogoda__2[[#This Row],[kategoria]],pogoda__2[[#This Row],[wielkosc]])</f>
        <v>C2</v>
      </c>
      <c r="K185">
        <f>IF(pogoda__2[[#This Row],[wielkosc]]=pogoda__2[[#This Row],[Wielkosc_chmur]], 0, 1)</f>
        <v>0</v>
      </c>
    </row>
    <row r="186" spans="1:11" x14ac:dyDescent="0.35">
      <c r="A186">
        <v>185</v>
      </c>
      <c r="B186">
        <v>0.9</v>
      </c>
      <c r="C186">
        <v>6</v>
      </c>
      <c r="D186" s="1" t="s">
        <v>6</v>
      </c>
      <c r="E186" s="9">
        <v>3</v>
      </c>
      <c r="F186" t="str">
        <f>_xlfn.CONCAT(pogoda__2[[#This Row],[Kategoria_chmur]],pogoda__2[[#This Row],[Wielkosc_chmur]])</f>
        <v>C3</v>
      </c>
      <c r="G186">
        <f>IF(pogoda__2[[#This Row],[Temperatura]]&gt;B185, 1+G185, 0)</f>
        <v>0</v>
      </c>
      <c r="H186" s="9">
        <f>IF(AND(C185&gt;=20, H185 = 5), 0,  IF(H185=0, 1, MIN(IF(H185=H183, H185+1, H185), 5)))</f>
        <v>3</v>
      </c>
      <c r="I186" s="1" t="str">
        <f>IF(pogoda__2[[#This Row],[wielkosc]]=0, 0, IF( H185&lt;&gt;0, I185, IF(pogoda__2[[#This Row],[Temperatura]]&gt;=10, "C", "S")))</f>
        <v>C</v>
      </c>
      <c r="J186" t="str">
        <f>_xlfn.CONCAT(pogoda__2[[#This Row],[kategoria]],pogoda__2[[#This Row],[wielkosc]])</f>
        <v>C3</v>
      </c>
      <c r="K186">
        <f>IF(pogoda__2[[#This Row],[wielkosc]]=pogoda__2[[#This Row],[Wielkosc_chmur]], 0, 1)</f>
        <v>0</v>
      </c>
    </row>
    <row r="187" spans="1:11" x14ac:dyDescent="0.35">
      <c r="A187">
        <v>186</v>
      </c>
      <c r="B187">
        <v>2.5</v>
      </c>
      <c r="C187">
        <v>1</v>
      </c>
      <c r="D187" s="1" t="s">
        <v>6</v>
      </c>
      <c r="E187" s="9">
        <v>3</v>
      </c>
      <c r="F187" t="str">
        <f>_xlfn.CONCAT(pogoda__2[[#This Row],[Kategoria_chmur]],pogoda__2[[#This Row],[Wielkosc_chmur]])</f>
        <v>C3</v>
      </c>
      <c r="G187">
        <f>IF(pogoda__2[[#This Row],[Temperatura]]&gt;B186, 1+G186, 0)</f>
        <v>1</v>
      </c>
      <c r="H187" s="9">
        <f>IF(AND(C186&gt;=20, H186 = 5), 0,  IF(H186=0, 1, MIN(IF(H186=H184, H186+1, H186), 5)))</f>
        <v>3</v>
      </c>
      <c r="I187" s="1" t="str">
        <f>IF(pogoda__2[[#This Row],[wielkosc]]=0, 0, IF( H186&lt;&gt;0, I186, IF(pogoda__2[[#This Row],[Temperatura]]&gt;=10, "C", "S")))</f>
        <v>C</v>
      </c>
      <c r="J187" t="str">
        <f>_xlfn.CONCAT(pogoda__2[[#This Row],[kategoria]],pogoda__2[[#This Row],[wielkosc]])</f>
        <v>C3</v>
      </c>
      <c r="K187">
        <f>IF(pogoda__2[[#This Row],[wielkosc]]=pogoda__2[[#This Row],[Wielkosc_chmur]], 0, 1)</f>
        <v>0</v>
      </c>
    </row>
    <row r="188" spans="1:11" x14ac:dyDescent="0.35">
      <c r="A188">
        <v>187</v>
      </c>
      <c r="B188">
        <v>5</v>
      </c>
      <c r="C188">
        <v>3</v>
      </c>
      <c r="D188" s="1" t="s">
        <v>6</v>
      </c>
      <c r="E188" s="9">
        <v>3</v>
      </c>
      <c r="F188" t="str">
        <f>_xlfn.CONCAT(pogoda__2[[#This Row],[Kategoria_chmur]],pogoda__2[[#This Row],[Wielkosc_chmur]])</f>
        <v>C3</v>
      </c>
      <c r="G188">
        <f>IF(pogoda__2[[#This Row],[Temperatura]]&gt;B187, 1+G187, 0)</f>
        <v>2</v>
      </c>
      <c r="H188" s="9">
        <f>IF(AND(C187&gt;=20, H187 = 5), 0,  IF(H187=0, 1, MIN(IF(H187=H185, H187+1, H187), 5)))</f>
        <v>3</v>
      </c>
      <c r="I188" s="1" t="str">
        <f>IF(pogoda__2[[#This Row],[wielkosc]]=0, 0, IF( H187&lt;&gt;0, I187, IF(pogoda__2[[#This Row],[Temperatura]]&gt;=10, "C", "S")))</f>
        <v>C</v>
      </c>
      <c r="J188" t="str">
        <f>_xlfn.CONCAT(pogoda__2[[#This Row],[kategoria]],pogoda__2[[#This Row],[wielkosc]])</f>
        <v>C3</v>
      </c>
      <c r="K188">
        <f>IF(pogoda__2[[#This Row],[wielkosc]]=pogoda__2[[#This Row],[Wielkosc_chmur]], 0, 1)</f>
        <v>0</v>
      </c>
    </row>
    <row r="189" spans="1:11" x14ac:dyDescent="0.35">
      <c r="A189">
        <v>188</v>
      </c>
      <c r="B189">
        <v>7.7</v>
      </c>
      <c r="C189">
        <v>7</v>
      </c>
      <c r="D189" s="1" t="s">
        <v>6</v>
      </c>
      <c r="E189" s="9">
        <v>4</v>
      </c>
      <c r="F189" t="str">
        <f>_xlfn.CONCAT(pogoda__2[[#This Row],[Kategoria_chmur]],pogoda__2[[#This Row],[Wielkosc_chmur]])</f>
        <v>C4</v>
      </c>
      <c r="G189">
        <f>IF(pogoda__2[[#This Row],[Temperatura]]&gt;B188, 1+G188, 0)</f>
        <v>3</v>
      </c>
      <c r="H189" s="9">
        <f>IF(AND(C188&gt;=20, H188 = 5), 0,  IF(H188=0, 1, MIN(IF(H188=H186, H188+1, H188), 5)))</f>
        <v>4</v>
      </c>
      <c r="I189" s="1" t="str">
        <f>IF(pogoda__2[[#This Row],[wielkosc]]=0, 0, IF( H188&lt;&gt;0, I188, IF(pogoda__2[[#This Row],[Temperatura]]&gt;=10, "C", "S")))</f>
        <v>C</v>
      </c>
      <c r="J189" t="str">
        <f>_xlfn.CONCAT(pogoda__2[[#This Row],[kategoria]],pogoda__2[[#This Row],[wielkosc]])</f>
        <v>C4</v>
      </c>
      <c r="K189">
        <f>IF(pogoda__2[[#This Row],[wielkosc]]=pogoda__2[[#This Row],[Wielkosc_chmur]], 0, 1)</f>
        <v>0</v>
      </c>
    </row>
    <row r="190" spans="1:11" x14ac:dyDescent="0.35">
      <c r="A190">
        <v>189</v>
      </c>
      <c r="B190">
        <v>9.6999999999999993</v>
      </c>
      <c r="C190">
        <v>6</v>
      </c>
      <c r="D190" s="1" t="s">
        <v>6</v>
      </c>
      <c r="E190" s="9">
        <v>4</v>
      </c>
      <c r="F190" t="str">
        <f>_xlfn.CONCAT(pogoda__2[[#This Row],[Kategoria_chmur]],pogoda__2[[#This Row],[Wielkosc_chmur]])</f>
        <v>C4</v>
      </c>
      <c r="G190">
        <f>IF(pogoda__2[[#This Row],[Temperatura]]&gt;B189, 1+G189, 0)</f>
        <v>4</v>
      </c>
      <c r="H190" s="9">
        <f>IF(AND(C189&gt;=20, H189 = 5), 0,  IF(H189=0, 1, MIN(IF(H189=H187, H189+1, H189), 5)))</f>
        <v>4</v>
      </c>
      <c r="I190" s="1" t="str">
        <f>IF(pogoda__2[[#This Row],[wielkosc]]=0, 0, IF( H189&lt;&gt;0, I189, IF(pogoda__2[[#This Row],[Temperatura]]&gt;=10, "C", "S")))</f>
        <v>C</v>
      </c>
      <c r="J190" t="str">
        <f>_xlfn.CONCAT(pogoda__2[[#This Row],[kategoria]],pogoda__2[[#This Row],[wielkosc]])</f>
        <v>C4</v>
      </c>
      <c r="K190">
        <f>IF(pogoda__2[[#This Row],[wielkosc]]=pogoda__2[[#This Row],[Wielkosc_chmur]], 0, 1)</f>
        <v>0</v>
      </c>
    </row>
    <row r="191" spans="1:11" x14ac:dyDescent="0.35">
      <c r="A191">
        <v>190</v>
      </c>
      <c r="B191">
        <v>10.4</v>
      </c>
      <c r="C191">
        <v>3</v>
      </c>
      <c r="D191" s="1" t="s">
        <v>6</v>
      </c>
      <c r="E191" s="9">
        <v>4</v>
      </c>
      <c r="F191" t="str">
        <f>_xlfn.CONCAT(pogoda__2[[#This Row],[Kategoria_chmur]],pogoda__2[[#This Row],[Wielkosc_chmur]])</f>
        <v>C4</v>
      </c>
      <c r="G191">
        <f>IF(pogoda__2[[#This Row],[Temperatura]]&gt;B190, 1+G190, 0)</f>
        <v>5</v>
      </c>
      <c r="H191" s="9">
        <f>IF(AND(C190&gt;=20, H190 = 5), 0,  IF(H190=0, 1, MIN(IF(H190=H188, H190+1, H190), 5)))</f>
        <v>4</v>
      </c>
      <c r="I191" s="1" t="str">
        <f>IF(pogoda__2[[#This Row],[wielkosc]]=0, 0, IF( H190&lt;&gt;0, I190, IF(pogoda__2[[#This Row],[Temperatura]]&gt;=10, "C", "S")))</f>
        <v>C</v>
      </c>
      <c r="J191" t="str">
        <f>_xlfn.CONCAT(pogoda__2[[#This Row],[kategoria]],pogoda__2[[#This Row],[wielkosc]])</f>
        <v>C4</v>
      </c>
      <c r="K191">
        <f>IF(pogoda__2[[#This Row],[wielkosc]]=pogoda__2[[#This Row],[Wielkosc_chmur]], 0, 1)</f>
        <v>0</v>
      </c>
    </row>
    <row r="192" spans="1:11" x14ac:dyDescent="0.35">
      <c r="A192">
        <v>191</v>
      </c>
      <c r="B192">
        <v>9.6999999999999993</v>
      </c>
      <c r="C192">
        <v>22</v>
      </c>
      <c r="D192" s="1" t="s">
        <v>6</v>
      </c>
      <c r="E192" s="9">
        <v>5</v>
      </c>
      <c r="F192" t="str">
        <f>_xlfn.CONCAT(pogoda__2[[#This Row],[Kategoria_chmur]],pogoda__2[[#This Row],[Wielkosc_chmur]])</f>
        <v>C5</v>
      </c>
      <c r="G192">
        <f>IF(pogoda__2[[#This Row],[Temperatura]]&gt;B191, 1+G191, 0)</f>
        <v>0</v>
      </c>
      <c r="H192" s="9">
        <f>IF(AND(C191&gt;=20, H191 = 5), 0,  IF(H191=0, 1, MIN(IF(H191=H189, H191+1, H191), 5)))</f>
        <v>5</v>
      </c>
      <c r="I192" s="1" t="str">
        <f>IF(pogoda__2[[#This Row],[wielkosc]]=0, 0, IF( H191&lt;&gt;0, I191, IF(pogoda__2[[#This Row],[Temperatura]]&gt;=10, "C", "S")))</f>
        <v>C</v>
      </c>
      <c r="J192" t="str">
        <f>_xlfn.CONCAT(pogoda__2[[#This Row],[kategoria]],pogoda__2[[#This Row],[wielkosc]])</f>
        <v>C5</v>
      </c>
      <c r="K192">
        <f>IF(pogoda__2[[#This Row],[wielkosc]]=pogoda__2[[#This Row],[Wielkosc_chmur]], 0, 1)</f>
        <v>0</v>
      </c>
    </row>
    <row r="193" spans="1:11" x14ac:dyDescent="0.35">
      <c r="A193">
        <v>192</v>
      </c>
      <c r="B193">
        <v>8</v>
      </c>
      <c r="C193">
        <v>0</v>
      </c>
      <c r="D193" s="1" t="s">
        <v>5</v>
      </c>
      <c r="E193" s="9">
        <v>0</v>
      </c>
      <c r="F193" t="str">
        <f>_xlfn.CONCAT(pogoda__2[[#This Row],[Kategoria_chmur]],pogoda__2[[#This Row],[Wielkosc_chmur]])</f>
        <v>00</v>
      </c>
      <c r="G193">
        <f>IF(pogoda__2[[#This Row],[Temperatura]]&gt;B192, 1+G192, 0)</f>
        <v>0</v>
      </c>
      <c r="H193" s="9">
        <f>IF(AND(C192&gt;=20, H192 = 5), 0,  IF(H192=0, 1, MIN(IF(H192=H190, H192+1, H192), 5)))</f>
        <v>0</v>
      </c>
      <c r="I193" s="1">
        <f>IF(pogoda__2[[#This Row],[wielkosc]]=0, 0, IF( H192&lt;&gt;0, I192, IF(pogoda__2[[#This Row],[Temperatura]]&gt;=10, "C", "S")))</f>
        <v>0</v>
      </c>
      <c r="J193" t="str">
        <f>_xlfn.CONCAT(pogoda__2[[#This Row],[kategoria]],pogoda__2[[#This Row],[wielkosc]])</f>
        <v>00</v>
      </c>
      <c r="K193">
        <f>IF(pogoda__2[[#This Row],[wielkosc]]=pogoda__2[[#This Row],[Wielkosc_chmur]], 0, 1)</f>
        <v>0</v>
      </c>
    </row>
    <row r="194" spans="1:11" x14ac:dyDescent="0.35">
      <c r="A194">
        <v>193</v>
      </c>
      <c r="B194">
        <v>5.9</v>
      </c>
      <c r="C194">
        <v>3</v>
      </c>
      <c r="D194" s="1" t="s">
        <v>7</v>
      </c>
      <c r="E194" s="9">
        <v>1</v>
      </c>
      <c r="F194" t="str">
        <f>_xlfn.CONCAT(pogoda__2[[#This Row],[Kategoria_chmur]],pogoda__2[[#This Row],[Wielkosc_chmur]])</f>
        <v>S1</v>
      </c>
      <c r="G194">
        <f>IF(pogoda__2[[#This Row],[Temperatura]]&gt;B193, 1+G193, 0)</f>
        <v>0</v>
      </c>
      <c r="H194" s="9">
        <f>IF(AND(C193&gt;=20, H193 = 5), 0,  IF(H193=0, 1, MIN(IF(H193=H191, H193+1, H193), 5)))</f>
        <v>1</v>
      </c>
      <c r="I194" s="1" t="str">
        <f>IF(pogoda__2[[#This Row],[wielkosc]]=0, 0, IF( H193&lt;&gt;0, I193, IF(pogoda__2[[#This Row],[Temperatura]]&gt;=10, "C", "S")))</f>
        <v>S</v>
      </c>
      <c r="J194" t="str">
        <f>_xlfn.CONCAT(pogoda__2[[#This Row],[kategoria]],pogoda__2[[#This Row],[wielkosc]])</f>
        <v>S1</v>
      </c>
      <c r="K194">
        <f>IF(pogoda__2[[#This Row],[wielkosc]]=pogoda__2[[#This Row],[Wielkosc_chmur]], 0, 1)</f>
        <v>0</v>
      </c>
    </row>
    <row r="195" spans="1:11" x14ac:dyDescent="0.35">
      <c r="A195">
        <v>194</v>
      </c>
      <c r="B195">
        <v>4.4000000000000004</v>
      </c>
      <c r="C195">
        <v>4</v>
      </c>
      <c r="D195" s="1" t="s">
        <v>7</v>
      </c>
      <c r="E195" s="9">
        <v>1</v>
      </c>
      <c r="F195" t="str">
        <f>_xlfn.CONCAT(pogoda__2[[#This Row],[Kategoria_chmur]],pogoda__2[[#This Row],[Wielkosc_chmur]])</f>
        <v>S1</v>
      </c>
      <c r="G195">
        <f>IF(pogoda__2[[#This Row],[Temperatura]]&gt;B194, 1+G194, 0)</f>
        <v>0</v>
      </c>
      <c r="H195" s="9">
        <f>IF(AND(C194&gt;=20, H194 = 5), 0,  IF(H194=0, 1, MIN(IF(H194=H192, H194+1, H194), 5)))</f>
        <v>1</v>
      </c>
      <c r="I195" s="1" t="str">
        <f>IF(pogoda__2[[#This Row],[wielkosc]]=0, 0, IF( H194&lt;&gt;0, I194, IF(pogoda__2[[#This Row],[Temperatura]]&gt;=10, "C", "S")))</f>
        <v>S</v>
      </c>
      <c r="J195" t="str">
        <f>_xlfn.CONCAT(pogoda__2[[#This Row],[kategoria]],pogoda__2[[#This Row],[wielkosc]])</f>
        <v>S1</v>
      </c>
      <c r="K195">
        <f>IF(pogoda__2[[#This Row],[wielkosc]]=pogoda__2[[#This Row],[Wielkosc_chmur]], 0, 1)</f>
        <v>0</v>
      </c>
    </row>
    <row r="196" spans="1:11" x14ac:dyDescent="0.35">
      <c r="A196">
        <v>195</v>
      </c>
      <c r="B196">
        <v>4.2</v>
      </c>
      <c r="C196">
        <v>6</v>
      </c>
      <c r="D196" s="1" t="s">
        <v>7</v>
      </c>
      <c r="E196" s="9">
        <v>1</v>
      </c>
      <c r="F196" t="str">
        <f>_xlfn.CONCAT(pogoda__2[[#This Row],[Kategoria_chmur]],pogoda__2[[#This Row],[Wielkosc_chmur]])</f>
        <v>S1</v>
      </c>
      <c r="G196">
        <f>IF(pogoda__2[[#This Row],[Temperatura]]&gt;B195, 1+G195, 0)</f>
        <v>0</v>
      </c>
      <c r="H196" s="9">
        <f>IF(AND(C195&gt;=20, H195 = 5), 0,  IF(H195=0, 1, MIN(IF(H195=H193, H195+1, H195), 5)))</f>
        <v>1</v>
      </c>
      <c r="I196" s="1" t="str">
        <f>IF(pogoda__2[[#This Row],[wielkosc]]=0, 0, IF( H195&lt;&gt;0, I195, IF(pogoda__2[[#This Row],[Temperatura]]&gt;=10, "C", "S")))</f>
        <v>S</v>
      </c>
      <c r="J196" t="str">
        <f>_xlfn.CONCAT(pogoda__2[[#This Row],[kategoria]],pogoda__2[[#This Row],[wielkosc]])</f>
        <v>S1</v>
      </c>
      <c r="K196">
        <f>IF(pogoda__2[[#This Row],[wielkosc]]=pogoda__2[[#This Row],[Wielkosc_chmur]], 0, 1)</f>
        <v>0</v>
      </c>
    </row>
    <row r="197" spans="1:11" x14ac:dyDescent="0.35">
      <c r="A197">
        <v>196</v>
      </c>
      <c r="B197">
        <v>5.6</v>
      </c>
      <c r="C197">
        <v>8</v>
      </c>
      <c r="D197" s="1" t="s">
        <v>7</v>
      </c>
      <c r="E197" s="9">
        <v>2</v>
      </c>
      <c r="F197" t="str">
        <f>_xlfn.CONCAT(pogoda__2[[#This Row],[Kategoria_chmur]],pogoda__2[[#This Row],[Wielkosc_chmur]])</f>
        <v>S2</v>
      </c>
      <c r="G197">
        <f>IF(pogoda__2[[#This Row],[Temperatura]]&gt;B196, 1+G196, 0)</f>
        <v>1</v>
      </c>
      <c r="H197" s="9">
        <f>IF(AND(C196&gt;=20, H196 = 5), 0,  IF(H196=0, 1, MIN(IF(H196=H194, H196+1, H196), 5)))</f>
        <v>2</v>
      </c>
      <c r="I197" s="1" t="str">
        <f>IF(pogoda__2[[#This Row],[wielkosc]]=0, 0, IF( H196&lt;&gt;0, I196, IF(pogoda__2[[#This Row],[Temperatura]]&gt;=10, "C", "S")))</f>
        <v>S</v>
      </c>
      <c r="J197" t="str">
        <f>_xlfn.CONCAT(pogoda__2[[#This Row],[kategoria]],pogoda__2[[#This Row],[wielkosc]])</f>
        <v>S2</v>
      </c>
      <c r="K197">
        <f>IF(pogoda__2[[#This Row],[wielkosc]]=pogoda__2[[#This Row],[Wielkosc_chmur]], 0, 1)</f>
        <v>0</v>
      </c>
    </row>
    <row r="198" spans="1:11" x14ac:dyDescent="0.35">
      <c r="A198">
        <v>197</v>
      </c>
      <c r="B198">
        <v>8.6</v>
      </c>
      <c r="C198">
        <v>12</v>
      </c>
      <c r="D198" s="1" t="s">
        <v>7</v>
      </c>
      <c r="E198" s="9">
        <v>2</v>
      </c>
      <c r="F198" t="str">
        <f>_xlfn.CONCAT(pogoda__2[[#This Row],[Kategoria_chmur]],pogoda__2[[#This Row],[Wielkosc_chmur]])</f>
        <v>S2</v>
      </c>
      <c r="G198">
        <f>IF(pogoda__2[[#This Row],[Temperatura]]&gt;B197, 1+G197, 0)</f>
        <v>2</v>
      </c>
      <c r="H198" s="9">
        <f>IF(AND(C197&gt;=20, H197 = 5), 0,  IF(H197=0, 1, MIN(IF(H197=H195, H197+1, H197), 5)))</f>
        <v>2</v>
      </c>
      <c r="I198" s="1" t="str">
        <f>IF(pogoda__2[[#This Row],[wielkosc]]=0, 0, IF( H197&lt;&gt;0, I197, IF(pogoda__2[[#This Row],[Temperatura]]&gt;=10, "C", "S")))</f>
        <v>S</v>
      </c>
      <c r="J198" t="str">
        <f>_xlfn.CONCAT(pogoda__2[[#This Row],[kategoria]],pogoda__2[[#This Row],[wielkosc]])</f>
        <v>S2</v>
      </c>
      <c r="K198">
        <f>IF(pogoda__2[[#This Row],[wielkosc]]=pogoda__2[[#This Row],[Wielkosc_chmur]], 0, 1)</f>
        <v>0</v>
      </c>
    </row>
    <row r="199" spans="1:11" x14ac:dyDescent="0.35">
      <c r="A199">
        <v>198</v>
      </c>
      <c r="B199">
        <v>12.5</v>
      </c>
      <c r="C199">
        <v>9</v>
      </c>
      <c r="D199" s="1" t="s">
        <v>7</v>
      </c>
      <c r="E199" s="9">
        <v>2</v>
      </c>
      <c r="F199" t="str">
        <f>_xlfn.CONCAT(pogoda__2[[#This Row],[Kategoria_chmur]],pogoda__2[[#This Row],[Wielkosc_chmur]])</f>
        <v>S2</v>
      </c>
      <c r="G199">
        <f>IF(pogoda__2[[#This Row],[Temperatura]]&gt;B198, 1+G198, 0)</f>
        <v>3</v>
      </c>
      <c r="H199" s="9">
        <f>IF(AND(C198&gt;=20, H198 = 5), 0,  IF(H198=0, 1, MIN(IF(H198=H196, H198+1, H198), 5)))</f>
        <v>2</v>
      </c>
      <c r="I199" s="1" t="str">
        <f>IF(pogoda__2[[#This Row],[wielkosc]]=0, 0, IF( H198&lt;&gt;0, I198, IF(pogoda__2[[#This Row],[Temperatura]]&gt;=10, "C", "S")))</f>
        <v>S</v>
      </c>
      <c r="J199" t="str">
        <f>_xlfn.CONCAT(pogoda__2[[#This Row],[kategoria]],pogoda__2[[#This Row],[wielkosc]])</f>
        <v>S2</v>
      </c>
      <c r="K199">
        <f>IF(pogoda__2[[#This Row],[wielkosc]]=pogoda__2[[#This Row],[Wielkosc_chmur]], 0, 1)</f>
        <v>0</v>
      </c>
    </row>
    <row r="200" spans="1:11" x14ac:dyDescent="0.35">
      <c r="A200">
        <v>199</v>
      </c>
      <c r="B200">
        <v>16.399999999999999</v>
      </c>
      <c r="C200">
        <v>14</v>
      </c>
      <c r="D200" s="1" t="s">
        <v>7</v>
      </c>
      <c r="E200" s="9">
        <v>3</v>
      </c>
      <c r="F200" t="str">
        <f>_xlfn.CONCAT(pogoda__2[[#This Row],[Kategoria_chmur]],pogoda__2[[#This Row],[Wielkosc_chmur]])</f>
        <v>S3</v>
      </c>
      <c r="G200">
        <f>IF(pogoda__2[[#This Row],[Temperatura]]&gt;B199, 1+G199, 0)</f>
        <v>4</v>
      </c>
      <c r="H200" s="9">
        <f>IF(AND(C199&gt;=20, H199 = 5), 0,  IF(H199=0, 1, MIN(IF(H199=H197, H199+1, H199), 5)))</f>
        <v>3</v>
      </c>
      <c r="I200" s="1" t="str">
        <f>IF(pogoda__2[[#This Row],[wielkosc]]=0, 0, IF( H199&lt;&gt;0, I199, IF(pogoda__2[[#This Row],[Temperatura]]&gt;=10, "C", "S")))</f>
        <v>S</v>
      </c>
      <c r="J200" t="str">
        <f>_xlfn.CONCAT(pogoda__2[[#This Row],[kategoria]],pogoda__2[[#This Row],[wielkosc]])</f>
        <v>S3</v>
      </c>
      <c r="K200">
        <f>IF(pogoda__2[[#This Row],[wielkosc]]=pogoda__2[[#This Row],[Wielkosc_chmur]], 0, 1)</f>
        <v>0</v>
      </c>
    </row>
    <row r="201" spans="1:11" x14ac:dyDescent="0.35">
      <c r="A201">
        <v>200</v>
      </c>
      <c r="B201">
        <v>19.5</v>
      </c>
      <c r="C201">
        <v>12</v>
      </c>
      <c r="D201" s="1" t="s">
        <v>7</v>
      </c>
      <c r="E201" s="9">
        <v>3</v>
      </c>
      <c r="F201" t="str">
        <f>_xlfn.CONCAT(pogoda__2[[#This Row],[Kategoria_chmur]],pogoda__2[[#This Row],[Wielkosc_chmur]])</f>
        <v>S3</v>
      </c>
      <c r="G201">
        <f>IF(pogoda__2[[#This Row],[Temperatura]]&gt;B200, 1+G200, 0)</f>
        <v>5</v>
      </c>
      <c r="H201" s="9">
        <f>IF(AND(C200&gt;=20, H200 = 5), 0,  IF(H200=0, 1, MIN(IF(H200=H198, H200+1, H200), 5)))</f>
        <v>3</v>
      </c>
      <c r="I201" s="1" t="str">
        <f>IF(pogoda__2[[#This Row],[wielkosc]]=0, 0, IF( H200&lt;&gt;0, I200, IF(pogoda__2[[#This Row],[Temperatura]]&gt;=10, "C", "S")))</f>
        <v>S</v>
      </c>
      <c r="J201" t="str">
        <f>_xlfn.CONCAT(pogoda__2[[#This Row],[kategoria]],pogoda__2[[#This Row],[wielkosc]])</f>
        <v>S3</v>
      </c>
      <c r="K201">
        <f>IF(pogoda__2[[#This Row],[wielkosc]]=pogoda__2[[#This Row],[Wielkosc_chmur]], 0, 1)</f>
        <v>0</v>
      </c>
    </row>
    <row r="202" spans="1:11" x14ac:dyDescent="0.35">
      <c r="A202">
        <v>201</v>
      </c>
      <c r="B202">
        <v>21.2</v>
      </c>
      <c r="C202">
        <v>1</v>
      </c>
      <c r="D202" s="1" t="s">
        <v>7</v>
      </c>
      <c r="E202" s="9">
        <v>3</v>
      </c>
      <c r="F202" t="str">
        <f>_xlfn.CONCAT(pogoda__2[[#This Row],[Kategoria_chmur]],pogoda__2[[#This Row],[Wielkosc_chmur]])</f>
        <v>S3</v>
      </c>
      <c r="G202">
        <f>IF(pogoda__2[[#This Row],[Temperatura]]&gt;B201, 1+G201, 0)</f>
        <v>6</v>
      </c>
      <c r="H202" s="9">
        <f>IF(AND(C201&gt;=20, H201 = 5), 0,  IF(H201=0, 1, MIN(IF(H201=H199, H201+1, H201), 5)))</f>
        <v>3</v>
      </c>
      <c r="I202" s="1" t="str">
        <f>IF(pogoda__2[[#This Row],[wielkosc]]=0, 0, IF( H201&lt;&gt;0, I201, IF(pogoda__2[[#This Row],[Temperatura]]&gt;=10, "C", "S")))</f>
        <v>S</v>
      </c>
      <c r="J202" t="str">
        <f>_xlfn.CONCAT(pogoda__2[[#This Row],[kategoria]],pogoda__2[[#This Row],[wielkosc]])</f>
        <v>S3</v>
      </c>
      <c r="K202">
        <f>IF(pogoda__2[[#This Row],[wielkosc]]=pogoda__2[[#This Row],[Wielkosc_chmur]], 0, 1)</f>
        <v>0</v>
      </c>
    </row>
    <row r="203" spans="1:11" x14ac:dyDescent="0.35">
      <c r="A203">
        <v>202</v>
      </c>
      <c r="B203">
        <v>21.3</v>
      </c>
      <c r="C203">
        <v>11</v>
      </c>
      <c r="D203" s="1" t="s">
        <v>7</v>
      </c>
      <c r="E203" s="9">
        <v>4</v>
      </c>
      <c r="F203" t="str">
        <f>_xlfn.CONCAT(pogoda__2[[#This Row],[Kategoria_chmur]],pogoda__2[[#This Row],[Wielkosc_chmur]])</f>
        <v>S4</v>
      </c>
      <c r="G203">
        <f>IF(pogoda__2[[#This Row],[Temperatura]]&gt;B202, 1+G202, 0)</f>
        <v>7</v>
      </c>
      <c r="H203" s="9">
        <f>IF(AND(C202&gt;=20, H202 = 5), 0,  IF(H202=0, 1, MIN(IF(H202=H200, H202+1, H202), 5)))</f>
        <v>4</v>
      </c>
      <c r="I203" s="1" t="str">
        <f>IF(pogoda__2[[#This Row],[wielkosc]]=0, 0, IF( H202&lt;&gt;0, I202, IF(pogoda__2[[#This Row],[Temperatura]]&gt;=10, "C", "S")))</f>
        <v>S</v>
      </c>
      <c r="J203" t="str">
        <f>_xlfn.CONCAT(pogoda__2[[#This Row],[kategoria]],pogoda__2[[#This Row],[wielkosc]])</f>
        <v>S4</v>
      </c>
      <c r="K203">
        <f>IF(pogoda__2[[#This Row],[wielkosc]]=pogoda__2[[#This Row],[Wielkosc_chmur]], 0, 1)</f>
        <v>0</v>
      </c>
    </row>
    <row r="204" spans="1:11" x14ac:dyDescent="0.35">
      <c r="A204">
        <v>203</v>
      </c>
      <c r="B204">
        <v>20.100000000000001</v>
      </c>
      <c r="C204">
        <v>6</v>
      </c>
      <c r="D204" s="1" t="s">
        <v>7</v>
      </c>
      <c r="E204" s="9">
        <v>4</v>
      </c>
      <c r="F204" t="str">
        <f>_xlfn.CONCAT(pogoda__2[[#This Row],[Kategoria_chmur]],pogoda__2[[#This Row],[Wielkosc_chmur]])</f>
        <v>S4</v>
      </c>
      <c r="G204">
        <f>IF(pogoda__2[[#This Row],[Temperatura]]&gt;B203, 1+G203, 0)</f>
        <v>0</v>
      </c>
      <c r="H204" s="9">
        <f>IF(AND(C203&gt;=20, H203 = 5), 0,  IF(H203=0, 1, MIN(IF(H203=H201, H203+1, H203), 5)))</f>
        <v>4</v>
      </c>
      <c r="I204" s="1" t="str">
        <f>IF(pogoda__2[[#This Row],[wielkosc]]=0, 0, IF( H203&lt;&gt;0, I203, IF(pogoda__2[[#This Row],[Temperatura]]&gt;=10, "C", "S")))</f>
        <v>S</v>
      </c>
      <c r="J204" t="str">
        <f>_xlfn.CONCAT(pogoda__2[[#This Row],[kategoria]],pogoda__2[[#This Row],[wielkosc]])</f>
        <v>S4</v>
      </c>
      <c r="K204">
        <f>IF(pogoda__2[[#This Row],[wielkosc]]=pogoda__2[[#This Row],[Wielkosc_chmur]], 0, 1)</f>
        <v>0</v>
      </c>
    </row>
    <row r="205" spans="1:11" x14ac:dyDescent="0.35">
      <c r="A205">
        <v>204</v>
      </c>
      <c r="B205">
        <v>18.399999999999999</v>
      </c>
      <c r="C205">
        <v>3</v>
      </c>
      <c r="D205" s="1" t="s">
        <v>7</v>
      </c>
      <c r="E205" s="9">
        <v>4</v>
      </c>
      <c r="F205" t="str">
        <f>_xlfn.CONCAT(pogoda__2[[#This Row],[Kategoria_chmur]],pogoda__2[[#This Row],[Wielkosc_chmur]])</f>
        <v>S4</v>
      </c>
      <c r="G205">
        <f>IF(pogoda__2[[#This Row],[Temperatura]]&gt;B204, 1+G204, 0)</f>
        <v>0</v>
      </c>
      <c r="H205" s="9">
        <f>IF(AND(C204&gt;=20, H204 = 5), 0,  IF(H204=0, 1, MIN(IF(H204=H202, H204+1, H204), 5)))</f>
        <v>4</v>
      </c>
      <c r="I205" s="1" t="str">
        <f>IF(pogoda__2[[#This Row],[wielkosc]]=0, 0, IF( H204&lt;&gt;0, I204, IF(pogoda__2[[#This Row],[Temperatura]]&gt;=10, "C", "S")))</f>
        <v>S</v>
      </c>
      <c r="J205" t="str">
        <f>_xlfn.CONCAT(pogoda__2[[#This Row],[kategoria]],pogoda__2[[#This Row],[wielkosc]])</f>
        <v>S4</v>
      </c>
      <c r="K205">
        <f>IF(pogoda__2[[#This Row],[wielkosc]]=pogoda__2[[#This Row],[Wielkosc_chmur]], 0, 1)</f>
        <v>0</v>
      </c>
    </row>
    <row r="206" spans="1:11" x14ac:dyDescent="0.35">
      <c r="A206">
        <v>205</v>
      </c>
      <c r="B206">
        <v>17.100000000000001</v>
      </c>
      <c r="C206">
        <v>15</v>
      </c>
      <c r="D206" s="1" t="s">
        <v>7</v>
      </c>
      <c r="E206" s="9">
        <v>5</v>
      </c>
      <c r="F206" t="str">
        <f>_xlfn.CONCAT(pogoda__2[[#This Row],[Kategoria_chmur]],pogoda__2[[#This Row],[Wielkosc_chmur]])</f>
        <v>S5</v>
      </c>
      <c r="G206">
        <f>IF(pogoda__2[[#This Row],[Temperatura]]&gt;B205, 1+G205, 0)</f>
        <v>0</v>
      </c>
      <c r="H206" s="9">
        <f>IF(AND(C205&gt;=20, H205 = 5), 0,  IF(H205=0, 1, MIN(IF(H205=H203, H205+1, H205), 5)))</f>
        <v>5</v>
      </c>
      <c r="I206" s="1" t="str">
        <f>IF(pogoda__2[[#This Row],[wielkosc]]=0, 0, IF( H205&lt;&gt;0, I205, IF(pogoda__2[[#This Row],[Temperatura]]&gt;=10, "C", "S")))</f>
        <v>S</v>
      </c>
      <c r="J206" t="str">
        <f>_xlfn.CONCAT(pogoda__2[[#This Row],[kategoria]],pogoda__2[[#This Row],[wielkosc]])</f>
        <v>S5</v>
      </c>
      <c r="K206">
        <f>IF(pogoda__2[[#This Row],[wielkosc]]=pogoda__2[[#This Row],[Wielkosc_chmur]], 0, 1)</f>
        <v>0</v>
      </c>
    </row>
    <row r="207" spans="1:11" x14ac:dyDescent="0.35">
      <c r="A207">
        <v>206</v>
      </c>
      <c r="B207">
        <v>16.899999999999999</v>
      </c>
      <c r="C207">
        <v>16</v>
      </c>
      <c r="D207" s="1" t="s">
        <v>7</v>
      </c>
      <c r="E207" s="9">
        <v>5</v>
      </c>
      <c r="F207" t="str">
        <f>_xlfn.CONCAT(pogoda__2[[#This Row],[Kategoria_chmur]],pogoda__2[[#This Row],[Wielkosc_chmur]])</f>
        <v>S5</v>
      </c>
      <c r="G207">
        <f>IF(pogoda__2[[#This Row],[Temperatura]]&gt;B206, 1+G206, 0)</f>
        <v>0</v>
      </c>
      <c r="H207" s="9">
        <f>IF(AND(C206&gt;=20, H206 = 5), 0,  IF(H206=0, 1, MIN(IF(H206=H204, H206+1, H206), 5)))</f>
        <v>5</v>
      </c>
      <c r="I207" s="1" t="str">
        <f>IF(pogoda__2[[#This Row],[wielkosc]]=0, 0, IF( H206&lt;&gt;0, I206, IF(pogoda__2[[#This Row],[Temperatura]]&gt;=10, "C", "S")))</f>
        <v>S</v>
      </c>
      <c r="J207" t="str">
        <f>_xlfn.CONCAT(pogoda__2[[#This Row],[kategoria]],pogoda__2[[#This Row],[wielkosc]])</f>
        <v>S5</v>
      </c>
      <c r="K207">
        <f>IF(pogoda__2[[#This Row],[wielkosc]]=pogoda__2[[#This Row],[Wielkosc_chmur]], 0, 1)</f>
        <v>0</v>
      </c>
    </row>
    <row r="208" spans="1:11" x14ac:dyDescent="0.35">
      <c r="A208">
        <v>207</v>
      </c>
      <c r="B208">
        <v>18.2</v>
      </c>
      <c r="C208">
        <v>17</v>
      </c>
      <c r="D208" s="1" t="s">
        <v>7</v>
      </c>
      <c r="E208" s="9">
        <v>5</v>
      </c>
      <c r="F208" t="str">
        <f>_xlfn.CONCAT(pogoda__2[[#This Row],[Kategoria_chmur]],pogoda__2[[#This Row],[Wielkosc_chmur]])</f>
        <v>S5</v>
      </c>
      <c r="G208">
        <f>IF(pogoda__2[[#This Row],[Temperatura]]&gt;B207, 1+G207, 0)</f>
        <v>1</v>
      </c>
      <c r="H208" s="9">
        <f>IF(AND(C207&gt;=20, H207 = 5), 0,  IF(H207=0, 1, MIN(IF(H207=H205, H207+1, H207), 5)))</f>
        <v>5</v>
      </c>
      <c r="I208" s="1" t="str">
        <f>IF(pogoda__2[[#This Row],[wielkosc]]=0, 0, IF( H207&lt;&gt;0, I207, IF(pogoda__2[[#This Row],[Temperatura]]&gt;=10, "C", "S")))</f>
        <v>S</v>
      </c>
      <c r="J208" t="str">
        <f>_xlfn.CONCAT(pogoda__2[[#This Row],[kategoria]],pogoda__2[[#This Row],[wielkosc]])</f>
        <v>S5</v>
      </c>
      <c r="K208">
        <f>IF(pogoda__2[[#This Row],[wielkosc]]=pogoda__2[[#This Row],[Wielkosc_chmur]], 0, 1)</f>
        <v>0</v>
      </c>
    </row>
    <row r="209" spans="1:11" x14ac:dyDescent="0.35">
      <c r="A209">
        <v>208</v>
      </c>
      <c r="B209">
        <v>20.7</v>
      </c>
      <c r="C209">
        <v>18</v>
      </c>
      <c r="D209" s="1" t="s">
        <v>7</v>
      </c>
      <c r="E209" s="9">
        <v>5</v>
      </c>
      <c r="F209" t="str">
        <f>_xlfn.CONCAT(pogoda__2[[#This Row],[Kategoria_chmur]],pogoda__2[[#This Row],[Wielkosc_chmur]])</f>
        <v>S5</v>
      </c>
      <c r="G209">
        <f>IF(pogoda__2[[#This Row],[Temperatura]]&gt;B208, 1+G208, 0)</f>
        <v>2</v>
      </c>
      <c r="H209" s="9">
        <f>IF(AND(C208&gt;=20, H208 = 5), 0,  IF(H208=0, 1, MIN(IF(H208=H206, H208+1, H208), 5)))</f>
        <v>5</v>
      </c>
      <c r="I209" s="1" t="str">
        <f>IF(pogoda__2[[#This Row],[wielkosc]]=0, 0, IF( H208&lt;&gt;0, I208, IF(pogoda__2[[#This Row],[Temperatura]]&gt;=10, "C", "S")))</f>
        <v>S</v>
      </c>
      <c r="J209" t="str">
        <f>_xlfn.CONCAT(pogoda__2[[#This Row],[kategoria]],pogoda__2[[#This Row],[wielkosc]])</f>
        <v>S5</v>
      </c>
      <c r="K209">
        <f>IF(pogoda__2[[#This Row],[wielkosc]]=pogoda__2[[#This Row],[Wielkosc_chmur]], 0, 1)</f>
        <v>0</v>
      </c>
    </row>
    <row r="210" spans="1:11" x14ac:dyDescent="0.35">
      <c r="A210">
        <v>209</v>
      </c>
      <c r="B210">
        <v>24</v>
      </c>
      <c r="C210">
        <v>13</v>
      </c>
      <c r="D210" s="1" t="s">
        <v>7</v>
      </c>
      <c r="E210" s="9">
        <v>5</v>
      </c>
      <c r="F210" t="str">
        <f>_xlfn.CONCAT(pogoda__2[[#This Row],[Kategoria_chmur]],pogoda__2[[#This Row],[Wielkosc_chmur]])</f>
        <v>S5</v>
      </c>
      <c r="G210">
        <f>IF(pogoda__2[[#This Row],[Temperatura]]&gt;B209, 1+G209, 0)</f>
        <v>3</v>
      </c>
      <c r="H210" s="9">
        <f>IF(AND(C209&gt;=20, H209 = 5), 0,  IF(H209=0, 1, MIN(IF(H209=H207, H209+1, H209), 5)))</f>
        <v>5</v>
      </c>
      <c r="I210" s="1" t="str">
        <f>IF(pogoda__2[[#This Row],[wielkosc]]=0, 0, IF( H209&lt;&gt;0, I209, IF(pogoda__2[[#This Row],[Temperatura]]&gt;=10, "C", "S")))</f>
        <v>S</v>
      </c>
      <c r="J210" t="str">
        <f>_xlfn.CONCAT(pogoda__2[[#This Row],[kategoria]],pogoda__2[[#This Row],[wielkosc]])</f>
        <v>S5</v>
      </c>
      <c r="K210">
        <f>IF(pogoda__2[[#This Row],[wielkosc]]=pogoda__2[[#This Row],[Wielkosc_chmur]], 0, 1)</f>
        <v>0</v>
      </c>
    </row>
    <row r="211" spans="1:11" x14ac:dyDescent="0.35">
      <c r="A211">
        <v>210</v>
      </c>
      <c r="B211">
        <v>27.2</v>
      </c>
      <c r="C211">
        <v>27</v>
      </c>
      <c r="D211" s="1" t="s">
        <v>7</v>
      </c>
      <c r="E211" s="9">
        <v>5</v>
      </c>
      <c r="F211" t="str">
        <f>_xlfn.CONCAT(pogoda__2[[#This Row],[Kategoria_chmur]],pogoda__2[[#This Row],[Wielkosc_chmur]])</f>
        <v>S5</v>
      </c>
      <c r="G211">
        <f>IF(pogoda__2[[#This Row],[Temperatura]]&gt;B210, 1+G210, 0)</f>
        <v>4</v>
      </c>
      <c r="H211" s="9">
        <f>IF(AND(C210&gt;=20, H210 = 5), 0,  IF(H210=0, 1, MIN(IF(H210=H208, H210+1, H210), 5)))</f>
        <v>5</v>
      </c>
      <c r="I211" s="1" t="str">
        <f>IF(pogoda__2[[#This Row],[wielkosc]]=0, 0, IF( H210&lt;&gt;0, I210, IF(pogoda__2[[#This Row],[Temperatura]]&gt;=10, "C", "S")))</f>
        <v>S</v>
      </c>
      <c r="J211" t="str">
        <f>_xlfn.CONCAT(pogoda__2[[#This Row],[kategoria]],pogoda__2[[#This Row],[wielkosc]])</f>
        <v>S5</v>
      </c>
      <c r="K211">
        <f>IF(pogoda__2[[#This Row],[wielkosc]]=pogoda__2[[#This Row],[Wielkosc_chmur]], 0, 1)</f>
        <v>0</v>
      </c>
    </row>
    <row r="212" spans="1:11" x14ac:dyDescent="0.35">
      <c r="A212">
        <v>211</v>
      </c>
      <c r="B212">
        <v>29.4</v>
      </c>
      <c r="C212">
        <v>0</v>
      </c>
      <c r="D212" s="1" t="s">
        <v>5</v>
      </c>
      <c r="E212" s="9">
        <v>0</v>
      </c>
      <c r="F212" t="str">
        <f>_xlfn.CONCAT(pogoda__2[[#This Row],[Kategoria_chmur]],pogoda__2[[#This Row],[Wielkosc_chmur]])</f>
        <v>00</v>
      </c>
      <c r="G212">
        <f>IF(pogoda__2[[#This Row],[Temperatura]]&gt;B211, 1+G211, 0)</f>
        <v>5</v>
      </c>
      <c r="H212" s="9">
        <f>IF(AND(C211&gt;=20, H211 = 5), 0,  IF(H211=0, 1, MIN(IF(H211=H209, H211+1, H211), 5)))</f>
        <v>0</v>
      </c>
      <c r="I212" s="1">
        <f>IF(pogoda__2[[#This Row],[wielkosc]]=0, 0, IF( H211&lt;&gt;0, I211, IF(pogoda__2[[#This Row],[Temperatura]]&gt;=10, "C", "S")))</f>
        <v>0</v>
      </c>
      <c r="J212" t="str">
        <f>_xlfn.CONCAT(pogoda__2[[#This Row],[kategoria]],pogoda__2[[#This Row],[wielkosc]])</f>
        <v>00</v>
      </c>
      <c r="K212">
        <f>IF(pogoda__2[[#This Row],[wielkosc]]=pogoda__2[[#This Row],[Wielkosc_chmur]], 0, 1)</f>
        <v>0</v>
      </c>
    </row>
    <row r="213" spans="1:11" x14ac:dyDescent="0.35">
      <c r="A213">
        <v>212</v>
      </c>
      <c r="B213">
        <v>29.9</v>
      </c>
      <c r="C213">
        <v>2</v>
      </c>
      <c r="D213" s="1" t="s">
        <v>6</v>
      </c>
      <c r="E213" s="9">
        <v>1</v>
      </c>
      <c r="F213" t="str">
        <f>_xlfn.CONCAT(pogoda__2[[#This Row],[Kategoria_chmur]],pogoda__2[[#This Row],[Wielkosc_chmur]])</f>
        <v>C1</v>
      </c>
      <c r="G213">
        <f>IF(pogoda__2[[#This Row],[Temperatura]]&gt;B212, 1+G212, 0)</f>
        <v>6</v>
      </c>
      <c r="H213" s="9">
        <f>IF(AND(C212&gt;=20, H212 = 5), 0,  IF(H212=0, 1, MIN(IF(H212=H210, H212+1, H212), 5)))</f>
        <v>1</v>
      </c>
      <c r="I213" s="1" t="str">
        <f>IF(pogoda__2[[#This Row],[wielkosc]]=0, 0, IF( H212&lt;&gt;0, I212, IF(pogoda__2[[#This Row],[Temperatura]]&gt;=10, "C", "S")))</f>
        <v>C</v>
      </c>
      <c r="J213" t="str">
        <f>_xlfn.CONCAT(pogoda__2[[#This Row],[kategoria]],pogoda__2[[#This Row],[wielkosc]])</f>
        <v>C1</v>
      </c>
      <c r="K213">
        <f>IF(pogoda__2[[#This Row],[wielkosc]]=pogoda__2[[#This Row],[Wielkosc_chmur]], 0, 1)</f>
        <v>0</v>
      </c>
    </row>
    <row r="214" spans="1:11" x14ac:dyDescent="0.35">
      <c r="A214">
        <v>213</v>
      </c>
      <c r="B214">
        <v>28.8</v>
      </c>
      <c r="C214">
        <v>4</v>
      </c>
      <c r="D214" s="1" t="s">
        <v>6</v>
      </c>
      <c r="E214" s="9">
        <v>1</v>
      </c>
      <c r="F214" t="str">
        <f>_xlfn.CONCAT(pogoda__2[[#This Row],[Kategoria_chmur]],pogoda__2[[#This Row],[Wielkosc_chmur]])</f>
        <v>C1</v>
      </c>
      <c r="G214">
        <f>IF(pogoda__2[[#This Row],[Temperatura]]&gt;B213, 1+G213, 0)</f>
        <v>0</v>
      </c>
      <c r="H214" s="9">
        <f>IF(AND(C213&gt;=20, H213 = 5), 0,  IF(H213=0, 1, MIN(IF(H213=H211, H213+1, H213), 5)))</f>
        <v>1</v>
      </c>
      <c r="I214" s="1" t="str">
        <f>IF(pogoda__2[[#This Row],[wielkosc]]=0, 0, IF( H213&lt;&gt;0, I213, IF(pogoda__2[[#This Row],[Temperatura]]&gt;=10, "C", "S")))</f>
        <v>C</v>
      </c>
      <c r="J214" t="str">
        <f>_xlfn.CONCAT(pogoda__2[[#This Row],[kategoria]],pogoda__2[[#This Row],[wielkosc]])</f>
        <v>C1</v>
      </c>
      <c r="K214">
        <f>IF(pogoda__2[[#This Row],[wielkosc]]=pogoda__2[[#This Row],[Wielkosc_chmur]], 0, 1)</f>
        <v>0</v>
      </c>
    </row>
    <row r="215" spans="1:11" x14ac:dyDescent="0.35">
      <c r="A215">
        <v>214</v>
      </c>
      <c r="B215">
        <v>26.2</v>
      </c>
      <c r="C215">
        <v>2</v>
      </c>
      <c r="D215" s="1" t="s">
        <v>6</v>
      </c>
      <c r="E215" s="9">
        <v>1</v>
      </c>
      <c r="F215" t="str">
        <f>_xlfn.CONCAT(pogoda__2[[#This Row],[Kategoria_chmur]],pogoda__2[[#This Row],[Wielkosc_chmur]])</f>
        <v>C1</v>
      </c>
      <c r="G215">
        <f>IF(pogoda__2[[#This Row],[Temperatura]]&gt;B214, 1+G214, 0)</f>
        <v>0</v>
      </c>
      <c r="H215" s="9">
        <f>IF(AND(C214&gt;=20, H214 = 5), 0,  IF(H214=0, 1, MIN(IF(H214=H212, H214+1, H214), 5)))</f>
        <v>1</v>
      </c>
      <c r="I215" s="1" t="str">
        <f>IF(pogoda__2[[#This Row],[wielkosc]]=0, 0, IF( H214&lt;&gt;0, I214, IF(pogoda__2[[#This Row],[Temperatura]]&gt;=10, "C", "S")))</f>
        <v>C</v>
      </c>
      <c r="J215" t="str">
        <f>_xlfn.CONCAT(pogoda__2[[#This Row],[kategoria]],pogoda__2[[#This Row],[wielkosc]])</f>
        <v>C1</v>
      </c>
      <c r="K215">
        <f>IF(pogoda__2[[#This Row],[wielkosc]]=pogoda__2[[#This Row],[Wielkosc_chmur]], 0, 1)</f>
        <v>0</v>
      </c>
    </row>
    <row r="216" spans="1:11" x14ac:dyDescent="0.35">
      <c r="A216">
        <v>215</v>
      </c>
      <c r="B216">
        <v>23.1</v>
      </c>
      <c r="C216">
        <v>11</v>
      </c>
      <c r="D216" s="1" t="s">
        <v>6</v>
      </c>
      <c r="E216" s="9">
        <v>1</v>
      </c>
      <c r="F216" t="str">
        <f>_xlfn.CONCAT(pogoda__2[[#This Row],[Kategoria_chmur]],pogoda__2[[#This Row],[Wielkosc_chmur]])</f>
        <v>C1</v>
      </c>
      <c r="G216">
        <f>IF(pogoda__2[[#This Row],[Temperatura]]&gt;B215, 1+G215, 0)</f>
        <v>0</v>
      </c>
      <c r="H216" s="9">
        <f>IF(AND(C215&gt;=20, H215 = 5), 0,  IF(H215=0, 1, MIN(IF(H215=H213, H215+1, H215), 5)))</f>
        <v>2</v>
      </c>
      <c r="I216" s="1" t="str">
        <f>IF(pogoda__2[[#This Row],[wielkosc]]=0, 0, IF( H215&lt;&gt;0, I215, IF(pogoda__2[[#This Row],[Temperatura]]&gt;=10, "C", "S")))</f>
        <v>C</v>
      </c>
      <c r="J216" t="str">
        <f>_xlfn.CONCAT(pogoda__2[[#This Row],[kategoria]],pogoda__2[[#This Row],[wielkosc]])</f>
        <v>C2</v>
      </c>
      <c r="K216">
        <f>IF(pogoda__2[[#This Row],[wielkosc]]=pogoda__2[[#This Row],[Wielkosc_chmur]], 0, 1)</f>
        <v>1</v>
      </c>
    </row>
    <row r="217" spans="1:11" x14ac:dyDescent="0.35">
      <c r="A217">
        <v>216</v>
      </c>
      <c r="B217">
        <v>20.3</v>
      </c>
      <c r="C217">
        <v>1</v>
      </c>
      <c r="D217" s="1" t="s">
        <v>6</v>
      </c>
      <c r="E217" s="9">
        <v>2</v>
      </c>
      <c r="F217" t="str">
        <f>_xlfn.CONCAT(pogoda__2[[#This Row],[Kategoria_chmur]],pogoda__2[[#This Row],[Wielkosc_chmur]])</f>
        <v>C2</v>
      </c>
      <c r="G217">
        <f>IF(pogoda__2[[#This Row],[Temperatura]]&gt;B216, 1+G216, 0)</f>
        <v>0</v>
      </c>
      <c r="H217" s="9">
        <f>IF(AND(C216&gt;=20, H216 = 5), 0,  IF(H216=0, 1, MIN(IF(H216=H214, H216+1, H216), 5)))</f>
        <v>2</v>
      </c>
      <c r="I217" s="1" t="str">
        <f>IF(pogoda__2[[#This Row],[wielkosc]]=0, 0, IF( H216&lt;&gt;0, I216, IF(pogoda__2[[#This Row],[Temperatura]]&gt;=10, "C", "S")))</f>
        <v>C</v>
      </c>
      <c r="J217" t="str">
        <f>_xlfn.CONCAT(pogoda__2[[#This Row],[kategoria]],pogoda__2[[#This Row],[wielkosc]])</f>
        <v>C2</v>
      </c>
      <c r="K217">
        <f>IF(pogoda__2[[#This Row],[wielkosc]]=pogoda__2[[#This Row],[Wielkosc_chmur]], 0, 1)</f>
        <v>0</v>
      </c>
    </row>
    <row r="218" spans="1:11" x14ac:dyDescent="0.35">
      <c r="A218">
        <v>217</v>
      </c>
      <c r="B218">
        <v>18.5</v>
      </c>
      <c r="C218">
        <v>7</v>
      </c>
      <c r="D218" s="1" t="s">
        <v>6</v>
      </c>
      <c r="E218" s="9">
        <v>2</v>
      </c>
      <c r="F218" t="str">
        <f>_xlfn.CONCAT(pogoda__2[[#This Row],[Kategoria_chmur]],pogoda__2[[#This Row],[Wielkosc_chmur]])</f>
        <v>C2</v>
      </c>
      <c r="G218">
        <f>IF(pogoda__2[[#This Row],[Temperatura]]&gt;B217, 1+G217, 0)</f>
        <v>0</v>
      </c>
      <c r="H218" s="9">
        <f>IF(AND(C217&gt;=20, H217 = 5), 0,  IF(H217=0, 1, MIN(IF(H217=H215, H217+1, H217), 5)))</f>
        <v>2</v>
      </c>
      <c r="I218" s="1" t="str">
        <f>IF(pogoda__2[[#This Row],[wielkosc]]=0, 0, IF( H217&lt;&gt;0, I217, IF(pogoda__2[[#This Row],[Temperatura]]&gt;=10, "C", "S")))</f>
        <v>C</v>
      </c>
      <c r="J218" t="str">
        <f>_xlfn.CONCAT(pogoda__2[[#This Row],[kategoria]],pogoda__2[[#This Row],[wielkosc]])</f>
        <v>C2</v>
      </c>
      <c r="K218">
        <f>IF(pogoda__2[[#This Row],[wielkosc]]=pogoda__2[[#This Row],[Wielkosc_chmur]], 0, 1)</f>
        <v>0</v>
      </c>
    </row>
    <row r="219" spans="1:11" x14ac:dyDescent="0.35">
      <c r="A219">
        <v>218</v>
      </c>
      <c r="B219">
        <v>18.2</v>
      </c>
      <c r="C219">
        <v>10</v>
      </c>
      <c r="D219" s="1" t="s">
        <v>6</v>
      </c>
      <c r="E219" s="9">
        <v>3</v>
      </c>
      <c r="F219" t="str">
        <f>_xlfn.CONCAT(pogoda__2[[#This Row],[Kategoria_chmur]],pogoda__2[[#This Row],[Wielkosc_chmur]])</f>
        <v>C3</v>
      </c>
      <c r="G219">
        <f>IF(pogoda__2[[#This Row],[Temperatura]]&gt;B218, 1+G218, 0)</f>
        <v>0</v>
      </c>
      <c r="H219" s="9">
        <f>IF(AND(C218&gt;=20, H218 = 5), 0,  IF(H218=0, 1, MIN(IF(H218=H216, H218+1, H218), 5)))</f>
        <v>3</v>
      </c>
      <c r="I219" s="1" t="str">
        <f>IF(pogoda__2[[#This Row],[wielkosc]]=0, 0, IF( H218&lt;&gt;0, I218, IF(pogoda__2[[#This Row],[Temperatura]]&gt;=10, "C", "S")))</f>
        <v>C</v>
      </c>
      <c r="J219" t="str">
        <f>_xlfn.CONCAT(pogoda__2[[#This Row],[kategoria]],pogoda__2[[#This Row],[wielkosc]])</f>
        <v>C3</v>
      </c>
      <c r="K219">
        <f>IF(pogoda__2[[#This Row],[wielkosc]]=pogoda__2[[#This Row],[Wielkosc_chmur]], 0, 1)</f>
        <v>0</v>
      </c>
    </row>
    <row r="220" spans="1:11" x14ac:dyDescent="0.35">
      <c r="A220">
        <v>219</v>
      </c>
      <c r="B220">
        <v>19.100000000000001</v>
      </c>
      <c r="C220">
        <v>10</v>
      </c>
      <c r="D220" s="1" t="s">
        <v>6</v>
      </c>
      <c r="E220" s="9">
        <v>3</v>
      </c>
      <c r="F220" t="str">
        <f>_xlfn.CONCAT(pogoda__2[[#This Row],[Kategoria_chmur]],pogoda__2[[#This Row],[Wielkosc_chmur]])</f>
        <v>C3</v>
      </c>
      <c r="G220">
        <f>IF(pogoda__2[[#This Row],[Temperatura]]&gt;B219, 1+G219, 0)</f>
        <v>1</v>
      </c>
      <c r="H220" s="9">
        <f>IF(AND(C219&gt;=20, H219 = 5), 0,  IF(H219=0, 1, MIN(IF(H219=H217, H219+1, H219), 5)))</f>
        <v>3</v>
      </c>
      <c r="I220" s="1" t="str">
        <f>IF(pogoda__2[[#This Row],[wielkosc]]=0, 0, IF( H219&lt;&gt;0, I219, IF(pogoda__2[[#This Row],[Temperatura]]&gt;=10, "C", "S")))</f>
        <v>C</v>
      </c>
      <c r="J220" t="str">
        <f>_xlfn.CONCAT(pogoda__2[[#This Row],[kategoria]],pogoda__2[[#This Row],[wielkosc]])</f>
        <v>C3</v>
      </c>
      <c r="K220">
        <f>IF(pogoda__2[[#This Row],[wielkosc]]=pogoda__2[[#This Row],[Wielkosc_chmur]], 0, 1)</f>
        <v>0</v>
      </c>
    </row>
    <row r="221" spans="1:11" x14ac:dyDescent="0.35">
      <c r="A221">
        <v>220</v>
      </c>
      <c r="B221">
        <v>20.9</v>
      </c>
      <c r="C221">
        <v>1</v>
      </c>
      <c r="D221" s="1" t="s">
        <v>6</v>
      </c>
      <c r="E221" s="9">
        <v>3</v>
      </c>
      <c r="F221" t="str">
        <f>_xlfn.CONCAT(pogoda__2[[#This Row],[Kategoria_chmur]],pogoda__2[[#This Row],[Wielkosc_chmur]])</f>
        <v>C3</v>
      </c>
      <c r="G221">
        <f>IF(pogoda__2[[#This Row],[Temperatura]]&gt;B220, 1+G220, 0)</f>
        <v>2</v>
      </c>
      <c r="H221" s="9">
        <f>IF(AND(C220&gt;=20, H220 = 5), 0,  IF(H220=0, 1, MIN(IF(H220=H218, H220+1, H220), 5)))</f>
        <v>3</v>
      </c>
      <c r="I221" s="1" t="str">
        <f>IF(pogoda__2[[#This Row],[wielkosc]]=0, 0, IF( H220&lt;&gt;0, I220, IF(pogoda__2[[#This Row],[Temperatura]]&gt;=10, "C", "S")))</f>
        <v>C</v>
      </c>
      <c r="J221" t="str">
        <f>_xlfn.CONCAT(pogoda__2[[#This Row],[kategoria]],pogoda__2[[#This Row],[wielkosc]])</f>
        <v>C3</v>
      </c>
      <c r="K221">
        <f>IF(pogoda__2[[#This Row],[wielkosc]]=pogoda__2[[#This Row],[Wielkosc_chmur]], 0, 1)</f>
        <v>0</v>
      </c>
    </row>
    <row r="222" spans="1:11" x14ac:dyDescent="0.35">
      <c r="A222">
        <v>221</v>
      </c>
      <c r="B222">
        <v>22.5</v>
      </c>
      <c r="C222">
        <v>4</v>
      </c>
      <c r="D222" s="1" t="s">
        <v>6</v>
      </c>
      <c r="E222" s="9">
        <v>4</v>
      </c>
      <c r="F222" t="str">
        <f>_xlfn.CONCAT(pogoda__2[[#This Row],[Kategoria_chmur]],pogoda__2[[#This Row],[Wielkosc_chmur]])</f>
        <v>C4</v>
      </c>
      <c r="G222">
        <f>IF(pogoda__2[[#This Row],[Temperatura]]&gt;B221, 1+G221, 0)</f>
        <v>3</v>
      </c>
      <c r="H222" s="9">
        <f>IF(AND(C221&gt;=20, H221 = 5), 0,  IF(H221=0, 1, MIN(IF(H221=H219, H221+1, H221), 5)))</f>
        <v>4</v>
      </c>
      <c r="I222" s="1" t="str">
        <f>IF(pogoda__2[[#This Row],[wielkosc]]=0, 0, IF( H221&lt;&gt;0, I221, IF(pogoda__2[[#This Row],[Temperatura]]&gt;=10, "C", "S")))</f>
        <v>C</v>
      </c>
      <c r="J222" t="str">
        <f>_xlfn.CONCAT(pogoda__2[[#This Row],[kategoria]],pogoda__2[[#This Row],[wielkosc]])</f>
        <v>C4</v>
      </c>
      <c r="K222">
        <f>IF(pogoda__2[[#This Row],[wielkosc]]=pogoda__2[[#This Row],[Wielkosc_chmur]], 0, 1)</f>
        <v>0</v>
      </c>
    </row>
    <row r="223" spans="1:11" x14ac:dyDescent="0.35">
      <c r="A223">
        <v>222</v>
      </c>
      <c r="B223">
        <v>23.2</v>
      </c>
      <c r="C223">
        <v>12</v>
      </c>
      <c r="D223" s="1" t="s">
        <v>6</v>
      </c>
      <c r="E223" s="9">
        <v>4</v>
      </c>
      <c r="F223" t="str">
        <f>_xlfn.CONCAT(pogoda__2[[#This Row],[Kategoria_chmur]],pogoda__2[[#This Row],[Wielkosc_chmur]])</f>
        <v>C4</v>
      </c>
      <c r="G223">
        <f>IF(pogoda__2[[#This Row],[Temperatura]]&gt;B222, 1+G222, 0)</f>
        <v>4</v>
      </c>
      <c r="H223" s="9">
        <f>IF(AND(C222&gt;=20, H222 = 5), 0,  IF(H222=0, 1, MIN(IF(H222=H220, H222+1, H222), 5)))</f>
        <v>4</v>
      </c>
      <c r="I223" s="1" t="str">
        <f>IF(pogoda__2[[#This Row],[wielkosc]]=0, 0, IF( H222&lt;&gt;0, I222, IF(pogoda__2[[#This Row],[Temperatura]]&gt;=10, "C", "S")))</f>
        <v>C</v>
      </c>
      <c r="J223" t="str">
        <f>_xlfn.CONCAT(pogoda__2[[#This Row],[kategoria]],pogoda__2[[#This Row],[wielkosc]])</f>
        <v>C4</v>
      </c>
      <c r="K223">
        <f>IF(pogoda__2[[#This Row],[wielkosc]]=pogoda__2[[#This Row],[Wielkosc_chmur]], 0, 1)</f>
        <v>0</v>
      </c>
    </row>
    <row r="224" spans="1:11" x14ac:dyDescent="0.35">
      <c r="A224">
        <v>223</v>
      </c>
      <c r="B224">
        <v>22.4</v>
      </c>
      <c r="C224">
        <v>7</v>
      </c>
      <c r="D224" s="1" t="s">
        <v>6</v>
      </c>
      <c r="E224" s="9">
        <v>4</v>
      </c>
      <c r="F224" t="str">
        <f>_xlfn.CONCAT(pogoda__2[[#This Row],[Kategoria_chmur]],pogoda__2[[#This Row],[Wielkosc_chmur]])</f>
        <v>C4</v>
      </c>
      <c r="G224">
        <f>IF(pogoda__2[[#This Row],[Temperatura]]&gt;B223, 1+G223, 0)</f>
        <v>0</v>
      </c>
      <c r="H224" s="9">
        <f>IF(AND(C223&gt;=20, H223 = 5), 0,  IF(H223=0, 1, MIN(IF(H223=H221, H223+1, H223), 5)))</f>
        <v>4</v>
      </c>
      <c r="I224" s="1" t="str">
        <f>IF(pogoda__2[[#This Row],[wielkosc]]=0, 0, IF( H223&lt;&gt;0, I223, IF(pogoda__2[[#This Row],[Temperatura]]&gt;=10, "C", "S")))</f>
        <v>C</v>
      </c>
      <c r="J224" t="str">
        <f>_xlfn.CONCAT(pogoda__2[[#This Row],[kategoria]],pogoda__2[[#This Row],[wielkosc]])</f>
        <v>C4</v>
      </c>
      <c r="K224">
        <f>IF(pogoda__2[[#This Row],[wielkosc]]=pogoda__2[[#This Row],[Wielkosc_chmur]], 0, 1)</f>
        <v>0</v>
      </c>
    </row>
    <row r="225" spans="1:11" x14ac:dyDescent="0.35">
      <c r="A225">
        <v>224</v>
      </c>
      <c r="B225">
        <v>20</v>
      </c>
      <c r="C225">
        <v>16</v>
      </c>
      <c r="D225" s="1" t="s">
        <v>6</v>
      </c>
      <c r="E225" s="9">
        <v>5</v>
      </c>
      <c r="F225" t="str">
        <f>_xlfn.CONCAT(pogoda__2[[#This Row],[Kategoria_chmur]],pogoda__2[[#This Row],[Wielkosc_chmur]])</f>
        <v>C5</v>
      </c>
      <c r="G225">
        <f>IF(pogoda__2[[#This Row],[Temperatura]]&gt;B224, 1+G224, 0)</f>
        <v>0</v>
      </c>
      <c r="H225" s="9">
        <f>IF(AND(C224&gt;=20, H224 = 5), 0,  IF(H224=0, 1, MIN(IF(H224=H222, H224+1, H224), 5)))</f>
        <v>5</v>
      </c>
      <c r="I225" s="1" t="str">
        <f>IF(pogoda__2[[#This Row],[wielkosc]]=0, 0, IF( H224&lt;&gt;0, I224, IF(pogoda__2[[#This Row],[Temperatura]]&gt;=10, "C", "S")))</f>
        <v>C</v>
      </c>
      <c r="J225" t="str">
        <f>_xlfn.CONCAT(pogoda__2[[#This Row],[kategoria]],pogoda__2[[#This Row],[wielkosc]])</f>
        <v>C5</v>
      </c>
      <c r="K225">
        <f>IF(pogoda__2[[#This Row],[wielkosc]]=pogoda__2[[#This Row],[Wielkosc_chmur]], 0, 1)</f>
        <v>0</v>
      </c>
    </row>
    <row r="226" spans="1:11" x14ac:dyDescent="0.35">
      <c r="A226">
        <v>225</v>
      </c>
      <c r="B226">
        <v>16.399999999999999</v>
      </c>
      <c r="C226">
        <v>24</v>
      </c>
      <c r="D226" s="1" t="s">
        <v>6</v>
      </c>
      <c r="E226" s="9">
        <v>5</v>
      </c>
      <c r="F226" t="str">
        <f>_xlfn.CONCAT(pogoda__2[[#This Row],[Kategoria_chmur]],pogoda__2[[#This Row],[Wielkosc_chmur]])</f>
        <v>C5</v>
      </c>
      <c r="G226">
        <f>IF(pogoda__2[[#This Row],[Temperatura]]&gt;B225, 1+G225, 0)</f>
        <v>0</v>
      </c>
      <c r="H226" s="9">
        <f>IF(AND(C225&gt;=20, H225 = 5), 0,  IF(H225=0, 1, MIN(IF(H225=H223, H225+1, H225), 5)))</f>
        <v>5</v>
      </c>
      <c r="I226" s="1" t="str">
        <f>IF(pogoda__2[[#This Row],[wielkosc]]=0, 0, IF( H225&lt;&gt;0, I225, IF(pogoda__2[[#This Row],[Temperatura]]&gt;=10, "C", "S")))</f>
        <v>C</v>
      </c>
      <c r="J226" t="str">
        <f>_xlfn.CONCAT(pogoda__2[[#This Row],[kategoria]],pogoda__2[[#This Row],[wielkosc]])</f>
        <v>C5</v>
      </c>
      <c r="K226">
        <f>IF(pogoda__2[[#This Row],[wielkosc]]=pogoda__2[[#This Row],[Wielkosc_chmur]], 0, 1)</f>
        <v>0</v>
      </c>
    </row>
    <row r="227" spans="1:11" x14ac:dyDescent="0.35">
      <c r="A227">
        <v>226</v>
      </c>
      <c r="B227">
        <v>12.3</v>
      </c>
      <c r="C227">
        <v>0</v>
      </c>
      <c r="D227" s="1" t="s">
        <v>5</v>
      </c>
      <c r="E227" s="9">
        <v>0</v>
      </c>
      <c r="F227" t="str">
        <f>_xlfn.CONCAT(pogoda__2[[#This Row],[Kategoria_chmur]],pogoda__2[[#This Row],[Wielkosc_chmur]])</f>
        <v>00</v>
      </c>
      <c r="G227">
        <f>IF(pogoda__2[[#This Row],[Temperatura]]&gt;B226, 1+G226, 0)</f>
        <v>0</v>
      </c>
      <c r="H227" s="9">
        <f>IF(AND(C226&gt;=20, H226 = 5), 0,  IF(H226=0, 1, MIN(IF(H226=H224, H226+1, H226), 5)))</f>
        <v>0</v>
      </c>
      <c r="I227" s="1">
        <f>IF(pogoda__2[[#This Row],[wielkosc]]=0, 0, IF( H226&lt;&gt;0, I226, IF(pogoda__2[[#This Row],[Temperatura]]&gt;=10, "C", "S")))</f>
        <v>0</v>
      </c>
      <c r="J227" t="str">
        <f>_xlfn.CONCAT(pogoda__2[[#This Row],[kategoria]],pogoda__2[[#This Row],[wielkosc]])</f>
        <v>00</v>
      </c>
      <c r="K227">
        <f>IF(pogoda__2[[#This Row],[wielkosc]]=pogoda__2[[#This Row],[Wielkosc_chmur]], 0, 1)</f>
        <v>0</v>
      </c>
    </row>
    <row r="228" spans="1:11" x14ac:dyDescent="0.35">
      <c r="A228">
        <v>227</v>
      </c>
      <c r="B228">
        <v>8.6999999999999993</v>
      </c>
      <c r="C228">
        <v>5</v>
      </c>
      <c r="D228" s="1" t="s">
        <v>7</v>
      </c>
      <c r="E228" s="9">
        <v>1</v>
      </c>
      <c r="F228" t="str">
        <f>_xlfn.CONCAT(pogoda__2[[#This Row],[Kategoria_chmur]],pogoda__2[[#This Row],[Wielkosc_chmur]])</f>
        <v>S1</v>
      </c>
      <c r="G228">
        <f>IF(pogoda__2[[#This Row],[Temperatura]]&gt;B227, 1+G227, 0)</f>
        <v>0</v>
      </c>
      <c r="H228" s="9">
        <f>IF(AND(C227&gt;=20, H227 = 5), 0,  IF(H227=0, 1, MIN(IF(H227=H225, H227+1, H227), 5)))</f>
        <v>1</v>
      </c>
      <c r="I228" s="1" t="str">
        <f>IF(pogoda__2[[#This Row],[wielkosc]]=0, 0, IF( H227&lt;&gt;0, I227, IF(pogoda__2[[#This Row],[Temperatura]]&gt;=10, "C", "S")))</f>
        <v>S</v>
      </c>
      <c r="J228" t="str">
        <f>_xlfn.CONCAT(pogoda__2[[#This Row],[kategoria]],pogoda__2[[#This Row],[wielkosc]])</f>
        <v>S1</v>
      </c>
      <c r="K228">
        <f>IF(pogoda__2[[#This Row],[wielkosc]]=pogoda__2[[#This Row],[Wielkosc_chmur]], 0, 1)</f>
        <v>0</v>
      </c>
    </row>
    <row r="229" spans="1:11" x14ac:dyDescent="0.35">
      <c r="A229">
        <v>228</v>
      </c>
      <c r="B229">
        <v>6.4</v>
      </c>
      <c r="C229">
        <v>1</v>
      </c>
      <c r="D229" s="1" t="s">
        <v>7</v>
      </c>
      <c r="E229" s="9">
        <v>1</v>
      </c>
      <c r="F229" t="str">
        <f>_xlfn.CONCAT(pogoda__2[[#This Row],[Kategoria_chmur]],pogoda__2[[#This Row],[Wielkosc_chmur]])</f>
        <v>S1</v>
      </c>
      <c r="G229">
        <f>IF(pogoda__2[[#This Row],[Temperatura]]&gt;B228, 1+G228, 0)</f>
        <v>0</v>
      </c>
      <c r="H229" s="9">
        <f>IF(AND(C228&gt;=20, H228 = 5), 0,  IF(H228=0, 1, MIN(IF(H228=H226, H228+1, H228), 5)))</f>
        <v>1</v>
      </c>
      <c r="I229" s="1" t="str">
        <f>IF(pogoda__2[[#This Row],[wielkosc]]=0, 0, IF( H228&lt;&gt;0, I228, IF(pogoda__2[[#This Row],[Temperatura]]&gt;=10, "C", "S")))</f>
        <v>S</v>
      </c>
      <c r="J229" t="str">
        <f>_xlfn.CONCAT(pogoda__2[[#This Row],[kategoria]],pogoda__2[[#This Row],[wielkosc]])</f>
        <v>S1</v>
      </c>
      <c r="K229">
        <f>IF(pogoda__2[[#This Row],[wielkosc]]=pogoda__2[[#This Row],[Wielkosc_chmur]], 0, 1)</f>
        <v>0</v>
      </c>
    </row>
    <row r="230" spans="1:11" x14ac:dyDescent="0.35">
      <c r="A230">
        <v>229</v>
      </c>
      <c r="B230">
        <v>5.6</v>
      </c>
      <c r="C230">
        <v>6</v>
      </c>
      <c r="D230" s="1" t="s">
        <v>7</v>
      </c>
      <c r="E230" s="9">
        <v>1</v>
      </c>
      <c r="F230" t="str">
        <f>_xlfn.CONCAT(pogoda__2[[#This Row],[Kategoria_chmur]],pogoda__2[[#This Row],[Wielkosc_chmur]])</f>
        <v>S1</v>
      </c>
      <c r="G230">
        <f>IF(pogoda__2[[#This Row],[Temperatura]]&gt;B229, 1+G229, 0)</f>
        <v>0</v>
      </c>
      <c r="H230" s="9">
        <f>IF(AND(C229&gt;=20, H229 = 5), 0,  IF(H229=0, 1, MIN(IF(H229=H227, H229+1, H229), 5)))</f>
        <v>1</v>
      </c>
      <c r="I230" s="1" t="str">
        <f>IF(pogoda__2[[#This Row],[wielkosc]]=0, 0, IF( H229&lt;&gt;0, I229, IF(pogoda__2[[#This Row],[Temperatura]]&gt;=10, "C", "S")))</f>
        <v>S</v>
      </c>
      <c r="J230" t="str">
        <f>_xlfn.CONCAT(pogoda__2[[#This Row],[kategoria]],pogoda__2[[#This Row],[wielkosc]])</f>
        <v>S1</v>
      </c>
      <c r="K230">
        <f>IF(pogoda__2[[#This Row],[wielkosc]]=pogoda__2[[#This Row],[Wielkosc_chmur]], 0, 1)</f>
        <v>0</v>
      </c>
    </row>
    <row r="231" spans="1:11" x14ac:dyDescent="0.35">
      <c r="A231">
        <v>230</v>
      </c>
      <c r="B231">
        <v>6.4</v>
      </c>
      <c r="C231">
        <v>12</v>
      </c>
      <c r="D231" s="1" t="s">
        <v>7</v>
      </c>
      <c r="E231" s="9">
        <v>2</v>
      </c>
      <c r="F231" t="str">
        <f>_xlfn.CONCAT(pogoda__2[[#This Row],[Kategoria_chmur]],pogoda__2[[#This Row],[Wielkosc_chmur]])</f>
        <v>S2</v>
      </c>
      <c r="G231">
        <f>IF(pogoda__2[[#This Row],[Temperatura]]&gt;B230, 1+G230, 0)</f>
        <v>1</v>
      </c>
      <c r="H231" s="9">
        <f>IF(AND(C230&gt;=20, H230 = 5), 0,  IF(H230=0, 1, MIN(IF(H230=H228, H230+1, H230), 5)))</f>
        <v>2</v>
      </c>
      <c r="I231" s="1" t="str">
        <f>IF(pogoda__2[[#This Row],[wielkosc]]=0, 0, IF( H230&lt;&gt;0, I230, IF(pogoda__2[[#This Row],[Temperatura]]&gt;=10, "C", "S")))</f>
        <v>S</v>
      </c>
      <c r="J231" t="str">
        <f>_xlfn.CONCAT(pogoda__2[[#This Row],[kategoria]],pogoda__2[[#This Row],[wielkosc]])</f>
        <v>S2</v>
      </c>
      <c r="K231">
        <f>IF(pogoda__2[[#This Row],[wielkosc]]=pogoda__2[[#This Row],[Wielkosc_chmur]], 0, 1)</f>
        <v>0</v>
      </c>
    </row>
    <row r="232" spans="1:11" x14ac:dyDescent="0.35">
      <c r="A232">
        <v>231</v>
      </c>
      <c r="B232">
        <v>8.1999999999999993</v>
      </c>
      <c r="C232">
        <v>3</v>
      </c>
      <c r="D232" s="1" t="s">
        <v>7</v>
      </c>
      <c r="E232" s="9">
        <v>2</v>
      </c>
      <c r="F232" t="str">
        <f>_xlfn.CONCAT(pogoda__2[[#This Row],[Kategoria_chmur]],pogoda__2[[#This Row],[Wielkosc_chmur]])</f>
        <v>S2</v>
      </c>
      <c r="G232">
        <f>IF(pogoda__2[[#This Row],[Temperatura]]&gt;B231, 1+G231, 0)</f>
        <v>2</v>
      </c>
      <c r="H232" s="9">
        <f>IF(AND(C231&gt;=20, H231 = 5), 0,  IF(H231=0, 1, MIN(IF(H231=H229, H231+1, H231), 5)))</f>
        <v>2</v>
      </c>
      <c r="I232" s="1" t="str">
        <f>IF(pogoda__2[[#This Row],[wielkosc]]=0, 0, IF( H231&lt;&gt;0, I231, IF(pogoda__2[[#This Row],[Temperatura]]&gt;=10, "C", "S")))</f>
        <v>S</v>
      </c>
      <c r="J232" t="str">
        <f>_xlfn.CONCAT(pogoda__2[[#This Row],[kategoria]],pogoda__2[[#This Row],[wielkosc]])</f>
        <v>S2</v>
      </c>
      <c r="K232">
        <f>IF(pogoda__2[[#This Row],[wielkosc]]=pogoda__2[[#This Row],[Wielkosc_chmur]], 0, 1)</f>
        <v>0</v>
      </c>
    </row>
    <row r="233" spans="1:11" x14ac:dyDescent="0.35">
      <c r="A233">
        <v>232</v>
      </c>
      <c r="B233">
        <v>10</v>
      </c>
      <c r="C233">
        <v>12</v>
      </c>
      <c r="D233" s="1" t="s">
        <v>7</v>
      </c>
      <c r="E233" s="9">
        <v>2</v>
      </c>
      <c r="F233" t="str">
        <f>_xlfn.CONCAT(pogoda__2[[#This Row],[Kategoria_chmur]],pogoda__2[[#This Row],[Wielkosc_chmur]])</f>
        <v>S2</v>
      </c>
      <c r="G233">
        <f>IF(pogoda__2[[#This Row],[Temperatura]]&gt;B232, 1+G232, 0)</f>
        <v>3</v>
      </c>
      <c r="H233" s="9">
        <f>IF(AND(C232&gt;=20, H232 = 5), 0,  IF(H232=0, 1, MIN(IF(H232=H230, H232+1, H232), 5)))</f>
        <v>2</v>
      </c>
      <c r="I233" s="1" t="str">
        <f>IF(pogoda__2[[#This Row],[wielkosc]]=0, 0, IF( H232&lt;&gt;0, I232, IF(pogoda__2[[#This Row],[Temperatura]]&gt;=10, "C", "S")))</f>
        <v>S</v>
      </c>
      <c r="J233" t="str">
        <f>_xlfn.CONCAT(pogoda__2[[#This Row],[kategoria]],pogoda__2[[#This Row],[wielkosc]])</f>
        <v>S2</v>
      </c>
      <c r="K233">
        <f>IF(pogoda__2[[#This Row],[wielkosc]]=pogoda__2[[#This Row],[Wielkosc_chmur]], 0, 1)</f>
        <v>0</v>
      </c>
    </row>
    <row r="234" spans="1:11" x14ac:dyDescent="0.35">
      <c r="A234">
        <v>233</v>
      </c>
      <c r="B234">
        <v>11.1</v>
      </c>
      <c r="C234">
        <v>17</v>
      </c>
      <c r="D234" s="1" t="s">
        <v>7</v>
      </c>
      <c r="E234" s="9">
        <v>3</v>
      </c>
      <c r="F234" t="str">
        <f>_xlfn.CONCAT(pogoda__2[[#This Row],[Kategoria_chmur]],pogoda__2[[#This Row],[Wielkosc_chmur]])</f>
        <v>S3</v>
      </c>
      <c r="G234">
        <f>IF(pogoda__2[[#This Row],[Temperatura]]&gt;B233, 1+G233, 0)</f>
        <v>4</v>
      </c>
      <c r="H234" s="9">
        <f>IF(AND(C233&gt;=20, H233 = 5), 0,  IF(H233=0, 1, MIN(IF(H233=H231, H233+1, H233), 5)))</f>
        <v>3</v>
      </c>
      <c r="I234" s="1" t="str">
        <f>IF(pogoda__2[[#This Row],[wielkosc]]=0, 0, IF( H233&lt;&gt;0, I233, IF(pogoda__2[[#This Row],[Temperatura]]&gt;=10, "C", "S")))</f>
        <v>S</v>
      </c>
      <c r="J234" t="str">
        <f>_xlfn.CONCAT(pogoda__2[[#This Row],[kategoria]],pogoda__2[[#This Row],[wielkosc]])</f>
        <v>S3</v>
      </c>
      <c r="K234">
        <f>IF(pogoda__2[[#This Row],[wielkosc]]=pogoda__2[[#This Row],[Wielkosc_chmur]], 0, 1)</f>
        <v>0</v>
      </c>
    </row>
    <row r="235" spans="1:11" x14ac:dyDescent="0.35">
      <c r="A235">
        <v>234</v>
      </c>
      <c r="B235">
        <v>10.9</v>
      </c>
      <c r="C235">
        <v>16</v>
      </c>
      <c r="D235" s="1" t="s">
        <v>7</v>
      </c>
      <c r="E235" s="9">
        <v>3</v>
      </c>
      <c r="F235" t="str">
        <f>_xlfn.CONCAT(pogoda__2[[#This Row],[Kategoria_chmur]],pogoda__2[[#This Row],[Wielkosc_chmur]])</f>
        <v>S3</v>
      </c>
      <c r="G235">
        <f>IF(pogoda__2[[#This Row],[Temperatura]]&gt;B234, 1+G234, 0)</f>
        <v>0</v>
      </c>
      <c r="H235" s="9">
        <f>IF(AND(C234&gt;=20, H234 = 5), 0,  IF(H234=0, 1, MIN(IF(H234=H232, H234+1, H234), 5)))</f>
        <v>3</v>
      </c>
      <c r="I235" s="1" t="str">
        <f>IF(pogoda__2[[#This Row],[wielkosc]]=0, 0, IF( H234&lt;&gt;0, I234, IF(pogoda__2[[#This Row],[Temperatura]]&gt;=10, "C", "S")))</f>
        <v>S</v>
      </c>
      <c r="J235" t="str">
        <f>_xlfn.CONCAT(pogoda__2[[#This Row],[kategoria]],pogoda__2[[#This Row],[wielkosc]])</f>
        <v>S3</v>
      </c>
      <c r="K235">
        <f>IF(pogoda__2[[#This Row],[wielkosc]]=pogoda__2[[#This Row],[Wielkosc_chmur]], 0, 1)</f>
        <v>0</v>
      </c>
    </row>
    <row r="236" spans="1:11" x14ac:dyDescent="0.35">
      <c r="A236">
        <v>235</v>
      </c>
      <c r="B236">
        <v>9.3000000000000007</v>
      </c>
      <c r="C236">
        <v>3</v>
      </c>
      <c r="D236" s="1" t="s">
        <v>7</v>
      </c>
      <c r="E236" s="9">
        <v>3</v>
      </c>
      <c r="F236" t="str">
        <f>_xlfn.CONCAT(pogoda__2[[#This Row],[Kategoria_chmur]],pogoda__2[[#This Row],[Wielkosc_chmur]])</f>
        <v>S3</v>
      </c>
      <c r="G236">
        <f>IF(pogoda__2[[#This Row],[Temperatura]]&gt;B235, 1+G235, 0)</f>
        <v>0</v>
      </c>
      <c r="H236" s="9">
        <f>IF(AND(C235&gt;=20, H235 = 5), 0,  IF(H235=0, 1, MIN(IF(H235=H233, H235+1, H235), 5)))</f>
        <v>3</v>
      </c>
      <c r="I236" s="1" t="str">
        <f>IF(pogoda__2[[#This Row],[wielkosc]]=0, 0, IF( H235&lt;&gt;0, I235, IF(pogoda__2[[#This Row],[Temperatura]]&gt;=10, "C", "S")))</f>
        <v>S</v>
      </c>
      <c r="J236" t="str">
        <f>_xlfn.CONCAT(pogoda__2[[#This Row],[kategoria]],pogoda__2[[#This Row],[wielkosc]])</f>
        <v>S3</v>
      </c>
      <c r="K236">
        <f>IF(pogoda__2[[#This Row],[wielkosc]]=pogoda__2[[#This Row],[Wielkosc_chmur]], 0, 1)</f>
        <v>0</v>
      </c>
    </row>
    <row r="237" spans="1:11" x14ac:dyDescent="0.35">
      <c r="A237">
        <v>236</v>
      </c>
      <c r="B237">
        <v>6.6</v>
      </c>
      <c r="C237">
        <v>21</v>
      </c>
      <c r="D237" s="1" t="s">
        <v>7</v>
      </c>
      <c r="E237" s="9">
        <v>4</v>
      </c>
      <c r="F237" t="str">
        <f>_xlfn.CONCAT(pogoda__2[[#This Row],[Kategoria_chmur]],pogoda__2[[#This Row],[Wielkosc_chmur]])</f>
        <v>S4</v>
      </c>
      <c r="G237">
        <f>IF(pogoda__2[[#This Row],[Temperatura]]&gt;B236, 1+G236, 0)</f>
        <v>0</v>
      </c>
      <c r="H237" s="9">
        <f>IF(AND(C236&gt;=20, H236 = 5), 0,  IF(H236=0, 1, MIN(IF(H236=H234, H236+1, H236), 5)))</f>
        <v>4</v>
      </c>
      <c r="I237" s="1" t="str">
        <f>IF(pogoda__2[[#This Row],[wielkosc]]=0, 0, IF( H236&lt;&gt;0, I236, IF(pogoda__2[[#This Row],[Temperatura]]&gt;=10, "C", "S")))</f>
        <v>S</v>
      </c>
      <c r="J237" t="str">
        <f>_xlfn.CONCAT(pogoda__2[[#This Row],[kategoria]],pogoda__2[[#This Row],[wielkosc]])</f>
        <v>S4</v>
      </c>
      <c r="K237">
        <f>IF(pogoda__2[[#This Row],[wielkosc]]=pogoda__2[[#This Row],[Wielkosc_chmur]], 0, 1)</f>
        <v>0</v>
      </c>
    </row>
    <row r="238" spans="1:11" x14ac:dyDescent="0.35">
      <c r="A238">
        <v>237</v>
      </c>
      <c r="B238">
        <v>3.6</v>
      </c>
      <c r="C238">
        <v>18</v>
      </c>
      <c r="D238" s="1" t="s">
        <v>7</v>
      </c>
      <c r="E238" s="9">
        <v>4</v>
      </c>
      <c r="F238" t="str">
        <f>_xlfn.CONCAT(pogoda__2[[#This Row],[Kategoria_chmur]],pogoda__2[[#This Row],[Wielkosc_chmur]])</f>
        <v>S4</v>
      </c>
      <c r="G238">
        <f>IF(pogoda__2[[#This Row],[Temperatura]]&gt;B237, 1+G237, 0)</f>
        <v>0</v>
      </c>
      <c r="H238" s="9">
        <f>IF(AND(C237&gt;=20, H237 = 5), 0,  IF(H237=0, 1, MIN(IF(H237=H235, H237+1, H237), 5)))</f>
        <v>4</v>
      </c>
      <c r="I238" s="1" t="str">
        <f>IF(pogoda__2[[#This Row],[wielkosc]]=0, 0, IF( H237&lt;&gt;0, I237, IF(pogoda__2[[#This Row],[Temperatura]]&gt;=10, "C", "S")))</f>
        <v>S</v>
      </c>
      <c r="J238" t="str">
        <f>_xlfn.CONCAT(pogoda__2[[#This Row],[kategoria]],pogoda__2[[#This Row],[wielkosc]])</f>
        <v>S4</v>
      </c>
      <c r="K238">
        <f>IF(pogoda__2[[#This Row],[wielkosc]]=pogoda__2[[#This Row],[Wielkosc_chmur]], 0, 1)</f>
        <v>0</v>
      </c>
    </row>
    <row r="239" spans="1:11" x14ac:dyDescent="0.35">
      <c r="A239">
        <v>238</v>
      </c>
      <c r="B239">
        <v>1.2</v>
      </c>
      <c r="C239">
        <v>13</v>
      </c>
      <c r="D239" s="1" t="s">
        <v>7</v>
      </c>
      <c r="E239" s="9">
        <v>4</v>
      </c>
      <c r="F239" t="str">
        <f>_xlfn.CONCAT(pogoda__2[[#This Row],[Kategoria_chmur]],pogoda__2[[#This Row],[Wielkosc_chmur]])</f>
        <v>S4</v>
      </c>
      <c r="G239">
        <f>IF(pogoda__2[[#This Row],[Temperatura]]&gt;B238, 1+G238, 0)</f>
        <v>0</v>
      </c>
      <c r="H239" s="9">
        <f>IF(AND(C238&gt;=20, H238 = 5), 0,  IF(H238=0, 1, MIN(IF(H238=H236, H238+1, H238), 5)))</f>
        <v>4</v>
      </c>
      <c r="I239" s="1" t="str">
        <f>IF(pogoda__2[[#This Row],[wielkosc]]=0, 0, IF( H238&lt;&gt;0, I238, IF(pogoda__2[[#This Row],[Temperatura]]&gt;=10, "C", "S")))</f>
        <v>S</v>
      </c>
      <c r="J239" t="str">
        <f>_xlfn.CONCAT(pogoda__2[[#This Row],[kategoria]],pogoda__2[[#This Row],[wielkosc]])</f>
        <v>S4</v>
      </c>
      <c r="K239">
        <f>IF(pogoda__2[[#This Row],[wielkosc]]=pogoda__2[[#This Row],[Wielkosc_chmur]], 0, 1)</f>
        <v>0</v>
      </c>
    </row>
    <row r="240" spans="1:11" x14ac:dyDescent="0.35">
      <c r="A240">
        <v>239</v>
      </c>
      <c r="B240">
        <v>0.2</v>
      </c>
      <c r="C240">
        <v>29</v>
      </c>
      <c r="D240" s="1" t="s">
        <v>7</v>
      </c>
      <c r="E240" s="9">
        <v>5</v>
      </c>
      <c r="F240" t="str">
        <f>_xlfn.CONCAT(pogoda__2[[#This Row],[Kategoria_chmur]],pogoda__2[[#This Row],[Wielkosc_chmur]])</f>
        <v>S5</v>
      </c>
      <c r="G240">
        <f>IF(pogoda__2[[#This Row],[Temperatura]]&gt;B239, 1+G239, 0)</f>
        <v>0</v>
      </c>
      <c r="H240" s="9">
        <f>IF(AND(C239&gt;=20, H239 = 5), 0,  IF(H239=0, 1, MIN(IF(H239=H237, H239+1, H239), 5)))</f>
        <v>5</v>
      </c>
      <c r="I240" s="1" t="str">
        <f>IF(pogoda__2[[#This Row],[wielkosc]]=0, 0, IF( H239&lt;&gt;0, I239, IF(pogoda__2[[#This Row],[Temperatura]]&gt;=10, "C", "S")))</f>
        <v>S</v>
      </c>
      <c r="J240" t="str">
        <f>_xlfn.CONCAT(pogoda__2[[#This Row],[kategoria]],pogoda__2[[#This Row],[wielkosc]])</f>
        <v>S5</v>
      </c>
      <c r="K240">
        <f>IF(pogoda__2[[#This Row],[wielkosc]]=pogoda__2[[#This Row],[Wielkosc_chmur]], 0, 1)</f>
        <v>0</v>
      </c>
    </row>
    <row r="241" spans="1:11" x14ac:dyDescent="0.35">
      <c r="A241">
        <v>240</v>
      </c>
      <c r="B241">
        <v>0.9</v>
      </c>
      <c r="C241">
        <v>0</v>
      </c>
      <c r="D241" s="1" t="s">
        <v>5</v>
      </c>
      <c r="E241" s="9">
        <v>0</v>
      </c>
      <c r="F241" t="str">
        <f>_xlfn.CONCAT(pogoda__2[[#This Row],[Kategoria_chmur]],pogoda__2[[#This Row],[Wielkosc_chmur]])</f>
        <v>00</v>
      </c>
      <c r="G241">
        <f>IF(pogoda__2[[#This Row],[Temperatura]]&gt;B240, 1+G240, 0)</f>
        <v>1</v>
      </c>
      <c r="H241" s="9">
        <f>IF(AND(C240&gt;=20, H240 = 5), 0,  IF(H240=0, 1, MIN(IF(H240=H238, H240+1, H240), 5)))</f>
        <v>0</v>
      </c>
      <c r="I241" s="1">
        <f>IF(pogoda__2[[#This Row],[wielkosc]]=0, 0, IF( H240&lt;&gt;0, I240, IF(pogoda__2[[#This Row],[Temperatura]]&gt;=10, "C", "S")))</f>
        <v>0</v>
      </c>
      <c r="J241" t="str">
        <f>_xlfn.CONCAT(pogoda__2[[#This Row],[kategoria]],pogoda__2[[#This Row],[wielkosc]])</f>
        <v>00</v>
      </c>
      <c r="K241">
        <f>IF(pogoda__2[[#This Row],[wielkosc]]=pogoda__2[[#This Row],[Wielkosc_chmur]], 0, 1)</f>
        <v>0</v>
      </c>
    </row>
    <row r="242" spans="1:11" x14ac:dyDescent="0.35">
      <c r="A242">
        <v>241</v>
      </c>
      <c r="B242">
        <v>3.2</v>
      </c>
      <c r="C242">
        <v>6</v>
      </c>
      <c r="D242" s="1" t="s">
        <v>7</v>
      </c>
      <c r="E242" s="9">
        <v>1</v>
      </c>
      <c r="F242" t="str">
        <f>_xlfn.CONCAT(pogoda__2[[#This Row],[Kategoria_chmur]],pogoda__2[[#This Row],[Wielkosc_chmur]])</f>
        <v>S1</v>
      </c>
      <c r="G242">
        <f>IF(pogoda__2[[#This Row],[Temperatura]]&gt;B241, 1+G241, 0)</f>
        <v>2</v>
      </c>
      <c r="H242" s="9">
        <f>IF(AND(C241&gt;=20, H241 = 5), 0,  IF(H241=0, 1, MIN(IF(H241=H239, H241+1, H241), 5)))</f>
        <v>1</v>
      </c>
      <c r="I242" s="1" t="str">
        <f>IF(pogoda__2[[#This Row],[wielkosc]]=0, 0, IF( H241&lt;&gt;0, I241, IF(pogoda__2[[#This Row],[Temperatura]]&gt;=10, "C", "S")))</f>
        <v>S</v>
      </c>
      <c r="J242" t="str">
        <f>_xlfn.CONCAT(pogoda__2[[#This Row],[kategoria]],pogoda__2[[#This Row],[wielkosc]])</f>
        <v>S1</v>
      </c>
      <c r="K242">
        <f>IF(pogoda__2[[#This Row],[wielkosc]]=pogoda__2[[#This Row],[Wielkosc_chmur]], 0, 1)</f>
        <v>0</v>
      </c>
    </row>
    <row r="243" spans="1:11" x14ac:dyDescent="0.35">
      <c r="A243">
        <v>242</v>
      </c>
      <c r="B243">
        <v>6.6</v>
      </c>
      <c r="C243">
        <v>5</v>
      </c>
      <c r="D243" s="1" t="s">
        <v>7</v>
      </c>
      <c r="E243" s="9">
        <v>1</v>
      </c>
      <c r="F243" t="str">
        <f>_xlfn.CONCAT(pogoda__2[[#This Row],[Kategoria_chmur]],pogoda__2[[#This Row],[Wielkosc_chmur]])</f>
        <v>S1</v>
      </c>
      <c r="G243">
        <f>IF(pogoda__2[[#This Row],[Temperatura]]&gt;B242, 1+G242, 0)</f>
        <v>3</v>
      </c>
      <c r="H243" s="9">
        <f>IF(AND(C242&gt;=20, H242 = 5), 0,  IF(H242=0, 1, MIN(IF(H242=H240, H242+1, H242), 5)))</f>
        <v>1</v>
      </c>
      <c r="I243" s="1" t="str">
        <f>IF(pogoda__2[[#This Row],[wielkosc]]=0, 0, IF( H242&lt;&gt;0, I242, IF(pogoda__2[[#This Row],[Temperatura]]&gt;=10, "C", "S")))</f>
        <v>S</v>
      </c>
      <c r="J243" t="str">
        <f>_xlfn.CONCAT(pogoda__2[[#This Row],[kategoria]],pogoda__2[[#This Row],[wielkosc]])</f>
        <v>S1</v>
      </c>
      <c r="K243">
        <f>IF(pogoda__2[[#This Row],[wielkosc]]=pogoda__2[[#This Row],[Wielkosc_chmur]], 0, 1)</f>
        <v>0</v>
      </c>
    </row>
    <row r="244" spans="1:11" x14ac:dyDescent="0.35">
      <c r="A244">
        <v>243</v>
      </c>
      <c r="B244">
        <v>10</v>
      </c>
      <c r="C244">
        <v>2</v>
      </c>
      <c r="D244" s="1" t="s">
        <v>7</v>
      </c>
      <c r="E244" s="9">
        <v>1</v>
      </c>
      <c r="F244" t="str">
        <f>_xlfn.CONCAT(pogoda__2[[#This Row],[Kategoria_chmur]],pogoda__2[[#This Row],[Wielkosc_chmur]])</f>
        <v>S1</v>
      </c>
      <c r="G244">
        <f>IF(pogoda__2[[#This Row],[Temperatura]]&gt;B243, 1+G243, 0)</f>
        <v>4</v>
      </c>
      <c r="H244" s="9">
        <f>IF(AND(C243&gt;=20, H243 = 5), 0,  IF(H243=0, 1, MIN(IF(H243=H241, H243+1, H243), 5)))</f>
        <v>1</v>
      </c>
      <c r="I244" s="1" t="str">
        <f>IF(pogoda__2[[#This Row],[wielkosc]]=0, 0, IF( H243&lt;&gt;0, I243, IF(pogoda__2[[#This Row],[Temperatura]]&gt;=10, "C", "S")))</f>
        <v>S</v>
      </c>
      <c r="J244" t="str">
        <f>_xlfn.CONCAT(pogoda__2[[#This Row],[kategoria]],pogoda__2[[#This Row],[wielkosc]])</f>
        <v>S1</v>
      </c>
      <c r="K244">
        <f>IF(pogoda__2[[#This Row],[wielkosc]]=pogoda__2[[#This Row],[Wielkosc_chmur]], 0, 1)</f>
        <v>0</v>
      </c>
    </row>
    <row r="245" spans="1:11" x14ac:dyDescent="0.35">
      <c r="A245">
        <v>244</v>
      </c>
      <c r="B245">
        <v>12.7</v>
      </c>
      <c r="C245">
        <v>8</v>
      </c>
      <c r="D245" s="1" t="s">
        <v>7</v>
      </c>
      <c r="E245" s="9">
        <v>2</v>
      </c>
      <c r="F245" t="str">
        <f>_xlfn.CONCAT(pogoda__2[[#This Row],[Kategoria_chmur]],pogoda__2[[#This Row],[Wielkosc_chmur]])</f>
        <v>S2</v>
      </c>
      <c r="G245">
        <f>IF(pogoda__2[[#This Row],[Temperatura]]&gt;B244, 1+G244, 0)</f>
        <v>5</v>
      </c>
      <c r="H245" s="9">
        <f>IF(AND(C244&gt;=20, H244 = 5), 0,  IF(H244=0, 1, MIN(IF(H244=H242, H244+1, H244), 5)))</f>
        <v>2</v>
      </c>
      <c r="I245" s="1" t="str">
        <f>IF(pogoda__2[[#This Row],[wielkosc]]=0, 0, IF( H244&lt;&gt;0, I244, IF(pogoda__2[[#This Row],[Temperatura]]&gt;=10, "C", "S")))</f>
        <v>S</v>
      </c>
      <c r="J245" t="str">
        <f>_xlfn.CONCAT(pogoda__2[[#This Row],[kategoria]],pogoda__2[[#This Row],[wielkosc]])</f>
        <v>S2</v>
      </c>
      <c r="K245">
        <f>IF(pogoda__2[[#This Row],[wielkosc]]=pogoda__2[[#This Row],[Wielkosc_chmur]], 0, 1)</f>
        <v>0</v>
      </c>
    </row>
    <row r="246" spans="1:11" x14ac:dyDescent="0.35">
      <c r="A246">
        <v>245</v>
      </c>
      <c r="B246">
        <v>14.1</v>
      </c>
      <c r="C246">
        <v>1</v>
      </c>
      <c r="D246" s="1" t="s">
        <v>7</v>
      </c>
      <c r="E246" s="9">
        <v>2</v>
      </c>
      <c r="F246" t="str">
        <f>_xlfn.CONCAT(pogoda__2[[#This Row],[Kategoria_chmur]],pogoda__2[[#This Row],[Wielkosc_chmur]])</f>
        <v>S2</v>
      </c>
      <c r="G246">
        <f>IF(pogoda__2[[#This Row],[Temperatura]]&gt;B245, 1+G245, 0)</f>
        <v>6</v>
      </c>
      <c r="H246" s="9">
        <f>IF(AND(C245&gt;=20, H245 = 5), 0,  IF(H245=0, 1, MIN(IF(H245=H243, H245+1, H245), 5)))</f>
        <v>2</v>
      </c>
      <c r="I246" s="1" t="str">
        <f>IF(pogoda__2[[#This Row],[wielkosc]]=0, 0, IF( H245&lt;&gt;0, I245, IF(pogoda__2[[#This Row],[Temperatura]]&gt;=10, "C", "S")))</f>
        <v>S</v>
      </c>
      <c r="J246" t="str">
        <f>_xlfn.CONCAT(pogoda__2[[#This Row],[kategoria]],pogoda__2[[#This Row],[wielkosc]])</f>
        <v>S2</v>
      </c>
      <c r="K246">
        <f>IF(pogoda__2[[#This Row],[wielkosc]]=pogoda__2[[#This Row],[Wielkosc_chmur]], 0, 1)</f>
        <v>0</v>
      </c>
    </row>
    <row r="247" spans="1:11" x14ac:dyDescent="0.35">
      <c r="A247">
        <v>246</v>
      </c>
      <c r="B247">
        <v>14</v>
      </c>
      <c r="C247">
        <v>11</v>
      </c>
      <c r="D247" s="1" t="s">
        <v>7</v>
      </c>
      <c r="E247" s="9">
        <v>2</v>
      </c>
      <c r="F247" t="str">
        <f>_xlfn.CONCAT(pogoda__2[[#This Row],[Kategoria_chmur]],pogoda__2[[#This Row],[Wielkosc_chmur]])</f>
        <v>S2</v>
      </c>
      <c r="G247">
        <f>IF(pogoda__2[[#This Row],[Temperatura]]&gt;B246, 1+G246, 0)</f>
        <v>0</v>
      </c>
      <c r="H247" s="9">
        <f>IF(AND(C246&gt;=20, H246 = 5), 0,  IF(H246=0, 1, MIN(IF(H246=H244, H246+1, H246), 5)))</f>
        <v>2</v>
      </c>
      <c r="I247" s="1" t="str">
        <f>IF(pogoda__2[[#This Row],[wielkosc]]=0, 0, IF( H246&lt;&gt;0, I246, IF(pogoda__2[[#This Row],[Temperatura]]&gt;=10, "C", "S")))</f>
        <v>S</v>
      </c>
      <c r="J247" t="str">
        <f>_xlfn.CONCAT(pogoda__2[[#This Row],[kategoria]],pogoda__2[[#This Row],[wielkosc]])</f>
        <v>S2</v>
      </c>
      <c r="K247">
        <f>IF(pogoda__2[[#This Row],[wielkosc]]=pogoda__2[[#This Row],[Wielkosc_chmur]], 0, 1)</f>
        <v>0</v>
      </c>
    </row>
    <row r="248" spans="1:11" x14ac:dyDescent="0.35">
      <c r="A248">
        <v>247</v>
      </c>
      <c r="B248">
        <v>12.7</v>
      </c>
      <c r="C248">
        <v>13</v>
      </c>
      <c r="D248" s="1" t="s">
        <v>7</v>
      </c>
      <c r="E248" s="9">
        <v>3</v>
      </c>
      <c r="F248" t="str">
        <f>_xlfn.CONCAT(pogoda__2[[#This Row],[Kategoria_chmur]],pogoda__2[[#This Row],[Wielkosc_chmur]])</f>
        <v>S3</v>
      </c>
      <c r="G248">
        <f>IF(pogoda__2[[#This Row],[Temperatura]]&gt;B247, 1+G247, 0)</f>
        <v>0</v>
      </c>
      <c r="H248" s="9">
        <f>IF(AND(C247&gt;=20, H247 = 5), 0,  IF(H247=0, 1, MIN(IF(H247=H245, H247+1, H247), 5)))</f>
        <v>3</v>
      </c>
      <c r="I248" s="1" t="str">
        <f>IF(pogoda__2[[#This Row],[wielkosc]]=0, 0, IF( H247&lt;&gt;0, I247, IF(pogoda__2[[#This Row],[Temperatura]]&gt;=10, "C", "S")))</f>
        <v>S</v>
      </c>
      <c r="J248" t="str">
        <f>_xlfn.CONCAT(pogoda__2[[#This Row],[kategoria]],pogoda__2[[#This Row],[wielkosc]])</f>
        <v>S3</v>
      </c>
      <c r="K248">
        <f>IF(pogoda__2[[#This Row],[wielkosc]]=pogoda__2[[#This Row],[Wielkosc_chmur]], 0, 1)</f>
        <v>0</v>
      </c>
    </row>
    <row r="249" spans="1:11" x14ac:dyDescent="0.35">
      <c r="A249">
        <v>248</v>
      </c>
      <c r="B249">
        <v>11.1</v>
      </c>
      <c r="C249">
        <v>18</v>
      </c>
      <c r="D249" s="1" t="s">
        <v>7</v>
      </c>
      <c r="E249" s="9">
        <v>3</v>
      </c>
      <c r="F249" t="str">
        <f>_xlfn.CONCAT(pogoda__2[[#This Row],[Kategoria_chmur]],pogoda__2[[#This Row],[Wielkosc_chmur]])</f>
        <v>S3</v>
      </c>
      <c r="G249">
        <f>IF(pogoda__2[[#This Row],[Temperatura]]&gt;B248, 1+G248, 0)</f>
        <v>0</v>
      </c>
      <c r="H249" s="9">
        <f>IF(AND(C248&gt;=20, H248 = 5), 0,  IF(H248=0, 1, MIN(IF(H248=H246, H248+1, H248), 5)))</f>
        <v>3</v>
      </c>
      <c r="I249" s="1" t="str">
        <f>IF(pogoda__2[[#This Row],[wielkosc]]=0, 0, IF( H248&lt;&gt;0, I248, IF(pogoda__2[[#This Row],[Temperatura]]&gt;=10, "C", "S")))</f>
        <v>S</v>
      </c>
      <c r="J249" t="str">
        <f>_xlfn.CONCAT(pogoda__2[[#This Row],[kategoria]],pogoda__2[[#This Row],[wielkosc]])</f>
        <v>S3</v>
      </c>
      <c r="K249">
        <f>IF(pogoda__2[[#This Row],[wielkosc]]=pogoda__2[[#This Row],[Wielkosc_chmur]], 0, 1)</f>
        <v>0</v>
      </c>
    </row>
    <row r="250" spans="1:11" x14ac:dyDescent="0.35">
      <c r="A250">
        <v>249</v>
      </c>
      <c r="B250">
        <v>10</v>
      </c>
      <c r="C250">
        <v>15</v>
      </c>
      <c r="D250" s="1" t="s">
        <v>7</v>
      </c>
      <c r="E250" s="9">
        <v>3</v>
      </c>
      <c r="F250" t="str">
        <f>_xlfn.CONCAT(pogoda__2[[#This Row],[Kategoria_chmur]],pogoda__2[[#This Row],[Wielkosc_chmur]])</f>
        <v>S3</v>
      </c>
      <c r="G250">
        <f>IF(pogoda__2[[#This Row],[Temperatura]]&gt;B249, 1+G249, 0)</f>
        <v>0</v>
      </c>
      <c r="H250" s="9">
        <f>IF(AND(C249&gt;=20, H249 = 5), 0,  IF(H249=0, 1, MIN(IF(H249=H247, H249+1, H249), 5)))</f>
        <v>3</v>
      </c>
      <c r="I250" s="1" t="str">
        <f>IF(pogoda__2[[#This Row],[wielkosc]]=0, 0, IF( H249&lt;&gt;0, I249, IF(pogoda__2[[#This Row],[Temperatura]]&gt;=10, "C", "S")))</f>
        <v>S</v>
      </c>
      <c r="J250" t="str">
        <f>_xlfn.CONCAT(pogoda__2[[#This Row],[kategoria]],pogoda__2[[#This Row],[wielkosc]])</f>
        <v>S3</v>
      </c>
      <c r="K250">
        <f>IF(pogoda__2[[#This Row],[wielkosc]]=pogoda__2[[#This Row],[Wielkosc_chmur]], 0, 1)</f>
        <v>0</v>
      </c>
    </row>
    <row r="251" spans="1:11" x14ac:dyDescent="0.35">
      <c r="A251">
        <v>250</v>
      </c>
      <c r="B251">
        <v>10.1</v>
      </c>
      <c r="C251">
        <v>12</v>
      </c>
      <c r="D251" s="1" t="s">
        <v>7</v>
      </c>
      <c r="E251" s="9">
        <v>4</v>
      </c>
      <c r="F251" t="str">
        <f>_xlfn.CONCAT(pogoda__2[[#This Row],[Kategoria_chmur]],pogoda__2[[#This Row],[Wielkosc_chmur]])</f>
        <v>S4</v>
      </c>
      <c r="G251">
        <f>IF(pogoda__2[[#This Row],[Temperatura]]&gt;B250, 1+G250, 0)</f>
        <v>1</v>
      </c>
      <c r="H251" s="9">
        <f>IF(AND(C250&gt;=20, H250 = 5), 0,  IF(H250=0, 1, MIN(IF(H250=H248, H250+1, H250), 5)))</f>
        <v>4</v>
      </c>
      <c r="I251" s="1" t="str">
        <f>IF(pogoda__2[[#This Row],[wielkosc]]=0, 0, IF( H250&lt;&gt;0, I250, IF(pogoda__2[[#This Row],[Temperatura]]&gt;=10, "C", "S")))</f>
        <v>S</v>
      </c>
      <c r="J251" t="str">
        <f>_xlfn.CONCAT(pogoda__2[[#This Row],[kategoria]],pogoda__2[[#This Row],[wielkosc]])</f>
        <v>S4</v>
      </c>
      <c r="K251">
        <f>IF(pogoda__2[[#This Row],[wielkosc]]=pogoda__2[[#This Row],[Wielkosc_chmur]], 0, 1)</f>
        <v>0</v>
      </c>
    </row>
    <row r="252" spans="1:11" x14ac:dyDescent="0.35">
      <c r="A252">
        <v>251</v>
      </c>
      <c r="B252">
        <v>11.7</v>
      </c>
      <c r="C252">
        <v>2</v>
      </c>
      <c r="D252" s="1" t="s">
        <v>7</v>
      </c>
      <c r="E252" s="9">
        <v>4</v>
      </c>
      <c r="F252" t="str">
        <f>_xlfn.CONCAT(pogoda__2[[#This Row],[Kategoria_chmur]],pogoda__2[[#This Row],[Wielkosc_chmur]])</f>
        <v>S4</v>
      </c>
      <c r="G252">
        <f>IF(pogoda__2[[#This Row],[Temperatura]]&gt;B251, 1+G251, 0)</f>
        <v>2</v>
      </c>
      <c r="H252" s="9">
        <f>IF(AND(C251&gt;=20, H251 = 5), 0,  IF(H251=0, 1, MIN(IF(H251=H249, H251+1, H251), 5)))</f>
        <v>4</v>
      </c>
      <c r="I252" s="1" t="str">
        <f>IF(pogoda__2[[#This Row],[wielkosc]]=0, 0, IF( H251&lt;&gt;0, I251, IF(pogoda__2[[#This Row],[Temperatura]]&gt;=10, "C", "S")))</f>
        <v>S</v>
      </c>
      <c r="J252" t="str">
        <f>_xlfn.CONCAT(pogoda__2[[#This Row],[kategoria]],pogoda__2[[#This Row],[wielkosc]])</f>
        <v>S4</v>
      </c>
      <c r="K252">
        <f>IF(pogoda__2[[#This Row],[wielkosc]]=pogoda__2[[#This Row],[Wielkosc_chmur]], 0, 1)</f>
        <v>0</v>
      </c>
    </row>
    <row r="253" spans="1:11" x14ac:dyDescent="0.35">
      <c r="A253">
        <v>252</v>
      </c>
      <c r="B253">
        <v>14.8</v>
      </c>
      <c r="C253">
        <v>21</v>
      </c>
      <c r="D253" s="1" t="s">
        <v>7</v>
      </c>
      <c r="E253" s="9">
        <v>4</v>
      </c>
      <c r="F253" t="str">
        <f>_xlfn.CONCAT(pogoda__2[[#This Row],[Kategoria_chmur]],pogoda__2[[#This Row],[Wielkosc_chmur]])</f>
        <v>S4</v>
      </c>
      <c r="G253">
        <f>IF(pogoda__2[[#This Row],[Temperatura]]&gt;B252, 1+G252, 0)</f>
        <v>3</v>
      </c>
      <c r="H253" s="9">
        <f>IF(AND(C252&gt;=20, H252 = 5), 0,  IF(H252=0, 1, MIN(IF(H252=H250, H252+1, H252), 5)))</f>
        <v>4</v>
      </c>
      <c r="I253" s="1" t="str">
        <f>IF(pogoda__2[[#This Row],[wielkosc]]=0, 0, IF( H252&lt;&gt;0, I252, IF(pogoda__2[[#This Row],[Temperatura]]&gt;=10, "C", "S")))</f>
        <v>S</v>
      </c>
      <c r="J253" t="str">
        <f>_xlfn.CONCAT(pogoda__2[[#This Row],[kategoria]],pogoda__2[[#This Row],[wielkosc]])</f>
        <v>S4</v>
      </c>
      <c r="K253">
        <f>IF(pogoda__2[[#This Row],[wielkosc]]=pogoda__2[[#This Row],[Wielkosc_chmur]], 0, 1)</f>
        <v>0</v>
      </c>
    </row>
    <row r="254" spans="1:11" x14ac:dyDescent="0.35">
      <c r="A254">
        <v>253</v>
      </c>
      <c r="B254">
        <v>18.7</v>
      </c>
      <c r="C254">
        <v>28</v>
      </c>
      <c r="D254" s="1" t="s">
        <v>7</v>
      </c>
      <c r="E254" s="9">
        <v>5</v>
      </c>
      <c r="F254" t="str">
        <f>_xlfn.CONCAT(pogoda__2[[#This Row],[Kategoria_chmur]],pogoda__2[[#This Row],[Wielkosc_chmur]])</f>
        <v>S5</v>
      </c>
      <c r="G254">
        <f>IF(pogoda__2[[#This Row],[Temperatura]]&gt;B253, 1+G253, 0)</f>
        <v>4</v>
      </c>
      <c r="H254" s="9">
        <f>IF(AND(C253&gt;=20, H253 = 5), 0,  IF(H253=0, 1, MIN(IF(H253=H251, H253+1, H253), 5)))</f>
        <v>5</v>
      </c>
      <c r="I254" s="1" t="str">
        <f>IF(pogoda__2[[#This Row],[wielkosc]]=0, 0, IF( H253&lt;&gt;0, I253, IF(pogoda__2[[#This Row],[Temperatura]]&gt;=10, "C", "S")))</f>
        <v>S</v>
      </c>
      <c r="J254" t="str">
        <f>_xlfn.CONCAT(pogoda__2[[#This Row],[kategoria]],pogoda__2[[#This Row],[wielkosc]])</f>
        <v>S5</v>
      </c>
      <c r="K254">
        <f>IF(pogoda__2[[#This Row],[wielkosc]]=pogoda__2[[#This Row],[Wielkosc_chmur]], 0, 1)</f>
        <v>0</v>
      </c>
    </row>
    <row r="255" spans="1:11" x14ac:dyDescent="0.35">
      <c r="A255">
        <v>254</v>
      </c>
      <c r="B255">
        <v>22.5</v>
      </c>
      <c r="C255">
        <v>0</v>
      </c>
      <c r="D255" s="1" t="s">
        <v>5</v>
      </c>
      <c r="E255" s="9">
        <v>0</v>
      </c>
      <c r="F255" t="str">
        <f>_xlfn.CONCAT(pogoda__2[[#This Row],[Kategoria_chmur]],pogoda__2[[#This Row],[Wielkosc_chmur]])</f>
        <v>00</v>
      </c>
      <c r="G255">
        <f>IF(pogoda__2[[#This Row],[Temperatura]]&gt;B254, 1+G254, 0)</f>
        <v>5</v>
      </c>
      <c r="H255" s="9">
        <f>IF(AND(C254&gt;=20, H254 = 5), 0,  IF(H254=0, 1, MIN(IF(H254=H252, H254+1, H254), 5)))</f>
        <v>0</v>
      </c>
      <c r="I255" s="1">
        <f>IF(pogoda__2[[#This Row],[wielkosc]]=0, 0, IF( H254&lt;&gt;0, I254, IF(pogoda__2[[#This Row],[Temperatura]]&gt;=10, "C", "S")))</f>
        <v>0</v>
      </c>
      <c r="J255" t="str">
        <f>_xlfn.CONCAT(pogoda__2[[#This Row],[kategoria]],pogoda__2[[#This Row],[wielkosc]])</f>
        <v>00</v>
      </c>
      <c r="K255">
        <f>IF(pogoda__2[[#This Row],[wielkosc]]=pogoda__2[[#This Row],[Wielkosc_chmur]], 0, 1)</f>
        <v>0</v>
      </c>
    </row>
    <row r="256" spans="1:11" x14ac:dyDescent="0.35">
      <c r="A256">
        <v>255</v>
      </c>
      <c r="B256">
        <v>25.4</v>
      </c>
      <c r="C256">
        <v>3</v>
      </c>
      <c r="D256" s="1" t="s">
        <v>6</v>
      </c>
      <c r="E256" s="9">
        <v>1</v>
      </c>
      <c r="F256" t="str">
        <f>_xlfn.CONCAT(pogoda__2[[#This Row],[Kategoria_chmur]],pogoda__2[[#This Row],[Wielkosc_chmur]])</f>
        <v>C1</v>
      </c>
      <c r="G256">
        <f>IF(pogoda__2[[#This Row],[Temperatura]]&gt;B255, 1+G255, 0)</f>
        <v>6</v>
      </c>
      <c r="H256" s="9">
        <f>IF(AND(C255&gt;=20, H255 = 5), 0,  IF(H255=0, 1, MIN(IF(H255=H253, H255+1, H255), 5)))</f>
        <v>1</v>
      </c>
      <c r="I256" s="1" t="str">
        <f>IF(pogoda__2[[#This Row],[wielkosc]]=0, 0, IF( H255&lt;&gt;0, I255, IF(pogoda__2[[#This Row],[Temperatura]]&gt;=10, "C", "S")))</f>
        <v>C</v>
      </c>
      <c r="J256" t="str">
        <f>_xlfn.CONCAT(pogoda__2[[#This Row],[kategoria]],pogoda__2[[#This Row],[wielkosc]])</f>
        <v>C1</v>
      </c>
      <c r="K256">
        <f>IF(pogoda__2[[#This Row],[wielkosc]]=pogoda__2[[#This Row],[Wielkosc_chmur]], 0, 1)</f>
        <v>0</v>
      </c>
    </row>
    <row r="257" spans="1:11" x14ac:dyDescent="0.35">
      <c r="A257">
        <v>256</v>
      </c>
      <c r="B257">
        <v>26.8</v>
      </c>
      <c r="C257">
        <v>5</v>
      </c>
      <c r="D257" s="1" t="s">
        <v>6</v>
      </c>
      <c r="E257" s="9">
        <v>1</v>
      </c>
      <c r="F257" t="str">
        <f>_xlfn.CONCAT(pogoda__2[[#This Row],[Kategoria_chmur]],pogoda__2[[#This Row],[Wielkosc_chmur]])</f>
        <v>C1</v>
      </c>
      <c r="G257">
        <f>IF(pogoda__2[[#This Row],[Temperatura]]&gt;B256, 1+G256, 0)</f>
        <v>7</v>
      </c>
      <c r="H257" s="9">
        <f>IF(AND(C256&gt;=20, H256 = 5), 0,  IF(H256=0, 1, MIN(IF(H256=H254, H256+1, H256), 5)))</f>
        <v>1</v>
      </c>
      <c r="I257" s="1" t="str">
        <f>IF(pogoda__2[[#This Row],[wielkosc]]=0, 0, IF( H256&lt;&gt;0, I256, IF(pogoda__2[[#This Row],[Temperatura]]&gt;=10, "C", "S")))</f>
        <v>C</v>
      </c>
      <c r="J257" t="str">
        <f>_xlfn.CONCAT(pogoda__2[[#This Row],[kategoria]],pogoda__2[[#This Row],[wielkosc]])</f>
        <v>C1</v>
      </c>
      <c r="K257">
        <f>IF(pogoda__2[[#This Row],[wielkosc]]=pogoda__2[[#This Row],[Wielkosc_chmur]], 0, 1)</f>
        <v>0</v>
      </c>
    </row>
    <row r="258" spans="1:11" x14ac:dyDescent="0.35">
      <c r="A258">
        <v>257</v>
      </c>
      <c r="B258">
        <v>26.5</v>
      </c>
      <c r="C258">
        <v>5</v>
      </c>
      <c r="D258" s="1" t="s">
        <v>6</v>
      </c>
      <c r="E258" s="9">
        <v>1</v>
      </c>
      <c r="F258" t="str">
        <f>_xlfn.CONCAT(pogoda__2[[#This Row],[Kategoria_chmur]],pogoda__2[[#This Row],[Wielkosc_chmur]])</f>
        <v>C1</v>
      </c>
      <c r="G258">
        <f>IF(pogoda__2[[#This Row],[Temperatura]]&gt;B257, 1+G257, 0)</f>
        <v>0</v>
      </c>
      <c r="H258" s="9">
        <f>IF(AND(C257&gt;=20, H257 = 5), 0,  IF(H257=0, 1, MIN(IF(H257=H255, H257+1, H257), 5)))</f>
        <v>1</v>
      </c>
      <c r="I258" s="1" t="str">
        <f>IF(pogoda__2[[#This Row],[wielkosc]]=0, 0, IF( H257&lt;&gt;0, I257, IF(pogoda__2[[#This Row],[Temperatura]]&gt;=10, "C", "S")))</f>
        <v>C</v>
      </c>
      <c r="J258" t="str">
        <f>_xlfn.CONCAT(pogoda__2[[#This Row],[kategoria]],pogoda__2[[#This Row],[wielkosc]])</f>
        <v>C1</v>
      </c>
      <c r="K258">
        <f>IF(pogoda__2[[#This Row],[wielkosc]]=pogoda__2[[#This Row],[Wielkosc_chmur]], 0, 1)</f>
        <v>0</v>
      </c>
    </row>
    <row r="259" spans="1:11" x14ac:dyDescent="0.35">
      <c r="A259">
        <v>258</v>
      </c>
      <c r="B259">
        <v>24.9</v>
      </c>
      <c r="C259">
        <v>7</v>
      </c>
      <c r="D259" s="1" t="s">
        <v>6</v>
      </c>
      <c r="E259" s="9">
        <v>2</v>
      </c>
      <c r="F259" t="str">
        <f>_xlfn.CONCAT(pogoda__2[[#This Row],[Kategoria_chmur]],pogoda__2[[#This Row],[Wielkosc_chmur]])</f>
        <v>C2</v>
      </c>
      <c r="G259">
        <f>IF(pogoda__2[[#This Row],[Temperatura]]&gt;B258, 1+G258, 0)</f>
        <v>0</v>
      </c>
      <c r="H259" s="9">
        <f>IF(AND(C258&gt;=20, H258 = 5), 0,  IF(H258=0, 1, MIN(IF(H258=H256, H258+1, H258), 5)))</f>
        <v>2</v>
      </c>
      <c r="I259" s="1" t="str">
        <f>IF(pogoda__2[[#This Row],[wielkosc]]=0, 0, IF( H258&lt;&gt;0, I258, IF(pogoda__2[[#This Row],[Temperatura]]&gt;=10, "C", "S")))</f>
        <v>C</v>
      </c>
      <c r="J259" t="str">
        <f>_xlfn.CONCAT(pogoda__2[[#This Row],[kategoria]],pogoda__2[[#This Row],[wielkosc]])</f>
        <v>C2</v>
      </c>
      <c r="K259">
        <f>IF(pogoda__2[[#This Row],[wielkosc]]=pogoda__2[[#This Row],[Wielkosc_chmur]], 0, 1)</f>
        <v>0</v>
      </c>
    </row>
    <row r="260" spans="1:11" x14ac:dyDescent="0.35">
      <c r="A260">
        <v>259</v>
      </c>
      <c r="B260">
        <v>22.6</v>
      </c>
      <c r="C260">
        <v>1</v>
      </c>
      <c r="D260" s="1" t="s">
        <v>6</v>
      </c>
      <c r="E260" s="9">
        <v>2</v>
      </c>
      <c r="F260" t="str">
        <f>_xlfn.CONCAT(pogoda__2[[#This Row],[Kategoria_chmur]],pogoda__2[[#This Row],[Wielkosc_chmur]])</f>
        <v>C2</v>
      </c>
      <c r="G260">
        <f>IF(pogoda__2[[#This Row],[Temperatura]]&gt;B259, 1+G259, 0)</f>
        <v>0</v>
      </c>
      <c r="H260" s="9">
        <f>IF(AND(C259&gt;=20, H259 = 5), 0,  IF(H259=0, 1, MIN(IF(H259=H257, H259+1, H259), 5)))</f>
        <v>2</v>
      </c>
      <c r="I260" s="1" t="str">
        <f>IF(pogoda__2[[#This Row],[wielkosc]]=0, 0, IF( H259&lt;&gt;0, I259, IF(pogoda__2[[#This Row],[Temperatura]]&gt;=10, "C", "S")))</f>
        <v>C</v>
      </c>
      <c r="J260" t="str">
        <f>_xlfn.CONCAT(pogoda__2[[#This Row],[kategoria]],pogoda__2[[#This Row],[wielkosc]])</f>
        <v>C2</v>
      </c>
      <c r="K260">
        <f>IF(pogoda__2[[#This Row],[wielkosc]]=pogoda__2[[#This Row],[Wielkosc_chmur]], 0, 1)</f>
        <v>0</v>
      </c>
    </row>
    <row r="261" spans="1:11" x14ac:dyDescent="0.35">
      <c r="A261">
        <v>260</v>
      </c>
      <c r="B261">
        <v>20.7</v>
      </c>
      <c r="C261">
        <v>6</v>
      </c>
      <c r="D261" s="1" t="s">
        <v>6</v>
      </c>
      <c r="E261" s="9">
        <v>2</v>
      </c>
      <c r="F261" t="str">
        <f>_xlfn.CONCAT(pogoda__2[[#This Row],[Kategoria_chmur]],pogoda__2[[#This Row],[Wielkosc_chmur]])</f>
        <v>C2</v>
      </c>
      <c r="G261">
        <f>IF(pogoda__2[[#This Row],[Temperatura]]&gt;B260, 1+G260, 0)</f>
        <v>0</v>
      </c>
      <c r="H261" s="9">
        <f>IF(AND(C260&gt;=20, H260 = 5), 0,  IF(H260=0, 1, MIN(IF(H260=H258, H260+1, H260), 5)))</f>
        <v>2</v>
      </c>
      <c r="I261" s="1" t="str">
        <f>IF(pogoda__2[[#This Row],[wielkosc]]=0, 0, IF( H260&lt;&gt;0, I260, IF(pogoda__2[[#This Row],[Temperatura]]&gt;=10, "C", "S")))</f>
        <v>C</v>
      </c>
      <c r="J261" t="str">
        <f>_xlfn.CONCAT(pogoda__2[[#This Row],[kategoria]],pogoda__2[[#This Row],[wielkosc]])</f>
        <v>C2</v>
      </c>
      <c r="K261">
        <f>IF(pogoda__2[[#This Row],[wielkosc]]=pogoda__2[[#This Row],[Wielkosc_chmur]], 0, 1)</f>
        <v>0</v>
      </c>
    </row>
    <row r="262" spans="1:11" x14ac:dyDescent="0.35">
      <c r="A262">
        <v>261</v>
      </c>
      <c r="B262">
        <v>19.899999999999999</v>
      </c>
      <c r="C262">
        <v>6</v>
      </c>
      <c r="D262" s="1" t="s">
        <v>6</v>
      </c>
      <c r="E262" s="9">
        <v>3</v>
      </c>
      <c r="F262" t="str">
        <f>_xlfn.CONCAT(pogoda__2[[#This Row],[Kategoria_chmur]],pogoda__2[[#This Row],[Wielkosc_chmur]])</f>
        <v>C3</v>
      </c>
      <c r="G262">
        <f>IF(pogoda__2[[#This Row],[Temperatura]]&gt;B261, 1+G261, 0)</f>
        <v>0</v>
      </c>
      <c r="H262" s="9">
        <f>IF(AND(C261&gt;=20, H261 = 5), 0,  IF(H261=0, 1, MIN(IF(H261=H259, H261+1, H261), 5)))</f>
        <v>3</v>
      </c>
      <c r="I262" s="1" t="str">
        <f>IF(pogoda__2[[#This Row],[wielkosc]]=0, 0, IF( H261&lt;&gt;0, I261, IF(pogoda__2[[#This Row],[Temperatura]]&gt;=10, "C", "S")))</f>
        <v>C</v>
      </c>
      <c r="J262" t="str">
        <f>_xlfn.CONCAT(pogoda__2[[#This Row],[kategoria]],pogoda__2[[#This Row],[wielkosc]])</f>
        <v>C3</v>
      </c>
      <c r="K262">
        <f>IF(pogoda__2[[#This Row],[wielkosc]]=pogoda__2[[#This Row],[Wielkosc_chmur]], 0, 1)</f>
        <v>0</v>
      </c>
    </row>
    <row r="263" spans="1:11" x14ac:dyDescent="0.35">
      <c r="A263">
        <v>262</v>
      </c>
      <c r="B263">
        <v>20.399999999999999</v>
      </c>
      <c r="C263">
        <v>10</v>
      </c>
      <c r="D263" s="1" t="s">
        <v>6</v>
      </c>
      <c r="E263" s="9">
        <v>3</v>
      </c>
      <c r="F263" t="str">
        <f>_xlfn.CONCAT(pogoda__2[[#This Row],[Kategoria_chmur]],pogoda__2[[#This Row],[Wielkosc_chmur]])</f>
        <v>C3</v>
      </c>
      <c r="G263">
        <f>IF(pogoda__2[[#This Row],[Temperatura]]&gt;B262, 1+G262, 0)</f>
        <v>1</v>
      </c>
      <c r="H263" s="9">
        <f>IF(AND(C262&gt;=20, H262 = 5), 0,  IF(H262=0, 1, MIN(IF(H262=H260, H262+1, H262), 5)))</f>
        <v>3</v>
      </c>
      <c r="I263" s="1" t="str">
        <f>IF(pogoda__2[[#This Row],[wielkosc]]=0, 0, IF( H262&lt;&gt;0, I262, IF(pogoda__2[[#This Row],[Temperatura]]&gt;=10, "C", "S")))</f>
        <v>C</v>
      </c>
      <c r="J263" t="str">
        <f>_xlfn.CONCAT(pogoda__2[[#This Row],[kategoria]],pogoda__2[[#This Row],[wielkosc]])</f>
        <v>C3</v>
      </c>
      <c r="K263">
        <f>IF(pogoda__2[[#This Row],[wielkosc]]=pogoda__2[[#This Row],[Wielkosc_chmur]], 0, 1)</f>
        <v>0</v>
      </c>
    </row>
    <row r="264" spans="1:11" x14ac:dyDescent="0.35">
      <c r="A264">
        <v>263</v>
      </c>
      <c r="B264">
        <v>22.3</v>
      </c>
      <c r="C264">
        <v>16</v>
      </c>
      <c r="D264" s="1" t="s">
        <v>6</v>
      </c>
      <c r="E264" s="9">
        <v>3</v>
      </c>
      <c r="F264" t="str">
        <f>_xlfn.CONCAT(pogoda__2[[#This Row],[Kategoria_chmur]],pogoda__2[[#This Row],[Wielkosc_chmur]])</f>
        <v>C3</v>
      </c>
      <c r="G264">
        <f>IF(pogoda__2[[#This Row],[Temperatura]]&gt;B263, 1+G263, 0)</f>
        <v>2</v>
      </c>
      <c r="H264" s="9">
        <f>IF(AND(C263&gt;=20, H263 = 5), 0,  IF(H263=0, 1, MIN(IF(H263=H261, H263+1, H263), 5)))</f>
        <v>3</v>
      </c>
      <c r="I264" s="1" t="str">
        <f>IF(pogoda__2[[#This Row],[wielkosc]]=0, 0, IF( H263&lt;&gt;0, I263, IF(pogoda__2[[#This Row],[Temperatura]]&gt;=10, "C", "S")))</f>
        <v>C</v>
      </c>
      <c r="J264" t="str">
        <f>_xlfn.CONCAT(pogoda__2[[#This Row],[kategoria]],pogoda__2[[#This Row],[wielkosc]])</f>
        <v>C3</v>
      </c>
      <c r="K264">
        <f>IF(pogoda__2[[#This Row],[wielkosc]]=pogoda__2[[#This Row],[Wielkosc_chmur]], 0, 1)</f>
        <v>0</v>
      </c>
    </row>
    <row r="265" spans="1:11" x14ac:dyDescent="0.35">
      <c r="A265">
        <v>264</v>
      </c>
      <c r="B265">
        <v>24.8</v>
      </c>
      <c r="C265">
        <v>9</v>
      </c>
      <c r="D265" s="1" t="s">
        <v>6</v>
      </c>
      <c r="E265" s="9">
        <v>4</v>
      </c>
      <c r="F265" t="str">
        <f>_xlfn.CONCAT(pogoda__2[[#This Row],[Kategoria_chmur]],pogoda__2[[#This Row],[Wielkosc_chmur]])</f>
        <v>C4</v>
      </c>
      <c r="G265">
        <f>IF(pogoda__2[[#This Row],[Temperatura]]&gt;B264, 1+G264, 0)</f>
        <v>3</v>
      </c>
      <c r="H265" s="9">
        <f>IF(AND(C264&gt;=20, H264 = 5), 0,  IF(H264=0, 1, MIN(IF(H264=H262, H264+1, H264), 5)))</f>
        <v>4</v>
      </c>
      <c r="I265" s="1" t="str">
        <f>IF(pogoda__2[[#This Row],[wielkosc]]=0, 0, IF( H264&lt;&gt;0, I264, IF(pogoda__2[[#This Row],[Temperatura]]&gt;=10, "C", "S")))</f>
        <v>C</v>
      </c>
      <c r="J265" t="str">
        <f>_xlfn.CONCAT(pogoda__2[[#This Row],[kategoria]],pogoda__2[[#This Row],[wielkosc]])</f>
        <v>C4</v>
      </c>
      <c r="K265">
        <f>IF(pogoda__2[[#This Row],[wielkosc]]=pogoda__2[[#This Row],[Wielkosc_chmur]], 0, 1)</f>
        <v>0</v>
      </c>
    </row>
    <row r="266" spans="1:11" x14ac:dyDescent="0.35">
      <c r="A266">
        <v>265</v>
      </c>
      <c r="B266">
        <v>27.2</v>
      </c>
      <c r="C266">
        <v>18</v>
      </c>
      <c r="D266" s="1" t="s">
        <v>6</v>
      </c>
      <c r="E266" s="9">
        <v>4</v>
      </c>
      <c r="F266" t="str">
        <f>_xlfn.CONCAT(pogoda__2[[#This Row],[Kategoria_chmur]],pogoda__2[[#This Row],[Wielkosc_chmur]])</f>
        <v>C4</v>
      </c>
      <c r="G266">
        <f>IF(pogoda__2[[#This Row],[Temperatura]]&gt;B265, 1+G265, 0)</f>
        <v>4</v>
      </c>
      <c r="H266" s="9">
        <f>IF(AND(C265&gt;=20, H265 = 5), 0,  IF(H265=0, 1, MIN(IF(H265=H263, H265+1, H265), 5)))</f>
        <v>4</v>
      </c>
      <c r="I266" s="1" t="str">
        <f>IF(pogoda__2[[#This Row],[wielkosc]]=0, 0, IF( H265&lt;&gt;0, I265, IF(pogoda__2[[#This Row],[Temperatura]]&gt;=10, "C", "S")))</f>
        <v>C</v>
      </c>
      <c r="J266" t="str">
        <f>_xlfn.CONCAT(pogoda__2[[#This Row],[kategoria]],pogoda__2[[#This Row],[wielkosc]])</f>
        <v>C4</v>
      </c>
      <c r="K266">
        <f>IF(pogoda__2[[#This Row],[wielkosc]]=pogoda__2[[#This Row],[Wielkosc_chmur]], 0, 1)</f>
        <v>0</v>
      </c>
    </row>
    <row r="267" spans="1:11" x14ac:dyDescent="0.35">
      <c r="A267">
        <v>266</v>
      </c>
      <c r="B267">
        <v>28.6</v>
      </c>
      <c r="C267">
        <v>4</v>
      </c>
      <c r="D267" s="1" t="s">
        <v>6</v>
      </c>
      <c r="E267" s="9">
        <v>4</v>
      </c>
      <c r="F267" t="str">
        <f>_xlfn.CONCAT(pogoda__2[[#This Row],[Kategoria_chmur]],pogoda__2[[#This Row],[Wielkosc_chmur]])</f>
        <v>C4</v>
      </c>
      <c r="G267">
        <f>IF(pogoda__2[[#This Row],[Temperatura]]&gt;B266, 1+G266, 0)</f>
        <v>5</v>
      </c>
      <c r="H267" s="9">
        <f>IF(AND(C266&gt;=20, H266 = 5), 0,  IF(H266=0, 1, MIN(IF(H266=H264, H266+1, H266), 5)))</f>
        <v>4</v>
      </c>
      <c r="I267" s="1" t="str">
        <f>IF(pogoda__2[[#This Row],[wielkosc]]=0, 0, IF( H266&lt;&gt;0, I266, IF(pogoda__2[[#This Row],[Temperatura]]&gt;=10, "C", "S")))</f>
        <v>C</v>
      </c>
      <c r="J267" t="str">
        <f>_xlfn.CONCAT(pogoda__2[[#This Row],[kategoria]],pogoda__2[[#This Row],[wielkosc]])</f>
        <v>C4</v>
      </c>
      <c r="K267">
        <f>IF(pogoda__2[[#This Row],[wielkosc]]=pogoda__2[[#This Row],[Wielkosc_chmur]], 0, 1)</f>
        <v>0</v>
      </c>
    </row>
    <row r="268" spans="1:11" x14ac:dyDescent="0.35">
      <c r="A268">
        <v>267</v>
      </c>
      <c r="B268">
        <v>28.4</v>
      </c>
      <c r="C268">
        <v>22</v>
      </c>
      <c r="D268" s="1" t="s">
        <v>6</v>
      </c>
      <c r="E268" s="9">
        <v>5</v>
      </c>
      <c r="F268" t="str">
        <f>_xlfn.CONCAT(pogoda__2[[#This Row],[Kategoria_chmur]],pogoda__2[[#This Row],[Wielkosc_chmur]])</f>
        <v>C5</v>
      </c>
      <c r="G268">
        <f>IF(pogoda__2[[#This Row],[Temperatura]]&gt;B267, 1+G267, 0)</f>
        <v>0</v>
      </c>
      <c r="H268" s="9">
        <f>IF(AND(C267&gt;=20, H267 = 5), 0,  IF(H267=0, 1, MIN(IF(H267=H265, H267+1, H267), 5)))</f>
        <v>5</v>
      </c>
      <c r="I268" s="1" t="str">
        <f>IF(pogoda__2[[#This Row],[wielkosc]]=0, 0, IF( H267&lt;&gt;0, I267, IF(pogoda__2[[#This Row],[Temperatura]]&gt;=10, "C", "S")))</f>
        <v>C</v>
      </c>
      <c r="J268" t="str">
        <f>_xlfn.CONCAT(pogoda__2[[#This Row],[kategoria]],pogoda__2[[#This Row],[wielkosc]])</f>
        <v>C5</v>
      </c>
      <c r="K268">
        <f>IF(pogoda__2[[#This Row],[wielkosc]]=pogoda__2[[#This Row],[Wielkosc_chmur]], 0, 1)</f>
        <v>0</v>
      </c>
    </row>
    <row r="269" spans="1:11" x14ac:dyDescent="0.35">
      <c r="A269">
        <v>268</v>
      </c>
      <c r="B269">
        <v>26.5</v>
      </c>
      <c r="C269">
        <v>0</v>
      </c>
      <c r="D269" s="1" t="s">
        <v>5</v>
      </c>
      <c r="E269" s="9">
        <v>0</v>
      </c>
      <c r="F269" t="str">
        <f>_xlfn.CONCAT(pogoda__2[[#This Row],[Kategoria_chmur]],pogoda__2[[#This Row],[Wielkosc_chmur]])</f>
        <v>00</v>
      </c>
      <c r="G269">
        <f>IF(pogoda__2[[#This Row],[Temperatura]]&gt;B268, 1+G268, 0)</f>
        <v>0</v>
      </c>
      <c r="H269" s="9">
        <f>IF(AND(C268&gt;=20, H268 = 5), 0,  IF(H268=0, 1, MIN(IF(H268=H266, H268+1, H268), 5)))</f>
        <v>0</v>
      </c>
      <c r="I269" s="1">
        <f>IF(pogoda__2[[#This Row],[wielkosc]]=0, 0, IF( H268&lt;&gt;0, I268, IF(pogoda__2[[#This Row],[Temperatura]]&gt;=10, "C", "S")))</f>
        <v>0</v>
      </c>
      <c r="J269" t="str">
        <f>_xlfn.CONCAT(pogoda__2[[#This Row],[kategoria]],pogoda__2[[#This Row],[wielkosc]])</f>
        <v>00</v>
      </c>
      <c r="K269">
        <f>IF(pogoda__2[[#This Row],[wielkosc]]=pogoda__2[[#This Row],[Wielkosc_chmur]], 0, 1)</f>
        <v>0</v>
      </c>
    </row>
    <row r="270" spans="1:11" x14ac:dyDescent="0.35">
      <c r="A270">
        <v>269</v>
      </c>
      <c r="B270">
        <v>23.3</v>
      </c>
      <c r="C270">
        <v>4</v>
      </c>
      <c r="D270" s="1" t="s">
        <v>6</v>
      </c>
      <c r="E270" s="9">
        <v>1</v>
      </c>
      <c r="F270" t="str">
        <f>_xlfn.CONCAT(pogoda__2[[#This Row],[Kategoria_chmur]],pogoda__2[[#This Row],[Wielkosc_chmur]])</f>
        <v>C1</v>
      </c>
      <c r="G270">
        <f>IF(pogoda__2[[#This Row],[Temperatura]]&gt;B269, 1+G269, 0)</f>
        <v>0</v>
      </c>
      <c r="H270" s="9">
        <f>IF(AND(C269&gt;=20, H269 = 5), 0,  IF(H269=0, 1, MIN(IF(H269=H267, H269+1, H269), 5)))</f>
        <v>1</v>
      </c>
      <c r="I270" s="1" t="str">
        <f>IF(pogoda__2[[#This Row],[wielkosc]]=0, 0, IF( H269&lt;&gt;0, I269, IF(pogoda__2[[#This Row],[Temperatura]]&gt;=10, "C", "S")))</f>
        <v>C</v>
      </c>
      <c r="J270" t="str">
        <f>_xlfn.CONCAT(pogoda__2[[#This Row],[kategoria]],pogoda__2[[#This Row],[wielkosc]])</f>
        <v>C1</v>
      </c>
      <c r="K270">
        <f>IF(pogoda__2[[#This Row],[wielkosc]]=pogoda__2[[#This Row],[Wielkosc_chmur]], 0, 1)</f>
        <v>0</v>
      </c>
    </row>
    <row r="271" spans="1:11" x14ac:dyDescent="0.35">
      <c r="A271">
        <v>270</v>
      </c>
      <c r="B271">
        <v>19.5</v>
      </c>
      <c r="C271">
        <v>6</v>
      </c>
      <c r="D271" s="1" t="s">
        <v>6</v>
      </c>
      <c r="E271" s="9">
        <v>1</v>
      </c>
      <c r="F271" t="str">
        <f>_xlfn.CONCAT(pogoda__2[[#This Row],[Kategoria_chmur]],pogoda__2[[#This Row],[Wielkosc_chmur]])</f>
        <v>C1</v>
      </c>
      <c r="G271">
        <f>IF(pogoda__2[[#This Row],[Temperatura]]&gt;B270, 1+G270, 0)</f>
        <v>0</v>
      </c>
      <c r="H271" s="9">
        <f>IF(AND(C270&gt;=20, H270 = 5), 0,  IF(H270=0, 1, MIN(IF(H270=H268, H270+1, H270), 5)))</f>
        <v>1</v>
      </c>
      <c r="I271" s="1" t="str">
        <f>IF(pogoda__2[[#This Row],[wielkosc]]=0, 0, IF( H270&lt;&gt;0, I270, IF(pogoda__2[[#This Row],[Temperatura]]&gt;=10, "C", "S")))</f>
        <v>C</v>
      </c>
      <c r="J271" t="str">
        <f>_xlfn.CONCAT(pogoda__2[[#This Row],[kategoria]],pogoda__2[[#This Row],[wielkosc]])</f>
        <v>C1</v>
      </c>
      <c r="K271">
        <f>IF(pogoda__2[[#This Row],[wielkosc]]=pogoda__2[[#This Row],[Wielkosc_chmur]], 0, 1)</f>
        <v>0</v>
      </c>
    </row>
    <row r="272" spans="1:11" x14ac:dyDescent="0.35">
      <c r="A272">
        <v>271</v>
      </c>
      <c r="B272">
        <v>16</v>
      </c>
      <c r="C272">
        <v>6</v>
      </c>
      <c r="D272" s="1" t="s">
        <v>6</v>
      </c>
      <c r="E272" s="9">
        <v>1</v>
      </c>
      <c r="F272" t="str">
        <f>_xlfn.CONCAT(pogoda__2[[#This Row],[Kategoria_chmur]],pogoda__2[[#This Row],[Wielkosc_chmur]])</f>
        <v>C1</v>
      </c>
      <c r="G272">
        <f>IF(pogoda__2[[#This Row],[Temperatura]]&gt;B271, 1+G271, 0)</f>
        <v>0</v>
      </c>
      <c r="H272" s="9">
        <f>IF(AND(C271&gt;=20, H271 = 5), 0,  IF(H271=0, 1, MIN(IF(H271=H269, H271+1, H271), 5)))</f>
        <v>1</v>
      </c>
      <c r="I272" s="1" t="str">
        <f>IF(pogoda__2[[#This Row],[wielkosc]]=0, 0, IF( H271&lt;&gt;0, I271, IF(pogoda__2[[#This Row],[Temperatura]]&gt;=10, "C", "S")))</f>
        <v>C</v>
      </c>
      <c r="J272" t="str">
        <f>_xlfn.CONCAT(pogoda__2[[#This Row],[kategoria]],pogoda__2[[#This Row],[wielkosc]])</f>
        <v>C1</v>
      </c>
      <c r="K272">
        <f>IF(pogoda__2[[#This Row],[wielkosc]]=pogoda__2[[#This Row],[Wielkosc_chmur]], 0, 1)</f>
        <v>0</v>
      </c>
    </row>
    <row r="273" spans="1:11" x14ac:dyDescent="0.35">
      <c r="A273">
        <v>272</v>
      </c>
      <c r="B273">
        <v>13.7</v>
      </c>
      <c r="C273">
        <v>9</v>
      </c>
      <c r="D273" s="1" t="s">
        <v>6</v>
      </c>
      <c r="E273" s="9">
        <v>2</v>
      </c>
      <c r="F273" t="str">
        <f>_xlfn.CONCAT(pogoda__2[[#This Row],[Kategoria_chmur]],pogoda__2[[#This Row],[Wielkosc_chmur]])</f>
        <v>C2</v>
      </c>
      <c r="G273">
        <f>IF(pogoda__2[[#This Row],[Temperatura]]&gt;B272, 1+G272, 0)</f>
        <v>0</v>
      </c>
      <c r="H273" s="9">
        <f>IF(AND(C272&gt;=20, H272 = 5), 0,  IF(H272=0, 1, MIN(IF(H272=H270, H272+1, H272), 5)))</f>
        <v>2</v>
      </c>
      <c r="I273" s="1" t="str">
        <f>IF(pogoda__2[[#This Row],[wielkosc]]=0, 0, IF( H272&lt;&gt;0, I272, IF(pogoda__2[[#This Row],[Temperatura]]&gt;=10, "C", "S")))</f>
        <v>C</v>
      </c>
      <c r="J273" t="str">
        <f>_xlfn.CONCAT(pogoda__2[[#This Row],[kategoria]],pogoda__2[[#This Row],[wielkosc]])</f>
        <v>C2</v>
      </c>
      <c r="K273">
        <f>IF(pogoda__2[[#This Row],[wielkosc]]=pogoda__2[[#This Row],[Wielkosc_chmur]], 0, 1)</f>
        <v>0</v>
      </c>
    </row>
    <row r="274" spans="1:11" x14ac:dyDescent="0.35">
      <c r="A274">
        <v>273</v>
      </c>
      <c r="B274">
        <v>12.9</v>
      </c>
      <c r="C274">
        <v>7</v>
      </c>
      <c r="D274" s="1" t="s">
        <v>6</v>
      </c>
      <c r="E274" s="9">
        <v>2</v>
      </c>
      <c r="F274" t="str">
        <f>_xlfn.CONCAT(pogoda__2[[#This Row],[Kategoria_chmur]],pogoda__2[[#This Row],[Wielkosc_chmur]])</f>
        <v>C2</v>
      </c>
      <c r="G274">
        <f>IF(pogoda__2[[#This Row],[Temperatura]]&gt;B273, 1+G273, 0)</f>
        <v>0</v>
      </c>
      <c r="H274" s="9">
        <f>IF(AND(C273&gt;=20, H273 = 5), 0,  IF(H273=0, 1, MIN(IF(H273=H271, H273+1, H273), 5)))</f>
        <v>2</v>
      </c>
      <c r="I274" s="1" t="str">
        <f>IF(pogoda__2[[#This Row],[wielkosc]]=0, 0, IF( H273&lt;&gt;0, I273, IF(pogoda__2[[#This Row],[Temperatura]]&gt;=10, "C", "S")))</f>
        <v>C</v>
      </c>
      <c r="J274" t="str">
        <f>_xlfn.CONCAT(pogoda__2[[#This Row],[kategoria]],pogoda__2[[#This Row],[wielkosc]])</f>
        <v>C2</v>
      </c>
      <c r="K274">
        <f>IF(pogoda__2[[#This Row],[wielkosc]]=pogoda__2[[#This Row],[Wielkosc_chmur]], 0, 1)</f>
        <v>0</v>
      </c>
    </row>
    <row r="275" spans="1:11" x14ac:dyDescent="0.35">
      <c r="A275">
        <v>274</v>
      </c>
      <c r="B275">
        <v>13.5</v>
      </c>
      <c r="C275">
        <v>1</v>
      </c>
      <c r="D275" s="1" t="s">
        <v>6</v>
      </c>
      <c r="E275" s="9">
        <v>2</v>
      </c>
      <c r="F275" t="str">
        <f>_xlfn.CONCAT(pogoda__2[[#This Row],[Kategoria_chmur]],pogoda__2[[#This Row],[Wielkosc_chmur]])</f>
        <v>C2</v>
      </c>
      <c r="G275">
        <f>IF(pogoda__2[[#This Row],[Temperatura]]&gt;B274, 1+G274, 0)</f>
        <v>1</v>
      </c>
      <c r="H275" s="9">
        <f>IF(AND(C274&gt;=20, H274 = 5), 0,  IF(H274=0, 1, MIN(IF(H274=H272, H274+1, H274), 5)))</f>
        <v>2</v>
      </c>
      <c r="I275" s="1" t="str">
        <f>IF(pogoda__2[[#This Row],[wielkosc]]=0, 0, IF( H274&lt;&gt;0, I274, IF(pogoda__2[[#This Row],[Temperatura]]&gt;=10, "C", "S")))</f>
        <v>C</v>
      </c>
      <c r="J275" t="str">
        <f>_xlfn.CONCAT(pogoda__2[[#This Row],[kategoria]],pogoda__2[[#This Row],[wielkosc]])</f>
        <v>C2</v>
      </c>
      <c r="K275">
        <f>IF(pogoda__2[[#This Row],[wielkosc]]=pogoda__2[[#This Row],[Wielkosc_chmur]], 0, 1)</f>
        <v>0</v>
      </c>
    </row>
    <row r="276" spans="1:11" x14ac:dyDescent="0.35">
      <c r="A276">
        <v>275</v>
      </c>
      <c r="B276">
        <v>15</v>
      </c>
      <c r="C276">
        <v>18</v>
      </c>
      <c r="D276" s="1" t="s">
        <v>6</v>
      </c>
      <c r="E276" s="9">
        <v>3</v>
      </c>
      <c r="F276" t="str">
        <f>_xlfn.CONCAT(pogoda__2[[#This Row],[Kategoria_chmur]],pogoda__2[[#This Row],[Wielkosc_chmur]])</f>
        <v>C3</v>
      </c>
      <c r="G276">
        <f>IF(pogoda__2[[#This Row],[Temperatura]]&gt;B275, 1+G275, 0)</f>
        <v>2</v>
      </c>
      <c r="H276" s="9">
        <f>IF(AND(C275&gt;=20, H275 = 5), 0,  IF(H275=0, 1, MIN(IF(H275=H273, H275+1, H275), 5)))</f>
        <v>3</v>
      </c>
      <c r="I276" s="1" t="str">
        <f>IF(pogoda__2[[#This Row],[wielkosc]]=0, 0, IF( H275&lt;&gt;0, I275, IF(pogoda__2[[#This Row],[Temperatura]]&gt;=10, "C", "S")))</f>
        <v>C</v>
      </c>
      <c r="J276" t="str">
        <f>_xlfn.CONCAT(pogoda__2[[#This Row],[kategoria]],pogoda__2[[#This Row],[wielkosc]])</f>
        <v>C3</v>
      </c>
      <c r="K276">
        <f>IF(pogoda__2[[#This Row],[wielkosc]]=pogoda__2[[#This Row],[Wielkosc_chmur]], 0, 1)</f>
        <v>0</v>
      </c>
    </row>
    <row r="277" spans="1:11" x14ac:dyDescent="0.35">
      <c r="A277">
        <v>276</v>
      </c>
      <c r="B277">
        <v>16.399999999999999</v>
      </c>
      <c r="C277">
        <v>13</v>
      </c>
      <c r="D277" s="1" t="s">
        <v>6</v>
      </c>
      <c r="E277" s="9">
        <v>3</v>
      </c>
      <c r="F277" t="str">
        <f>_xlfn.CONCAT(pogoda__2[[#This Row],[Kategoria_chmur]],pogoda__2[[#This Row],[Wielkosc_chmur]])</f>
        <v>C3</v>
      </c>
      <c r="G277">
        <f>IF(pogoda__2[[#This Row],[Temperatura]]&gt;B276, 1+G276, 0)</f>
        <v>3</v>
      </c>
      <c r="H277" s="9">
        <f>IF(AND(C276&gt;=20, H276 = 5), 0,  IF(H276=0, 1, MIN(IF(H276=H274, H276+1, H276), 5)))</f>
        <v>3</v>
      </c>
      <c r="I277" s="1" t="str">
        <f>IF(pogoda__2[[#This Row],[wielkosc]]=0, 0, IF( H276&lt;&gt;0, I276, IF(pogoda__2[[#This Row],[Temperatura]]&gt;=10, "C", "S")))</f>
        <v>C</v>
      </c>
      <c r="J277" t="str">
        <f>_xlfn.CONCAT(pogoda__2[[#This Row],[kategoria]],pogoda__2[[#This Row],[wielkosc]])</f>
        <v>C3</v>
      </c>
      <c r="K277">
        <f>IF(pogoda__2[[#This Row],[wielkosc]]=pogoda__2[[#This Row],[Wielkosc_chmur]], 0, 1)</f>
        <v>0</v>
      </c>
    </row>
    <row r="278" spans="1:11" x14ac:dyDescent="0.35">
      <c r="A278">
        <v>277</v>
      </c>
      <c r="B278">
        <v>17.100000000000001</v>
      </c>
      <c r="C278">
        <v>2</v>
      </c>
      <c r="D278" s="1" t="s">
        <v>6</v>
      </c>
      <c r="E278" s="9">
        <v>3</v>
      </c>
      <c r="F278" t="str">
        <f>_xlfn.CONCAT(pogoda__2[[#This Row],[Kategoria_chmur]],pogoda__2[[#This Row],[Wielkosc_chmur]])</f>
        <v>C3</v>
      </c>
      <c r="G278">
        <f>IF(pogoda__2[[#This Row],[Temperatura]]&gt;B277, 1+G277, 0)</f>
        <v>4</v>
      </c>
      <c r="H278" s="9">
        <f>IF(AND(C277&gt;=20, H277 = 5), 0,  IF(H277=0, 1, MIN(IF(H277=H275, H277+1, H277), 5)))</f>
        <v>3</v>
      </c>
      <c r="I278" s="1" t="str">
        <f>IF(pogoda__2[[#This Row],[wielkosc]]=0, 0, IF( H277&lt;&gt;0, I277, IF(pogoda__2[[#This Row],[Temperatura]]&gt;=10, "C", "S")))</f>
        <v>C</v>
      </c>
      <c r="J278" t="str">
        <f>_xlfn.CONCAT(pogoda__2[[#This Row],[kategoria]],pogoda__2[[#This Row],[wielkosc]])</f>
        <v>C3</v>
      </c>
      <c r="K278">
        <f>IF(pogoda__2[[#This Row],[wielkosc]]=pogoda__2[[#This Row],[Wielkosc_chmur]], 0, 1)</f>
        <v>0</v>
      </c>
    </row>
    <row r="279" spans="1:11" x14ac:dyDescent="0.35">
      <c r="A279">
        <v>278</v>
      </c>
      <c r="B279">
        <v>16.3</v>
      </c>
      <c r="C279">
        <v>10</v>
      </c>
      <c r="D279" s="1" t="s">
        <v>6</v>
      </c>
      <c r="E279" s="9">
        <v>4</v>
      </c>
      <c r="F279" t="str">
        <f>_xlfn.CONCAT(pogoda__2[[#This Row],[Kategoria_chmur]],pogoda__2[[#This Row],[Wielkosc_chmur]])</f>
        <v>C4</v>
      </c>
      <c r="G279">
        <f>IF(pogoda__2[[#This Row],[Temperatura]]&gt;B278, 1+G278, 0)</f>
        <v>0</v>
      </c>
      <c r="H279" s="9">
        <f>IF(AND(C278&gt;=20, H278 = 5), 0,  IF(H278=0, 1, MIN(IF(H278=H276, H278+1, H278), 5)))</f>
        <v>4</v>
      </c>
      <c r="I279" s="1" t="str">
        <f>IF(pogoda__2[[#This Row],[wielkosc]]=0, 0, IF( H278&lt;&gt;0, I278, IF(pogoda__2[[#This Row],[Temperatura]]&gt;=10, "C", "S")))</f>
        <v>C</v>
      </c>
      <c r="J279" t="str">
        <f>_xlfn.CONCAT(pogoda__2[[#This Row],[kategoria]],pogoda__2[[#This Row],[wielkosc]])</f>
        <v>C4</v>
      </c>
      <c r="K279">
        <f>IF(pogoda__2[[#This Row],[wielkosc]]=pogoda__2[[#This Row],[Wielkosc_chmur]], 0, 1)</f>
        <v>0</v>
      </c>
    </row>
    <row r="280" spans="1:11" x14ac:dyDescent="0.35">
      <c r="A280">
        <v>279</v>
      </c>
      <c r="B280">
        <v>14</v>
      </c>
      <c r="C280">
        <v>6</v>
      </c>
      <c r="D280" s="1" t="s">
        <v>6</v>
      </c>
      <c r="E280" s="9">
        <v>4</v>
      </c>
      <c r="F280" t="str">
        <f>_xlfn.CONCAT(pogoda__2[[#This Row],[Kategoria_chmur]],pogoda__2[[#This Row],[Wielkosc_chmur]])</f>
        <v>C4</v>
      </c>
      <c r="G280">
        <f>IF(pogoda__2[[#This Row],[Temperatura]]&gt;B279, 1+G279, 0)</f>
        <v>0</v>
      </c>
      <c r="H280" s="9">
        <f>IF(AND(C279&gt;=20, H279 = 5), 0,  IF(H279=0, 1, MIN(IF(H279=H277, H279+1, H279), 5)))</f>
        <v>4</v>
      </c>
      <c r="I280" s="1" t="str">
        <f>IF(pogoda__2[[#This Row],[wielkosc]]=0, 0, IF( H279&lt;&gt;0, I279, IF(pogoda__2[[#This Row],[Temperatura]]&gt;=10, "C", "S")))</f>
        <v>C</v>
      </c>
      <c r="J280" t="str">
        <f>_xlfn.CONCAT(pogoda__2[[#This Row],[kategoria]],pogoda__2[[#This Row],[wielkosc]])</f>
        <v>C4</v>
      </c>
      <c r="K280">
        <f>IF(pogoda__2[[#This Row],[wielkosc]]=pogoda__2[[#This Row],[Wielkosc_chmur]], 0, 1)</f>
        <v>0</v>
      </c>
    </row>
    <row r="281" spans="1:11" x14ac:dyDescent="0.35">
      <c r="A281">
        <v>280</v>
      </c>
      <c r="B281">
        <v>10.5</v>
      </c>
      <c r="C281">
        <v>20</v>
      </c>
      <c r="D281" s="1" t="s">
        <v>6</v>
      </c>
      <c r="E281" s="9">
        <v>4</v>
      </c>
      <c r="F281" t="str">
        <f>_xlfn.CONCAT(pogoda__2[[#This Row],[Kategoria_chmur]],pogoda__2[[#This Row],[Wielkosc_chmur]])</f>
        <v>C4</v>
      </c>
      <c r="G281">
        <f>IF(pogoda__2[[#This Row],[Temperatura]]&gt;B280, 1+G280, 0)</f>
        <v>0</v>
      </c>
      <c r="H281" s="9">
        <f>IF(AND(C280&gt;=20, H280 = 5), 0,  IF(H280=0, 1, MIN(IF(H280=H278, H280+1, H280), 5)))</f>
        <v>4</v>
      </c>
      <c r="I281" s="1" t="str">
        <f>IF(pogoda__2[[#This Row],[wielkosc]]=0, 0, IF( H280&lt;&gt;0, I280, IF(pogoda__2[[#This Row],[Temperatura]]&gt;=10, "C", "S")))</f>
        <v>C</v>
      </c>
      <c r="J281" t="str">
        <f>_xlfn.CONCAT(pogoda__2[[#This Row],[kategoria]],pogoda__2[[#This Row],[wielkosc]])</f>
        <v>C4</v>
      </c>
      <c r="K281">
        <f>IF(pogoda__2[[#This Row],[wielkosc]]=pogoda__2[[#This Row],[Wielkosc_chmur]], 0, 1)</f>
        <v>0</v>
      </c>
    </row>
    <row r="282" spans="1:11" x14ac:dyDescent="0.35">
      <c r="A282">
        <v>281</v>
      </c>
      <c r="B282">
        <v>6.7</v>
      </c>
      <c r="C282">
        <v>17</v>
      </c>
      <c r="D282" s="1" t="s">
        <v>6</v>
      </c>
      <c r="E282" s="9">
        <v>5</v>
      </c>
      <c r="F282" t="str">
        <f>_xlfn.CONCAT(pogoda__2[[#This Row],[Kategoria_chmur]],pogoda__2[[#This Row],[Wielkosc_chmur]])</f>
        <v>C5</v>
      </c>
      <c r="G282">
        <f>IF(pogoda__2[[#This Row],[Temperatura]]&gt;B281, 1+G281, 0)</f>
        <v>0</v>
      </c>
      <c r="H282" s="9">
        <f>IF(AND(C281&gt;=20, H281 = 5), 0,  IF(H281=0, 1, MIN(IF(H281=H279, H281+1, H281), 5)))</f>
        <v>5</v>
      </c>
      <c r="I282" s="1" t="str">
        <f>IF(pogoda__2[[#This Row],[wielkosc]]=0, 0, IF( H281&lt;&gt;0, I281, IF(pogoda__2[[#This Row],[Temperatura]]&gt;=10, "C", "S")))</f>
        <v>C</v>
      </c>
      <c r="J282" t="str">
        <f>_xlfn.CONCAT(pogoda__2[[#This Row],[kategoria]],pogoda__2[[#This Row],[wielkosc]])</f>
        <v>C5</v>
      </c>
      <c r="K282">
        <f>IF(pogoda__2[[#This Row],[wielkosc]]=pogoda__2[[#This Row],[Wielkosc_chmur]], 0, 1)</f>
        <v>0</v>
      </c>
    </row>
    <row r="283" spans="1:11" x14ac:dyDescent="0.35">
      <c r="A283">
        <v>282</v>
      </c>
      <c r="B283">
        <v>3.5</v>
      </c>
      <c r="C283">
        <v>13</v>
      </c>
      <c r="D283" s="1" t="s">
        <v>6</v>
      </c>
      <c r="E283" s="9">
        <v>5</v>
      </c>
      <c r="F283" t="str">
        <f>_xlfn.CONCAT(pogoda__2[[#This Row],[Kategoria_chmur]],pogoda__2[[#This Row],[Wielkosc_chmur]])</f>
        <v>C5</v>
      </c>
      <c r="G283">
        <f>IF(pogoda__2[[#This Row],[Temperatura]]&gt;B282, 1+G282, 0)</f>
        <v>0</v>
      </c>
      <c r="H283" s="9">
        <f>IF(AND(C282&gt;=20, H282 = 5), 0,  IF(H282=0, 1, MIN(IF(H282=H280, H282+1, H282), 5)))</f>
        <v>5</v>
      </c>
      <c r="I283" s="1" t="str">
        <f>IF(pogoda__2[[#This Row],[wielkosc]]=0, 0, IF( H282&lt;&gt;0, I282, IF(pogoda__2[[#This Row],[Temperatura]]&gt;=10, "C", "S")))</f>
        <v>C</v>
      </c>
      <c r="J283" t="str">
        <f>_xlfn.CONCAT(pogoda__2[[#This Row],[kategoria]],pogoda__2[[#This Row],[wielkosc]])</f>
        <v>C5</v>
      </c>
      <c r="K283">
        <f>IF(pogoda__2[[#This Row],[wielkosc]]=pogoda__2[[#This Row],[Wielkosc_chmur]], 0, 1)</f>
        <v>0</v>
      </c>
    </row>
    <row r="284" spans="1:11" x14ac:dyDescent="0.35">
      <c r="A284">
        <v>283</v>
      </c>
      <c r="B284">
        <v>1.6</v>
      </c>
      <c r="C284">
        <v>18</v>
      </c>
      <c r="D284" s="1" t="s">
        <v>6</v>
      </c>
      <c r="E284" s="9">
        <v>5</v>
      </c>
      <c r="F284" t="str">
        <f>_xlfn.CONCAT(pogoda__2[[#This Row],[Kategoria_chmur]],pogoda__2[[#This Row],[Wielkosc_chmur]])</f>
        <v>C5</v>
      </c>
      <c r="G284">
        <f>IF(pogoda__2[[#This Row],[Temperatura]]&gt;B283, 1+G283, 0)</f>
        <v>0</v>
      </c>
      <c r="H284" s="9">
        <f>IF(AND(C283&gt;=20, H283 = 5), 0,  IF(H283=0, 1, MIN(IF(H283=H281, H283+1, H283), 5)))</f>
        <v>5</v>
      </c>
      <c r="I284" s="1" t="str">
        <f>IF(pogoda__2[[#This Row],[wielkosc]]=0, 0, IF( H283&lt;&gt;0, I283, IF(pogoda__2[[#This Row],[Temperatura]]&gt;=10, "C", "S")))</f>
        <v>C</v>
      </c>
      <c r="J284" t="str">
        <f>_xlfn.CONCAT(pogoda__2[[#This Row],[kategoria]],pogoda__2[[#This Row],[wielkosc]])</f>
        <v>C5</v>
      </c>
      <c r="K284">
        <f>IF(pogoda__2[[#This Row],[wielkosc]]=pogoda__2[[#This Row],[Wielkosc_chmur]], 0, 1)</f>
        <v>0</v>
      </c>
    </row>
    <row r="285" spans="1:11" x14ac:dyDescent="0.35">
      <c r="A285">
        <v>284</v>
      </c>
      <c r="B285">
        <v>1.4</v>
      </c>
      <c r="C285">
        <v>20</v>
      </c>
      <c r="D285" s="1" t="s">
        <v>6</v>
      </c>
      <c r="E285" s="9">
        <v>5</v>
      </c>
      <c r="F285" t="str">
        <f>_xlfn.CONCAT(pogoda__2[[#This Row],[Kategoria_chmur]],pogoda__2[[#This Row],[Wielkosc_chmur]])</f>
        <v>C5</v>
      </c>
      <c r="G285">
        <f>IF(pogoda__2[[#This Row],[Temperatura]]&gt;B284, 1+G284, 0)</f>
        <v>0</v>
      </c>
      <c r="H285" s="9">
        <f>IF(AND(C284&gt;=20, H284 = 5), 0,  IF(H284=0, 1, MIN(IF(H284=H282, H284+1, H284), 5)))</f>
        <v>5</v>
      </c>
      <c r="I285" s="1" t="str">
        <f>IF(pogoda__2[[#This Row],[wielkosc]]=0, 0, IF( H284&lt;&gt;0, I284, IF(pogoda__2[[#This Row],[Temperatura]]&gt;=10, "C", "S")))</f>
        <v>C</v>
      </c>
      <c r="J285" t="str">
        <f>_xlfn.CONCAT(pogoda__2[[#This Row],[kategoria]],pogoda__2[[#This Row],[wielkosc]])</f>
        <v>C5</v>
      </c>
      <c r="K285">
        <f>IF(pogoda__2[[#This Row],[wielkosc]]=pogoda__2[[#This Row],[Wielkosc_chmur]], 0, 1)</f>
        <v>0</v>
      </c>
    </row>
    <row r="286" spans="1:11" x14ac:dyDescent="0.35">
      <c r="A286">
        <v>285</v>
      </c>
      <c r="B286">
        <v>2.8</v>
      </c>
      <c r="C286">
        <v>0</v>
      </c>
      <c r="D286" s="1" t="s">
        <v>5</v>
      </c>
      <c r="E286" s="9">
        <v>0</v>
      </c>
      <c r="F286" t="str">
        <f>_xlfn.CONCAT(pogoda__2[[#This Row],[Kategoria_chmur]],pogoda__2[[#This Row],[Wielkosc_chmur]])</f>
        <v>00</v>
      </c>
      <c r="G286">
        <f>IF(pogoda__2[[#This Row],[Temperatura]]&gt;B285, 1+G285, 0)</f>
        <v>1</v>
      </c>
      <c r="H286" s="9">
        <f>IF(AND(C285&gt;=20, H285 = 5), 0,  IF(H285=0, 1, MIN(IF(H285=H283, H285+1, H285), 5)))</f>
        <v>0</v>
      </c>
      <c r="I286" s="1">
        <f>IF(pogoda__2[[#This Row],[wielkosc]]=0, 0, IF( H285&lt;&gt;0, I285, IF(pogoda__2[[#This Row],[Temperatura]]&gt;=10, "C", "S")))</f>
        <v>0</v>
      </c>
      <c r="J286" t="str">
        <f>_xlfn.CONCAT(pogoda__2[[#This Row],[kategoria]],pogoda__2[[#This Row],[wielkosc]])</f>
        <v>00</v>
      </c>
      <c r="K286">
        <f>IF(pogoda__2[[#This Row],[wielkosc]]=pogoda__2[[#This Row],[Wielkosc_chmur]], 0, 1)</f>
        <v>0</v>
      </c>
    </row>
    <row r="287" spans="1:11" x14ac:dyDescent="0.35">
      <c r="A287">
        <v>286</v>
      </c>
      <c r="B287">
        <v>5.2</v>
      </c>
      <c r="C287">
        <v>6</v>
      </c>
      <c r="D287" s="1" t="s">
        <v>7</v>
      </c>
      <c r="E287" s="9">
        <v>1</v>
      </c>
      <c r="F287" t="str">
        <f>_xlfn.CONCAT(pogoda__2[[#This Row],[Kategoria_chmur]],pogoda__2[[#This Row],[Wielkosc_chmur]])</f>
        <v>S1</v>
      </c>
      <c r="G287">
        <f>IF(pogoda__2[[#This Row],[Temperatura]]&gt;B286, 1+G286, 0)</f>
        <v>2</v>
      </c>
      <c r="H287" s="9">
        <f>IF(AND(C286&gt;=20, H286 = 5), 0,  IF(H286=0, 1, MIN(IF(H286=H284, H286+1, H286), 5)))</f>
        <v>1</v>
      </c>
      <c r="I287" s="1" t="str">
        <f>IF(pogoda__2[[#This Row],[wielkosc]]=0, 0, IF( H286&lt;&gt;0, I286, IF(pogoda__2[[#This Row],[Temperatura]]&gt;=10, "C", "S")))</f>
        <v>S</v>
      </c>
      <c r="J287" t="str">
        <f>_xlfn.CONCAT(pogoda__2[[#This Row],[kategoria]],pogoda__2[[#This Row],[wielkosc]])</f>
        <v>S1</v>
      </c>
      <c r="K287">
        <f>IF(pogoda__2[[#This Row],[wielkosc]]=pogoda__2[[#This Row],[Wielkosc_chmur]], 0, 1)</f>
        <v>0</v>
      </c>
    </row>
    <row r="288" spans="1:11" x14ac:dyDescent="0.35">
      <c r="A288">
        <v>287</v>
      </c>
      <c r="B288">
        <v>7.7</v>
      </c>
      <c r="C288">
        <v>5</v>
      </c>
      <c r="D288" s="1" t="s">
        <v>7</v>
      </c>
      <c r="E288" s="9">
        <v>1</v>
      </c>
      <c r="F288" t="str">
        <f>_xlfn.CONCAT(pogoda__2[[#This Row],[Kategoria_chmur]],pogoda__2[[#This Row],[Wielkosc_chmur]])</f>
        <v>S1</v>
      </c>
      <c r="G288">
        <f>IF(pogoda__2[[#This Row],[Temperatura]]&gt;B287, 1+G287, 0)</f>
        <v>3</v>
      </c>
      <c r="H288" s="9">
        <f>IF(AND(C287&gt;=20, H287 = 5), 0,  IF(H287=0, 1, MIN(IF(H287=H285, H287+1, H287), 5)))</f>
        <v>1</v>
      </c>
      <c r="I288" s="1" t="str">
        <f>IF(pogoda__2[[#This Row],[wielkosc]]=0, 0, IF( H287&lt;&gt;0, I287, IF(pogoda__2[[#This Row],[Temperatura]]&gt;=10, "C", "S")))</f>
        <v>S</v>
      </c>
      <c r="J288" t="str">
        <f>_xlfn.CONCAT(pogoda__2[[#This Row],[kategoria]],pogoda__2[[#This Row],[wielkosc]])</f>
        <v>S1</v>
      </c>
      <c r="K288">
        <f>IF(pogoda__2[[#This Row],[wielkosc]]=pogoda__2[[#This Row],[Wielkosc_chmur]], 0, 1)</f>
        <v>0</v>
      </c>
    </row>
    <row r="289" spans="1:11" x14ac:dyDescent="0.35">
      <c r="A289">
        <v>288</v>
      </c>
      <c r="B289">
        <v>9.6</v>
      </c>
      <c r="C289">
        <v>1</v>
      </c>
      <c r="D289" s="1" t="s">
        <v>7</v>
      </c>
      <c r="E289" s="9">
        <v>1</v>
      </c>
      <c r="F289" t="str">
        <f>_xlfn.CONCAT(pogoda__2[[#This Row],[Kategoria_chmur]],pogoda__2[[#This Row],[Wielkosc_chmur]])</f>
        <v>S1</v>
      </c>
      <c r="G289">
        <f>IF(pogoda__2[[#This Row],[Temperatura]]&gt;B288, 1+G288, 0)</f>
        <v>4</v>
      </c>
      <c r="H289" s="9">
        <f>IF(AND(C288&gt;=20, H288 = 5), 0,  IF(H288=0, 1, MIN(IF(H288=H286, H288+1, H288), 5)))</f>
        <v>1</v>
      </c>
      <c r="I289" s="1" t="str">
        <f>IF(pogoda__2[[#This Row],[wielkosc]]=0, 0, IF( H288&lt;&gt;0, I288, IF(pogoda__2[[#This Row],[Temperatura]]&gt;=10, "C", "S")))</f>
        <v>S</v>
      </c>
      <c r="J289" t="str">
        <f>_xlfn.CONCAT(pogoda__2[[#This Row],[kategoria]],pogoda__2[[#This Row],[wielkosc]])</f>
        <v>S1</v>
      </c>
      <c r="K289">
        <f>IF(pogoda__2[[#This Row],[wielkosc]]=pogoda__2[[#This Row],[Wielkosc_chmur]], 0, 1)</f>
        <v>0</v>
      </c>
    </row>
    <row r="290" spans="1:11" x14ac:dyDescent="0.35">
      <c r="A290">
        <v>289</v>
      </c>
      <c r="B290">
        <v>10.1</v>
      </c>
      <c r="C290">
        <v>8</v>
      </c>
      <c r="D290" s="1" t="s">
        <v>7</v>
      </c>
      <c r="E290" s="9">
        <v>2</v>
      </c>
      <c r="F290" t="str">
        <f>_xlfn.CONCAT(pogoda__2[[#This Row],[Kategoria_chmur]],pogoda__2[[#This Row],[Wielkosc_chmur]])</f>
        <v>S2</v>
      </c>
      <c r="G290">
        <f>IF(pogoda__2[[#This Row],[Temperatura]]&gt;B289, 1+G289, 0)</f>
        <v>5</v>
      </c>
      <c r="H290" s="9">
        <f>IF(AND(C289&gt;=20, H289 = 5), 0,  IF(H289=0, 1, MIN(IF(H289=H287, H289+1, H289), 5)))</f>
        <v>2</v>
      </c>
      <c r="I290" s="1" t="str">
        <f>IF(pogoda__2[[#This Row],[wielkosc]]=0, 0, IF( H289&lt;&gt;0, I289, IF(pogoda__2[[#This Row],[Temperatura]]&gt;=10, "C", "S")))</f>
        <v>S</v>
      </c>
      <c r="J290" t="str">
        <f>_xlfn.CONCAT(pogoda__2[[#This Row],[kategoria]],pogoda__2[[#This Row],[wielkosc]])</f>
        <v>S2</v>
      </c>
      <c r="K290">
        <f>IF(pogoda__2[[#This Row],[wielkosc]]=pogoda__2[[#This Row],[Wielkosc_chmur]], 0, 1)</f>
        <v>0</v>
      </c>
    </row>
    <row r="291" spans="1:11" x14ac:dyDescent="0.35">
      <c r="A291">
        <v>290</v>
      </c>
      <c r="B291">
        <v>9.3000000000000007</v>
      </c>
      <c r="C291">
        <v>3</v>
      </c>
      <c r="D291" s="1" t="s">
        <v>7</v>
      </c>
      <c r="E291" s="9">
        <v>2</v>
      </c>
      <c r="F291" t="str">
        <f>_xlfn.CONCAT(pogoda__2[[#This Row],[Kategoria_chmur]],pogoda__2[[#This Row],[Wielkosc_chmur]])</f>
        <v>S2</v>
      </c>
      <c r="G291">
        <f>IF(pogoda__2[[#This Row],[Temperatura]]&gt;B290, 1+G290, 0)</f>
        <v>0</v>
      </c>
      <c r="H291" s="9">
        <f>IF(AND(C290&gt;=20, H290 = 5), 0,  IF(H290=0, 1, MIN(IF(H290=H288, H290+1, H290), 5)))</f>
        <v>2</v>
      </c>
      <c r="I291" s="1" t="str">
        <f>IF(pogoda__2[[#This Row],[wielkosc]]=0, 0, IF( H290&lt;&gt;0, I290, IF(pogoda__2[[#This Row],[Temperatura]]&gt;=10, "C", "S")))</f>
        <v>S</v>
      </c>
      <c r="J291" t="str">
        <f>_xlfn.CONCAT(pogoda__2[[#This Row],[kategoria]],pogoda__2[[#This Row],[wielkosc]])</f>
        <v>S2</v>
      </c>
      <c r="K291">
        <f>IF(pogoda__2[[#This Row],[wielkosc]]=pogoda__2[[#This Row],[Wielkosc_chmur]], 0, 1)</f>
        <v>0</v>
      </c>
    </row>
    <row r="292" spans="1:11" x14ac:dyDescent="0.35">
      <c r="A292">
        <v>291</v>
      </c>
      <c r="B292">
        <v>7.4</v>
      </c>
      <c r="C292">
        <v>5</v>
      </c>
      <c r="D292" s="1" t="s">
        <v>7</v>
      </c>
      <c r="E292" s="9">
        <v>2</v>
      </c>
      <c r="F292" t="str">
        <f>_xlfn.CONCAT(pogoda__2[[#This Row],[Kategoria_chmur]],pogoda__2[[#This Row],[Wielkosc_chmur]])</f>
        <v>S2</v>
      </c>
      <c r="G292">
        <f>IF(pogoda__2[[#This Row],[Temperatura]]&gt;B291, 1+G291, 0)</f>
        <v>0</v>
      </c>
      <c r="H292" s="9">
        <f>IF(AND(C291&gt;=20, H291 = 5), 0,  IF(H291=0, 1, MIN(IF(H291=H289, H291+1, H291), 5)))</f>
        <v>2</v>
      </c>
      <c r="I292" s="1" t="str">
        <f>IF(pogoda__2[[#This Row],[wielkosc]]=0, 0, IF( H291&lt;&gt;0, I291, IF(pogoda__2[[#This Row],[Temperatura]]&gt;=10, "C", "S")))</f>
        <v>S</v>
      </c>
      <c r="J292" t="str">
        <f>_xlfn.CONCAT(pogoda__2[[#This Row],[kategoria]],pogoda__2[[#This Row],[wielkosc]])</f>
        <v>S2</v>
      </c>
      <c r="K292">
        <f>IF(pogoda__2[[#This Row],[wielkosc]]=pogoda__2[[#This Row],[Wielkosc_chmur]], 0, 1)</f>
        <v>0</v>
      </c>
    </row>
    <row r="293" spans="1:11" x14ac:dyDescent="0.35">
      <c r="A293">
        <v>292</v>
      </c>
      <c r="B293">
        <v>5.0999999999999996</v>
      </c>
      <c r="C293">
        <v>17</v>
      </c>
      <c r="D293" s="1" t="s">
        <v>7</v>
      </c>
      <c r="E293" s="9">
        <v>3</v>
      </c>
      <c r="F293" t="str">
        <f>_xlfn.CONCAT(pogoda__2[[#This Row],[Kategoria_chmur]],pogoda__2[[#This Row],[Wielkosc_chmur]])</f>
        <v>S3</v>
      </c>
      <c r="G293">
        <f>IF(pogoda__2[[#This Row],[Temperatura]]&gt;B292, 1+G292, 0)</f>
        <v>0</v>
      </c>
      <c r="H293" s="9">
        <f>IF(AND(C292&gt;=20, H292 = 5), 0,  IF(H292=0, 1, MIN(IF(H292=H290, H292+1, H292), 5)))</f>
        <v>3</v>
      </c>
      <c r="I293" s="1" t="str">
        <f>IF(pogoda__2[[#This Row],[wielkosc]]=0, 0, IF( H292&lt;&gt;0, I292, IF(pogoda__2[[#This Row],[Temperatura]]&gt;=10, "C", "S")))</f>
        <v>S</v>
      </c>
      <c r="J293" t="str">
        <f>_xlfn.CONCAT(pogoda__2[[#This Row],[kategoria]],pogoda__2[[#This Row],[wielkosc]])</f>
        <v>S3</v>
      </c>
      <c r="K293">
        <f>IF(pogoda__2[[#This Row],[wielkosc]]=pogoda__2[[#This Row],[Wielkosc_chmur]], 0, 1)</f>
        <v>0</v>
      </c>
    </row>
    <row r="294" spans="1:11" x14ac:dyDescent="0.35">
      <c r="A294">
        <v>293</v>
      </c>
      <c r="B294">
        <v>3.5</v>
      </c>
      <c r="C294">
        <v>9</v>
      </c>
      <c r="D294" s="1" t="s">
        <v>7</v>
      </c>
      <c r="E294" s="9">
        <v>3</v>
      </c>
      <c r="F294" t="str">
        <f>_xlfn.CONCAT(pogoda__2[[#This Row],[Kategoria_chmur]],pogoda__2[[#This Row],[Wielkosc_chmur]])</f>
        <v>S3</v>
      </c>
      <c r="G294">
        <f>IF(pogoda__2[[#This Row],[Temperatura]]&gt;B293, 1+G293, 0)</f>
        <v>0</v>
      </c>
      <c r="H294" s="9">
        <f>IF(AND(C293&gt;=20, H293 = 5), 0,  IF(H293=0, 1, MIN(IF(H293=H291, H293+1, H293), 5)))</f>
        <v>3</v>
      </c>
      <c r="I294" s="1" t="str">
        <f>IF(pogoda__2[[#This Row],[wielkosc]]=0, 0, IF( H293&lt;&gt;0, I293, IF(pogoda__2[[#This Row],[Temperatura]]&gt;=10, "C", "S")))</f>
        <v>S</v>
      </c>
      <c r="J294" t="str">
        <f>_xlfn.CONCAT(pogoda__2[[#This Row],[kategoria]],pogoda__2[[#This Row],[wielkosc]])</f>
        <v>S3</v>
      </c>
      <c r="K294">
        <f>IF(pogoda__2[[#This Row],[wielkosc]]=pogoda__2[[#This Row],[Wielkosc_chmur]], 0, 1)</f>
        <v>0</v>
      </c>
    </row>
    <row r="295" spans="1:11" x14ac:dyDescent="0.35">
      <c r="A295">
        <v>294</v>
      </c>
      <c r="B295">
        <v>3.2</v>
      </c>
      <c r="C295">
        <v>4</v>
      </c>
      <c r="D295" s="1" t="s">
        <v>7</v>
      </c>
      <c r="E295" s="9">
        <v>3</v>
      </c>
      <c r="F295" t="str">
        <f>_xlfn.CONCAT(pogoda__2[[#This Row],[Kategoria_chmur]],pogoda__2[[#This Row],[Wielkosc_chmur]])</f>
        <v>S3</v>
      </c>
      <c r="G295">
        <f>IF(pogoda__2[[#This Row],[Temperatura]]&gt;B294, 1+G294, 0)</f>
        <v>0</v>
      </c>
      <c r="H295" s="9">
        <f>IF(AND(C294&gt;=20, H294 = 5), 0,  IF(H294=0, 1, MIN(IF(H294=H292, H294+1, H294), 5)))</f>
        <v>3</v>
      </c>
      <c r="I295" s="1" t="str">
        <f>IF(pogoda__2[[#This Row],[wielkosc]]=0, 0, IF( H294&lt;&gt;0, I294, IF(pogoda__2[[#This Row],[Temperatura]]&gt;=10, "C", "S")))</f>
        <v>S</v>
      </c>
      <c r="J295" t="str">
        <f>_xlfn.CONCAT(pogoda__2[[#This Row],[kategoria]],pogoda__2[[#This Row],[wielkosc]])</f>
        <v>S3</v>
      </c>
      <c r="K295">
        <f>IF(pogoda__2[[#This Row],[wielkosc]]=pogoda__2[[#This Row],[Wielkosc_chmur]], 0, 1)</f>
        <v>0</v>
      </c>
    </row>
    <row r="296" spans="1:11" x14ac:dyDescent="0.35">
      <c r="A296">
        <v>295</v>
      </c>
      <c r="B296">
        <v>4.5999999999999996</v>
      </c>
      <c r="C296">
        <v>24</v>
      </c>
      <c r="D296" s="1" t="s">
        <v>7</v>
      </c>
      <c r="E296" s="9">
        <v>4</v>
      </c>
      <c r="F296" t="str">
        <f>_xlfn.CONCAT(pogoda__2[[#This Row],[Kategoria_chmur]],pogoda__2[[#This Row],[Wielkosc_chmur]])</f>
        <v>S4</v>
      </c>
      <c r="G296">
        <f>IF(pogoda__2[[#This Row],[Temperatura]]&gt;B295, 1+G295, 0)</f>
        <v>1</v>
      </c>
      <c r="H296" s="9">
        <f>IF(AND(C295&gt;=20, H295 = 5), 0,  IF(H295=0, 1, MIN(IF(H295=H293, H295+1, H295), 5)))</f>
        <v>4</v>
      </c>
      <c r="I296" s="1" t="str">
        <f>IF(pogoda__2[[#This Row],[wielkosc]]=0, 0, IF( H295&lt;&gt;0, I295, IF(pogoda__2[[#This Row],[Temperatura]]&gt;=10, "C", "S")))</f>
        <v>S</v>
      </c>
      <c r="J296" t="str">
        <f>_xlfn.CONCAT(pogoda__2[[#This Row],[kategoria]],pogoda__2[[#This Row],[wielkosc]])</f>
        <v>S4</v>
      </c>
      <c r="K296">
        <f>IF(pogoda__2[[#This Row],[wielkosc]]=pogoda__2[[#This Row],[Wielkosc_chmur]], 0, 1)</f>
        <v>0</v>
      </c>
    </row>
    <row r="297" spans="1:11" x14ac:dyDescent="0.35">
      <c r="A297">
        <v>296</v>
      </c>
      <c r="B297">
        <v>7.5</v>
      </c>
      <c r="C297">
        <v>21</v>
      </c>
      <c r="D297" s="1" t="s">
        <v>7</v>
      </c>
      <c r="E297" s="9">
        <v>4</v>
      </c>
      <c r="F297" t="str">
        <f>_xlfn.CONCAT(pogoda__2[[#This Row],[Kategoria_chmur]],pogoda__2[[#This Row],[Wielkosc_chmur]])</f>
        <v>S4</v>
      </c>
      <c r="G297">
        <f>IF(pogoda__2[[#This Row],[Temperatura]]&gt;B296, 1+G296, 0)</f>
        <v>2</v>
      </c>
      <c r="H297" s="9">
        <f>IF(AND(C296&gt;=20, H296 = 5), 0,  IF(H296=0, 1, MIN(IF(H296=H294, H296+1, H296), 5)))</f>
        <v>4</v>
      </c>
      <c r="I297" s="1" t="str">
        <f>IF(pogoda__2[[#This Row],[wielkosc]]=0, 0, IF( H296&lt;&gt;0, I296, IF(pogoda__2[[#This Row],[Temperatura]]&gt;=10, "C", "S")))</f>
        <v>S</v>
      </c>
      <c r="J297" t="str">
        <f>_xlfn.CONCAT(pogoda__2[[#This Row],[kategoria]],pogoda__2[[#This Row],[wielkosc]])</f>
        <v>S4</v>
      </c>
      <c r="K297">
        <f>IF(pogoda__2[[#This Row],[wielkosc]]=pogoda__2[[#This Row],[Wielkosc_chmur]], 0, 1)</f>
        <v>0</v>
      </c>
    </row>
    <row r="298" spans="1:11" x14ac:dyDescent="0.35">
      <c r="A298">
        <v>297</v>
      </c>
      <c r="B298">
        <v>11.3</v>
      </c>
      <c r="C298">
        <v>8</v>
      </c>
      <c r="D298" s="1" t="s">
        <v>7</v>
      </c>
      <c r="E298" s="9">
        <v>5</v>
      </c>
      <c r="F298" t="str">
        <f>_xlfn.CONCAT(pogoda__2[[#This Row],[Kategoria_chmur]],pogoda__2[[#This Row],[Wielkosc_chmur]])</f>
        <v>S5</v>
      </c>
      <c r="G298">
        <f>IF(pogoda__2[[#This Row],[Temperatura]]&gt;B297, 1+G297, 0)</f>
        <v>3</v>
      </c>
      <c r="H298" s="9">
        <f>IF(AND(C297&gt;=20, H297 = 5), 0,  IF(H297=0, 1, MIN(IF(H297=H295, H297+1, H297), 5)))</f>
        <v>4</v>
      </c>
      <c r="I298" s="1" t="str">
        <f>IF(pogoda__2[[#This Row],[wielkosc]]=0, 0, IF( H297&lt;&gt;0, I297, IF(pogoda__2[[#This Row],[Temperatura]]&gt;=10, "C", "S")))</f>
        <v>S</v>
      </c>
      <c r="J298" t="str">
        <f>_xlfn.CONCAT(pogoda__2[[#This Row],[kategoria]],pogoda__2[[#This Row],[wielkosc]])</f>
        <v>S4</v>
      </c>
      <c r="K298">
        <f>IF(pogoda__2[[#This Row],[wielkosc]]=pogoda__2[[#This Row],[Wielkosc_chmur]], 0, 1)</f>
        <v>1</v>
      </c>
    </row>
    <row r="299" spans="1:11" x14ac:dyDescent="0.35">
      <c r="A299">
        <v>298</v>
      </c>
      <c r="B299">
        <v>15.2</v>
      </c>
      <c r="C299">
        <v>23</v>
      </c>
      <c r="D299" s="1" t="s">
        <v>7</v>
      </c>
      <c r="E299" s="9">
        <v>5</v>
      </c>
      <c r="F299" t="str">
        <f>_xlfn.CONCAT(pogoda__2[[#This Row],[Kategoria_chmur]],pogoda__2[[#This Row],[Wielkosc_chmur]])</f>
        <v>S5</v>
      </c>
      <c r="G299">
        <f>IF(pogoda__2[[#This Row],[Temperatura]]&gt;B298, 1+G298, 0)</f>
        <v>4</v>
      </c>
      <c r="H299" s="9">
        <f>IF(AND(C298&gt;=20, H298 = 5), 0,  IF(H298=0, 1, MIN(IF(H298=H296, H298+1, H298), 5)))</f>
        <v>5</v>
      </c>
      <c r="I299" s="1" t="str">
        <f>IF(pogoda__2[[#This Row],[wielkosc]]=0, 0, IF( H298&lt;&gt;0, I298, IF(pogoda__2[[#This Row],[Temperatura]]&gt;=10, "C", "S")))</f>
        <v>S</v>
      </c>
      <c r="J299" t="str">
        <f>_xlfn.CONCAT(pogoda__2[[#This Row],[kategoria]],pogoda__2[[#This Row],[wielkosc]])</f>
        <v>S5</v>
      </c>
      <c r="K299">
        <f>IF(pogoda__2[[#This Row],[wielkosc]]=pogoda__2[[#This Row],[Wielkosc_chmur]], 0, 1)</f>
        <v>0</v>
      </c>
    </row>
    <row r="300" spans="1:11" x14ac:dyDescent="0.35">
      <c r="A300">
        <v>299</v>
      </c>
      <c r="B300">
        <v>18.3</v>
      </c>
      <c r="C300">
        <v>0</v>
      </c>
      <c r="D300" s="1" t="s">
        <v>5</v>
      </c>
      <c r="E300" s="9">
        <v>0</v>
      </c>
      <c r="F300" t="str">
        <f>_xlfn.CONCAT(pogoda__2[[#This Row],[Kategoria_chmur]],pogoda__2[[#This Row],[Wielkosc_chmur]])</f>
        <v>00</v>
      </c>
      <c r="G300">
        <f>IF(pogoda__2[[#This Row],[Temperatura]]&gt;B299, 1+G299, 0)</f>
        <v>5</v>
      </c>
      <c r="H300" s="9">
        <f>IF(AND(C299&gt;=20, H299 = 5), 0,  IF(H299=0, 1, MIN(IF(H299=H297, H299+1, H299), 5)))</f>
        <v>0</v>
      </c>
      <c r="I300" s="1">
        <f>IF(pogoda__2[[#This Row],[wielkosc]]=0, 0, IF( H299&lt;&gt;0, I299, IF(pogoda__2[[#This Row],[Temperatura]]&gt;=10, "C", "S")))</f>
        <v>0</v>
      </c>
      <c r="J300" t="str">
        <f>_xlfn.CONCAT(pogoda__2[[#This Row],[kategoria]],pogoda__2[[#This Row],[wielkosc]])</f>
        <v>00</v>
      </c>
      <c r="K300">
        <f>IF(pogoda__2[[#This Row],[wielkosc]]=pogoda__2[[#This Row],[Wielkosc_chmur]], 0, 1)</f>
        <v>0</v>
      </c>
    </row>
    <row r="301" spans="1:11" x14ac:dyDescent="0.35">
      <c r="A301">
        <v>300</v>
      </c>
      <c r="B301">
        <v>19.899999999999999</v>
      </c>
      <c r="C301">
        <v>5</v>
      </c>
      <c r="D301" s="1" t="s">
        <v>6</v>
      </c>
      <c r="E301" s="9">
        <v>1</v>
      </c>
      <c r="F301" t="str">
        <f>_xlfn.CONCAT(pogoda__2[[#This Row],[Kategoria_chmur]],pogoda__2[[#This Row],[Wielkosc_chmur]])</f>
        <v>C1</v>
      </c>
      <c r="G301">
        <f>IF(pogoda__2[[#This Row],[Temperatura]]&gt;B300, 1+G300, 0)</f>
        <v>6</v>
      </c>
      <c r="H301" s="9">
        <f>IF(AND(C300&gt;=20, H300 = 5), 0,  IF(H300=0, 1, MIN(IF(H300=H298, H300+1, H300), 5)))</f>
        <v>1</v>
      </c>
      <c r="I301" s="1" t="str">
        <f>IF(pogoda__2[[#This Row],[wielkosc]]=0, 0, IF( H300&lt;&gt;0, I300, IF(pogoda__2[[#This Row],[Temperatura]]&gt;=10, "C", "S")))</f>
        <v>C</v>
      </c>
      <c r="J301" t="str">
        <f>_xlfn.CONCAT(pogoda__2[[#This Row],[kategoria]],pogoda__2[[#This Row],[wielkosc]])</f>
        <v>C1</v>
      </c>
      <c r="K301">
        <f>IF(pogoda__2[[#This Row],[wielkosc]]=pogoda__2[[#This Row],[Wielkosc_chmur]], 0, 1)</f>
        <v>0</v>
      </c>
    </row>
    <row r="302" spans="1:11" x14ac:dyDescent="0.35">
      <c r="A302">
        <v>301</v>
      </c>
      <c r="B302">
        <v>20</v>
      </c>
      <c r="C302">
        <v>4</v>
      </c>
      <c r="D302" s="1" t="s">
        <v>5</v>
      </c>
      <c r="E302" s="9">
        <v>0</v>
      </c>
      <c r="F302" t="str">
        <f>_xlfn.CONCAT(pogoda__2[[#This Row],[Kategoria_chmur]],pogoda__2[[#This Row],[Wielkosc_chmur]])</f>
        <v>00</v>
      </c>
      <c r="G302">
        <f>IF(pogoda__2[[#This Row],[Temperatura]]&gt;B301, 1+G301, 0)</f>
        <v>7</v>
      </c>
      <c r="H302" s="9">
        <f>IF(AND(C301&gt;=20, H301 = 5), 0,  IF(H301=0, 1, MIN(IF(H301=H299, H301+1, H301), 5)))</f>
        <v>1</v>
      </c>
      <c r="I302" s="1" t="str">
        <f>IF(pogoda__2[[#This Row],[wielkosc]]=0, 0, IF( H301&lt;&gt;0, I301, IF(pogoda__2[[#This Row],[Temperatura]]&gt;=10, "C", "S")))</f>
        <v>C</v>
      </c>
      <c r="J302" t="str">
        <f>_xlfn.CONCAT(pogoda__2[[#This Row],[kategoria]],pogoda__2[[#This Row],[wielkosc]])</f>
        <v>C1</v>
      </c>
      <c r="K302">
        <f>IF(pogoda__2[[#This Row],[wielkosc]]=pogoda__2[[#This Row],[Wielkosc_chmur]], 0, 1)</f>
        <v>1</v>
      </c>
    </row>
    <row r="303" spans="1:11" x14ac:dyDescent="0.35">
      <c r="A303">
        <v>302</v>
      </c>
      <c r="B303">
        <v>18.899999999999999</v>
      </c>
      <c r="C303">
        <v>5</v>
      </c>
      <c r="D303" s="1" t="s">
        <v>5</v>
      </c>
      <c r="E303" s="9">
        <v>0</v>
      </c>
      <c r="F303" t="str">
        <f>_xlfn.CONCAT(pogoda__2[[#This Row],[Kategoria_chmur]],pogoda__2[[#This Row],[Wielkosc_chmur]])</f>
        <v>00</v>
      </c>
      <c r="G303">
        <f>IF(pogoda__2[[#This Row],[Temperatura]]&gt;B302, 1+G302, 0)</f>
        <v>0</v>
      </c>
      <c r="H303" s="9">
        <f>IF(AND(C302&gt;=20, H302 = 5), 0,  IF(H302=0, 1, MIN(IF(H302=H300, H302+1, H302), 5)))</f>
        <v>1</v>
      </c>
      <c r="I303" s="1" t="str">
        <f>IF(pogoda__2[[#This Row],[wielkosc]]=0, 0, IF( H302&lt;&gt;0, I302, IF(pogoda__2[[#This Row],[Temperatura]]&gt;=10, "C", "S")))</f>
        <v>C</v>
      </c>
      <c r="J303" t="str">
        <f>_xlfn.CONCAT(pogoda__2[[#This Row],[kategoria]],pogoda__2[[#This Row],[wielkosc]])</f>
        <v>C1</v>
      </c>
      <c r="K303">
        <f>IF(pogoda__2[[#This Row],[wielkosc]]=pogoda__2[[#This Row],[Wielkosc_chmur]], 0, 1)</f>
        <v>1</v>
      </c>
    </row>
    <row r="304" spans="1:11" x14ac:dyDescent="0.35">
      <c r="A304">
        <v>303</v>
      </c>
      <c r="B304">
        <v>17.3</v>
      </c>
      <c r="C304">
        <v>2</v>
      </c>
      <c r="D304" s="1" t="s">
        <v>5</v>
      </c>
      <c r="E304" s="9">
        <v>0</v>
      </c>
      <c r="F304" t="str">
        <f>_xlfn.CONCAT(pogoda__2[[#This Row],[Kategoria_chmur]],pogoda__2[[#This Row],[Wielkosc_chmur]])</f>
        <v>00</v>
      </c>
      <c r="G304">
        <f>IF(pogoda__2[[#This Row],[Temperatura]]&gt;B303, 1+G303, 0)</f>
        <v>0</v>
      </c>
      <c r="H304" s="9">
        <f>IF(AND(C303&gt;=20, H303 = 5), 0,  IF(H303=0, 1, MIN(IF(H303=H301, H303+1, H303), 5)))</f>
        <v>2</v>
      </c>
      <c r="I304" s="1" t="str">
        <f>IF(pogoda__2[[#This Row],[wielkosc]]=0, 0, IF( H303&lt;&gt;0, I303, IF(pogoda__2[[#This Row],[Temperatura]]&gt;=10, "C", "S")))</f>
        <v>C</v>
      </c>
      <c r="J304" t="str">
        <f>_xlfn.CONCAT(pogoda__2[[#This Row],[kategoria]],pogoda__2[[#This Row],[wielkosc]])</f>
        <v>C2</v>
      </c>
      <c r="K304">
        <f>IF(pogoda__2[[#This Row],[wielkosc]]=pogoda__2[[#This Row],[Wielkosc_chmur]], 0, 1)</f>
        <v>1</v>
      </c>
    </row>
    <row r="305" spans="1:11" x14ac:dyDescent="0.35">
      <c r="A305">
        <v>304</v>
      </c>
      <c r="B305">
        <v>16</v>
      </c>
      <c r="C305">
        <v>7</v>
      </c>
      <c r="D305" s="1" t="s">
        <v>5</v>
      </c>
      <c r="E305" s="9">
        <v>0</v>
      </c>
      <c r="F305" t="str">
        <f>_xlfn.CONCAT(pogoda__2[[#This Row],[Kategoria_chmur]],pogoda__2[[#This Row],[Wielkosc_chmur]])</f>
        <v>00</v>
      </c>
      <c r="G305">
        <f>IF(pogoda__2[[#This Row],[Temperatura]]&gt;B304, 1+G304, 0)</f>
        <v>0</v>
      </c>
      <c r="H305" s="9">
        <f>IF(AND(C304&gt;=20, H304 = 5), 0,  IF(H304=0, 1, MIN(IF(H304=H302, H304+1, H304), 5)))</f>
        <v>2</v>
      </c>
      <c r="I305" s="1" t="str">
        <f>IF(pogoda__2[[#This Row],[wielkosc]]=0, 0, IF( H304&lt;&gt;0, I304, IF(pogoda__2[[#This Row],[Temperatura]]&gt;=10, "C", "S")))</f>
        <v>C</v>
      </c>
      <c r="J305" t="str">
        <f>_xlfn.CONCAT(pogoda__2[[#This Row],[kategoria]],pogoda__2[[#This Row],[wielkosc]])</f>
        <v>C2</v>
      </c>
      <c r="K305">
        <f>IF(pogoda__2[[#This Row],[wielkosc]]=pogoda__2[[#This Row],[Wielkosc_chmur]], 0, 1)</f>
        <v>1</v>
      </c>
    </row>
    <row r="306" spans="1:11" x14ac:dyDescent="0.35">
      <c r="A306">
        <v>305</v>
      </c>
      <c r="B306">
        <v>15.9</v>
      </c>
      <c r="C306">
        <v>4</v>
      </c>
      <c r="D306" s="1" t="s">
        <v>5</v>
      </c>
      <c r="E306" s="9">
        <v>0</v>
      </c>
      <c r="F306" t="str">
        <f>_xlfn.CONCAT(pogoda__2[[#This Row],[Kategoria_chmur]],pogoda__2[[#This Row],[Wielkosc_chmur]])</f>
        <v>00</v>
      </c>
      <c r="G306">
        <f>IF(pogoda__2[[#This Row],[Temperatura]]&gt;B305, 1+G305, 0)</f>
        <v>0</v>
      </c>
      <c r="H306" s="9">
        <f>IF(AND(C305&gt;=20, H305 = 5), 0,  IF(H305=0, 1, MIN(IF(H305=H303, H305+1, H305), 5)))</f>
        <v>2</v>
      </c>
      <c r="I306" s="1" t="str">
        <f>IF(pogoda__2[[#This Row],[wielkosc]]=0, 0, IF( H305&lt;&gt;0, I305, IF(pogoda__2[[#This Row],[Temperatura]]&gt;=10, "C", "S")))</f>
        <v>C</v>
      </c>
      <c r="J306" t="str">
        <f>_xlfn.CONCAT(pogoda__2[[#This Row],[kategoria]],pogoda__2[[#This Row],[wielkosc]])</f>
        <v>C2</v>
      </c>
      <c r="K306">
        <f>IF(pogoda__2[[#This Row],[wielkosc]]=pogoda__2[[#This Row],[Wielkosc_chmur]], 0, 1)</f>
        <v>1</v>
      </c>
    </row>
    <row r="307" spans="1:11" x14ac:dyDescent="0.35">
      <c r="A307">
        <v>306</v>
      </c>
      <c r="B307">
        <v>17.3</v>
      </c>
      <c r="C307">
        <v>17</v>
      </c>
      <c r="D307" s="1" t="s">
        <v>5</v>
      </c>
      <c r="E307" s="9">
        <v>0</v>
      </c>
      <c r="F307" t="str">
        <f>_xlfn.CONCAT(pogoda__2[[#This Row],[Kategoria_chmur]],pogoda__2[[#This Row],[Wielkosc_chmur]])</f>
        <v>00</v>
      </c>
      <c r="G307">
        <f>IF(pogoda__2[[#This Row],[Temperatura]]&gt;B306, 1+G306, 0)</f>
        <v>1</v>
      </c>
      <c r="H307" s="9">
        <f>IF(AND(C306&gt;=20, H306 = 5), 0,  IF(H306=0, 1, MIN(IF(H306=H304, H306+1, H306), 5)))</f>
        <v>3</v>
      </c>
      <c r="I307" s="1" t="str">
        <f>IF(pogoda__2[[#This Row],[wielkosc]]=0, 0, IF( H306&lt;&gt;0, I306, IF(pogoda__2[[#This Row],[Temperatura]]&gt;=10, "C", "S")))</f>
        <v>C</v>
      </c>
      <c r="J307" t="str">
        <f>_xlfn.CONCAT(pogoda__2[[#This Row],[kategoria]],pogoda__2[[#This Row],[wielkosc]])</f>
        <v>C3</v>
      </c>
      <c r="K307">
        <f>IF(pogoda__2[[#This Row],[wielkosc]]=pogoda__2[[#This Row],[Wielkosc_chmur]], 0, 1)</f>
        <v>1</v>
      </c>
    </row>
    <row r="308" spans="1:11" x14ac:dyDescent="0.35">
      <c r="A308">
        <v>307</v>
      </c>
      <c r="B308">
        <v>20</v>
      </c>
      <c r="C308">
        <v>14</v>
      </c>
      <c r="D308" s="1" t="s">
        <v>5</v>
      </c>
      <c r="E308" s="9">
        <v>0</v>
      </c>
      <c r="F308" t="str">
        <f>_xlfn.CONCAT(pogoda__2[[#This Row],[Kategoria_chmur]],pogoda__2[[#This Row],[Wielkosc_chmur]])</f>
        <v>00</v>
      </c>
      <c r="G308">
        <f>IF(pogoda__2[[#This Row],[Temperatura]]&gt;B307, 1+G307, 0)</f>
        <v>2</v>
      </c>
      <c r="H308" s="9">
        <f>IF(AND(C307&gt;=20, H307 = 5), 0,  IF(H307=0, 1, MIN(IF(H307=H305, H307+1, H307), 5)))</f>
        <v>3</v>
      </c>
      <c r="I308" s="1" t="str">
        <f>IF(pogoda__2[[#This Row],[wielkosc]]=0, 0, IF( H307&lt;&gt;0, I307, IF(pogoda__2[[#This Row],[Temperatura]]&gt;=10, "C", "S")))</f>
        <v>C</v>
      </c>
      <c r="J308" t="str">
        <f>_xlfn.CONCAT(pogoda__2[[#This Row],[kategoria]],pogoda__2[[#This Row],[wielkosc]])</f>
        <v>C3</v>
      </c>
      <c r="K308">
        <f>IF(pogoda__2[[#This Row],[wielkosc]]=pogoda__2[[#This Row],[Wielkosc_chmur]], 0, 1)</f>
        <v>1</v>
      </c>
    </row>
    <row r="309" spans="1:11" x14ac:dyDescent="0.35">
      <c r="A309">
        <v>308</v>
      </c>
      <c r="B309">
        <v>23.4</v>
      </c>
      <c r="C309">
        <v>9</v>
      </c>
      <c r="D309" s="1" t="s">
        <v>5</v>
      </c>
      <c r="E309" s="9">
        <v>0</v>
      </c>
      <c r="F309" t="str">
        <f>_xlfn.CONCAT(pogoda__2[[#This Row],[Kategoria_chmur]],pogoda__2[[#This Row],[Wielkosc_chmur]])</f>
        <v>00</v>
      </c>
      <c r="G309">
        <f>IF(pogoda__2[[#This Row],[Temperatura]]&gt;B308, 1+G308, 0)</f>
        <v>3</v>
      </c>
      <c r="H309" s="9">
        <f>IF(AND(C308&gt;=20, H308 = 5), 0,  IF(H308=0, 1, MIN(IF(H308=H306, H308+1, H308), 5)))</f>
        <v>3</v>
      </c>
      <c r="I309" s="1" t="str">
        <f>IF(pogoda__2[[#This Row],[wielkosc]]=0, 0, IF( H308&lt;&gt;0, I308, IF(pogoda__2[[#This Row],[Temperatura]]&gt;=10, "C", "S")))</f>
        <v>C</v>
      </c>
      <c r="J309" t="str">
        <f>_xlfn.CONCAT(pogoda__2[[#This Row],[kategoria]],pogoda__2[[#This Row],[wielkosc]])</f>
        <v>C3</v>
      </c>
      <c r="K309">
        <f>IF(pogoda__2[[#This Row],[wielkosc]]=pogoda__2[[#This Row],[Wielkosc_chmur]], 0, 1)</f>
        <v>1</v>
      </c>
    </row>
    <row r="310" spans="1:11" x14ac:dyDescent="0.35">
      <c r="A310">
        <v>309</v>
      </c>
      <c r="B310">
        <v>26.8</v>
      </c>
      <c r="C310">
        <v>6</v>
      </c>
      <c r="D310" s="1" t="s">
        <v>5</v>
      </c>
      <c r="E310" s="9">
        <v>0</v>
      </c>
      <c r="F310" t="str">
        <f>_xlfn.CONCAT(pogoda__2[[#This Row],[Kategoria_chmur]],pogoda__2[[#This Row],[Wielkosc_chmur]])</f>
        <v>00</v>
      </c>
      <c r="G310">
        <f>IF(pogoda__2[[#This Row],[Temperatura]]&gt;B309, 1+G309, 0)</f>
        <v>4</v>
      </c>
      <c r="H310" s="9">
        <f>IF(AND(C309&gt;=20, H309 = 5), 0,  IF(H309=0, 1, MIN(IF(H309=H307, H309+1, H309), 5)))</f>
        <v>4</v>
      </c>
      <c r="I310" s="1" t="str">
        <f>IF(pogoda__2[[#This Row],[wielkosc]]=0, 0, IF( H309&lt;&gt;0, I309, IF(pogoda__2[[#This Row],[Temperatura]]&gt;=10, "C", "S")))</f>
        <v>C</v>
      </c>
      <c r="J310" t="str">
        <f>_xlfn.CONCAT(pogoda__2[[#This Row],[kategoria]],pogoda__2[[#This Row],[wielkosc]])</f>
        <v>C4</v>
      </c>
      <c r="K310">
        <f>IF(pogoda__2[[#This Row],[wielkosc]]=pogoda__2[[#This Row],[Wielkosc_chmur]], 0, 1)</f>
        <v>1</v>
      </c>
    </row>
    <row r="311" spans="1:11" x14ac:dyDescent="0.35">
      <c r="A311">
        <v>310</v>
      </c>
      <c r="B311">
        <v>29.1</v>
      </c>
      <c r="C311">
        <v>16</v>
      </c>
      <c r="D311" s="1" t="s">
        <v>5</v>
      </c>
      <c r="E311" s="9">
        <v>0</v>
      </c>
      <c r="F311" t="str">
        <f>_xlfn.CONCAT(pogoda__2[[#This Row],[Kategoria_chmur]],pogoda__2[[#This Row],[Wielkosc_chmur]])</f>
        <v>00</v>
      </c>
      <c r="G311">
        <f>IF(pogoda__2[[#This Row],[Temperatura]]&gt;B310, 1+G310, 0)</f>
        <v>5</v>
      </c>
      <c r="H311" s="9">
        <f>IF(AND(C310&gt;=20, H310 = 5), 0,  IF(H310=0, 1, MIN(IF(H310=H308, H310+1, H310), 5)))</f>
        <v>4</v>
      </c>
      <c r="I311" s="1" t="str">
        <f>IF(pogoda__2[[#This Row],[wielkosc]]=0, 0, IF( H310&lt;&gt;0, I310, IF(pogoda__2[[#This Row],[Temperatura]]&gt;=10, "C", "S")))</f>
        <v>C</v>
      </c>
      <c r="J311" t="str">
        <f>_xlfn.CONCAT(pogoda__2[[#This Row],[kategoria]],pogoda__2[[#This Row],[wielkosc]])</f>
        <v>C4</v>
      </c>
      <c r="K311">
        <f>IF(pogoda__2[[#This Row],[wielkosc]]=pogoda__2[[#This Row],[Wielkosc_chmur]], 0, 1)</f>
        <v>1</v>
      </c>
    </row>
    <row r="312" spans="1:11" x14ac:dyDescent="0.35">
      <c r="A312">
        <v>311</v>
      </c>
      <c r="B312">
        <v>29.8</v>
      </c>
      <c r="C312">
        <v>2</v>
      </c>
      <c r="D312" s="1" t="s">
        <v>5</v>
      </c>
      <c r="E312" s="9">
        <v>0</v>
      </c>
      <c r="F312" t="str">
        <f>_xlfn.CONCAT(pogoda__2[[#This Row],[Kategoria_chmur]],pogoda__2[[#This Row],[Wielkosc_chmur]])</f>
        <v>00</v>
      </c>
      <c r="G312">
        <f>IF(pogoda__2[[#This Row],[Temperatura]]&gt;B311, 1+G311, 0)</f>
        <v>6</v>
      </c>
      <c r="H312" s="9">
        <f>IF(AND(C311&gt;=20, H311 = 5), 0,  IF(H311=0, 1, MIN(IF(H311=H309, H311+1, H311), 5)))</f>
        <v>4</v>
      </c>
      <c r="I312" s="1" t="str">
        <f>IF(pogoda__2[[#This Row],[wielkosc]]=0, 0, IF( H311&lt;&gt;0, I311, IF(pogoda__2[[#This Row],[Temperatura]]&gt;=10, "C", "S")))</f>
        <v>C</v>
      </c>
      <c r="J312" t="str">
        <f>_xlfn.CONCAT(pogoda__2[[#This Row],[kategoria]],pogoda__2[[#This Row],[wielkosc]])</f>
        <v>C4</v>
      </c>
      <c r="K312">
        <f>IF(pogoda__2[[#This Row],[wielkosc]]=pogoda__2[[#This Row],[Wielkosc_chmur]], 0, 1)</f>
        <v>1</v>
      </c>
    </row>
    <row r="313" spans="1:11" x14ac:dyDescent="0.35">
      <c r="A313">
        <v>312</v>
      </c>
      <c r="B313">
        <v>28.8</v>
      </c>
      <c r="C313">
        <v>25</v>
      </c>
      <c r="D313" s="1" t="s">
        <v>5</v>
      </c>
      <c r="E313" s="9">
        <v>0</v>
      </c>
      <c r="F313" t="str">
        <f>_xlfn.CONCAT(pogoda__2[[#This Row],[Kategoria_chmur]],pogoda__2[[#This Row],[Wielkosc_chmur]])</f>
        <v>00</v>
      </c>
      <c r="G313">
        <f>IF(pogoda__2[[#This Row],[Temperatura]]&gt;B312, 1+G312, 0)</f>
        <v>0</v>
      </c>
      <c r="H313" s="9">
        <f>IF(AND(C312&gt;=20, H312 = 5), 0,  IF(H312=0, 1, MIN(IF(H312=H310, H312+1, H312), 5)))</f>
        <v>5</v>
      </c>
      <c r="I313" s="1" t="str">
        <f>IF(pogoda__2[[#This Row],[wielkosc]]=0, 0, IF( H312&lt;&gt;0, I312, IF(pogoda__2[[#This Row],[Temperatura]]&gt;=10, "C", "S")))</f>
        <v>C</v>
      </c>
      <c r="J313" t="str">
        <f>_xlfn.CONCAT(pogoda__2[[#This Row],[kategoria]],pogoda__2[[#This Row],[wielkosc]])</f>
        <v>C5</v>
      </c>
      <c r="K313">
        <f>IF(pogoda__2[[#This Row],[wielkosc]]=pogoda__2[[#This Row],[Wielkosc_chmur]], 0, 1)</f>
        <v>1</v>
      </c>
    </row>
    <row r="314" spans="1:11" x14ac:dyDescent="0.35">
      <c r="A314">
        <v>313</v>
      </c>
      <c r="B314">
        <v>26.4</v>
      </c>
      <c r="C314">
        <v>0</v>
      </c>
      <c r="D314" s="1" t="s">
        <v>5</v>
      </c>
      <c r="E314" s="9">
        <v>0</v>
      </c>
      <c r="F314" t="str">
        <f>_xlfn.CONCAT(pogoda__2[[#This Row],[Kategoria_chmur]],pogoda__2[[#This Row],[Wielkosc_chmur]])</f>
        <v>00</v>
      </c>
      <c r="G314">
        <f>IF(pogoda__2[[#This Row],[Temperatura]]&gt;B313, 1+G313, 0)</f>
        <v>0</v>
      </c>
      <c r="H314" s="9">
        <f>IF(AND(C313&gt;=20, H313 = 5), 0,  IF(H313=0, 1, MIN(IF(H313=H311, H313+1, H313), 5)))</f>
        <v>0</v>
      </c>
      <c r="I314" s="1">
        <f>IF(pogoda__2[[#This Row],[wielkosc]]=0, 0, IF( H313&lt;&gt;0, I313, IF(pogoda__2[[#This Row],[Temperatura]]&gt;=10, "C", "S")))</f>
        <v>0</v>
      </c>
      <c r="J314" t="str">
        <f>_xlfn.CONCAT(pogoda__2[[#This Row],[kategoria]],pogoda__2[[#This Row],[wielkosc]])</f>
        <v>00</v>
      </c>
      <c r="K314">
        <f>IF(pogoda__2[[#This Row],[wielkosc]]=pogoda__2[[#This Row],[Wielkosc_chmur]], 0, 1)</f>
        <v>0</v>
      </c>
    </row>
    <row r="315" spans="1:11" x14ac:dyDescent="0.35">
      <c r="A315">
        <v>314</v>
      </c>
      <c r="B315">
        <v>23.4</v>
      </c>
      <c r="C315">
        <v>3</v>
      </c>
      <c r="D315" s="1" t="s">
        <v>5</v>
      </c>
      <c r="E315" s="9">
        <v>0</v>
      </c>
      <c r="F315" t="str">
        <f>_xlfn.CONCAT(pogoda__2[[#This Row],[Kategoria_chmur]],pogoda__2[[#This Row],[Wielkosc_chmur]])</f>
        <v>00</v>
      </c>
      <c r="G315">
        <f>IF(pogoda__2[[#This Row],[Temperatura]]&gt;B314, 1+G314, 0)</f>
        <v>0</v>
      </c>
      <c r="H315" s="9">
        <f>IF(AND(C314&gt;=20, H314 = 5), 0,  IF(H314=0, 1, MIN(IF(H314=H312, H314+1, H314), 5)))</f>
        <v>1</v>
      </c>
      <c r="I315" s="1" t="str">
        <f>IF(pogoda__2[[#This Row],[wielkosc]]=0, 0, IF( H314&lt;&gt;0, I314, IF(pogoda__2[[#This Row],[Temperatura]]&gt;=10, "C", "S")))</f>
        <v>C</v>
      </c>
      <c r="J315" t="str">
        <f>_xlfn.CONCAT(pogoda__2[[#This Row],[kategoria]],pogoda__2[[#This Row],[wielkosc]])</f>
        <v>C1</v>
      </c>
      <c r="K315">
        <f>IF(pogoda__2[[#This Row],[wielkosc]]=pogoda__2[[#This Row],[Wielkosc_chmur]], 0, 1)</f>
        <v>1</v>
      </c>
    </row>
    <row r="316" spans="1:11" x14ac:dyDescent="0.35">
      <c r="A316">
        <v>315</v>
      </c>
      <c r="B316">
        <v>20.7</v>
      </c>
      <c r="C316">
        <v>4</v>
      </c>
      <c r="D316" s="1" t="s">
        <v>5</v>
      </c>
      <c r="E316" s="9">
        <v>0</v>
      </c>
      <c r="F316" t="str">
        <f>_xlfn.CONCAT(pogoda__2[[#This Row],[Kategoria_chmur]],pogoda__2[[#This Row],[Wielkosc_chmur]])</f>
        <v>00</v>
      </c>
      <c r="G316">
        <f>IF(pogoda__2[[#This Row],[Temperatura]]&gt;B315, 1+G315, 0)</f>
        <v>0</v>
      </c>
      <c r="H316" s="9">
        <f>IF(AND(C315&gt;=20, H315 = 5), 0,  IF(H315=0, 1, MIN(IF(H315=H313, H315+1, H315), 5)))</f>
        <v>1</v>
      </c>
      <c r="I316" s="1" t="str">
        <f>IF(pogoda__2[[#This Row],[wielkosc]]=0, 0, IF( H315&lt;&gt;0, I315, IF(pogoda__2[[#This Row],[Temperatura]]&gt;=10, "C", "S")))</f>
        <v>C</v>
      </c>
      <c r="J316" t="str">
        <f>_xlfn.CONCAT(pogoda__2[[#This Row],[kategoria]],pogoda__2[[#This Row],[wielkosc]])</f>
        <v>C1</v>
      </c>
      <c r="K316">
        <f>IF(pogoda__2[[#This Row],[wielkosc]]=pogoda__2[[#This Row],[Wielkosc_chmur]], 0, 1)</f>
        <v>1</v>
      </c>
    </row>
    <row r="317" spans="1:11" x14ac:dyDescent="0.35">
      <c r="A317">
        <v>316</v>
      </c>
      <c r="B317">
        <v>19.100000000000001</v>
      </c>
      <c r="C317">
        <v>6</v>
      </c>
      <c r="D317" s="1" t="s">
        <v>5</v>
      </c>
      <c r="E317" s="9">
        <v>0</v>
      </c>
      <c r="F317" t="str">
        <f>_xlfn.CONCAT(pogoda__2[[#This Row],[Kategoria_chmur]],pogoda__2[[#This Row],[Wielkosc_chmur]])</f>
        <v>00</v>
      </c>
      <c r="G317">
        <f>IF(pogoda__2[[#This Row],[Temperatura]]&gt;B316, 1+G316, 0)</f>
        <v>0</v>
      </c>
      <c r="H317" s="9">
        <f>IF(AND(C316&gt;=20, H316 = 5), 0,  IF(H316=0, 1, MIN(IF(H316=H314, H316+1, H316), 5)))</f>
        <v>1</v>
      </c>
      <c r="I317" s="1" t="str">
        <f>IF(pogoda__2[[#This Row],[wielkosc]]=0, 0, IF( H316&lt;&gt;0, I316, IF(pogoda__2[[#This Row],[Temperatura]]&gt;=10, "C", "S")))</f>
        <v>C</v>
      </c>
      <c r="J317" t="str">
        <f>_xlfn.CONCAT(pogoda__2[[#This Row],[kategoria]],pogoda__2[[#This Row],[wielkosc]])</f>
        <v>C1</v>
      </c>
      <c r="K317">
        <f>IF(pogoda__2[[#This Row],[wielkosc]]=pogoda__2[[#This Row],[Wielkosc_chmur]], 0, 1)</f>
        <v>1</v>
      </c>
    </row>
    <row r="318" spans="1:11" x14ac:dyDescent="0.35">
      <c r="A318">
        <v>317</v>
      </c>
      <c r="B318">
        <v>18.899999999999999</v>
      </c>
      <c r="C318">
        <v>6</v>
      </c>
      <c r="D318" s="1" t="s">
        <v>5</v>
      </c>
      <c r="E318" s="9">
        <v>0</v>
      </c>
      <c r="F318" t="str">
        <f>_xlfn.CONCAT(pogoda__2[[#This Row],[Kategoria_chmur]],pogoda__2[[#This Row],[Wielkosc_chmur]])</f>
        <v>00</v>
      </c>
      <c r="G318">
        <f>IF(pogoda__2[[#This Row],[Temperatura]]&gt;B317, 1+G317, 0)</f>
        <v>0</v>
      </c>
      <c r="H318" s="9">
        <f>IF(AND(C317&gt;=20, H317 = 5), 0,  IF(H317=0, 1, MIN(IF(H317=H315, H317+1, H317), 5)))</f>
        <v>2</v>
      </c>
      <c r="I318" s="1" t="str">
        <f>IF(pogoda__2[[#This Row],[wielkosc]]=0, 0, IF( H317&lt;&gt;0, I317, IF(pogoda__2[[#This Row],[Temperatura]]&gt;=10, "C", "S")))</f>
        <v>C</v>
      </c>
      <c r="J318" t="str">
        <f>_xlfn.CONCAT(pogoda__2[[#This Row],[kategoria]],pogoda__2[[#This Row],[wielkosc]])</f>
        <v>C2</v>
      </c>
      <c r="K318">
        <f>IF(pogoda__2[[#This Row],[wielkosc]]=pogoda__2[[#This Row],[Wielkosc_chmur]], 0, 1)</f>
        <v>1</v>
      </c>
    </row>
    <row r="319" spans="1:11" x14ac:dyDescent="0.35">
      <c r="A319">
        <v>318</v>
      </c>
      <c r="B319">
        <v>20</v>
      </c>
      <c r="C319">
        <v>5</v>
      </c>
      <c r="D319" s="1" t="s">
        <v>5</v>
      </c>
      <c r="E319" s="9">
        <v>0</v>
      </c>
      <c r="F319" t="str">
        <f>_xlfn.CONCAT(pogoda__2[[#This Row],[Kategoria_chmur]],pogoda__2[[#This Row],[Wielkosc_chmur]])</f>
        <v>00</v>
      </c>
      <c r="G319">
        <f>IF(pogoda__2[[#This Row],[Temperatura]]&gt;B318, 1+G318, 0)</f>
        <v>1</v>
      </c>
      <c r="H319" s="9">
        <f>IF(AND(C318&gt;=20, H318 = 5), 0,  IF(H318=0, 1, MIN(IF(H318=H316, H318+1, H318), 5)))</f>
        <v>2</v>
      </c>
      <c r="I319" s="1" t="str">
        <f>IF(pogoda__2[[#This Row],[wielkosc]]=0, 0, IF( H318&lt;&gt;0, I318, IF(pogoda__2[[#This Row],[Temperatura]]&gt;=10, "C", "S")))</f>
        <v>C</v>
      </c>
      <c r="J319" t="str">
        <f>_xlfn.CONCAT(pogoda__2[[#This Row],[kategoria]],pogoda__2[[#This Row],[wielkosc]])</f>
        <v>C2</v>
      </c>
      <c r="K319">
        <f>IF(pogoda__2[[#This Row],[wielkosc]]=pogoda__2[[#This Row],[Wielkosc_chmur]], 0, 1)</f>
        <v>1</v>
      </c>
    </row>
    <row r="320" spans="1:11" x14ac:dyDescent="0.35">
      <c r="A320">
        <v>319</v>
      </c>
      <c r="B320">
        <v>21.8</v>
      </c>
      <c r="C320">
        <v>4</v>
      </c>
      <c r="D320" s="1" t="s">
        <v>5</v>
      </c>
      <c r="E320" s="9">
        <v>0</v>
      </c>
      <c r="F320" t="str">
        <f>_xlfn.CONCAT(pogoda__2[[#This Row],[Kategoria_chmur]],pogoda__2[[#This Row],[Wielkosc_chmur]])</f>
        <v>00</v>
      </c>
      <c r="G320">
        <f>IF(pogoda__2[[#This Row],[Temperatura]]&gt;B319, 1+G319, 0)</f>
        <v>2</v>
      </c>
      <c r="H320" s="9">
        <f>IF(AND(C319&gt;=20, H319 = 5), 0,  IF(H319=0, 1, MIN(IF(H319=H317, H319+1, H319), 5)))</f>
        <v>2</v>
      </c>
      <c r="I320" s="1" t="str">
        <f>IF(pogoda__2[[#This Row],[wielkosc]]=0, 0, IF( H319&lt;&gt;0, I319, IF(pogoda__2[[#This Row],[Temperatura]]&gt;=10, "C", "S")))</f>
        <v>C</v>
      </c>
      <c r="J320" t="str">
        <f>_xlfn.CONCAT(pogoda__2[[#This Row],[kategoria]],pogoda__2[[#This Row],[wielkosc]])</f>
        <v>C2</v>
      </c>
      <c r="K320">
        <f>IF(pogoda__2[[#This Row],[wielkosc]]=pogoda__2[[#This Row],[Wielkosc_chmur]], 0, 1)</f>
        <v>1</v>
      </c>
    </row>
    <row r="321" spans="1:11" x14ac:dyDescent="0.35">
      <c r="A321">
        <v>320</v>
      </c>
      <c r="B321">
        <v>23.6</v>
      </c>
      <c r="C321">
        <v>7</v>
      </c>
      <c r="D321" s="1" t="s">
        <v>5</v>
      </c>
      <c r="E321" s="9">
        <v>0</v>
      </c>
      <c r="F321" t="str">
        <f>_xlfn.CONCAT(pogoda__2[[#This Row],[Kategoria_chmur]],pogoda__2[[#This Row],[Wielkosc_chmur]])</f>
        <v>00</v>
      </c>
      <c r="G321">
        <f>IF(pogoda__2[[#This Row],[Temperatura]]&gt;B320, 1+G320, 0)</f>
        <v>3</v>
      </c>
      <c r="H321" s="9">
        <f>IF(AND(C320&gt;=20, H320 = 5), 0,  IF(H320=0, 1, MIN(IF(H320=H318, H320+1, H320), 5)))</f>
        <v>3</v>
      </c>
      <c r="I321" s="1" t="str">
        <f>IF(pogoda__2[[#This Row],[wielkosc]]=0, 0, IF( H320&lt;&gt;0, I320, IF(pogoda__2[[#This Row],[Temperatura]]&gt;=10, "C", "S")))</f>
        <v>C</v>
      </c>
      <c r="J321" t="str">
        <f>_xlfn.CONCAT(pogoda__2[[#This Row],[kategoria]],pogoda__2[[#This Row],[wielkosc]])</f>
        <v>C3</v>
      </c>
      <c r="K321">
        <f>IF(pogoda__2[[#This Row],[wielkosc]]=pogoda__2[[#This Row],[Wielkosc_chmur]], 0, 1)</f>
        <v>1</v>
      </c>
    </row>
    <row r="322" spans="1:11" x14ac:dyDescent="0.35">
      <c r="A322">
        <v>321</v>
      </c>
      <c r="B322">
        <v>24.4</v>
      </c>
      <c r="C322">
        <v>12</v>
      </c>
      <c r="D322" s="1" t="s">
        <v>5</v>
      </c>
      <c r="E322" s="9">
        <v>0</v>
      </c>
      <c r="F322" t="str">
        <f>_xlfn.CONCAT(pogoda__2[[#This Row],[Kategoria_chmur]],pogoda__2[[#This Row],[Wielkosc_chmur]])</f>
        <v>00</v>
      </c>
      <c r="G322">
        <f>IF(pogoda__2[[#This Row],[Temperatura]]&gt;B321, 1+G321, 0)</f>
        <v>4</v>
      </c>
      <c r="H322" s="9">
        <f>IF(AND(C321&gt;=20, H321 = 5), 0,  IF(H321=0, 1, MIN(IF(H321=H319, H321+1, H321), 5)))</f>
        <v>3</v>
      </c>
      <c r="I322" s="1" t="str">
        <f>IF(pogoda__2[[#This Row],[wielkosc]]=0, 0, IF( H321&lt;&gt;0, I321, IF(pogoda__2[[#This Row],[Temperatura]]&gt;=10, "C", "S")))</f>
        <v>C</v>
      </c>
      <c r="J322" t="str">
        <f>_xlfn.CONCAT(pogoda__2[[#This Row],[kategoria]],pogoda__2[[#This Row],[wielkosc]])</f>
        <v>C3</v>
      </c>
      <c r="K322">
        <f>IF(pogoda__2[[#This Row],[wielkosc]]=pogoda__2[[#This Row],[Wielkosc_chmur]], 0, 1)</f>
        <v>1</v>
      </c>
    </row>
    <row r="323" spans="1:11" x14ac:dyDescent="0.35">
      <c r="A323">
        <v>322</v>
      </c>
      <c r="B323">
        <v>23.6</v>
      </c>
      <c r="C323">
        <v>5</v>
      </c>
      <c r="D323" s="1" t="s">
        <v>5</v>
      </c>
      <c r="E323" s="9">
        <v>0</v>
      </c>
      <c r="F323" t="str">
        <f>_xlfn.CONCAT(pogoda__2[[#This Row],[Kategoria_chmur]],pogoda__2[[#This Row],[Wielkosc_chmur]])</f>
        <v>00</v>
      </c>
      <c r="G323">
        <f>IF(pogoda__2[[#This Row],[Temperatura]]&gt;B322, 1+G322, 0)</f>
        <v>0</v>
      </c>
      <c r="H323" s="9">
        <f>IF(AND(C322&gt;=20, H322 = 5), 0,  IF(H322=0, 1, MIN(IF(H322=H320, H322+1, H322), 5)))</f>
        <v>3</v>
      </c>
      <c r="I323" s="1" t="str">
        <f>IF(pogoda__2[[#This Row],[wielkosc]]=0, 0, IF( H322&lt;&gt;0, I322, IF(pogoda__2[[#This Row],[Temperatura]]&gt;=10, "C", "S")))</f>
        <v>C</v>
      </c>
      <c r="J323" t="str">
        <f>_xlfn.CONCAT(pogoda__2[[#This Row],[kategoria]],pogoda__2[[#This Row],[wielkosc]])</f>
        <v>C3</v>
      </c>
      <c r="K323">
        <f>IF(pogoda__2[[#This Row],[wielkosc]]=pogoda__2[[#This Row],[Wielkosc_chmur]], 0, 1)</f>
        <v>1</v>
      </c>
    </row>
    <row r="324" spans="1:11" x14ac:dyDescent="0.35">
      <c r="A324">
        <v>323</v>
      </c>
      <c r="B324">
        <v>21.3</v>
      </c>
      <c r="C324">
        <v>3</v>
      </c>
      <c r="D324" s="1" t="s">
        <v>5</v>
      </c>
      <c r="E324" s="9">
        <v>0</v>
      </c>
      <c r="F324" t="str">
        <f>_xlfn.CONCAT(pogoda__2[[#This Row],[Kategoria_chmur]],pogoda__2[[#This Row],[Wielkosc_chmur]])</f>
        <v>00</v>
      </c>
      <c r="G324">
        <f>IF(pogoda__2[[#This Row],[Temperatura]]&gt;B323, 1+G323, 0)</f>
        <v>0</v>
      </c>
      <c r="H324" s="9">
        <f>IF(AND(C323&gt;=20, H323 = 5), 0,  IF(H323=0, 1, MIN(IF(H323=H321, H323+1, H323), 5)))</f>
        <v>4</v>
      </c>
      <c r="I324" s="1" t="str">
        <f>IF(pogoda__2[[#This Row],[wielkosc]]=0, 0, IF( H323&lt;&gt;0, I323, IF(pogoda__2[[#This Row],[Temperatura]]&gt;=10, "C", "S")))</f>
        <v>C</v>
      </c>
      <c r="J324" t="str">
        <f>_xlfn.CONCAT(pogoda__2[[#This Row],[kategoria]],pogoda__2[[#This Row],[wielkosc]])</f>
        <v>C4</v>
      </c>
      <c r="K324">
        <f>IF(pogoda__2[[#This Row],[wielkosc]]=pogoda__2[[#This Row],[Wielkosc_chmur]], 0, 1)</f>
        <v>1</v>
      </c>
    </row>
    <row r="325" spans="1:11" x14ac:dyDescent="0.35">
      <c r="A325">
        <v>324</v>
      </c>
      <c r="B325">
        <v>17.7</v>
      </c>
      <c r="C325">
        <v>21</v>
      </c>
      <c r="D325" s="1" t="s">
        <v>5</v>
      </c>
      <c r="E325" s="9">
        <v>0</v>
      </c>
      <c r="F325" t="str">
        <f>_xlfn.CONCAT(pogoda__2[[#This Row],[Kategoria_chmur]],pogoda__2[[#This Row],[Wielkosc_chmur]])</f>
        <v>00</v>
      </c>
      <c r="G325">
        <f>IF(pogoda__2[[#This Row],[Temperatura]]&gt;B324, 1+G324, 0)</f>
        <v>0</v>
      </c>
      <c r="H325" s="9">
        <f>IF(AND(C324&gt;=20, H324 = 5), 0,  IF(H324=0, 1, MIN(IF(H324=H322, H324+1, H324), 5)))</f>
        <v>4</v>
      </c>
      <c r="I325" s="1" t="str">
        <f>IF(pogoda__2[[#This Row],[wielkosc]]=0, 0, IF( H324&lt;&gt;0, I324, IF(pogoda__2[[#This Row],[Temperatura]]&gt;=10, "C", "S")))</f>
        <v>C</v>
      </c>
      <c r="J325" t="str">
        <f>_xlfn.CONCAT(pogoda__2[[#This Row],[kategoria]],pogoda__2[[#This Row],[wielkosc]])</f>
        <v>C4</v>
      </c>
      <c r="K325">
        <f>IF(pogoda__2[[#This Row],[wielkosc]]=pogoda__2[[#This Row],[Wielkosc_chmur]], 0, 1)</f>
        <v>1</v>
      </c>
    </row>
    <row r="326" spans="1:11" x14ac:dyDescent="0.35">
      <c r="A326">
        <v>325</v>
      </c>
      <c r="B326">
        <v>13.6</v>
      </c>
      <c r="C326">
        <v>18</v>
      </c>
      <c r="D326" s="1" t="s">
        <v>5</v>
      </c>
      <c r="E326" s="9">
        <v>0</v>
      </c>
      <c r="F326" t="str">
        <f>_xlfn.CONCAT(pogoda__2[[#This Row],[Kategoria_chmur]],pogoda__2[[#This Row],[Wielkosc_chmur]])</f>
        <v>00</v>
      </c>
      <c r="G326">
        <f>IF(pogoda__2[[#This Row],[Temperatura]]&gt;B325, 1+G325, 0)</f>
        <v>0</v>
      </c>
      <c r="H326" s="9">
        <f>IF(AND(C325&gt;=20, H325 = 5), 0,  IF(H325=0, 1, MIN(IF(H325=H323, H325+1, H325), 5)))</f>
        <v>4</v>
      </c>
      <c r="I326" s="1" t="str">
        <f>IF(pogoda__2[[#This Row],[wielkosc]]=0, 0, IF( H325&lt;&gt;0, I325, IF(pogoda__2[[#This Row],[Temperatura]]&gt;=10, "C", "S")))</f>
        <v>C</v>
      </c>
      <c r="J326" t="str">
        <f>_xlfn.CONCAT(pogoda__2[[#This Row],[kategoria]],pogoda__2[[#This Row],[wielkosc]])</f>
        <v>C4</v>
      </c>
      <c r="K326">
        <f>IF(pogoda__2[[#This Row],[wielkosc]]=pogoda__2[[#This Row],[Wielkosc_chmur]], 0, 1)</f>
        <v>1</v>
      </c>
    </row>
    <row r="327" spans="1:11" x14ac:dyDescent="0.35">
      <c r="A327">
        <v>326</v>
      </c>
      <c r="B327">
        <v>10</v>
      </c>
      <c r="C327">
        <v>13</v>
      </c>
      <c r="D327" s="1" t="s">
        <v>5</v>
      </c>
      <c r="E327" s="9">
        <v>0</v>
      </c>
      <c r="F327" t="str">
        <f>_xlfn.CONCAT(pogoda__2[[#This Row],[Kategoria_chmur]],pogoda__2[[#This Row],[Wielkosc_chmur]])</f>
        <v>00</v>
      </c>
      <c r="G327">
        <f>IF(pogoda__2[[#This Row],[Temperatura]]&gt;B326, 1+G326, 0)</f>
        <v>0</v>
      </c>
      <c r="H327" s="9">
        <f>IF(AND(C326&gt;=20, H326 = 5), 0,  IF(H326=0, 1, MIN(IF(H326=H324, H326+1, H326), 5)))</f>
        <v>5</v>
      </c>
      <c r="I327" s="1" t="str">
        <f>IF(pogoda__2[[#This Row],[wielkosc]]=0, 0, IF( H326&lt;&gt;0, I326, IF(pogoda__2[[#This Row],[Temperatura]]&gt;=10, "C", "S")))</f>
        <v>C</v>
      </c>
      <c r="J327" t="str">
        <f>_xlfn.CONCAT(pogoda__2[[#This Row],[kategoria]],pogoda__2[[#This Row],[wielkosc]])</f>
        <v>C5</v>
      </c>
      <c r="K327">
        <f>IF(pogoda__2[[#This Row],[wielkosc]]=pogoda__2[[#This Row],[Wielkosc_chmur]], 0, 1)</f>
        <v>1</v>
      </c>
    </row>
    <row r="328" spans="1:11" x14ac:dyDescent="0.35">
      <c r="A328">
        <v>327</v>
      </c>
      <c r="B328">
        <v>7.6</v>
      </c>
      <c r="C328">
        <v>28</v>
      </c>
      <c r="D328" s="1" t="s">
        <v>5</v>
      </c>
      <c r="E328" s="9">
        <v>0</v>
      </c>
      <c r="F328" t="str">
        <f>_xlfn.CONCAT(pogoda__2[[#This Row],[Kategoria_chmur]],pogoda__2[[#This Row],[Wielkosc_chmur]])</f>
        <v>00</v>
      </c>
      <c r="G328">
        <f>IF(pogoda__2[[#This Row],[Temperatura]]&gt;B327, 1+G327, 0)</f>
        <v>0</v>
      </c>
      <c r="H328" s="9">
        <f>IF(AND(C327&gt;=20, H327 = 5), 0,  IF(H327=0, 1, MIN(IF(H327=H325, H327+1, H327), 5)))</f>
        <v>5</v>
      </c>
      <c r="I328" s="1" t="str">
        <f>IF(pogoda__2[[#This Row],[wielkosc]]=0, 0, IF( H327&lt;&gt;0, I327, IF(pogoda__2[[#This Row],[Temperatura]]&gt;=10, "C", "S")))</f>
        <v>C</v>
      </c>
      <c r="J328" t="str">
        <f>_xlfn.CONCAT(pogoda__2[[#This Row],[kategoria]],pogoda__2[[#This Row],[wielkosc]])</f>
        <v>C5</v>
      </c>
      <c r="K328">
        <f>IF(pogoda__2[[#This Row],[wielkosc]]=pogoda__2[[#This Row],[Wielkosc_chmur]], 0, 1)</f>
        <v>1</v>
      </c>
    </row>
    <row r="329" spans="1:11" x14ac:dyDescent="0.35">
      <c r="A329">
        <v>328</v>
      </c>
      <c r="B329">
        <v>6.8</v>
      </c>
      <c r="C329">
        <v>0</v>
      </c>
      <c r="D329" s="1" t="s">
        <v>5</v>
      </c>
      <c r="E329" s="9">
        <v>0</v>
      </c>
      <c r="F329" t="str">
        <f>_xlfn.CONCAT(pogoda__2[[#This Row],[Kategoria_chmur]],pogoda__2[[#This Row],[Wielkosc_chmur]])</f>
        <v>00</v>
      </c>
      <c r="G329">
        <f>IF(pogoda__2[[#This Row],[Temperatura]]&gt;B328, 1+G328, 0)</f>
        <v>0</v>
      </c>
      <c r="H329" s="9">
        <f>IF(AND(C328&gt;=20, H328 = 5), 0,  IF(H328=0, 1, MIN(IF(H328=H326, H328+1, H328), 5)))</f>
        <v>0</v>
      </c>
      <c r="I329" s="1">
        <f>IF(pogoda__2[[#This Row],[wielkosc]]=0, 0, IF( H328&lt;&gt;0, I328, IF(pogoda__2[[#This Row],[Temperatura]]&gt;=10, "C", "S")))</f>
        <v>0</v>
      </c>
      <c r="J329" t="str">
        <f>_xlfn.CONCAT(pogoda__2[[#This Row],[kategoria]],pogoda__2[[#This Row],[wielkosc]])</f>
        <v>00</v>
      </c>
      <c r="K329">
        <f>IF(pogoda__2[[#This Row],[wielkosc]]=pogoda__2[[#This Row],[Wielkosc_chmur]], 0, 1)</f>
        <v>0</v>
      </c>
    </row>
    <row r="330" spans="1:11" x14ac:dyDescent="0.35">
      <c r="A330">
        <v>329</v>
      </c>
      <c r="B330">
        <v>7.5</v>
      </c>
      <c r="C330">
        <v>2</v>
      </c>
      <c r="D330" s="1" t="s">
        <v>5</v>
      </c>
      <c r="E330" s="9">
        <v>0</v>
      </c>
      <c r="F330" t="str">
        <f>_xlfn.CONCAT(pogoda__2[[#This Row],[Kategoria_chmur]],pogoda__2[[#This Row],[Wielkosc_chmur]])</f>
        <v>00</v>
      </c>
      <c r="G330">
        <f>IF(pogoda__2[[#This Row],[Temperatura]]&gt;B329, 1+G329, 0)</f>
        <v>1</v>
      </c>
      <c r="H330" s="9">
        <f>IF(AND(C329&gt;=20, H329 = 5), 0,  IF(H329=0, 1, MIN(IF(H329=H327, H329+1, H329), 5)))</f>
        <v>1</v>
      </c>
      <c r="I330" s="1" t="str">
        <f>IF(pogoda__2[[#This Row],[wielkosc]]=0, 0, IF( H329&lt;&gt;0, I329, IF(pogoda__2[[#This Row],[Temperatura]]&gt;=10, "C", "S")))</f>
        <v>S</v>
      </c>
      <c r="J330" t="str">
        <f>_xlfn.CONCAT(pogoda__2[[#This Row],[kategoria]],pogoda__2[[#This Row],[wielkosc]])</f>
        <v>S1</v>
      </c>
      <c r="K330">
        <f>IF(pogoda__2[[#This Row],[wielkosc]]=pogoda__2[[#This Row],[Wielkosc_chmur]], 0, 1)</f>
        <v>1</v>
      </c>
    </row>
    <row r="331" spans="1:11" x14ac:dyDescent="0.35">
      <c r="A331">
        <v>330</v>
      </c>
      <c r="B331">
        <v>9.1</v>
      </c>
      <c r="C331">
        <v>2</v>
      </c>
      <c r="D331" s="1" t="s">
        <v>5</v>
      </c>
      <c r="E331" s="9">
        <v>0</v>
      </c>
      <c r="F331" t="str">
        <f>_xlfn.CONCAT(pogoda__2[[#This Row],[Kategoria_chmur]],pogoda__2[[#This Row],[Wielkosc_chmur]])</f>
        <v>00</v>
      </c>
      <c r="G331">
        <f>IF(pogoda__2[[#This Row],[Temperatura]]&gt;B330, 1+G330, 0)</f>
        <v>2</v>
      </c>
      <c r="H331" s="9">
        <f>IF(AND(C330&gt;=20, H330 = 5), 0,  IF(H330=0, 1, MIN(IF(H330=H328, H330+1, H330), 5)))</f>
        <v>1</v>
      </c>
      <c r="I331" s="1" t="str">
        <f>IF(pogoda__2[[#This Row],[wielkosc]]=0, 0, IF( H330&lt;&gt;0, I330, IF(pogoda__2[[#This Row],[Temperatura]]&gt;=10, "C", "S")))</f>
        <v>S</v>
      </c>
      <c r="J331" t="str">
        <f>_xlfn.CONCAT(pogoda__2[[#This Row],[kategoria]],pogoda__2[[#This Row],[wielkosc]])</f>
        <v>S1</v>
      </c>
      <c r="K331">
        <f>IF(pogoda__2[[#This Row],[wielkosc]]=pogoda__2[[#This Row],[Wielkosc_chmur]], 0, 1)</f>
        <v>1</v>
      </c>
    </row>
    <row r="332" spans="1:11" x14ac:dyDescent="0.35">
      <c r="A332">
        <v>331</v>
      </c>
      <c r="B332">
        <v>10.9</v>
      </c>
      <c r="C332">
        <v>6</v>
      </c>
      <c r="D332" s="1" t="s">
        <v>5</v>
      </c>
      <c r="E332" s="9">
        <v>0</v>
      </c>
      <c r="F332" t="str">
        <f>_xlfn.CONCAT(pogoda__2[[#This Row],[Kategoria_chmur]],pogoda__2[[#This Row],[Wielkosc_chmur]])</f>
        <v>00</v>
      </c>
      <c r="G332">
        <f>IF(pogoda__2[[#This Row],[Temperatura]]&gt;B331, 1+G331, 0)</f>
        <v>3</v>
      </c>
      <c r="H332" s="9">
        <f>IF(AND(C331&gt;=20, H331 = 5), 0,  IF(H331=0, 1, MIN(IF(H331=H329, H331+1, H331), 5)))</f>
        <v>1</v>
      </c>
      <c r="I332" s="1" t="str">
        <f>IF(pogoda__2[[#This Row],[wielkosc]]=0, 0, IF( H331&lt;&gt;0, I331, IF(pogoda__2[[#This Row],[Temperatura]]&gt;=10, "C", "S")))</f>
        <v>S</v>
      </c>
      <c r="J332" t="str">
        <f>_xlfn.CONCAT(pogoda__2[[#This Row],[kategoria]],pogoda__2[[#This Row],[wielkosc]])</f>
        <v>S1</v>
      </c>
      <c r="K332">
        <f>IF(pogoda__2[[#This Row],[wielkosc]]=pogoda__2[[#This Row],[Wielkosc_chmur]], 0, 1)</f>
        <v>1</v>
      </c>
    </row>
    <row r="333" spans="1:11" x14ac:dyDescent="0.35">
      <c r="A333">
        <v>332</v>
      </c>
      <c r="B333">
        <v>11.8</v>
      </c>
      <c r="C333">
        <v>11</v>
      </c>
      <c r="D333" s="1" t="s">
        <v>5</v>
      </c>
      <c r="E333" s="9">
        <v>0</v>
      </c>
      <c r="F333" t="str">
        <f>_xlfn.CONCAT(pogoda__2[[#This Row],[Kategoria_chmur]],pogoda__2[[#This Row],[Wielkosc_chmur]])</f>
        <v>00</v>
      </c>
      <c r="G333">
        <f>IF(pogoda__2[[#This Row],[Temperatura]]&gt;B332, 1+G332, 0)</f>
        <v>4</v>
      </c>
      <c r="H333" s="9">
        <f>IF(AND(C332&gt;=20, H332 = 5), 0,  IF(H332=0, 1, MIN(IF(H332=H330, H332+1, H332), 5)))</f>
        <v>2</v>
      </c>
      <c r="I333" s="1" t="str">
        <f>IF(pogoda__2[[#This Row],[wielkosc]]=0, 0, IF( H332&lt;&gt;0, I332, IF(pogoda__2[[#This Row],[Temperatura]]&gt;=10, "C", "S")))</f>
        <v>S</v>
      </c>
      <c r="J333" t="str">
        <f>_xlfn.CONCAT(pogoda__2[[#This Row],[kategoria]],pogoda__2[[#This Row],[wielkosc]])</f>
        <v>S2</v>
      </c>
      <c r="K333">
        <f>IF(pogoda__2[[#This Row],[wielkosc]]=pogoda__2[[#This Row],[Wielkosc_chmur]], 0, 1)</f>
        <v>1</v>
      </c>
    </row>
    <row r="334" spans="1:11" x14ac:dyDescent="0.35">
      <c r="A334">
        <v>333</v>
      </c>
      <c r="B334">
        <v>11.5</v>
      </c>
      <c r="C334">
        <v>9</v>
      </c>
      <c r="D334" s="1" t="s">
        <v>5</v>
      </c>
      <c r="E334" s="9">
        <v>0</v>
      </c>
      <c r="F334" t="str">
        <f>_xlfn.CONCAT(pogoda__2[[#This Row],[Kategoria_chmur]],pogoda__2[[#This Row],[Wielkosc_chmur]])</f>
        <v>00</v>
      </c>
      <c r="G334">
        <f>IF(pogoda__2[[#This Row],[Temperatura]]&gt;B333, 1+G333, 0)</f>
        <v>0</v>
      </c>
      <c r="H334" s="9">
        <f>IF(AND(C333&gt;=20, H333 = 5), 0,  IF(H333=0, 1, MIN(IF(H333=H331, H333+1, H333), 5)))</f>
        <v>2</v>
      </c>
      <c r="I334" s="1" t="str">
        <f>IF(pogoda__2[[#This Row],[wielkosc]]=0, 0, IF( H333&lt;&gt;0, I333, IF(pogoda__2[[#This Row],[Temperatura]]&gt;=10, "C", "S")))</f>
        <v>S</v>
      </c>
      <c r="J334" t="str">
        <f>_xlfn.CONCAT(pogoda__2[[#This Row],[kategoria]],pogoda__2[[#This Row],[wielkosc]])</f>
        <v>S2</v>
      </c>
      <c r="K334">
        <f>IF(pogoda__2[[#This Row],[wielkosc]]=pogoda__2[[#This Row],[Wielkosc_chmur]], 0, 1)</f>
        <v>1</v>
      </c>
    </row>
    <row r="335" spans="1:11" x14ac:dyDescent="0.35">
      <c r="A335">
        <v>334</v>
      </c>
      <c r="B335">
        <v>9.6999999999999993</v>
      </c>
      <c r="C335">
        <v>7</v>
      </c>
      <c r="D335" s="1" t="s">
        <v>5</v>
      </c>
      <c r="E335" s="9">
        <v>0</v>
      </c>
      <c r="F335" t="str">
        <f>_xlfn.CONCAT(pogoda__2[[#This Row],[Kategoria_chmur]],pogoda__2[[#This Row],[Wielkosc_chmur]])</f>
        <v>00</v>
      </c>
      <c r="G335">
        <f>IF(pogoda__2[[#This Row],[Temperatura]]&gt;B334, 1+G334, 0)</f>
        <v>0</v>
      </c>
      <c r="H335" s="9">
        <f>IF(AND(C334&gt;=20, H334 = 5), 0,  IF(H334=0, 1, MIN(IF(H334=H332, H334+1, H334), 5)))</f>
        <v>2</v>
      </c>
      <c r="I335" s="1" t="str">
        <f>IF(pogoda__2[[#This Row],[wielkosc]]=0, 0, IF( H334&lt;&gt;0, I334, IF(pogoda__2[[#This Row],[Temperatura]]&gt;=10, "C", "S")))</f>
        <v>S</v>
      </c>
      <c r="J335" t="str">
        <f>_xlfn.CONCAT(pogoda__2[[#This Row],[kategoria]],pogoda__2[[#This Row],[wielkosc]])</f>
        <v>S2</v>
      </c>
      <c r="K335">
        <f>IF(pogoda__2[[#This Row],[wielkosc]]=pogoda__2[[#This Row],[Wielkosc_chmur]], 0, 1)</f>
        <v>1</v>
      </c>
    </row>
    <row r="336" spans="1:11" x14ac:dyDescent="0.35">
      <c r="A336">
        <v>335</v>
      </c>
      <c r="B336">
        <v>6.9</v>
      </c>
      <c r="C336">
        <v>17</v>
      </c>
      <c r="D336" s="1" t="s">
        <v>5</v>
      </c>
      <c r="E336" s="9">
        <v>0</v>
      </c>
      <c r="F336" t="str">
        <f>_xlfn.CONCAT(pogoda__2[[#This Row],[Kategoria_chmur]],pogoda__2[[#This Row],[Wielkosc_chmur]])</f>
        <v>00</v>
      </c>
      <c r="G336">
        <f>IF(pogoda__2[[#This Row],[Temperatura]]&gt;B335, 1+G335, 0)</f>
        <v>0</v>
      </c>
      <c r="H336" s="9">
        <f>IF(AND(C335&gt;=20, H335 = 5), 0,  IF(H335=0, 1, MIN(IF(H335=H333, H335+1, H335), 5)))</f>
        <v>3</v>
      </c>
      <c r="I336" s="1" t="str">
        <f>IF(pogoda__2[[#This Row],[wielkosc]]=0, 0, IF( H335&lt;&gt;0, I335, IF(pogoda__2[[#This Row],[Temperatura]]&gt;=10, "C", "S")))</f>
        <v>S</v>
      </c>
      <c r="J336" t="str">
        <f>_xlfn.CONCAT(pogoda__2[[#This Row],[kategoria]],pogoda__2[[#This Row],[wielkosc]])</f>
        <v>S3</v>
      </c>
      <c r="K336">
        <f>IF(pogoda__2[[#This Row],[wielkosc]]=pogoda__2[[#This Row],[Wielkosc_chmur]], 0, 1)</f>
        <v>1</v>
      </c>
    </row>
    <row r="337" spans="1:11" x14ac:dyDescent="0.35">
      <c r="A337">
        <v>336</v>
      </c>
      <c r="B337">
        <v>3.8</v>
      </c>
      <c r="C337">
        <v>1</v>
      </c>
      <c r="D337" s="1" t="s">
        <v>5</v>
      </c>
      <c r="E337" s="9">
        <v>0</v>
      </c>
      <c r="F337" t="str">
        <f>_xlfn.CONCAT(pogoda__2[[#This Row],[Kategoria_chmur]],pogoda__2[[#This Row],[Wielkosc_chmur]])</f>
        <v>00</v>
      </c>
      <c r="G337">
        <f>IF(pogoda__2[[#This Row],[Temperatura]]&gt;B336, 1+G336, 0)</f>
        <v>0</v>
      </c>
      <c r="H337" s="9">
        <f>IF(AND(C336&gt;=20, H336 = 5), 0,  IF(H336=0, 1, MIN(IF(H336=H334, H336+1, H336), 5)))</f>
        <v>3</v>
      </c>
      <c r="I337" s="1" t="str">
        <f>IF(pogoda__2[[#This Row],[wielkosc]]=0, 0, IF( H336&lt;&gt;0, I336, IF(pogoda__2[[#This Row],[Temperatura]]&gt;=10, "C", "S")))</f>
        <v>S</v>
      </c>
      <c r="J337" t="str">
        <f>_xlfn.CONCAT(pogoda__2[[#This Row],[kategoria]],pogoda__2[[#This Row],[wielkosc]])</f>
        <v>S3</v>
      </c>
      <c r="K337">
        <f>IF(pogoda__2[[#This Row],[wielkosc]]=pogoda__2[[#This Row],[Wielkosc_chmur]], 0, 1)</f>
        <v>1</v>
      </c>
    </row>
    <row r="338" spans="1:11" x14ac:dyDescent="0.35">
      <c r="A338">
        <v>337</v>
      </c>
      <c r="B338">
        <v>1.2</v>
      </c>
      <c r="C338">
        <v>2</v>
      </c>
      <c r="D338" s="1" t="s">
        <v>5</v>
      </c>
      <c r="E338" s="9">
        <v>0</v>
      </c>
      <c r="F338" t="str">
        <f>_xlfn.CONCAT(pogoda__2[[#This Row],[Kategoria_chmur]],pogoda__2[[#This Row],[Wielkosc_chmur]])</f>
        <v>00</v>
      </c>
      <c r="G338">
        <f>IF(pogoda__2[[#This Row],[Temperatura]]&gt;B337, 1+G337, 0)</f>
        <v>0</v>
      </c>
      <c r="H338" s="9">
        <f>IF(AND(C337&gt;=20, H337 = 5), 0,  IF(H337=0, 1, MIN(IF(H337=H335, H337+1, H337), 5)))</f>
        <v>3</v>
      </c>
      <c r="I338" s="1" t="str">
        <f>IF(pogoda__2[[#This Row],[wielkosc]]=0, 0, IF( H337&lt;&gt;0, I337, IF(pogoda__2[[#This Row],[Temperatura]]&gt;=10, "C", "S")))</f>
        <v>S</v>
      </c>
      <c r="J338" t="str">
        <f>_xlfn.CONCAT(pogoda__2[[#This Row],[kategoria]],pogoda__2[[#This Row],[wielkosc]])</f>
        <v>S3</v>
      </c>
      <c r="K338">
        <f>IF(pogoda__2[[#This Row],[wielkosc]]=pogoda__2[[#This Row],[Wielkosc_chmur]], 0, 1)</f>
        <v>1</v>
      </c>
    </row>
    <row r="339" spans="1:11" x14ac:dyDescent="0.35">
      <c r="A339">
        <v>338</v>
      </c>
      <c r="B339">
        <v>0.1</v>
      </c>
      <c r="C339">
        <v>15</v>
      </c>
      <c r="D339" s="1" t="s">
        <v>5</v>
      </c>
      <c r="E339" s="9">
        <v>0</v>
      </c>
      <c r="F339" t="str">
        <f>_xlfn.CONCAT(pogoda__2[[#This Row],[Kategoria_chmur]],pogoda__2[[#This Row],[Wielkosc_chmur]])</f>
        <v>00</v>
      </c>
      <c r="G339">
        <f>IF(pogoda__2[[#This Row],[Temperatura]]&gt;B338, 1+G338, 0)</f>
        <v>0</v>
      </c>
      <c r="H339" s="9">
        <f>IF(AND(C338&gt;=20, H338 = 5), 0,  IF(H338=0, 1, MIN(IF(H338=H336, H338+1, H338), 5)))</f>
        <v>4</v>
      </c>
      <c r="I339" s="1" t="str">
        <f>IF(pogoda__2[[#This Row],[wielkosc]]=0, 0, IF( H338&lt;&gt;0, I338, IF(pogoda__2[[#This Row],[Temperatura]]&gt;=10, "C", "S")))</f>
        <v>S</v>
      </c>
      <c r="J339" t="str">
        <f>_xlfn.CONCAT(pogoda__2[[#This Row],[kategoria]],pogoda__2[[#This Row],[wielkosc]])</f>
        <v>S4</v>
      </c>
      <c r="K339">
        <f>IF(pogoda__2[[#This Row],[wielkosc]]=pogoda__2[[#This Row],[Wielkosc_chmur]], 0, 1)</f>
        <v>1</v>
      </c>
    </row>
    <row r="340" spans="1:11" x14ac:dyDescent="0.35">
      <c r="A340">
        <v>339</v>
      </c>
      <c r="B340">
        <v>0.6</v>
      </c>
      <c r="C340">
        <v>21</v>
      </c>
      <c r="D340" s="1" t="s">
        <v>5</v>
      </c>
      <c r="E340" s="9">
        <v>0</v>
      </c>
      <c r="F340" t="str">
        <f>_xlfn.CONCAT(pogoda__2[[#This Row],[Kategoria_chmur]],pogoda__2[[#This Row],[Wielkosc_chmur]])</f>
        <v>00</v>
      </c>
      <c r="G340">
        <f>IF(pogoda__2[[#This Row],[Temperatura]]&gt;B339, 1+G339, 0)</f>
        <v>1</v>
      </c>
      <c r="H340" s="9">
        <f>IF(AND(C339&gt;=20, H339 = 5), 0,  IF(H339=0, 1, MIN(IF(H339=H337, H339+1, H339), 5)))</f>
        <v>4</v>
      </c>
      <c r="I340" s="1" t="str">
        <f>IF(pogoda__2[[#This Row],[wielkosc]]=0, 0, IF( H339&lt;&gt;0, I339, IF(pogoda__2[[#This Row],[Temperatura]]&gt;=10, "C", "S")))</f>
        <v>S</v>
      </c>
      <c r="J340" t="str">
        <f>_xlfn.CONCAT(pogoda__2[[#This Row],[kategoria]],pogoda__2[[#This Row],[wielkosc]])</f>
        <v>S4</v>
      </c>
      <c r="K340">
        <f>IF(pogoda__2[[#This Row],[wielkosc]]=pogoda__2[[#This Row],[Wielkosc_chmur]], 0, 1)</f>
        <v>1</v>
      </c>
    </row>
    <row r="341" spans="1:11" x14ac:dyDescent="0.35">
      <c r="A341">
        <v>340</v>
      </c>
      <c r="B341">
        <v>2.8</v>
      </c>
      <c r="C341">
        <v>8</v>
      </c>
      <c r="D341" s="1" t="s">
        <v>5</v>
      </c>
      <c r="E341" s="9">
        <v>0</v>
      </c>
      <c r="F341" t="str">
        <f>_xlfn.CONCAT(pogoda__2[[#This Row],[Kategoria_chmur]],pogoda__2[[#This Row],[Wielkosc_chmur]])</f>
        <v>00</v>
      </c>
      <c r="G341">
        <f>IF(pogoda__2[[#This Row],[Temperatura]]&gt;B340, 1+G340, 0)</f>
        <v>2</v>
      </c>
      <c r="H341" s="9">
        <f>IF(AND(C340&gt;=20, H340 = 5), 0,  IF(H340=0, 1, MIN(IF(H340=H338, H340+1, H340), 5)))</f>
        <v>4</v>
      </c>
      <c r="I341" s="1" t="str">
        <f>IF(pogoda__2[[#This Row],[wielkosc]]=0, 0, IF( H340&lt;&gt;0, I340, IF(pogoda__2[[#This Row],[Temperatura]]&gt;=10, "C", "S")))</f>
        <v>S</v>
      </c>
      <c r="J341" t="str">
        <f>_xlfn.CONCAT(pogoda__2[[#This Row],[kategoria]],pogoda__2[[#This Row],[wielkosc]])</f>
        <v>S4</v>
      </c>
      <c r="K341">
        <f>IF(pogoda__2[[#This Row],[wielkosc]]=pogoda__2[[#This Row],[Wielkosc_chmur]], 0, 1)</f>
        <v>1</v>
      </c>
    </row>
    <row r="342" spans="1:11" x14ac:dyDescent="0.35">
      <c r="A342">
        <v>341</v>
      </c>
      <c r="B342">
        <v>6</v>
      </c>
      <c r="C342">
        <v>27</v>
      </c>
      <c r="D342" s="1" t="s">
        <v>5</v>
      </c>
      <c r="E342" s="9">
        <v>0</v>
      </c>
      <c r="F342" t="str">
        <f>_xlfn.CONCAT(pogoda__2[[#This Row],[Kategoria_chmur]],pogoda__2[[#This Row],[Wielkosc_chmur]])</f>
        <v>00</v>
      </c>
      <c r="G342">
        <f>IF(pogoda__2[[#This Row],[Temperatura]]&gt;B341, 1+G341, 0)</f>
        <v>3</v>
      </c>
      <c r="H342" s="9">
        <f>IF(AND(C341&gt;=20, H341 = 5), 0,  IF(H341=0, 1, MIN(IF(H341=H339, H341+1, H341), 5)))</f>
        <v>5</v>
      </c>
      <c r="I342" s="1" t="str">
        <f>IF(pogoda__2[[#This Row],[wielkosc]]=0, 0, IF( H341&lt;&gt;0, I341, IF(pogoda__2[[#This Row],[Temperatura]]&gt;=10, "C", "S")))</f>
        <v>S</v>
      </c>
      <c r="J342" t="str">
        <f>_xlfn.CONCAT(pogoda__2[[#This Row],[kategoria]],pogoda__2[[#This Row],[wielkosc]])</f>
        <v>S5</v>
      </c>
      <c r="K342">
        <f>IF(pogoda__2[[#This Row],[wielkosc]]=pogoda__2[[#This Row],[Wielkosc_chmur]], 0, 1)</f>
        <v>1</v>
      </c>
    </row>
    <row r="343" spans="1:11" x14ac:dyDescent="0.35">
      <c r="A343">
        <v>342</v>
      </c>
      <c r="B343">
        <v>9.3000000000000007</v>
      </c>
      <c r="C343">
        <v>0</v>
      </c>
      <c r="D343" s="1" t="s">
        <v>5</v>
      </c>
      <c r="E343" s="9">
        <v>0</v>
      </c>
      <c r="F343" t="str">
        <f>_xlfn.CONCAT(pogoda__2[[#This Row],[Kategoria_chmur]],pogoda__2[[#This Row],[Wielkosc_chmur]])</f>
        <v>00</v>
      </c>
      <c r="G343">
        <f>IF(pogoda__2[[#This Row],[Temperatura]]&gt;B342, 1+G342, 0)</f>
        <v>4</v>
      </c>
      <c r="H343" s="9">
        <f>IF(AND(C342&gt;=20, H342 = 5), 0,  IF(H342=0, 1, MIN(IF(H342=H340, H342+1, H342), 5)))</f>
        <v>0</v>
      </c>
      <c r="I343" s="1">
        <f>IF(pogoda__2[[#This Row],[wielkosc]]=0, 0, IF( H342&lt;&gt;0, I342, IF(pogoda__2[[#This Row],[Temperatura]]&gt;=10, "C", "S")))</f>
        <v>0</v>
      </c>
      <c r="J343" t="str">
        <f>_xlfn.CONCAT(pogoda__2[[#This Row],[kategoria]],pogoda__2[[#This Row],[wielkosc]])</f>
        <v>00</v>
      </c>
      <c r="K343">
        <f>IF(pogoda__2[[#This Row],[wielkosc]]=pogoda__2[[#This Row],[Wielkosc_chmur]], 0, 1)</f>
        <v>0</v>
      </c>
    </row>
    <row r="344" spans="1:11" x14ac:dyDescent="0.35">
      <c r="A344">
        <v>343</v>
      </c>
      <c r="B344">
        <v>11.8</v>
      </c>
      <c r="C344">
        <v>1</v>
      </c>
      <c r="D344" s="1" t="s">
        <v>5</v>
      </c>
      <c r="E344" s="9">
        <v>0</v>
      </c>
      <c r="F344" t="str">
        <f>_xlfn.CONCAT(pogoda__2[[#This Row],[Kategoria_chmur]],pogoda__2[[#This Row],[Wielkosc_chmur]])</f>
        <v>00</v>
      </c>
      <c r="G344">
        <f>IF(pogoda__2[[#This Row],[Temperatura]]&gt;B343, 1+G343, 0)</f>
        <v>5</v>
      </c>
      <c r="H344" s="9">
        <f>IF(AND(C343&gt;=20, H343 = 5), 0,  IF(H343=0, 1, MIN(IF(H343=H341, H343+1, H343), 5)))</f>
        <v>1</v>
      </c>
      <c r="I344" s="1" t="str">
        <f>IF(pogoda__2[[#This Row],[wielkosc]]=0, 0, IF( H343&lt;&gt;0, I343, IF(pogoda__2[[#This Row],[Temperatura]]&gt;=10, "C", "S")))</f>
        <v>C</v>
      </c>
      <c r="J344" t="str">
        <f>_xlfn.CONCAT(pogoda__2[[#This Row],[kategoria]],pogoda__2[[#This Row],[wielkosc]])</f>
        <v>C1</v>
      </c>
      <c r="K344">
        <f>IF(pogoda__2[[#This Row],[wielkosc]]=pogoda__2[[#This Row],[Wielkosc_chmur]], 0, 1)</f>
        <v>1</v>
      </c>
    </row>
    <row r="345" spans="1:11" x14ac:dyDescent="0.35">
      <c r="A345">
        <v>344</v>
      </c>
      <c r="B345">
        <v>13.1</v>
      </c>
      <c r="C345">
        <v>4</v>
      </c>
      <c r="D345" s="1" t="s">
        <v>5</v>
      </c>
      <c r="E345" s="9">
        <v>0</v>
      </c>
      <c r="F345" t="str">
        <f>_xlfn.CONCAT(pogoda__2[[#This Row],[Kategoria_chmur]],pogoda__2[[#This Row],[Wielkosc_chmur]])</f>
        <v>00</v>
      </c>
      <c r="G345">
        <f>IF(pogoda__2[[#This Row],[Temperatura]]&gt;B344, 1+G344, 0)</f>
        <v>6</v>
      </c>
      <c r="H345" s="9">
        <f>IF(AND(C344&gt;=20, H344 = 5), 0,  IF(H344=0, 1, MIN(IF(H344=H342, H344+1, H344), 5)))</f>
        <v>1</v>
      </c>
      <c r="I345" s="1" t="str">
        <f>IF(pogoda__2[[#This Row],[wielkosc]]=0, 0, IF( H344&lt;&gt;0, I344, IF(pogoda__2[[#This Row],[Temperatura]]&gt;=10, "C", "S")))</f>
        <v>C</v>
      </c>
      <c r="J345" t="str">
        <f>_xlfn.CONCAT(pogoda__2[[#This Row],[kategoria]],pogoda__2[[#This Row],[wielkosc]])</f>
        <v>C1</v>
      </c>
      <c r="K345">
        <f>IF(pogoda__2[[#This Row],[wielkosc]]=pogoda__2[[#This Row],[Wielkosc_chmur]], 0, 1)</f>
        <v>1</v>
      </c>
    </row>
    <row r="346" spans="1:11" x14ac:dyDescent="0.35">
      <c r="A346">
        <v>345</v>
      </c>
      <c r="B346">
        <v>12.9</v>
      </c>
      <c r="C346">
        <v>1</v>
      </c>
      <c r="D346" s="1" t="s">
        <v>5</v>
      </c>
      <c r="E346" s="9">
        <v>0</v>
      </c>
      <c r="F346" t="str">
        <f>_xlfn.CONCAT(pogoda__2[[#This Row],[Kategoria_chmur]],pogoda__2[[#This Row],[Wielkosc_chmur]])</f>
        <v>00</v>
      </c>
      <c r="G346">
        <f>IF(pogoda__2[[#This Row],[Temperatura]]&gt;B345, 1+G345, 0)</f>
        <v>0</v>
      </c>
      <c r="H346" s="9">
        <f>IF(AND(C345&gt;=20, H345 = 5), 0,  IF(H345=0, 1, MIN(IF(H345=H343, H345+1, H345), 5)))</f>
        <v>1</v>
      </c>
      <c r="I346" s="1" t="str">
        <f>IF(pogoda__2[[#This Row],[wielkosc]]=0, 0, IF( H345&lt;&gt;0, I345, IF(pogoda__2[[#This Row],[Temperatura]]&gt;=10, "C", "S")))</f>
        <v>C</v>
      </c>
      <c r="J346" t="str">
        <f>_xlfn.CONCAT(pogoda__2[[#This Row],[kategoria]],pogoda__2[[#This Row],[wielkosc]])</f>
        <v>C1</v>
      </c>
      <c r="K346">
        <f>IF(pogoda__2[[#This Row],[wielkosc]]=pogoda__2[[#This Row],[Wielkosc_chmur]], 0, 1)</f>
        <v>1</v>
      </c>
    </row>
    <row r="347" spans="1:11" x14ac:dyDescent="0.35">
      <c r="A347">
        <v>346</v>
      </c>
      <c r="B347">
        <v>11.6</v>
      </c>
      <c r="C347">
        <v>2</v>
      </c>
      <c r="D347" s="1" t="s">
        <v>5</v>
      </c>
      <c r="E347" s="9">
        <v>0</v>
      </c>
      <c r="F347" t="str">
        <f>_xlfn.CONCAT(pogoda__2[[#This Row],[Kategoria_chmur]],pogoda__2[[#This Row],[Wielkosc_chmur]])</f>
        <v>00</v>
      </c>
      <c r="G347">
        <f>IF(pogoda__2[[#This Row],[Temperatura]]&gt;B346, 1+G346, 0)</f>
        <v>0</v>
      </c>
      <c r="H347" s="9">
        <f>IF(AND(C346&gt;=20, H346 = 5), 0,  IF(H346=0, 1, MIN(IF(H346=H344, H346+1, H346), 5)))</f>
        <v>2</v>
      </c>
      <c r="I347" s="1" t="str">
        <f>IF(pogoda__2[[#This Row],[wielkosc]]=0, 0, IF( H346&lt;&gt;0, I346, IF(pogoda__2[[#This Row],[Temperatura]]&gt;=10, "C", "S")))</f>
        <v>C</v>
      </c>
      <c r="J347" t="str">
        <f>_xlfn.CONCAT(pogoda__2[[#This Row],[kategoria]],pogoda__2[[#This Row],[wielkosc]])</f>
        <v>C2</v>
      </c>
      <c r="K347">
        <f>IF(pogoda__2[[#This Row],[wielkosc]]=pogoda__2[[#This Row],[Wielkosc_chmur]], 0, 1)</f>
        <v>1</v>
      </c>
    </row>
    <row r="348" spans="1:11" x14ac:dyDescent="0.35">
      <c r="A348">
        <v>347</v>
      </c>
      <c r="B348">
        <v>9.9</v>
      </c>
      <c r="C348">
        <v>3</v>
      </c>
      <c r="D348" s="1" t="s">
        <v>5</v>
      </c>
      <c r="E348" s="9">
        <v>0</v>
      </c>
      <c r="F348" t="str">
        <f>_xlfn.CONCAT(pogoda__2[[#This Row],[Kategoria_chmur]],pogoda__2[[#This Row],[Wielkosc_chmur]])</f>
        <v>00</v>
      </c>
      <c r="G348">
        <f>IF(pogoda__2[[#This Row],[Temperatura]]&gt;B347, 1+G347, 0)</f>
        <v>0</v>
      </c>
      <c r="H348" s="9">
        <f>IF(AND(C347&gt;=20, H347 = 5), 0,  IF(H347=0, 1, MIN(IF(H347=H345, H347+1, H347), 5)))</f>
        <v>2</v>
      </c>
      <c r="I348" s="1" t="str">
        <f>IF(pogoda__2[[#This Row],[wielkosc]]=0, 0, IF( H347&lt;&gt;0, I347, IF(pogoda__2[[#This Row],[Temperatura]]&gt;=10, "C", "S")))</f>
        <v>C</v>
      </c>
      <c r="J348" t="str">
        <f>_xlfn.CONCAT(pogoda__2[[#This Row],[kategoria]],pogoda__2[[#This Row],[wielkosc]])</f>
        <v>C2</v>
      </c>
      <c r="K348">
        <f>IF(pogoda__2[[#This Row],[wielkosc]]=pogoda__2[[#This Row],[Wielkosc_chmur]], 0, 1)</f>
        <v>1</v>
      </c>
    </row>
    <row r="349" spans="1:11" x14ac:dyDescent="0.35">
      <c r="A349">
        <v>348</v>
      </c>
      <c r="B349">
        <v>8.6999999999999993</v>
      </c>
      <c r="C349">
        <v>8</v>
      </c>
      <c r="D349" s="1" t="s">
        <v>5</v>
      </c>
      <c r="E349" s="9">
        <v>0</v>
      </c>
      <c r="F349" t="str">
        <f>_xlfn.CONCAT(pogoda__2[[#This Row],[Kategoria_chmur]],pogoda__2[[#This Row],[Wielkosc_chmur]])</f>
        <v>00</v>
      </c>
      <c r="G349">
        <f>IF(pogoda__2[[#This Row],[Temperatura]]&gt;B348, 1+G348, 0)</f>
        <v>0</v>
      </c>
      <c r="H349" s="9">
        <f>IF(AND(C348&gt;=20, H348 = 5), 0,  IF(H348=0, 1, MIN(IF(H348=H346, H348+1, H348), 5)))</f>
        <v>2</v>
      </c>
      <c r="I349" s="1" t="str">
        <f>IF(pogoda__2[[#This Row],[wielkosc]]=0, 0, IF( H348&lt;&gt;0, I348, IF(pogoda__2[[#This Row],[Temperatura]]&gt;=10, "C", "S")))</f>
        <v>C</v>
      </c>
      <c r="J349" t="str">
        <f>_xlfn.CONCAT(pogoda__2[[#This Row],[kategoria]],pogoda__2[[#This Row],[wielkosc]])</f>
        <v>C2</v>
      </c>
      <c r="K349">
        <f>IF(pogoda__2[[#This Row],[wielkosc]]=pogoda__2[[#This Row],[Wielkosc_chmur]], 0, 1)</f>
        <v>1</v>
      </c>
    </row>
    <row r="350" spans="1:11" x14ac:dyDescent="0.35">
      <c r="A350">
        <v>349</v>
      </c>
      <c r="B350">
        <v>8.8000000000000007</v>
      </c>
      <c r="C350">
        <v>18</v>
      </c>
      <c r="D350" s="1" t="s">
        <v>5</v>
      </c>
      <c r="E350" s="9">
        <v>0</v>
      </c>
      <c r="F350" t="str">
        <f>_xlfn.CONCAT(pogoda__2[[#This Row],[Kategoria_chmur]],pogoda__2[[#This Row],[Wielkosc_chmur]])</f>
        <v>00</v>
      </c>
      <c r="G350">
        <f>IF(pogoda__2[[#This Row],[Temperatura]]&gt;B349, 1+G349, 0)</f>
        <v>1</v>
      </c>
      <c r="H350" s="9">
        <f>IF(AND(C349&gt;=20, H349 = 5), 0,  IF(H349=0, 1, MIN(IF(H349=H347, H349+1, H349), 5)))</f>
        <v>3</v>
      </c>
      <c r="I350" s="1" t="str">
        <f>IF(pogoda__2[[#This Row],[wielkosc]]=0, 0, IF( H349&lt;&gt;0, I349, IF(pogoda__2[[#This Row],[Temperatura]]&gt;=10, "C", "S")))</f>
        <v>C</v>
      </c>
      <c r="J350" t="str">
        <f>_xlfn.CONCAT(pogoda__2[[#This Row],[kategoria]],pogoda__2[[#This Row],[wielkosc]])</f>
        <v>C3</v>
      </c>
      <c r="K350">
        <f>IF(pogoda__2[[#This Row],[wielkosc]]=pogoda__2[[#This Row],[Wielkosc_chmur]], 0, 1)</f>
        <v>1</v>
      </c>
    </row>
    <row r="351" spans="1:11" x14ac:dyDescent="0.35">
      <c r="A351">
        <v>350</v>
      </c>
      <c r="B351">
        <v>10.5</v>
      </c>
      <c r="C351">
        <v>15</v>
      </c>
      <c r="D351" s="1" t="s">
        <v>5</v>
      </c>
      <c r="E351" s="9">
        <v>0</v>
      </c>
      <c r="F351" t="str">
        <f>_xlfn.CONCAT(pogoda__2[[#This Row],[Kategoria_chmur]],pogoda__2[[#This Row],[Wielkosc_chmur]])</f>
        <v>00</v>
      </c>
      <c r="G351">
        <f>IF(pogoda__2[[#This Row],[Temperatura]]&gt;B350, 1+G350, 0)</f>
        <v>2</v>
      </c>
      <c r="H351" s="9">
        <f>IF(AND(C350&gt;=20, H350 = 5), 0,  IF(H350=0, 1, MIN(IF(H350=H348, H350+1, H350), 5)))</f>
        <v>3</v>
      </c>
      <c r="I351" s="1" t="str">
        <f>IF(pogoda__2[[#This Row],[wielkosc]]=0, 0, IF( H350&lt;&gt;0, I350, IF(pogoda__2[[#This Row],[Temperatura]]&gt;=10, "C", "S")))</f>
        <v>C</v>
      </c>
      <c r="J351" t="str">
        <f>_xlfn.CONCAT(pogoda__2[[#This Row],[kategoria]],pogoda__2[[#This Row],[wielkosc]])</f>
        <v>C3</v>
      </c>
      <c r="K351">
        <f>IF(pogoda__2[[#This Row],[wielkosc]]=pogoda__2[[#This Row],[Wielkosc_chmur]], 0, 1)</f>
        <v>1</v>
      </c>
    </row>
    <row r="352" spans="1:11" x14ac:dyDescent="0.35">
      <c r="A352">
        <v>351</v>
      </c>
      <c r="B352">
        <v>13.5</v>
      </c>
      <c r="C352">
        <v>1</v>
      </c>
      <c r="D352" s="1" t="s">
        <v>5</v>
      </c>
      <c r="E352" s="9">
        <v>0</v>
      </c>
      <c r="F352" t="str">
        <f>_xlfn.CONCAT(pogoda__2[[#This Row],[Kategoria_chmur]],pogoda__2[[#This Row],[Wielkosc_chmur]])</f>
        <v>00</v>
      </c>
      <c r="G352">
        <f>IF(pogoda__2[[#This Row],[Temperatura]]&gt;B351, 1+G351, 0)</f>
        <v>3</v>
      </c>
      <c r="H352" s="9">
        <f>IF(AND(C351&gt;=20, H351 = 5), 0,  IF(H351=0, 1, MIN(IF(H351=H349, H351+1, H351), 5)))</f>
        <v>3</v>
      </c>
      <c r="I352" s="1" t="str">
        <f>IF(pogoda__2[[#This Row],[wielkosc]]=0, 0, IF( H351&lt;&gt;0, I351, IF(pogoda__2[[#This Row],[Temperatura]]&gt;=10, "C", "S")))</f>
        <v>C</v>
      </c>
      <c r="J352" t="str">
        <f>_xlfn.CONCAT(pogoda__2[[#This Row],[kategoria]],pogoda__2[[#This Row],[wielkosc]])</f>
        <v>C3</v>
      </c>
      <c r="K352">
        <f>IF(pogoda__2[[#This Row],[wielkosc]]=pogoda__2[[#This Row],[Wielkosc_chmur]], 0, 1)</f>
        <v>1</v>
      </c>
    </row>
    <row r="353" spans="1:11" x14ac:dyDescent="0.35">
      <c r="A353">
        <v>352</v>
      </c>
      <c r="B353">
        <v>17.5</v>
      </c>
      <c r="C353">
        <v>22</v>
      </c>
      <c r="D353" s="1" t="s">
        <v>5</v>
      </c>
      <c r="E353" s="9">
        <v>0</v>
      </c>
      <c r="F353" t="str">
        <f>_xlfn.CONCAT(pogoda__2[[#This Row],[Kategoria_chmur]],pogoda__2[[#This Row],[Wielkosc_chmur]])</f>
        <v>00</v>
      </c>
      <c r="G353">
        <f>IF(pogoda__2[[#This Row],[Temperatura]]&gt;B352, 1+G352, 0)</f>
        <v>4</v>
      </c>
      <c r="H353" s="9">
        <f>IF(AND(C352&gt;=20, H352 = 5), 0,  IF(H352=0, 1, MIN(IF(H352=H350, H352+1, H352), 5)))</f>
        <v>4</v>
      </c>
      <c r="I353" s="1" t="str">
        <f>IF(pogoda__2[[#This Row],[wielkosc]]=0, 0, IF( H352&lt;&gt;0, I352, IF(pogoda__2[[#This Row],[Temperatura]]&gt;=10, "C", "S")))</f>
        <v>C</v>
      </c>
      <c r="J353" t="str">
        <f>_xlfn.CONCAT(pogoda__2[[#This Row],[kategoria]],pogoda__2[[#This Row],[wielkosc]])</f>
        <v>C4</v>
      </c>
      <c r="K353">
        <f>IF(pogoda__2[[#This Row],[wielkosc]]=pogoda__2[[#This Row],[Wielkosc_chmur]], 0, 1)</f>
        <v>1</v>
      </c>
    </row>
    <row r="354" spans="1:11" x14ac:dyDescent="0.35">
      <c r="A354">
        <v>353</v>
      </c>
      <c r="B354">
        <v>21.4</v>
      </c>
      <c r="C354">
        <v>4</v>
      </c>
      <c r="D354" s="1" t="s">
        <v>5</v>
      </c>
      <c r="E354" s="9">
        <v>0</v>
      </c>
      <c r="F354" t="str">
        <f>_xlfn.CONCAT(pogoda__2[[#This Row],[Kategoria_chmur]],pogoda__2[[#This Row],[Wielkosc_chmur]])</f>
        <v>00</v>
      </c>
      <c r="G354">
        <f>IF(pogoda__2[[#This Row],[Temperatura]]&gt;B353, 1+G353, 0)</f>
        <v>5</v>
      </c>
      <c r="H354" s="9">
        <f>IF(AND(C353&gt;=20, H353 = 5), 0,  IF(H353=0, 1, MIN(IF(H353=H351, H353+1, H353), 5)))</f>
        <v>4</v>
      </c>
      <c r="I354" s="1" t="str">
        <f>IF(pogoda__2[[#This Row],[wielkosc]]=0, 0, IF( H353&lt;&gt;0, I353, IF(pogoda__2[[#This Row],[Temperatura]]&gt;=10, "C", "S")))</f>
        <v>C</v>
      </c>
      <c r="J354" t="str">
        <f>_xlfn.CONCAT(pogoda__2[[#This Row],[kategoria]],pogoda__2[[#This Row],[wielkosc]])</f>
        <v>C4</v>
      </c>
      <c r="K354">
        <f>IF(pogoda__2[[#This Row],[wielkosc]]=pogoda__2[[#This Row],[Wielkosc_chmur]], 0, 1)</f>
        <v>1</v>
      </c>
    </row>
    <row r="355" spans="1:11" x14ac:dyDescent="0.35">
      <c r="A355">
        <v>354</v>
      </c>
      <c r="B355">
        <v>24.4</v>
      </c>
      <c r="C355">
        <v>4</v>
      </c>
      <c r="D355" s="1" t="s">
        <v>5</v>
      </c>
      <c r="E355" s="9">
        <v>0</v>
      </c>
      <c r="F355" t="str">
        <f>_xlfn.CONCAT(pogoda__2[[#This Row],[Kategoria_chmur]],pogoda__2[[#This Row],[Wielkosc_chmur]])</f>
        <v>00</v>
      </c>
      <c r="G355">
        <f>IF(pogoda__2[[#This Row],[Temperatura]]&gt;B354, 1+G354, 0)</f>
        <v>6</v>
      </c>
      <c r="H355" s="9">
        <f>IF(AND(C354&gt;=20, H354 = 5), 0,  IF(H354=0, 1, MIN(IF(H354=H352, H354+1, H354), 5)))</f>
        <v>4</v>
      </c>
      <c r="I355" s="1" t="str">
        <f>IF(pogoda__2[[#This Row],[wielkosc]]=0, 0, IF( H354&lt;&gt;0, I354, IF(pogoda__2[[#This Row],[Temperatura]]&gt;=10, "C", "S")))</f>
        <v>C</v>
      </c>
      <c r="J355" t="str">
        <f>_xlfn.CONCAT(pogoda__2[[#This Row],[kategoria]],pogoda__2[[#This Row],[wielkosc]])</f>
        <v>C4</v>
      </c>
      <c r="K355">
        <f>IF(pogoda__2[[#This Row],[wielkosc]]=pogoda__2[[#This Row],[Wielkosc_chmur]], 0, 1)</f>
        <v>1</v>
      </c>
    </row>
    <row r="356" spans="1:11" x14ac:dyDescent="0.35">
      <c r="A356">
        <v>355</v>
      </c>
      <c r="B356">
        <v>25.8</v>
      </c>
      <c r="C356">
        <v>11</v>
      </c>
      <c r="D356" s="1" t="s">
        <v>5</v>
      </c>
      <c r="E356" s="9">
        <v>0</v>
      </c>
      <c r="F356" t="str">
        <f>_xlfn.CONCAT(pogoda__2[[#This Row],[Kategoria_chmur]],pogoda__2[[#This Row],[Wielkosc_chmur]])</f>
        <v>00</v>
      </c>
      <c r="G356">
        <f>IF(pogoda__2[[#This Row],[Temperatura]]&gt;B355, 1+G355, 0)</f>
        <v>7</v>
      </c>
      <c r="H356" s="9">
        <f>IF(AND(C355&gt;=20, H355 = 5), 0,  IF(H355=0, 1, MIN(IF(H355=H353, H355+1, H355), 5)))</f>
        <v>5</v>
      </c>
      <c r="I356" s="1" t="str">
        <f>IF(pogoda__2[[#This Row],[wielkosc]]=0, 0, IF( H355&lt;&gt;0, I355, IF(pogoda__2[[#This Row],[Temperatura]]&gt;=10, "C", "S")))</f>
        <v>C</v>
      </c>
      <c r="J356" t="str">
        <f>_xlfn.CONCAT(pogoda__2[[#This Row],[kategoria]],pogoda__2[[#This Row],[wielkosc]])</f>
        <v>C5</v>
      </c>
      <c r="K356">
        <f>IF(pogoda__2[[#This Row],[wielkosc]]=pogoda__2[[#This Row],[Wielkosc_chmur]], 0, 1)</f>
        <v>1</v>
      </c>
    </row>
    <row r="357" spans="1:11" x14ac:dyDescent="0.35">
      <c r="A357">
        <v>356</v>
      </c>
      <c r="B357">
        <v>25.6</v>
      </c>
      <c r="C357">
        <v>25</v>
      </c>
      <c r="D357" s="1" t="s">
        <v>5</v>
      </c>
      <c r="E357" s="9">
        <v>0</v>
      </c>
      <c r="F357" t="str">
        <f>_xlfn.CONCAT(pogoda__2[[#This Row],[Kategoria_chmur]],pogoda__2[[#This Row],[Wielkosc_chmur]])</f>
        <v>00</v>
      </c>
      <c r="G357">
        <f>IF(pogoda__2[[#This Row],[Temperatura]]&gt;B356, 1+G356, 0)</f>
        <v>0</v>
      </c>
      <c r="H357" s="9">
        <f>IF(AND(C356&gt;=20, H356 = 5), 0,  IF(H356=0, 1, MIN(IF(H356=H354, H356+1, H356), 5)))</f>
        <v>5</v>
      </c>
      <c r="I357" s="1" t="str">
        <f>IF(pogoda__2[[#This Row],[wielkosc]]=0, 0, IF( H356&lt;&gt;0, I356, IF(pogoda__2[[#This Row],[Temperatura]]&gt;=10, "C", "S")))</f>
        <v>C</v>
      </c>
      <c r="J357" t="str">
        <f>_xlfn.CONCAT(pogoda__2[[#This Row],[kategoria]],pogoda__2[[#This Row],[wielkosc]])</f>
        <v>C5</v>
      </c>
      <c r="K357">
        <f>IF(pogoda__2[[#This Row],[wielkosc]]=pogoda__2[[#This Row],[Wielkosc_chmur]], 0, 1)</f>
        <v>1</v>
      </c>
    </row>
    <row r="358" spans="1:11" x14ac:dyDescent="0.35">
      <c r="A358">
        <v>357</v>
      </c>
      <c r="B358">
        <v>24.1</v>
      </c>
      <c r="C358">
        <v>0</v>
      </c>
      <c r="D358" s="1" t="s">
        <v>5</v>
      </c>
      <c r="E358" s="9">
        <v>0</v>
      </c>
      <c r="F358" t="str">
        <f>_xlfn.CONCAT(pogoda__2[[#This Row],[Kategoria_chmur]],pogoda__2[[#This Row],[Wielkosc_chmur]])</f>
        <v>00</v>
      </c>
      <c r="G358">
        <f>IF(pogoda__2[[#This Row],[Temperatura]]&gt;B357, 1+G357, 0)</f>
        <v>0</v>
      </c>
      <c r="H358" s="9">
        <f>IF(AND(C357&gt;=20, H357 = 5), 0,  IF(H357=0, 1, MIN(IF(H357=H355, H357+1, H357), 5)))</f>
        <v>0</v>
      </c>
      <c r="I358" s="1">
        <f>IF(pogoda__2[[#This Row],[wielkosc]]=0, 0, IF( H357&lt;&gt;0, I357, IF(pogoda__2[[#This Row],[Temperatura]]&gt;=10, "C", "S")))</f>
        <v>0</v>
      </c>
      <c r="J358" t="str">
        <f>_xlfn.CONCAT(pogoda__2[[#This Row],[kategoria]],pogoda__2[[#This Row],[wielkosc]])</f>
        <v>00</v>
      </c>
      <c r="K358">
        <f>IF(pogoda__2[[#This Row],[wielkosc]]=pogoda__2[[#This Row],[Wielkosc_chmur]], 0, 1)</f>
        <v>0</v>
      </c>
    </row>
    <row r="359" spans="1:11" x14ac:dyDescent="0.35">
      <c r="A359">
        <v>358</v>
      </c>
      <c r="B359">
        <v>22</v>
      </c>
      <c r="C359">
        <v>4</v>
      </c>
      <c r="D359" s="1" t="s">
        <v>5</v>
      </c>
      <c r="E359" s="9">
        <v>0</v>
      </c>
      <c r="F359" t="str">
        <f>_xlfn.CONCAT(pogoda__2[[#This Row],[Kategoria_chmur]],pogoda__2[[#This Row],[Wielkosc_chmur]])</f>
        <v>00</v>
      </c>
      <c r="G359">
        <f>IF(pogoda__2[[#This Row],[Temperatura]]&gt;B358, 1+G358, 0)</f>
        <v>0</v>
      </c>
      <c r="H359" s="9">
        <f>IF(AND(C358&gt;=20, H358 = 5), 0,  IF(H358=0, 1, MIN(IF(H358=H356, H358+1, H358), 5)))</f>
        <v>1</v>
      </c>
      <c r="I359" s="1" t="str">
        <f>IF(pogoda__2[[#This Row],[wielkosc]]=0, 0, IF( H358&lt;&gt;0, I358, IF(pogoda__2[[#This Row],[Temperatura]]&gt;=10, "C", "S")))</f>
        <v>C</v>
      </c>
      <c r="J359" t="str">
        <f>_xlfn.CONCAT(pogoda__2[[#This Row],[kategoria]],pogoda__2[[#This Row],[wielkosc]])</f>
        <v>C1</v>
      </c>
      <c r="K359">
        <f>IF(pogoda__2[[#This Row],[wielkosc]]=pogoda__2[[#This Row],[Wielkosc_chmur]], 0, 1)</f>
        <v>1</v>
      </c>
    </row>
    <row r="360" spans="1:11" x14ac:dyDescent="0.35">
      <c r="A360">
        <v>359</v>
      </c>
      <c r="B360">
        <v>20.3</v>
      </c>
      <c r="C360">
        <v>4</v>
      </c>
      <c r="D360" s="1" t="s">
        <v>5</v>
      </c>
      <c r="E360" s="9">
        <v>0</v>
      </c>
      <c r="F360" t="str">
        <f>_xlfn.CONCAT(pogoda__2[[#This Row],[Kategoria_chmur]],pogoda__2[[#This Row],[Wielkosc_chmur]])</f>
        <v>00</v>
      </c>
      <c r="G360">
        <f>IF(pogoda__2[[#This Row],[Temperatura]]&gt;B359, 1+G359, 0)</f>
        <v>0</v>
      </c>
      <c r="H360" s="9">
        <f>IF(AND(C359&gt;=20, H359 = 5), 0,  IF(H359=0, 1, MIN(IF(H359=H357, H359+1, H359), 5)))</f>
        <v>1</v>
      </c>
      <c r="I360" s="1" t="str">
        <f>IF(pogoda__2[[#This Row],[wielkosc]]=0, 0, IF( H359&lt;&gt;0, I359, IF(pogoda__2[[#This Row],[Temperatura]]&gt;=10, "C", "S")))</f>
        <v>C</v>
      </c>
      <c r="J360" t="str">
        <f>_xlfn.CONCAT(pogoda__2[[#This Row],[kategoria]],pogoda__2[[#This Row],[wielkosc]])</f>
        <v>C1</v>
      </c>
      <c r="K360">
        <f>IF(pogoda__2[[#This Row],[wielkosc]]=pogoda__2[[#This Row],[Wielkosc_chmur]], 0, 1)</f>
        <v>1</v>
      </c>
    </row>
    <row r="361" spans="1:11" x14ac:dyDescent="0.35">
      <c r="A361">
        <v>360</v>
      </c>
      <c r="B361">
        <v>19.600000000000001</v>
      </c>
      <c r="C361">
        <v>1</v>
      </c>
      <c r="D361" s="1" t="s">
        <v>5</v>
      </c>
      <c r="E361" s="9">
        <v>0</v>
      </c>
      <c r="F361" t="str">
        <f>_xlfn.CONCAT(pogoda__2[[#This Row],[Kategoria_chmur]],pogoda__2[[#This Row],[Wielkosc_chmur]])</f>
        <v>00</v>
      </c>
      <c r="G361">
        <f>IF(pogoda__2[[#This Row],[Temperatura]]&gt;B360, 1+G360, 0)</f>
        <v>0</v>
      </c>
      <c r="H361" s="9">
        <f>IF(AND(C360&gt;=20, H360 = 5), 0,  IF(H360=0, 1, MIN(IF(H360=H358, H360+1, H360), 5)))</f>
        <v>1</v>
      </c>
      <c r="I361" s="1" t="str">
        <f>IF(pogoda__2[[#This Row],[wielkosc]]=0, 0, IF( H360&lt;&gt;0, I360, IF(pogoda__2[[#This Row],[Temperatura]]&gt;=10, "C", "S")))</f>
        <v>C</v>
      </c>
      <c r="J361" t="str">
        <f>_xlfn.CONCAT(pogoda__2[[#This Row],[kategoria]],pogoda__2[[#This Row],[wielkosc]])</f>
        <v>C1</v>
      </c>
      <c r="K361">
        <f>IF(pogoda__2[[#This Row],[wielkosc]]=pogoda__2[[#This Row],[Wielkosc_chmur]], 0, 1)</f>
        <v>1</v>
      </c>
    </row>
    <row r="362" spans="1:11" x14ac:dyDescent="0.35">
      <c r="A362">
        <v>361</v>
      </c>
      <c r="B362">
        <v>20.3</v>
      </c>
      <c r="C362">
        <v>11</v>
      </c>
      <c r="D362" s="1" t="s">
        <v>5</v>
      </c>
      <c r="E362" s="9">
        <v>0</v>
      </c>
      <c r="F362" t="str">
        <f>_xlfn.CONCAT(pogoda__2[[#This Row],[Kategoria_chmur]],pogoda__2[[#This Row],[Wielkosc_chmur]])</f>
        <v>00</v>
      </c>
      <c r="G362">
        <f>IF(pogoda__2[[#This Row],[Temperatura]]&gt;B361, 1+G361, 0)</f>
        <v>1</v>
      </c>
      <c r="H362" s="9">
        <f>IF(AND(C361&gt;=20, H361 = 5), 0,  IF(H361=0, 1, MIN(IF(H361=H359, H361+1, H361), 5)))</f>
        <v>2</v>
      </c>
      <c r="I362" s="1" t="str">
        <f>IF(pogoda__2[[#This Row],[wielkosc]]=0, 0, IF( H361&lt;&gt;0, I361, IF(pogoda__2[[#This Row],[Temperatura]]&gt;=10, "C", "S")))</f>
        <v>C</v>
      </c>
      <c r="J362" t="str">
        <f>_xlfn.CONCAT(pogoda__2[[#This Row],[kategoria]],pogoda__2[[#This Row],[wielkosc]])</f>
        <v>C2</v>
      </c>
      <c r="K362">
        <f>IF(pogoda__2[[#This Row],[wielkosc]]=pogoda__2[[#This Row],[Wielkosc_chmur]], 0, 1)</f>
        <v>1</v>
      </c>
    </row>
    <row r="363" spans="1:11" x14ac:dyDescent="0.35">
      <c r="A363">
        <v>362</v>
      </c>
      <c r="B363">
        <v>22.3</v>
      </c>
      <c r="C363">
        <v>12</v>
      </c>
      <c r="D363" s="1" t="s">
        <v>5</v>
      </c>
      <c r="E363" s="9">
        <v>0</v>
      </c>
      <c r="F363" t="str">
        <f>_xlfn.CONCAT(pogoda__2[[#This Row],[Kategoria_chmur]],pogoda__2[[#This Row],[Wielkosc_chmur]])</f>
        <v>00</v>
      </c>
      <c r="G363">
        <f>IF(pogoda__2[[#This Row],[Temperatura]]&gt;B362, 1+G362, 0)</f>
        <v>2</v>
      </c>
      <c r="H363" s="9">
        <f>IF(AND(C362&gt;=20, H362 = 5), 0,  IF(H362=0, 1, MIN(IF(H362=H360, H362+1, H362), 5)))</f>
        <v>2</v>
      </c>
      <c r="I363" s="1" t="str">
        <f>IF(pogoda__2[[#This Row],[wielkosc]]=0, 0, IF( H362&lt;&gt;0, I362, IF(pogoda__2[[#This Row],[Temperatura]]&gt;=10, "C", "S")))</f>
        <v>C</v>
      </c>
      <c r="J363" t="str">
        <f>_xlfn.CONCAT(pogoda__2[[#This Row],[kategoria]],pogoda__2[[#This Row],[wielkosc]])</f>
        <v>C2</v>
      </c>
      <c r="K363">
        <f>IF(pogoda__2[[#This Row],[wielkosc]]=pogoda__2[[#This Row],[Wielkosc_chmur]], 0, 1)</f>
        <v>1</v>
      </c>
    </row>
    <row r="364" spans="1:11" x14ac:dyDescent="0.35">
      <c r="A364">
        <v>363</v>
      </c>
      <c r="B364">
        <v>25</v>
      </c>
      <c r="C364">
        <v>2</v>
      </c>
      <c r="D364" s="1" t="s">
        <v>5</v>
      </c>
      <c r="E364" s="9">
        <v>0</v>
      </c>
      <c r="F364" t="str">
        <f>_xlfn.CONCAT(pogoda__2[[#This Row],[Kategoria_chmur]],pogoda__2[[#This Row],[Wielkosc_chmur]])</f>
        <v>00</v>
      </c>
      <c r="G364">
        <f>IF(pogoda__2[[#This Row],[Temperatura]]&gt;B363, 1+G363, 0)</f>
        <v>3</v>
      </c>
      <c r="H364" s="9">
        <f>IF(AND(C363&gt;=20, H363 = 5), 0,  IF(H363=0, 1, MIN(IF(H363=H361, H363+1, H363), 5)))</f>
        <v>2</v>
      </c>
      <c r="I364" s="1" t="str">
        <f>IF(pogoda__2[[#This Row],[wielkosc]]=0, 0, IF( H363&lt;&gt;0, I363, IF(pogoda__2[[#This Row],[Temperatura]]&gt;=10, "C", "S")))</f>
        <v>C</v>
      </c>
      <c r="J364" t="str">
        <f>_xlfn.CONCAT(pogoda__2[[#This Row],[kategoria]],pogoda__2[[#This Row],[wielkosc]])</f>
        <v>C2</v>
      </c>
      <c r="K364">
        <f>IF(pogoda__2[[#This Row],[wielkosc]]=pogoda__2[[#This Row],[Wielkosc_chmur]], 0, 1)</f>
        <v>1</v>
      </c>
    </row>
    <row r="365" spans="1:11" x14ac:dyDescent="0.35">
      <c r="A365">
        <v>364</v>
      </c>
      <c r="B365">
        <v>27.5</v>
      </c>
      <c r="C365">
        <v>4</v>
      </c>
      <c r="D365" s="1" t="s">
        <v>5</v>
      </c>
      <c r="E365" s="9">
        <v>0</v>
      </c>
      <c r="F365" t="str">
        <f>_xlfn.CONCAT(pogoda__2[[#This Row],[Kategoria_chmur]],pogoda__2[[#This Row],[Wielkosc_chmur]])</f>
        <v>00</v>
      </c>
      <c r="G365">
        <f>IF(pogoda__2[[#This Row],[Temperatura]]&gt;B364, 1+G364, 0)</f>
        <v>4</v>
      </c>
      <c r="H365" s="9">
        <f>IF(AND(C364&gt;=20, H364 = 5), 0,  IF(H364=0, 1, MIN(IF(H364=H362, H364+1, H364), 5)))</f>
        <v>3</v>
      </c>
      <c r="I365" s="1" t="str">
        <f>IF(pogoda__2[[#This Row],[wielkosc]]=0, 0, IF( H364&lt;&gt;0, I364, IF(pogoda__2[[#This Row],[Temperatura]]&gt;=10, "C", "S")))</f>
        <v>C</v>
      </c>
      <c r="J365" t="str">
        <f>_xlfn.CONCAT(pogoda__2[[#This Row],[kategoria]],pogoda__2[[#This Row],[wielkosc]])</f>
        <v>C3</v>
      </c>
      <c r="K365">
        <f>IF(pogoda__2[[#This Row],[wielkosc]]=pogoda__2[[#This Row],[Wielkosc_chmur]], 0, 1)</f>
        <v>1</v>
      </c>
    </row>
    <row r="366" spans="1:11" x14ac:dyDescent="0.35">
      <c r="A366">
        <v>365</v>
      </c>
      <c r="B366">
        <v>29.1</v>
      </c>
      <c r="C366">
        <v>18</v>
      </c>
      <c r="D366" s="1" t="s">
        <v>5</v>
      </c>
      <c r="E366" s="9">
        <v>0</v>
      </c>
      <c r="F366" t="str">
        <f>_xlfn.CONCAT(pogoda__2[[#This Row],[Kategoria_chmur]],pogoda__2[[#This Row],[Wielkosc_chmur]])</f>
        <v>00</v>
      </c>
      <c r="G366">
        <f>IF(pogoda__2[[#This Row],[Temperatura]]&gt;B365, 1+G365, 0)</f>
        <v>5</v>
      </c>
      <c r="H366" s="9">
        <f>IF(AND(C365&gt;=20, H365 = 5), 0,  IF(H365=0, 1, MIN(IF(H365=H363, H365+1, H365), 5)))</f>
        <v>3</v>
      </c>
      <c r="I366" s="1" t="str">
        <f>IF(pogoda__2[[#This Row],[wielkosc]]=0, 0, IF( H365&lt;&gt;0, I365, IF(pogoda__2[[#This Row],[Temperatura]]&gt;=10, "C", "S")))</f>
        <v>C</v>
      </c>
      <c r="J366" t="str">
        <f>_xlfn.CONCAT(pogoda__2[[#This Row],[kategoria]],pogoda__2[[#This Row],[wielkosc]])</f>
        <v>C3</v>
      </c>
      <c r="K366">
        <f>IF(pogoda__2[[#This Row],[wielkosc]]=pogoda__2[[#This Row],[Wielkosc_chmur]], 0, 1)</f>
        <v>1</v>
      </c>
    </row>
    <row r="367" spans="1:11" x14ac:dyDescent="0.35">
      <c r="A367">
        <v>366</v>
      </c>
      <c r="B367">
        <v>29</v>
      </c>
      <c r="C367">
        <v>2</v>
      </c>
      <c r="D367" s="1" t="s">
        <v>5</v>
      </c>
      <c r="E367" s="9">
        <v>0</v>
      </c>
      <c r="F367" t="str">
        <f>_xlfn.CONCAT(pogoda__2[[#This Row],[Kategoria_chmur]],pogoda__2[[#This Row],[Wielkosc_chmur]])</f>
        <v>00</v>
      </c>
      <c r="G367">
        <f>IF(pogoda__2[[#This Row],[Temperatura]]&gt;B366, 1+G366, 0)</f>
        <v>0</v>
      </c>
      <c r="H367" s="9">
        <f>IF(AND(C366&gt;=20, H366 = 5), 0,  IF(H366=0, 1, MIN(IF(H366=H364, H366+1, H366), 5)))</f>
        <v>3</v>
      </c>
      <c r="I367" s="1" t="str">
        <f>IF(pogoda__2[[#This Row],[wielkosc]]=0, 0, IF( H366&lt;&gt;0, I366, IF(pogoda__2[[#This Row],[Temperatura]]&gt;=10, "C", "S")))</f>
        <v>C</v>
      </c>
      <c r="J367" t="str">
        <f>_xlfn.CONCAT(pogoda__2[[#This Row],[kategoria]],pogoda__2[[#This Row],[wielkosc]])</f>
        <v>C3</v>
      </c>
      <c r="K367">
        <f>IF(pogoda__2[[#This Row],[wielkosc]]=pogoda__2[[#This Row],[Wielkosc_chmur]], 0, 1)</f>
        <v>1</v>
      </c>
    </row>
    <row r="368" spans="1:11" x14ac:dyDescent="0.35">
      <c r="A368">
        <v>367</v>
      </c>
      <c r="B368">
        <v>27.2</v>
      </c>
      <c r="C368">
        <v>19</v>
      </c>
      <c r="D368" s="1" t="s">
        <v>5</v>
      </c>
      <c r="E368" s="9">
        <v>0</v>
      </c>
      <c r="F368" t="str">
        <f>_xlfn.CONCAT(pogoda__2[[#This Row],[Kategoria_chmur]],pogoda__2[[#This Row],[Wielkosc_chmur]])</f>
        <v>00</v>
      </c>
      <c r="G368">
        <f>IF(pogoda__2[[#This Row],[Temperatura]]&gt;B367, 1+G367, 0)</f>
        <v>0</v>
      </c>
      <c r="H368" s="9">
        <f>IF(AND(C367&gt;=20, H367 = 5), 0,  IF(H367=0, 1, MIN(IF(H367=H365, H367+1, H367), 5)))</f>
        <v>4</v>
      </c>
      <c r="I368" s="1" t="str">
        <f>IF(pogoda__2[[#This Row],[wielkosc]]=0, 0, IF( H367&lt;&gt;0, I367, IF(pogoda__2[[#This Row],[Temperatura]]&gt;=10, "C", "S")))</f>
        <v>C</v>
      </c>
      <c r="J368" t="str">
        <f>_xlfn.CONCAT(pogoda__2[[#This Row],[kategoria]],pogoda__2[[#This Row],[wielkosc]])</f>
        <v>C4</v>
      </c>
      <c r="K368">
        <f>IF(pogoda__2[[#This Row],[wielkosc]]=pogoda__2[[#This Row],[Wielkosc_chmur]], 0, 1)</f>
        <v>1</v>
      </c>
    </row>
    <row r="369" spans="1:11" x14ac:dyDescent="0.35">
      <c r="A369">
        <v>368</v>
      </c>
      <c r="B369">
        <v>24.1</v>
      </c>
      <c r="C369">
        <v>16</v>
      </c>
      <c r="D369" s="1" t="s">
        <v>5</v>
      </c>
      <c r="E369" s="9">
        <v>0</v>
      </c>
      <c r="F369" t="str">
        <f>_xlfn.CONCAT(pogoda__2[[#This Row],[Kategoria_chmur]],pogoda__2[[#This Row],[Wielkosc_chmur]])</f>
        <v>00</v>
      </c>
      <c r="G369">
        <f>IF(pogoda__2[[#This Row],[Temperatura]]&gt;B368, 1+G368, 0)</f>
        <v>0</v>
      </c>
      <c r="H369" s="9">
        <f>IF(AND(C368&gt;=20, H368 = 5), 0,  IF(H368=0, 1, MIN(IF(H368=H366, H368+1, H368), 5)))</f>
        <v>4</v>
      </c>
      <c r="I369" s="1" t="str">
        <f>IF(pogoda__2[[#This Row],[wielkosc]]=0, 0, IF( H368&lt;&gt;0, I368, IF(pogoda__2[[#This Row],[Temperatura]]&gt;=10, "C", "S")))</f>
        <v>C</v>
      </c>
      <c r="J369" t="str">
        <f>_xlfn.CONCAT(pogoda__2[[#This Row],[kategoria]],pogoda__2[[#This Row],[wielkosc]])</f>
        <v>C4</v>
      </c>
      <c r="K369">
        <f>IF(pogoda__2[[#This Row],[wielkosc]]=pogoda__2[[#This Row],[Wielkosc_chmur]], 0, 1)</f>
        <v>1</v>
      </c>
    </row>
    <row r="370" spans="1:11" x14ac:dyDescent="0.35">
      <c r="A370">
        <v>369</v>
      </c>
      <c r="B370">
        <v>20.399999999999999</v>
      </c>
      <c r="C370">
        <v>24</v>
      </c>
      <c r="D370" s="1" t="s">
        <v>5</v>
      </c>
      <c r="E370" s="9">
        <v>0</v>
      </c>
      <c r="F370" t="str">
        <f>_xlfn.CONCAT(pogoda__2[[#This Row],[Kategoria_chmur]],pogoda__2[[#This Row],[Wielkosc_chmur]])</f>
        <v>00</v>
      </c>
      <c r="G370">
        <f>IF(pogoda__2[[#This Row],[Temperatura]]&gt;B369, 1+G369, 0)</f>
        <v>0</v>
      </c>
      <c r="H370" s="9">
        <f>IF(AND(C369&gt;=20, H369 = 5), 0,  IF(H369=0, 1, MIN(IF(H369=H367, H369+1, H369), 5)))</f>
        <v>4</v>
      </c>
      <c r="I370" s="1" t="str">
        <f>IF(pogoda__2[[#This Row],[wielkosc]]=0, 0, IF( H369&lt;&gt;0, I369, IF(pogoda__2[[#This Row],[Temperatura]]&gt;=10, "C", "S")))</f>
        <v>C</v>
      </c>
      <c r="J370" t="str">
        <f>_xlfn.CONCAT(pogoda__2[[#This Row],[kategoria]],pogoda__2[[#This Row],[wielkosc]])</f>
        <v>C4</v>
      </c>
      <c r="K370">
        <f>IF(pogoda__2[[#This Row],[wielkosc]]=pogoda__2[[#This Row],[Wielkosc_chmur]], 0, 1)</f>
        <v>1</v>
      </c>
    </row>
    <row r="371" spans="1:11" x14ac:dyDescent="0.35">
      <c r="A371">
        <v>370</v>
      </c>
      <c r="B371">
        <v>17.100000000000001</v>
      </c>
      <c r="C371">
        <v>24</v>
      </c>
      <c r="D371" s="1" t="s">
        <v>5</v>
      </c>
      <c r="E371" s="9">
        <v>0</v>
      </c>
      <c r="F371" t="str">
        <f>_xlfn.CONCAT(pogoda__2[[#This Row],[Kategoria_chmur]],pogoda__2[[#This Row],[Wielkosc_chmur]])</f>
        <v>00</v>
      </c>
      <c r="G371">
        <f>IF(pogoda__2[[#This Row],[Temperatura]]&gt;B370, 1+G370, 0)</f>
        <v>0</v>
      </c>
      <c r="H371" s="9">
        <f>IF(AND(C370&gt;=20, H370 = 5), 0,  IF(H370=0, 1, MIN(IF(H370=H368, H370+1, H370), 5)))</f>
        <v>5</v>
      </c>
      <c r="I371" s="1" t="str">
        <f>IF(pogoda__2[[#This Row],[wielkosc]]=0, 0, IF( H370&lt;&gt;0, I370, IF(pogoda__2[[#This Row],[Temperatura]]&gt;=10, "C", "S")))</f>
        <v>C</v>
      </c>
      <c r="J371" t="str">
        <f>_xlfn.CONCAT(pogoda__2[[#This Row],[kategoria]],pogoda__2[[#This Row],[wielkosc]])</f>
        <v>C5</v>
      </c>
      <c r="K371">
        <f>IF(pogoda__2[[#This Row],[wielkosc]]=pogoda__2[[#This Row],[Wielkosc_chmur]], 0, 1)</f>
        <v>1</v>
      </c>
    </row>
    <row r="372" spans="1:11" x14ac:dyDescent="0.35">
      <c r="A372">
        <v>371</v>
      </c>
      <c r="B372">
        <v>14.9</v>
      </c>
      <c r="C372">
        <v>0</v>
      </c>
      <c r="D372" s="1" t="s">
        <v>5</v>
      </c>
      <c r="E372" s="9">
        <v>0</v>
      </c>
      <c r="F372" t="str">
        <f>_xlfn.CONCAT(pogoda__2[[#This Row],[Kategoria_chmur]],pogoda__2[[#This Row],[Wielkosc_chmur]])</f>
        <v>00</v>
      </c>
      <c r="G372">
        <f>IF(pogoda__2[[#This Row],[Temperatura]]&gt;B371, 1+G371, 0)</f>
        <v>0</v>
      </c>
      <c r="H372" s="9">
        <f>IF(AND(C371&gt;=20, H371 = 5), 0,  IF(H371=0, 1, MIN(IF(H371=H369, H371+1, H371), 5)))</f>
        <v>0</v>
      </c>
      <c r="I372" s="1">
        <f>IF(pogoda__2[[#This Row],[wielkosc]]=0, 0, IF( H371&lt;&gt;0, I371, IF(pogoda__2[[#This Row],[Temperatura]]&gt;=10, "C", "S")))</f>
        <v>0</v>
      </c>
      <c r="J372" t="str">
        <f>_xlfn.CONCAT(pogoda__2[[#This Row],[kategoria]],pogoda__2[[#This Row],[wielkosc]])</f>
        <v>00</v>
      </c>
      <c r="K372">
        <f>IF(pogoda__2[[#This Row],[wielkosc]]=pogoda__2[[#This Row],[Wielkosc_chmur]], 0, 1)</f>
        <v>0</v>
      </c>
    </row>
    <row r="373" spans="1:11" x14ac:dyDescent="0.35">
      <c r="A373">
        <v>372</v>
      </c>
      <c r="B373">
        <v>14.1</v>
      </c>
      <c r="C373">
        <v>3</v>
      </c>
      <c r="D373" s="1" t="s">
        <v>5</v>
      </c>
      <c r="E373" s="9">
        <v>0</v>
      </c>
      <c r="F373" t="str">
        <f>_xlfn.CONCAT(pogoda__2[[#This Row],[Kategoria_chmur]],pogoda__2[[#This Row],[Wielkosc_chmur]])</f>
        <v>00</v>
      </c>
      <c r="G373">
        <f>IF(pogoda__2[[#This Row],[Temperatura]]&gt;B372, 1+G372, 0)</f>
        <v>0</v>
      </c>
      <c r="H373" s="9">
        <f>IF(AND(C372&gt;=20, H372 = 5), 0,  IF(H372=0, 1, MIN(IF(H372=H370, H372+1, H372), 5)))</f>
        <v>1</v>
      </c>
      <c r="I373" s="1" t="str">
        <f>IF(pogoda__2[[#This Row],[wielkosc]]=0, 0, IF( H372&lt;&gt;0, I372, IF(pogoda__2[[#This Row],[Temperatura]]&gt;=10, "C", "S")))</f>
        <v>C</v>
      </c>
      <c r="J373" t="str">
        <f>_xlfn.CONCAT(pogoda__2[[#This Row],[kategoria]],pogoda__2[[#This Row],[wielkosc]])</f>
        <v>C1</v>
      </c>
      <c r="K373">
        <f>IF(pogoda__2[[#This Row],[wielkosc]]=pogoda__2[[#This Row],[Wielkosc_chmur]], 0, 1)</f>
        <v>1</v>
      </c>
    </row>
    <row r="374" spans="1:11" x14ac:dyDescent="0.35">
      <c r="A374">
        <v>373</v>
      </c>
      <c r="B374">
        <v>14.8</v>
      </c>
      <c r="C374">
        <v>6</v>
      </c>
      <c r="D374" s="1" t="s">
        <v>5</v>
      </c>
      <c r="E374" s="9">
        <v>0</v>
      </c>
      <c r="F374" t="str">
        <f>_xlfn.CONCAT(pogoda__2[[#This Row],[Kategoria_chmur]],pogoda__2[[#This Row],[Wielkosc_chmur]])</f>
        <v>00</v>
      </c>
      <c r="G374">
        <f>IF(pogoda__2[[#This Row],[Temperatura]]&gt;B373, 1+G373, 0)</f>
        <v>1</v>
      </c>
      <c r="H374" s="9">
        <f>IF(AND(C373&gt;=20, H373 = 5), 0,  IF(H373=0, 1, MIN(IF(H373=H371, H373+1, H373), 5)))</f>
        <v>1</v>
      </c>
      <c r="I374" s="1" t="str">
        <f>IF(pogoda__2[[#This Row],[wielkosc]]=0, 0, IF( H373&lt;&gt;0, I373, IF(pogoda__2[[#This Row],[Temperatura]]&gt;=10, "C", "S")))</f>
        <v>C</v>
      </c>
      <c r="J374" t="str">
        <f>_xlfn.CONCAT(pogoda__2[[#This Row],[kategoria]],pogoda__2[[#This Row],[wielkosc]])</f>
        <v>C1</v>
      </c>
      <c r="K374">
        <f>IF(pogoda__2[[#This Row],[wielkosc]]=pogoda__2[[#This Row],[Wielkosc_chmur]], 0, 1)</f>
        <v>1</v>
      </c>
    </row>
    <row r="375" spans="1:11" x14ac:dyDescent="0.35">
      <c r="A375">
        <v>374</v>
      </c>
      <c r="B375">
        <v>16.3</v>
      </c>
      <c r="C375">
        <v>6</v>
      </c>
      <c r="D375" s="1" t="s">
        <v>5</v>
      </c>
      <c r="E375" s="9">
        <v>0</v>
      </c>
      <c r="F375" t="str">
        <f>_xlfn.CONCAT(pogoda__2[[#This Row],[Kategoria_chmur]],pogoda__2[[#This Row],[Wielkosc_chmur]])</f>
        <v>00</v>
      </c>
      <c r="G375">
        <f>IF(pogoda__2[[#This Row],[Temperatura]]&gt;B374, 1+G374, 0)</f>
        <v>2</v>
      </c>
      <c r="H375" s="9">
        <f>IF(AND(C374&gt;=20, H374 = 5), 0,  IF(H374=0, 1, MIN(IF(H374=H372, H374+1, H374), 5)))</f>
        <v>1</v>
      </c>
      <c r="I375" s="1" t="str">
        <f>IF(pogoda__2[[#This Row],[wielkosc]]=0, 0, IF( H374&lt;&gt;0, I374, IF(pogoda__2[[#This Row],[Temperatura]]&gt;=10, "C", "S")))</f>
        <v>C</v>
      </c>
      <c r="J375" t="str">
        <f>_xlfn.CONCAT(pogoda__2[[#This Row],[kategoria]],pogoda__2[[#This Row],[wielkosc]])</f>
        <v>C1</v>
      </c>
      <c r="K375">
        <f>IF(pogoda__2[[#This Row],[wielkosc]]=pogoda__2[[#This Row],[Wielkosc_chmur]], 0, 1)</f>
        <v>1</v>
      </c>
    </row>
    <row r="376" spans="1:11" x14ac:dyDescent="0.35">
      <c r="A376">
        <v>375</v>
      </c>
      <c r="B376">
        <v>17.7</v>
      </c>
      <c r="C376">
        <v>8</v>
      </c>
      <c r="D376" s="1" t="s">
        <v>5</v>
      </c>
      <c r="E376" s="9">
        <v>0</v>
      </c>
      <c r="F376" t="str">
        <f>_xlfn.CONCAT(pogoda__2[[#This Row],[Kategoria_chmur]],pogoda__2[[#This Row],[Wielkosc_chmur]])</f>
        <v>00</v>
      </c>
      <c r="G376">
        <f>IF(pogoda__2[[#This Row],[Temperatura]]&gt;B375, 1+G375, 0)</f>
        <v>3</v>
      </c>
      <c r="H376" s="9">
        <f>IF(AND(C375&gt;=20, H375 = 5), 0,  IF(H375=0, 1, MIN(IF(H375=H373, H375+1, H375), 5)))</f>
        <v>2</v>
      </c>
      <c r="I376" s="1" t="str">
        <f>IF(pogoda__2[[#This Row],[wielkosc]]=0, 0, IF( H375&lt;&gt;0, I375, IF(pogoda__2[[#This Row],[Temperatura]]&gt;=10, "C", "S")))</f>
        <v>C</v>
      </c>
      <c r="J376" t="str">
        <f>_xlfn.CONCAT(pogoda__2[[#This Row],[kategoria]],pogoda__2[[#This Row],[wielkosc]])</f>
        <v>C2</v>
      </c>
      <c r="K376">
        <f>IF(pogoda__2[[#This Row],[wielkosc]]=pogoda__2[[#This Row],[Wielkosc_chmur]], 0, 1)</f>
        <v>1</v>
      </c>
    </row>
    <row r="377" spans="1:11" x14ac:dyDescent="0.35">
      <c r="A377">
        <v>376</v>
      </c>
      <c r="B377">
        <v>18.3</v>
      </c>
      <c r="C377">
        <v>3</v>
      </c>
      <c r="D377" s="1" t="s">
        <v>5</v>
      </c>
      <c r="E377" s="9">
        <v>0</v>
      </c>
      <c r="F377" t="str">
        <f>_xlfn.CONCAT(pogoda__2[[#This Row],[Kategoria_chmur]],pogoda__2[[#This Row],[Wielkosc_chmur]])</f>
        <v>00</v>
      </c>
      <c r="G377">
        <f>IF(pogoda__2[[#This Row],[Temperatura]]&gt;B376, 1+G376, 0)</f>
        <v>4</v>
      </c>
      <c r="H377" s="9">
        <f>IF(AND(C376&gt;=20, H376 = 5), 0,  IF(H376=0, 1, MIN(IF(H376=H374, H376+1, H376), 5)))</f>
        <v>2</v>
      </c>
      <c r="I377" s="1" t="str">
        <f>IF(pogoda__2[[#This Row],[wielkosc]]=0, 0, IF( H376&lt;&gt;0, I376, IF(pogoda__2[[#This Row],[Temperatura]]&gt;=10, "C", "S")))</f>
        <v>C</v>
      </c>
      <c r="J377" t="str">
        <f>_xlfn.CONCAT(pogoda__2[[#This Row],[kategoria]],pogoda__2[[#This Row],[wielkosc]])</f>
        <v>C2</v>
      </c>
      <c r="K377">
        <f>IF(pogoda__2[[#This Row],[wielkosc]]=pogoda__2[[#This Row],[Wielkosc_chmur]], 0, 1)</f>
        <v>1</v>
      </c>
    </row>
    <row r="378" spans="1:11" x14ac:dyDescent="0.35">
      <c r="A378">
        <v>377</v>
      </c>
      <c r="B378">
        <v>17.5</v>
      </c>
      <c r="C378">
        <v>6</v>
      </c>
      <c r="D378" s="1" t="s">
        <v>5</v>
      </c>
      <c r="E378" s="9">
        <v>0</v>
      </c>
      <c r="F378" t="str">
        <f>_xlfn.CONCAT(pogoda__2[[#This Row],[Kategoria_chmur]],pogoda__2[[#This Row],[Wielkosc_chmur]])</f>
        <v>00</v>
      </c>
      <c r="G378">
        <f>IF(pogoda__2[[#This Row],[Temperatura]]&gt;B377, 1+G377, 0)</f>
        <v>0</v>
      </c>
      <c r="H378" s="9">
        <f>IF(AND(C377&gt;=20, H377 = 5), 0,  IF(H377=0, 1, MIN(IF(H377=H375, H377+1, H377), 5)))</f>
        <v>2</v>
      </c>
      <c r="I378" s="1" t="str">
        <f>IF(pogoda__2[[#This Row],[wielkosc]]=0, 0, IF( H377&lt;&gt;0, I377, IF(pogoda__2[[#This Row],[Temperatura]]&gt;=10, "C", "S")))</f>
        <v>C</v>
      </c>
      <c r="J378" t="str">
        <f>_xlfn.CONCAT(pogoda__2[[#This Row],[kategoria]],pogoda__2[[#This Row],[wielkosc]])</f>
        <v>C2</v>
      </c>
      <c r="K378">
        <f>IF(pogoda__2[[#This Row],[wielkosc]]=pogoda__2[[#This Row],[Wielkosc_chmur]], 0, 1)</f>
        <v>1</v>
      </c>
    </row>
    <row r="379" spans="1:11" x14ac:dyDescent="0.35">
      <c r="A379">
        <v>378</v>
      </c>
      <c r="B379">
        <v>15.1</v>
      </c>
      <c r="C379">
        <v>7</v>
      </c>
      <c r="D379" s="1" t="s">
        <v>5</v>
      </c>
      <c r="E379" s="9">
        <v>0</v>
      </c>
      <c r="F379" t="str">
        <f>_xlfn.CONCAT(pogoda__2[[#This Row],[Kategoria_chmur]],pogoda__2[[#This Row],[Wielkosc_chmur]])</f>
        <v>00</v>
      </c>
      <c r="G379">
        <f>IF(pogoda__2[[#This Row],[Temperatura]]&gt;B378, 1+G378, 0)</f>
        <v>0</v>
      </c>
      <c r="H379" s="9">
        <f>IF(AND(C378&gt;=20, H378 = 5), 0,  IF(H378=0, 1, MIN(IF(H378=H376, H378+1, H378), 5)))</f>
        <v>3</v>
      </c>
      <c r="I379" s="1" t="str">
        <f>IF(pogoda__2[[#This Row],[wielkosc]]=0, 0, IF( H378&lt;&gt;0, I378, IF(pogoda__2[[#This Row],[Temperatura]]&gt;=10, "C", "S")))</f>
        <v>C</v>
      </c>
      <c r="J379" t="str">
        <f>_xlfn.CONCAT(pogoda__2[[#This Row],[kategoria]],pogoda__2[[#This Row],[wielkosc]])</f>
        <v>C3</v>
      </c>
      <c r="K379">
        <f>IF(pogoda__2[[#This Row],[wielkosc]]=pogoda__2[[#This Row],[Wielkosc_chmur]], 0, 1)</f>
        <v>1</v>
      </c>
    </row>
    <row r="380" spans="1:11" x14ac:dyDescent="0.35">
      <c r="A380">
        <v>379</v>
      </c>
      <c r="B380">
        <v>11.6</v>
      </c>
      <c r="C380">
        <v>11</v>
      </c>
      <c r="D380" s="1" t="s">
        <v>5</v>
      </c>
      <c r="E380" s="9">
        <v>0</v>
      </c>
      <c r="F380" t="str">
        <f>_xlfn.CONCAT(pogoda__2[[#This Row],[Kategoria_chmur]],pogoda__2[[#This Row],[Wielkosc_chmur]])</f>
        <v>00</v>
      </c>
      <c r="G380">
        <f>IF(pogoda__2[[#This Row],[Temperatura]]&gt;B379, 1+G379, 0)</f>
        <v>0</v>
      </c>
      <c r="H380" s="9">
        <f>IF(AND(C379&gt;=20, H379 = 5), 0,  IF(H379=0, 1, MIN(IF(H379=H377, H379+1, H379), 5)))</f>
        <v>3</v>
      </c>
      <c r="I380" s="1" t="str">
        <f>IF(pogoda__2[[#This Row],[wielkosc]]=0, 0, IF( H379&lt;&gt;0, I379, IF(pogoda__2[[#This Row],[Temperatura]]&gt;=10, "C", "S")))</f>
        <v>C</v>
      </c>
      <c r="J380" t="str">
        <f>_xlfn.CONCAT(pogoda__2[[#This Row],[kategoria]],pogoda__2[[#This Row],[wielkosc]])</f>
        <v>C3</v>
      </c>
      <c r="K380">
        <f>IF(pogoda__2[[#This Row],[wielkosc]]=pogoda__2[[#This Row],[Wielkosc_chmur]], 0, 1)</f>
        <v>1</v>
      </c>
    </row>
    <row r="381" spans="1:11" x14ac:dyDescent="0.35">
      <c r="A381">
        <v>380</v>
      </c>
      <c r="B381">
        <v>7.7</v>
      </c>
      <c r="C381">
        <v>10</v>
      </c>
      <c r="D381" s="1" t="s">
        <v>5</v>
      </c>
      <c r="E381" s="9">
        <v>0</v>
      </c>
      <c r="F381" t="str">
        <f>_xlfn.CONCAT(pogoda__2[[#This Row],[Kategoria_chmur]],pogoda__2[[#This Row],[Wielkosc_chmur]])</f>
        <v>00</v>
      </c>
      <c r="G381">
        <f>IF(pogoda__2[[#This Row],[Temperatura]]&gt;B380, 1+G380, 0)</f>
        <v>0</v>
      </c>
      <c r="H381" s="9">
        <f>IF(AND(C380&gt;=20, H380 = 5), 0,  IF(H380=0, 1, MIN(IF(H380=H378, H380+1, H380), 5)))</f>
        <v>3</v>
      </c>
      <c r="I381" s="1" t="str">
        <f>IF(pogoda__2[[#This Row],[wielkosc]]=0, 0, IF( H380&lt;&gt;0, I380, IF(pogoda__2[[#This Row],[Temperatura]]&gt;=10, "C", "S")))</f>
        <v>C</v>
      </c>
      <c r="J381" t="str">
        <f>_xlfn.CONCAT(pogoda__2[[#This Row],[kategoria]],pogoda__2[[#This Row],[wielkosc]])</f>
        <v>C3</v>
      </c>
      <c r="K381">
        <f>IF(pogoda__2[[#This Row],[wielkosc]]=pogoda__2[[#This Row],[Wielkosc_chmur]], 0, 1)</f>
        <v>1</v>
      </c>
    </row>
    <row r="382" spans="1:11" x14ac:dyDescent="0.35">
      <c r="A382">
        <v>381</v>
      </c>
      <c r="B382">
        <v>4.4000000000000004</v>
      </c>
      <c r="C382">
        <v>21</v>
      </c>
      <c r="D382" s="1" t="s">
        <v>5</v>
      </c>
      <c r="E382" s="9">
        <v>0</v>
      </c>
      <c r="F382" t="str">
        <f>_xlfn.CONCAT(pogoda__2[[#This Row],[Kategoria_chmur]],pogoda__2[[#This Row],[Wielkosc_chmur]])</f>
        <v>00</v>
      </c>
      <c r="G382">
        <f>IF(pogoda__2[[#This Row],[Temperatura]]&gt;B381, 1+G381, 0)</f>
        <v>0</v>
      </c>
      <c r="H382" s="9">
        <f>IF(AND(C381&gt;=20, H381 = 5), 0,  IF(H381=0, 1, MIN(IF(H381=H379, H381+1, H381), 5)))</f>
        <v>4</v>
      </c>
      <c r="I382" s="1" t="str">
        <f>IF(pogoda__2[[#This Row],[wielkosc]]=0, 0, IF( H381&lt;&gt;0, I381, IF(pogoda__2[[#This Row],[Temperatura]]&gt;=10, "C", "S")))</f>
        <v>C</v>
      </c>
      <c r="J382" t="str">
        <f>_xlfn.CONCAT(pogoda__2[[#This Row],[kategoria]],pogoda__2[[#This Row],[wielkosc]])</f>
        <v>C4</v>
      </c>
      <c r="K382">
        <f>IF(pogoda__2[[#This Row],[wielkosc]]=pogoda__2[[#This Row],[Wielkosc_chmur]], 0, 1)</f>
        <v>1</v>
      </c>
    </row>
    <row r="383" spans="1:11" x14ac:dyDescent="0.35">
      <c r="A383">
        <v>382</v>
      </c>
      <c r="B383">
        <v>2.2999999999999998</v>
      </c>
      <c r="C383">
        <v>22</v>
      </c>
      <c r="D383" s="1" t="s">
        <v>5</v>
      </c>
      <c r="E383" s="9">
        <v>0</v>
      </c>
      <c r="F383" t="str">
        <f>_xlfn.CONCAT(pogoda__2[[#This Row],[Kategoria_chmur]],pogoda__2[[#This Row],[Wielkosc_chmur]])</f>
        <v>00</v>
      </c>
      <c r="G383">
        <f>IF(pogoda__2[[#This Row],[Temperatura]]&gt;B382, 1+G382, 0)</f>
        <v>0</v>
      </c>
      <c r="H383" s="9">
        <f>IF(AND(C382&gt;=20, H382 = 5), 0,  IF(H382=0, 1, MIN(IF(H382=H380, H382+1, H382), 5)))</f>
        <v>4</v>
      </c>
      <c r="I383" s="1" t="str">
        <f>IF(pogoda__2[[#This Row],[wielkosc]]=0, 0, IF( H382&lt;&gt;0, I382, IF(pogoda__2[[#This Row],[Temperatura]]&gt;=10, "C", "S")))</f>
        <v>C</v>
      </c>
      <c r="J383" t="str">
        <f>_xlfn.CONCAT(pogoda__2[[#This Row],[kategoria]],pogoda__2[[#This Row],[wielkosc]])</f>
        <v>C4</v>
      </c>
      <c r="K383">
        <f>IF(pogoda__2[[#This Row],[wielkosc]]=pogoda__2[[#This Row],[Wielkosc_chmur]], 0, 1)</f>
        <v>1</v>
      </c>
    </row>
    <row r="384" spans="1:11" x14ac:dyDescent="0.35">
      <c r="A384">
        <v>383</v>
      </c>
      <c r="B384">
        <v>2</v>
      </c>
      <c r="C384">
        <v>22</v>
      </c>
      <c r="D384" s="1" t="s">
        <v>5</v>
      </c>
      <c r="E384" s="9">
        <v>0</v>
      </c>
      <c r="F384" t="str">
        <f>_xlfn.CONCAT(pogoda__2[[#This Row],[Kategoria_chmur]],pogoda__2[[#This Row],[Wielkosc_chmur]])</f>
        <v>00</v>
      </c>
      <c r="G384">
        <f>IF(pogoda__2[[#This Row],[Temperatura]]&gt;B383, 1+G383, 0)</f>
        <v>0</v>
      </c>
      <c r="H384" s="9">
        <f>IF(AND(C383&gt;=20, H383 = 5), 0,  IF(H383=0, 1, MIN(IF(H383=H381, H383+1, H383), 5)))</f>
        <v>4</v>
      </c>
      <c r="I384" s="1" t="str">
        <f>IF(pogoda__2[[#This Row],[wielkosc]]=0, 0, IF( H383&lt;&gt;0, I383, IF(pogoda__2[[#This Row],[Temperatura]]&gt;=10, "C", "S")))</f>
        <v>C</v>
      </c>
      <c r="J384" t="str">
        <f>_xlfn.CONCAT(pogoda__2[[#This Row],[kategoria]],pogoda__2[[#This Row],[wielkosc]])</f>
        <v>C4</v>
      </c>
      <c r="K384">
        <f>IF(pogoda__2[[#This Row],[wielkosc]]=pogoda__2[[#This Row],[Wielkosc_chmur]], 0, 1)</f>
        <v>1</v>
      </c>
    </row>
    <row r="385" spans="1:11" x14ac:dyDescent="0.35">
      <c r="A385">
        <v>384</v>
      </c>
      <c r="B385">
        <v>3.2</v>
      </c>
      <c r="C385">
        <v>29</v>
      </c>
      <c r="D385" s="1" t="s">
        <v>5</v>
      </c>
      <c r="E385" s="9">
        <v>0</v>
      </c>
      <c r="F385" t="str">
        <f>_xlfn.CONCAT(pogoda__2[[#This Row],[Kategoria_chmur]],pogoda__2[[#This Row],[Wielkosc_chmur]])</f>
        <v>00</v>
      </c>
      <c r="G385">
        <f>IF(pogoda__2[[#This Row],[Temperatura]]&gt;B384, 1+G384, 0)</f>
        <v>1</v>
      </c>
      <c r="H385" s="9">
        <f>IF(AND(C384&gt;=20, H384 = 5), 0,  IF(H384=0, 1, MIN(IF(H384=H382, H384+1, H384), 5)))</f>
        <v>5</v>
      </c>
      <c r="I385" s="1" t="str">
        <f>IF(pogoda__2[[#This Row],[wielkosc]]=0, 0, IF( H384&lt;&gt;0, I384, IF(pogoda__2[[#This Row],[Temperatura]]&gt;=10, "C", "S")))</f>
        <v>C</v>
      </c>
      <c r="J385" t="str">
        <f>_xlfn.CONCAT(pogoda__2[[#This Row],[kategoria]],pogoda__2[[#This Row],[wielkosc]])</f>
        <v>C5</v>
      </c>
      <c r="K385">
        <f>IF(pogoda__2[[#This Row],[wielkosc]]=pogoda__2[[#This Row],[Wielkosc_chmur]], 0, 1)</f>
        <v>1</v>
      </c>
    </row>
    <row r="386" spans="1:11" x14ac:dyDescent="0.35">
      <c r="A386">
        <v>385</v>
      </c>
      <c r="B386">
        <v>5.5</v>
      </c>
      <c r="C386">
        <v>0</v>
      </c>
      <c r="D386" s="1" t="s">
        <v>5</v>
      </c>
      <c r="E386" s="9">
        <v>0</v>
      </c>
      <c r="F386" t="str">
        <f>_xlfn.CONCAT(pogoda__2[[#This Row],[Kategoria_chmur]],pogoda__2[[#This Row],[Wielkosc_chmur]])</f>
        <v>00</v>
      </c>
      <c r="G386">
        <f>IF(pogoda__2[[#This Row],[Temperatura]]&gt;B385, 1+G385, 0)</f>
        <v>2</v>
      </c>
      <c r="H386" s="9">
        <f>IF(AND(C385&gt;=20, H385 = 5), 0,  IF(H385=0, 1, MIN(IF(H385=H383, H385+1, H385), 5)))</f>
        <v>0</v>
      </c>
      <c r="I386" s="1">
        <f>IF(pogoda__2[[#This Row],[wielkosc]]=0, 0, IF( H385&lt;&gt;0, I385, IF(pogoda__2[[#This Row],[Temperatura]]&gt;=10, "C", "S")))</f>
        <v>0</v>
      </c>
      <c r="J386" t="str">
        <f>_xlfn.CONCAT(pogoda__2[[#This Row],[kategoria]],pogoda__2[[#This Row],[wielkosc]])</f>
        <v>00</v>
      </c>
      <c r="K386">
        <f>IF(pogoda__2[[#This Row],[wielkosc]]=pogoda__2[[#This Row],[Wielkosc_chmur]], 0, 1)</f>
        <v>0</v>
      </c>
    </row>
    <row r="387" spans="1:11" x14ac:dyDescent="0.35">
      <c r="A387">
        <v>386</v>
      </c>
      <c r="B387">
        <v>7.9</v>
      </c>
      <c r="C387">
        <v>1</v>
      </c>
      <c r="D387" s="1" t="s">
        <v>5</v>
      </c>
      <c r="E387" s="9">
        <v>0</v>
      </c>
      <c r="F387" t="str">
        <f>_xlfn.CONCAT(pogoda__2[[#This Row],[Kategoria_chmur]],pogoda__2[[#This Row],[Wielkosc_chmur]])</f>
        <v>00</v>
      </c>
      <c r="G387">
        <f>IF(pogoda__2[[#This Row],[Temperatura]]&gt;B386, 1+G386, 0)</f>
        <v>3</v>
      </c>
      <c r="H387" s="9">
        <f>IF(AND(C386&gt;=20, H386 = 5), 0,  IF(H386=0, 1, MIN(IF(H386=H384, H386+1, H386), 5)))</f>
        <v>1</v>
      </c>
      <c r="I387" s="1" t="str">
        <f>IF(pogoda__2[[#This Row],[wielkosc]]=0, 0, IF( H386&lt;&gt;0, I386, IF(pogoda__2[[#This Row],[Temperatura]]&gt;=10, "C", "S")))</f>
        <v>S</v>
      </c>
      <c r="J387" t="str">
        <f>_xlfn.CONCAT(pogoda__2[[#This Row],[kategoria]],pogoda__2[[#This Row],[wielkosc]])</f>
        <v>S1</v>
      </c>
      <c r="K387">
        <f>IF(pogoda__2[[#This Row],[wielkosc]]=pogoda__2[[#This Row],[Wielkosc_chmur]], 0, 1)</f>
        <v>1</v>
      </c>
    </row>
    <row r="388" spans="1:11" x14ac:dyDescent="0.35">
      <c r="A388">
        <v>387</v>
      </c>
      <c r="B388">
        <v>9.6</v>
      </c>
      <c r="C388">
        <v>2</v>
      </c>
      <c r="D388" s="1" t="s">
        <v>5</v>
      </c>
      <c r="E388" s="9">
        <v>0</v>
      </c>
      <c r="F388" t="str">
        <f>_xlfn.CONCAT(pogoda__2[[#This Row],[Kategoria_chmur]],pogoda__2[[#This Row],[Wielkosc_chmur]])</f>
        <v>00</v>
      </c>
      <c r="G388">
        <f>IF(pogoda__2[[#This Row],[Temperatura]]&gt;B387, 1+G387, 0)</f>
        <v>4</v>
      </c>
      <c r="H388" s="9">
        <f>IF(AND(C387&gt;=20, H387 = 5), 0,  IF(H387=0, 1, MIN(IF(H387=H385, H387+1, H387), 5)))</f>
        <v>1</v>
      </c>
      <c r="I388" s="1" t="str">
        <f>IF(pogoda__2[[#This Row],[wielkosc]]=0, 0, IF( H387&lt;&gt;0, I387, IF(pogoda__2[[#This Row],[Temperatura]]&gt;=10, "C", "S")))</f>
        <v>S</v>
      </c>
      <c r="J388" t="str">
        <f>_xlfn.CONCAT(pogoda__2[[#This Row],[kategoria]],pogoda__2[[#This Row],[wielkosc]])</f>
        <v>S1</v>
      </c>
      <c r="K388">
        <f>IF(pogoda__2[[#This Row],[wielkosc]]=pogoda__2[[#This Row],[Wielkosc_chmur]], 0, 1)</f>
        <v>1</v>
      </c>
    </row>
    <row r="389" spans="1:11" x14ac:dyDescent="0.35">
      <c r="A389">
        <v>388</v>
      </c>
      <c r="B389">
        <v>10</v>
      </c>
      <c r="C389">
        <v>3</v>
      </c>
      <c r="D389" s="1" t="s">
        <v>5</v>
      </c>
      <c r="E389" s="9">
        <v>0</v>
      </c>
      <c r="F389" t="str">
        <f>_xlfn.CONCAT(pogoda__2[[#This Row],[Kategoria_chmur]],pogoda__2[[#This Row],[Wielkosc_chmur]])</f>
        <v>00</v>
      </c>
      <c r="G389">
        <f>IF(pogoda__2[[#This Row],[Temperatura]]&gt;B388, 1+G388, 0)</f>
        <v>5</v>
      </c>
      <c r="H389" s="9">
        <f>IF(AND(C388&gt;=20, H388 = 5), 0,  IF(H388=0, 1, MIN(IF(H388=H386, H388+1, H388), 5)))</f>
        <v>1</v>
      </c>
      <c r="I389" s="1" t="str">
        <f>IF(pogoda__2[[#This Row],[wielkosc]]=0, 0, IF( H388&lt;&gt;0, I388, IF(pogoda__2[[#This Row],[Temperatura]]&gt;=10, "C", "S")))</f>
        <v>S</v>
      </c>
      <c r="J389" t="str">
        <f>_xlfn.CONCAT(pogoda__2[[#This Row],[kategoria]],pogoda__2[[#This Row],[wielkosc]])</f>
        <v>S1</v>
      </c>
      <c r="K389">
        <f>IF(pogoda__2[[#This Row],[wielkosc]]=pogoda__2[[#This Row],[Wielkosc_chmur]], 0, 1)</f>
        <v>1</v>
      </c>
    </row>
    <row r="390" spans="1:11" x14ac:dyDescent="0.35">
      <c r="A390">
        <v>389</v>
      </c>
      <c r="B390">
        <v>9</v>
      </c>
      <c r="C390">
        <v>2</v>
      </c>
      <c r="D390" s="1" t="s">
        <v>5</v>
      </c>
      <c r="E390" s="9">
        <v>0</v>
      </c>
      <c r="F390" t="str">
        <f>_xlfn.CONCAT(pogoda__2[[#This Row],[Kategoria_chmur]],pogoda__2[[#This Row],[Wielkosc_chmur]])</f>
        <v>00</v>
      </c>
      <c r="G390">
        <f>IF(pogoda__2[[#This Row],[Temperatura]]&gt;B389, 1+G389, 0)</f>
        <v>0</v>
      </c>
      <c r="H390" s="9">
        <f>IF(AND(C389&gt;=20, H389 = 5), 0,  IF(H389=0, 1, MIN(IF(H389=H387, H389+1, H389), 5)))</f>
        <v>2</v>
      </c>
      <c r="I390" s="1" t="str">
        <f>IF(pogoda__2[[#This Row],[wielkosc]]=0, 0, IF( H389&lt;&gt;0, I389, IF(pogoda__2[[#This Row],[Temperatura]]&gt;=10, "C", "S")))</f>
        <v>S</v>
      </c>
      <c r="J390" t="str">
        <f>_xlfn.CONCAT(pogoda__2[[#This Row],[kategoria]],pogoda__2[[#This Row],[wielkosc]])</f>
        <v>S2</v>
      </c>
      <c r="K390">
        <f>IF(pogoda__2[[#This Row],[wielkosc]]=pogoda__2[[#This Row],[Wielkosc_chmur]], 0, 1)</f>
        <v>1</v>
      </c>
    </row>
    <row r="391" spans="1:11" x14ac:dyDescent="0.35">
      <c r="A391">
        <v>390</v>
      </c>
      <c r="B391">
        <v>6.9</v>
      </c>
      <c r="C391">
        <v>10</v>
      </c>
      <c r="D391" s="1" t="s">
        <v>5</v>
      </c>
      <c r="E391" s="9">
        <v>0</v>
      </c>
      <c r="F391" t="str">
        <f>_xlfn.CONCAT(pogoda__2[[#This Row],[Kategoria_chmur]],pogoda__2[[#This Row],[Wielkosc_chmur]])</f>
        <v>00</v>
      </c>
      <c r="G391">
        <f>IF(pogoda__2[[#This Row],[Temperatura]]&gt;B390, 1+G390, 0)</f>
        <v>0</v>
      </c>
      <c r="H391" s="9">
        <f>IF(AND(C390&gt;=20, H390 = 5), 0,  IF(H390=0, 1, MIN(IF(H390=H388, H390+1, H390), 5)))</f>
        <v>2</v>
      </c>
      <c r="I391" s="1" t="str">
        <f>IF(pogoda__2[[#This Row],[wielkosc]]=0, 0, IF( H390&lt;&gt;0, I390, IF(pogoda__2[[#This Row],[Temperatura]]&gt;=10, "C", "S")))</f>
        <v>S</v>
      </c>
      <c r="J391" t="str">
        <f>_xlfn.CONCAT(pogoda__2[[#This Row],[kategoria]],pogoda__2[[#This Row],[wielkosc]])</f>
        <v>S2</v>
      </c>
      <c r="K391">
        <f>IF(pogoda__2[[#This Row],[wielkosc]]=pogoda__2[[#This Row],[Wielkosc_chmur]], 0, 1)</f>
        <v>1</v>
      </c>
    </row>
    <row r="392" spans="1:11" x14ac:dyDescent="0.35">
      <c r="A392">
        <v>391</v>
      </c>
      <c r="B392">
        <v>4.5</v>
      </c>
      <c r="C392">
        <v>3</v>
      </c>
      <c r="D392" s="1" t="s">
        <v>5</v>
      </c>
      <c r="E392" s="9">
        <v>0</v>
      </c>
      <c r="F392" t="str">
        <f>_xlfn.CONCAT(pogoda__2[[#This Row],[Kategoria_chmur]],pogoda__2[[#This Row],[Wielkosc_chmur]])</f>
        <v>00</v>
      </c>
      <c r="G392">
        <f>IF(pogoda__2[[#This Row],[Temperatura]]&gt;B391, 1+G391, 0)</f>
        <v>0</v>
      </c>
      <c r="H392" s="9">
        <f>IF(AND(C391&gt;=20, H391 = 5), 0,  IF(H391=0, 1, MIN(IF(H391=H389, H391+1, H391), 5)))</f>
        <v>2</v>
      </c>
      <c r="I392" s="1" t="str">
        <f>IF(pogoda__2[[#This Row],[wielkosc]]=0, 0, IF( H391&lt;&gt;0, I391, IF(pogoda__2[[#This Row],[Temperatura]]&gt;=10, "C", "S")))</f>
        <v>S</v>
      </c>
      <c r="J392" t="str">
        <f>_xlfn.CONCAT(pogoda__2[[#This Row],[kategoria]],pogoda__2[[#This Row],[wielkosc]])</f>
        <v>S2</v>
      </c>
      <c r="K392">
        <f>IF(pogoda__2[[#This Row],[wielkosc]]=pogoda__2[[#This Row],[Wielkosc_chmur]], 0, 1)</f>
        <v>1</v>
      </c>
    </row>
    <row r="393" spans="1:11" x14ac:dyDescent="0.35">
      <c r="A393">
        <v>392</v>
      </c>
      <c r="B393">
        <v>2.8</v>
      </c>
      <c r="C393">
        <v>11</v>
      </c>
      <c r="D393" s="1" t="s">
        <v>5</v>
      </c>
      <c r="E393" s="9">
        <v>0</v>
      </c>
      <c r="F393" t="str">
        <f>_xlfn.CONCAT(pogoda__2[[#This Row],[Kategoria_chmur]],pogoda__2[[#This Row],[Wielkosc_chmur]])</f>
        <v>00</v>
      </c>
      <c r="G393">
        <f>IF(pogoda__2[[#This Row],[Temperatura]]&gt;B392, 1+G392, 0)</f>
        <v>0</v>
      </c>
      <c r="H393" s="9">
        <f>IF(AND(C392&gt;=20, H392 = 5), 0,  IF(H392=0, 1, MIN(IF(H392=H390, H392+1, H392), 5)))</f>
        <v>3</v>
      </c>
      <c r="I393" s="1" t="str">
        <f>IF(pogoda__2[[#This Row],[wielkosc]]=0, 0, IF( H392&lt;&gt;0, I392, IF(pogoda__2[[#This Row],[Temperatura]]&gt;=10, "C", "S")))</f>
        <v>S</v>
      </c>
      <c r="J393" t="str">
        <f>_xlfn.CONCAT(pogoda__2[[#This Row],[kategoria]],pogoda__2[[#This Row],[wielkosc]])</f>
        <v>S3</v>
      </c>
      <c r="K393">
        <f>IF(pogoda__2[[#This Row],[wielkosc]]=pogoda__2[[#This Row],[Wielkosc_chmur]], 0, 1)</f>
        <v>1</v>
      </c>
    </row>
    <row r="394" spans="1:11" x14ac:dyDescent="0.35">
      <c r="A394">
        <v>393</v>
      </c>
      <c r="B394">
        <v>2.2999999999999998</v>
      </c>
      <c r="C394">
        <v>17</v>
      </c>
      <c r="D394" s="1" t="s">
        <v>5</v>
      </c>
      <c r="E394" s="9">
        <v>0</v>
      </c>
      <c r="F394" t="str">
        <f>_xlfn.CONCAT(pogoda__2[[#This Row],[Kategoria_chmur]],pogoda__2[[#This Row],[Wielkosc_chmur]])</f>
        <v>00</v>
      </c>
      <c r="G394">
        <f>IF(pogoda__2[[#This Row],[Temperatura]]&gt;B393, 1+G393, 0)</f>
        <v>0</v>
      </c>
      <c r="H394" s="9">
        <f>IF(AND(C393&gt;=20, H393 = 5), 0,  IF(H393=0, 1, MIN(IF(H393=H391, H393+1, H393), 5)))</f>
        <v>3</v>
      </c>
      <c r="I394" s="1" t="str">
        <f>IF(pogoda__2[[#This Row],[wielkosc]]=0, 0, IF( H393&lt;&gt;0, I393, IF(pogoda__2[[#This Row],[Temperatura]]&gt;=10, "C", "S")))</f>
        <v>S</v>
      </c>
      <c r="J394" t="str">
        <f>_xlfn.CONCAT(pogoda__2[[#This Row],[kategoria]],pogoda__2[[#This Row],[wielkosc]])</f>
        <v>S3</v>
      </c>
      <c r="K394">
        <f>IF(pogoda__2[[#This Row],[wielkosc]]=pogoda__2[[#This Row],[Wielkosc_chmur]], 0, 1)</f>
        <v>1</v>
      </c>
    </row>
    <row r="395" spans="1:11" x14ac:dyDescent="0.35">
      <c r="A395">
        <v>394</v>
      </c>
      <c r="B395">
        <v>3.6</v>
      </c>
      <c r="C395">
        <v>1</v>
      </c>
      <c r="D395" s="1" t="s">
        <v>5</v>
      </c>
      <c r="E395" s="9">
        <v>0</v>
      </c>
      <c r="F395" t="str">
        <f>_xlfn.CONCAT(pogoda__2[[#This Row],[Kategoria_chmur]],pogoda__2[[#This Row],[Wielkosc_chmur]])</f>
        <v>00</v>
      </c>
      <c r="G395">
        <f>IF(pogoda__2[[#This Row],[Temperatura]]&gt;B394, 1+G394, 0)</f>
        <v>1</v>
      </c>
      <c r="H395" s="9">
        <f>IF(AND(C394&gt;=20, H394 = 5), 0,  IF(H394=0, 1, MIN(IF(H394=H392, H394+1, H394), 5)))</f>
        <v>3</v>
      </c>
      <c r="I395" s="1" t="str">
        <f>IF(pogoda__2[[#This Row],[wielkosc]]=0, 0, IF( H394&lt;&gt;0, I394, IF(pogoda__2[[#This Row],[Temperatura]]&gt;=10, "C", "S")))</f>
        <v>S</v>
      </c>
      <c r="J395" t="str">
        <f>_xlfn.CONCAT(pogoda__2[[#This Row],[kategoria]],pogoda__2[[#This Row],[wielkosc]])</f>
        <v>S3</v>
      </c>
      <c r="K395">
        <f>IF(pogoda__2[[#This Row],[wielkosc]]=pogoda__2[[#This Row],[Wielkosc_chmur]], 0, 1)</f>
        <v>1</v>
      </c>
    </row>
    <row r="396" spans="1:11" x14ac:dyDescent="0.35">
      <c r="A396">
        <v>395</v>
      </c>
      <c r="B396">
        <v>6.4</v>
      </c>
      <c r="C396">
        <v>8</v>
      </c>
      <c r="D396" s="1" t="s">
        <v>5</v>
      </c>
      <c r="E396" s="9">
        <v>0</v>
      </c>
      <c r="F396" t="str">
        <f>_xlfn.CONCAT(pogoda__2[[#This Row],[Kategoria_chmur]],pogoda__2[[#This Row],[Wielkosc_chmur]])</f>
        <v>00</v>
      </c>
      <c r="G396">
        <f>IF(pogoda__2[[#This Row],[Temperatura]]&gt;B395, 1+G395, 0)</f>
        <v>2</v>
      </c>
      <c r="H396" s="9">
        <f>IF(AND(C395&gt;=20, H395 = 5), 0,  IF(H395=0, 1, MIN(IF(H395=H393, H395+1, H395), 5)))</f>
        <v>4</v>
      </c>
      <c r="I396" s="1" t="str">
        <f>IF(pogoda__2[[#This Row],[wielkosc]]=0, 0, IF( H395&lt;&gt;0, I395, IF(pogoda__2[[#This Row],[Temperatura]]&gt;=10, "C", "S")))</f>
        <v>S</v>
      </c>
      <c r="J396" t="str">
        <f>_xlfn.CONCAT(pogoda__2[[#This Row],[kategoria]],pogoda__2[[#This Row],[wielkosc]])</f>
        <v>S4</v>
      </c>
      <c r="K396">
        <f>IF(pogoda__2[[#This Row],[wielkosc]]=pogoda__2[[#This Row],[Wielkosc_chmur]], 0, 1)</f>
        <v>1</v>
      </c>
    </row>
    <row r="397" spans="1:11" x14ac:dyDescent="0.35">
      <c r="A397">
        <v>396</v>
      </c>
      <c r="B397">
        <v>10.199999999999999</v>
      </c>
      <c r="C397">
        <v>11</v>
      </c>
      <c r="D397" s="1" t="s">
        <v>5</v>
      </c>
      <c r="E397" s="9">
        <v>0</v>
      </c>
      <c r="F397" t="str">
        <f>_xlfn.CONCAT(pogoda__2[[#This Row],[Kategoria_chmur]],pogoda__2[[#This Row],[Wielkosc_chmur]])</f>
        <v>00</v>
      </c>
      <c r="G397">
        <f>IF(pogoda__2[[#This Row],[Temperatura]]&gt;B396, 1+G396, 0)</f>
        <v>3</v>
      </c>
      <c r="H397" s="9">
        <f>IF(AND(C396&gt;=20, H396 = 5), 0,  IF(H396=0, 1, MIN(IF(H396=H394, H396+1, H396), 5)))</f>
        <v>4</v>
      </c>
      <c r="I397" s="1" t="str">
        <f>IF(pogoda__2[[#This Row],[wielkosc]]=0, 0, IF( H396&lt;&gt;0, I396, IF(pogoda__2[[#This Row],[Temperatura]]&gt;=10, "C", "S")))</f>
        <v>S</v>
      </c>
      <c r="J397" t="str">
        <f>_xlfn.CONCAT(pogoda__2[[#This Row],[kategoria]],pogoda__2[[#This Row],[wielkosc]])</f>
        <v>S4</v>
      </c>
      <c r="K397">
        <f>IF(pogoda__2[[#This Row],[wielkosc]]=pogoda__2[[#This Row],[Wielkosc_chmur]], 0, 1)</f>
        <v>1</v>
      </c>
    </row>
    <row r="398" spans="1:11" x14ac:dyDescent="0.35">
      <c r="A398">
        <v>397</v>
      </c>
      <c r="B398">
        <v>14</v>
      </c>
      <c r="C398">
        <v>23</v>
      </c>
      <c r="D398" s="1" t="s">
        <v>5</v>
      </c>
      <c r="E398" s="9">
        <v>0</v>
      </c>
      <c r="F398" t="str">
        <f>_xlfn.CONCAT(pogoda__2[[#This Row],[Kategoria_chmur]],pogoda__2[[#This Row],[Wielkosc_chmur]])</f>
        <v>00</v>
      </c>
      <c r="G398">
        <f>IF(pogoda__2[[#This Row],[Temperatura]]&gt;B397, 1+G397, 0)</f>
        <v>4</v>
      </c>
      <c r="H398" s="9">
        <f>IF(AND(C397&gt;=20, H397 = 5), 0,  IF(H397=0, 1, MIN(IF(H397=H395, H397+1, H397), 5)))</f>
        <v>4</v>
      </c>
      <c r="I398" s="1" t="str">
        <f>IF(pogoda__2[[#This Row],[wielkosc]]=0, 0, IF( H397&lt;&gt;0, I397, IF(pogoda__2[[#This Row],[Temperatura]]&gt;=10, "C", "S")))</f>
        <v>S</v>
      </c>
      <c r="J398" t="str">
        <f>_xlfn.CONCAT(pogoda__2[[#This Row],[kategoria]],pogoda__2[[#This Row],[wielkosc]])</f>
        <v>S4</v>
      </c>
      <c r="K398">
        <f>IF(pogoda__2[[#This Row],[wielkosc]]=pogoda__2[[#This Row],[Wielkosc_chmur]], 0, 1)</f>
        <v>1</v>
      </c>
    </row>
    <row r="399" spans="1:11" x14ac:dyDescent="0.35">
      <c r="A399">
        <v>398</v>
      </c>
      <c r="B399">
        <v>17.100000000000001</v>
      </c>
      <c r="C399">
        <v>29</v>
      </c>
      <c r="D399" s="1" t="s">
        <v>5</v>
      </c>
      <c r="E399" s="9">
        <v>0</v>
      </c>
      <c r="F399" t="str">
        <f>_xlfn.CONCAT(pogoda__2[[#This Row],[Kategoria_chmur]],pogoda__2[[#This Row],[Wielkosc_chmur]])</f>
        <v>00</v>
      </c>
      <c r="G399">
        <f>IF(pogoda__2[[#This Row],[Temperatura]]&gt;B398, 1+G398, 0)</f>
        <v>5</v>
      </c>
      <c r="H399" s="9">
        <f>IF(AND(C398&gt;=20, H398 = 5), 0,  IF(H398=0, 1, MIN(IF(H398=H396, H398+1, H398), 5)))</f>
        <v>5</v>
      </c>
      <c r="I399" s="1" t="str">
        <f>IF(pogoda__2[[#This Row],[wielkosc]]=0, 0, IF( H398&lt;&gt;0, I398, IF(pogoda__2[[#This Row],[Temperatura]]&gt;=10, "C", "S")))</f>
        <v>S</v>
      </c>
      <c r="J399" t="str">
        <f>_xlfn.CONCAT(pogoda__2[[#This Row],[kategoria]],pogoda__2[[#This Row],[wielkosc]])</f>
        <v>S5</v>
      </c>
      <c r="K399">
        <f>IF(pogoda__2[[#This Row],[wielkosc]]=pogoda__2[[#This Row],[Wielkosc_chmur]], 0, 1)</f>
        <v>1</v>
      </c>
    </row>
    <row r="400" spans="1:11" x14ac:dyDescent="0.35">
      <c r="A400">
        <v>399</v>
      </c>
      <c r="B400">
        <v>18.7</v>
      </c>
      <c r="C400">
        <v>0</v>
      </c>
      <c r="D400" s="1" t="s">
        <v>5</v>
      </c>
      <c r="E400" s="9">
        <v>0</v>
      </c>
      <c r="F400" t="str">
        <f>_xlfn.CONCAT(pogoda__2[[#This Row],[Kategoria_chmur]],pogoda__2[[#This Row],[Wielkosc_chmur]])</f>
        <v>00</v>
      </c>
      <c r="G400">
        <f>IF(pogoda__2[[#This Row],[Temperatura]]&gt;B399, 1+G399, 0)</f>
        <v>6</v>
      </c>
      <c r="H400" s="9">
        <f>IF(AND(C399&gt;=20, H399 = 5), 0,  IF(H399=0, 1, MIN(IF(H399=H397, H399+1, H399), 5)))</f>
        <v>0</v>
      </c>
      <c r="I400" s="1">
        <f>IF(pogoda__2[[#This Row],[wielkosc]]=0, 0, IF( H399&lt;&gt;0, I399, IF(pogoda__2[[#This Row],[Temperatura]]&gt;=10, "C", "S")))</f>
        <v>0</v>
      </c>
      <c r="J400" t="str">
        <f>_xlfn.CONCAT(pogoda__2[[#This Row],[kategoria]],pogoda__2[[#This Row],[wielkosc]])</f>
        <v>00</v>
      </c>
      <c r="K400">
        <f>IF(pogoda__2[[#This Row],[wielkosc]]=pogoda__2[[#This Row],[Wielkosc_chmur]], 0, 1)</f>
        <v>0</v>
      </c>
    </row>
    <row r="401" spans="1:11" x14ac:dyDescent="0.35">
      <c r="A401">
        <v>400</v>
      </c>
      <c r="B401">
        <v>18.8</v>
      </c>
      <c r="C401">
        <v>5</v>
      </c>
      <c r="D401" s="1" t="s">
        <v>5</v>
      </c>
      <c r="E401" s="9">
        <v>0</v>
      </c>
      <c r="F401" t="str">
        <f>_xlfn.CONCAT(pogoda__2[[#This Row],[Kategoria_chmur]],pogoda__2[[#This Row],[Wielkosc_chmur]])</f>
        <v>00</v>
      </c>
      <c r="G401">
        <f>IF(pogoda__2[[#This Row],[Temperatura]]&gt;B400, 1+G400, 0)</f>
        <v>7</v>
      </c>
      <c r="H401" s="9">
        <f>IF(AND(C400&gt;=20, H400 = 5), 0,  IF(H400=0, 1, MIN(IF(H400=H398, H400+1, H400), 5)))</f>
        <v>1</v>
      </c>
      <c r="I401" s="1" t="str">
        <f>IF(pogoda__2[[#This Row],[wielkosc]]=0, 0, IF( H400&lt;&gt;0, I400, IF(pogoda__2[[#This Row],[Temperatura]]&gt;=10, "C", "S")))</f>
        <v>C</v>
      </c>
      <c r="J401" t="str">
        <f>_xlfn.CONCAT(pogoda__2[[#This Row],[kategoria]],pogoda__2[[#This Row],[wielkosc]])</f>
        <v>C1</v>
      </c>
      <c r="K401">
        <f>IF(pogoda__2[[#This Row],[wielkosc]]=pogoda__2[[#This Row],[Wielkosc_chmur]], 0, 1)</f>
        <v>1</v>
      </c>
    </row>
    <row r="402" spans="1:11" x14ac:dyDescent="0.35">
      <c r="A402">
        <v>401</v>
      </c>
      <c r="B402">
        <v>17.7</v>
      </c>
      <c r="C402">
        <v>2</v>
      </c>
      <c r="D402" s="1" t="s">
        <v>5</v>
      </c>
      <c r="E402" s="9">
        <v>0</v>
      </c>
      <c r="F402" t="str">
        <f>_xlfn.CONCAT(pogoda__2[[#This Row],[Kategoria_chmur]],pogoda__2[[#This Row],[Wielkosc_chmur]])</f>
        <v>00</v>
      </c>
      <c r="G402">
        <f>IF(pogoda__2[[#This Row],[Temperatura]]&gt;B401, 1+G401, 0)</f>
        <v>0</v>
      </c>
      <c r="H402" s="9">
        <f>IF(AND(C401&gt;=20, H401 = 5), 0,  IF(H401=0, 1, MIN(IF(H401=H399, H401+1, H401), 5)))</f>
        <v>1</v>
      </c>
      <c r="I402" s="1" t="str">
        <f>IF(pogoda__2[[#This Row],[wielkosc]]=0, 0, IF( H401&lt;&gt;0, I401, IF(pogoda__2[[#This Row],[Temperatura]]&gt;=10, "C", "S")))</f>
        <v>C</v>
      </c>
      <c r="J402" t="str">
        <f>_xlfn.CONCAT(pogoda__2[[#This Row],[kategoria]],pogoda__2[[#This Row],[wielkosc]])</f>
        <v>C1</v>
      </c>
      <c r="K402">
        <f>IF(pogoda__2[[#This Row],[wielkosc]]=pogoda__2[[#This Row],[Wielkosc_chmur]], 0, 1)</f>
        <v>1</v>
      </c>
    </row>
    <row r="403" spans="1:11" x14ac:dyDescent="0.35">
      <c r="A403">
        <v>402</v>
      </c>
      <c r="B403">
        <v>16.100000000000001</v>
      </c>
      <c r="C403">
        <v>2</v>
      </c>
      <c r="D403" s="1" t="s">
        <v>5</v>
      </c>
      <c r="E403" s="9">
        <v>0</v>
      </c>
      <c r="F403" t="str">
        <f>_xlfn.CONCAT(pogoda__2[[#This Row],[Kategoria_chmur]],pogoda__2[[#This Row],[Wielkosc_chmur]])</f>
        <v>00</v>
      </c>
      <c r="G403">
        <f>IF(pogoda__2[[#This Row],[Temperatura]]&gt;B402, 1+G402, 0)</f>
        <v>0</v>
      </c>
      <c r="H403" s="9">
        <f>IF(AND(C402&gt;=20, H402 = 5), 0,  IF(H402=0, 1, MIN(IF(H402=H400, H402+1, H402), 5)))</f>
        <v>1</v>
      </c>
      <c r="I403" s="1" t="str">
        <f>IF(pogoda__2[[#This Row],[wielkosc]]=0, 0, IF( H402&lt;&gt;0, I402, IF(pogoda__2[[#This Row],[Temperatura]]&gt;=10, "C", "S")))</f>
        <v>C</v>
      </c>
      <c r="J403" t="str">
        <f>_xlfn.CONCAT(pogoda__2[[#This Row],[kategoria]],pogoda__2[[#This Row],[wielkosc]])</f>
        <v>C1</v>
      </c>
      <c r="K403">
        <f>IF(pogoda__2[[#This Row],[wielkosc]]=pogoda__2[[#This Row],[Wielkosc_chmur]], 0, 1)</f>
        <v>1</v>
      </c>
    </row>
    <row r="404" spans="1:11" x14ac:dyDescent="0.35">
      <c r="A404">
        <v>403</v>
      </c>
      <c r="B404">
        <v>14.9</v>
      </c>
      <c r="C404">
        <v>7</v>
      </c>
      <c r="D404" s="1" t="s">
        <v>5</v>
      </c>
      <c r="E404" s="9">
        <v>0</v>
      </c>
      <c r="F404" t="str">
        <f>_xlfn.CONCAT(pogoda__2[[#This Row],[Kategoria_chmur]],pogoda__2[[#This Row],[Wielkosc_chmur]])</f>
        <v>00</v>
      </c>
      <c r="G404">
        <f>IF(pogoda__2[[#This Row],[Temperatura]]&gt;B403, 1+G403, 0)</f>
        <v>0</v>
      </c>
      <c r="H404" s="9">
        <f>IF(AND(C403&gt;=20, H403 = 5), 0,  IF(H403=0, 1, MIN(IF(H403=H401, H403+1, H403), 5)))</f>
        <v>2</v>
      </c>
      <c r="I404" s="1" t="str">
        <f>IF(pogoda__2[[#This Row],[wielkosc]]=0, 0, IF( H403&lt;&gt;0, I403, IF(pogoda__2[[#This Row],[Temperatura]]&gt;=10, "C", "S")))</f>
        <v>C</v>
      </c>
      <c r="J404" t="str">
        <f>_xlfn.CONCAT(pogoda__2[[#This Row],[kategoria]],pogoda__2[[#This Row],[wielkosc]])</f>
        <v>C2</v>
      </c>
      <c r="K404">
        <f>IF(pogoda__2[[#This Row],[wielkosc]]=pogoda__2[[#This Row],[Wielkosc_chmur]], 0, 1)</f>
        <v>1</v>
      </c>
    </row>
    <row r="405" spans="1:11" x14ac:dyDescent="0.35">
      <c r="A405">
        <v>404</v>
      </c>
      <c r="B405">
        <v>14.9</v>
      </c>
      <c r="C405">
        <v>2</v>
      </c>
      <c r="D405" s="1" t="s">
        <v>5</v>
      </c>
      <c r="E405" s="9">
        <v>0</v>
      </c>
      <c r="F405" t="str">
        <f>_xlfn.CONCAT(pogoda__2[[#This Row],[Kategoria_chmur]],pogoda__2[[#This Row],[Wielkosc_chmur]])</f>
        <v>00</v>
      </c>
      <c r="G405">
        <f>IF(pogoda__2[[#This Row],[Temperatura]]&gt;B404, 1+G404, 0)</f>
        <v>0</v>
      </c>
      <c r="H405" s="9">
        <f>IF(AND(C404&gt;=20, H404 = 5), 0,  IF(H404=0, 1, MIN(IF(H404=H402, H404+1, H404), 5)))</f>
        <v>2</v>
      </c>
      <c r="I405" s="1" t="str">
        <f>IF(pogoda__2[[#This Row],[wielkosc]]=0, 0, IF( H404&lt;&gt;0, I404, IF(pogoda__2[[#This Row],[Temperatura]]&gt;=10, "C", "S")))</f>
        <v>C</v>
      </c>
      <c r="J405" t="str">
        <f>_xlfn.CONCAT(pogoda__2[[#This Row],[kategoria]],pogoda__2[[#This Row],[wielkosc]])</f>
        <v>C2</v>
      </c>
      <c r="K405">
        <f>IF(pogoda__2[[#This Row],[wielkosc]]=pogoda__2[[#This Row],[Wielkosc_chmur]], 0, 1)</f>
        <v>1</v>
      </c>
    </row>
    <row r="406" spans="1:11" x14ac:dyDescent="0.35">
      <c r="A406">
        <v>405</v>
      </c>
      <c r="B406">
        <v>16.3</v>
      </c>
      <c r="C406">
        <v>3</v>
      </c>
      <c r="D406" s="1" t="s">
        <v>5</v>
      </c>
      <c r="E406" s="9">
        <v>0</v>
      </c>
      <c r="F406" t="str">
        <f>_xlfn.CONCAT(pogoda__2[[#This Row],[Kategoria_chmur]],pogoda__2[[#This Row],[Wielkosc_chmur]])</f>
        <v>00</v>
      </c>
      <c r="G406">
        <f>IF(pogoda__2[[#This Row],[Temperatura]]&gt;B405, 1+G405, 0)</f>
        <v>1</v>
      </c>
      <c r="H406" s="9">
        <f>IF(AND(C405&gt;=20, H405 = 5), 0,  IF(H405=0, 1, MIN(IF(H405=H403, H405+1, H405), 5)))</f>
        <v>2</v>
      </c>
      <c r="I406" s="1" t="str">
        <f>IF(pogoda__2[[#This Row],[wielkosc]]=0, 0, IF( H405&lt;&gt;0, I405, IF(pogoda__2[[#This Row],[Temperatura]]&gt;=10, "C", "S")))</f>
        <v>C</v>
      </c>
      <c r="J406" t="str">
        <f>_xlfn.CONCAT(pogoda__2[[#This Row],[kategoria]],pogoda__2[[#This Row],[wielkosc]])</f>
        <v>C2</v>
      </c>
      <c r="K406">
        <f>IF(pogoda__2[[#This Row],[wielkosc]]=pogoda__2[[#This Row],[Wielkosc_chmur]], 0, 1)</f>
        <v>1</v>
      </c>
    </row>
    <row r="407" spans="1:11" x14ac:dyDescent="0.35">
      <c r="A407">
        <v>406</v>
      </c>
      <c r="B407">
        <v>19.100000000000001</v>
      </c>
      <c r="C407">
        <v>14</v>
      </c>
      <c r="D407" s="1" t="s">
        <v>5</v>
      </c>
      <c r="E407" s="9">
        <v>0</v>
      </c>
      <c r="F407" t="str">
        <f>_xlfn.CONCAT(pogoda__2[[#This Row],[Kategoria_chmur]],pogoda__2[[#This Row],[Wielkosc_chmur]])</f>
        <v>00</v>
      </c>
      <c r="G407">
        <f>IF(pogoda__2[[#This Row],[Temperatura]]&gt;B406, 1+G406, 0)</f>
        <v>2</v>
      </c>
      <c r="H407" s="9">
        <f>IF(AND(C406&gt;=20, H406 = 5), 0,  IF(H406=0, 1, MIN(IF(H406=H404, H406+1, H406), 5)))</f>
        <v>3</v>
      </c>
      <c r="I407" s="1" t="str">
        <f>IF(pogoda__2[[#This Row],[wielkosc]]=0, 0, IF( H406&lt;&gt;0, I406, IF(pogoda__2[[#This Row],[Temperatura]]&gt;=10, "C", "S")))</f>
        <v>C</v>
      </c>
      <c r="J407" t="str">
        <f>_xlfn.CONCAT(pogoda__2[[#This Row],[kategoria]],pogoda__2[[#This Row],[wielkosc]])</f>
        <v>C3</v>
      </c>
      <c r="K407">
        <f>IF(pogoda__2[[#This Row],[wielkosc]]=pogoda__2[[#This Row],[Wielkosc_chmur]], 0, 1)</f>
        <v>1</v>
      </c>
    </row>
    <row r="408" spans="1:11" x14ac:dyDescent="0.35">
      <c r="A408">
        <v>407</v>
      </c>
      <c r="B408">
        <v>22.7</v>
      </c>
      <c r="C408">
        <v>12</v>
      </c>
      <c r="D408" s="1" t="s">
        <v>5</v>
      </c>
      <c r="E408" s="9">
        <v>0</v>
      </c>
      <c r="F408" t="str">
        <f>_xlfn.CONCAT(pogoda__2[[#This Row],[Kategoria_chmur]],pogoda__2[[#This Row],[Wielkosc_chmur]])</f>
        <v>00</v>
      </c>
      <c r="G408">
        <f>IF(pogoda__2[[#This Row],[Temperatura]]&gt;B407, 1+G407, 0)</f>
        <v>3</v>
      </c>
      <c r="H408" s="9">
        <f>IF(AND(C407&gt;=20, H407 = 5), 0,  IF(H407=0, 1, MIN(IF(H407=H405, H407+1, H407), 5)))</f>
        <v>3</v>
      </c>
      <c r="I408" s="1" t="str">
        <f>IF(pogoda__2[[#This Row],[wielkosc]]=0, 0, IF( H407&lt;&gt;0, I407, IF(pogoda__2[[#This Row],[Temperatura]]&gt;=10, "C", "S")))</f>
        <v>C</v>
      </c>
      <c r="J408" t="str">
        <f>_xlfn.CONCAT(pogoda__2[[#This Row],[kategoria]],pogoda__2[[#This Row],[wielkosc]])</f>
        <v>C3</v>
      </c>
      <c r="K408">
        <f>IF(pogoda__2[[#This Row],[wielkosc]]=pogoda__2[[#This Row],[Wielkosc_chmur]], 0, 1)</f>
        <v>1</v>
      </c>
    </row>
    <row r="409" spans="1:11" x14ac:dyDescent="0.35">
      <c r="A409">
        <v>408</v>
      </c>
      <c r="B409">
        <v>26.1</v>
      </c>
      <c r="C409">
        <v>9</v>
      </c>
      <c r="D409" s="1" t="s">
        <v>5</v>
      </c>
      <c r="E409" s="9">
        <v>0</v>
      </c>
      <c r="F409" t="str">
        <f>_xlfn.CONCAT(pogoda__2[[#This Row],[Kategoria_chmur]],pogoda__2[[#This Row],[Wielkosc_chmur]])</f>
        <v>00</v>
      </c>
      <c r="G409">
        <f>IF(pogoda__2[[#This Row],[Temperatura]]&gt;B408, 1+G408, 0)</f>
        <v>4</v>
      </c>
      <c r="H409" s="9">
        <f>IF(AND(C408&gt;=20, H408 = 5), 0,  IF(H408=0, 1, MIN(IF(H408=H406, H408+1, H408), 5)))</f>
        <v>3</v>
      </c>
      <c r="I409" s="1" t="str">
        <f>IF(pogoda__2[[#This Row],[wielkosc]]=0, 0, IF( H408&lt;&gt;0, I408, IF(pogoda__2[[#This Row],[Temperatura]]&gt;=10, "C", "S")))</f>
        <v>C</v>
      </c>
      <c r="J409" t="str">
        <f>_xlfn.CONCAT(pogoda__2[[#This Row],[kategoria]],pogoda__2[[#This Row],[wielkosc]])</f>
        <v>C3</v>
      </c>
      <c r="K409">
        <f>IF(pogoda__2[[#This Row],[wielkosc]]=pogoda__2[[#This Row],[Wielkosc_chmur]], 0, 1)</f>
        <v>1</v>
      </c>
    </row>
    <row r="410" spans="1:11" x14ac:dyDescent="0.35">
      <c r="A410">
        <v>409</v>
      </c>
      <c r="B410">
        <v>28.6</v>
      </c>
      <c r="C410">
        <v>14</v>
      </c>
      <c r="D410" s="1" t="s">
        <v>5</v>
      </c>
      <c r="E410" s="9">
        <v>0</v>
      </c>
      <c r="F410" t="str">
        <f>_xlfn.CONCAT(pogoda__2[[#This Row],[Kategoria_chmur]],pogoda__2[[#This Row],[Wielkosc_chmur]])</f>
        <v>00</v>
      </c>
      <c r="G410">
        <f>IF(pogoda__2[[#This Row],[Temperatura]]&gt;B409, 1+G409, 0)</f>
        <v>5</v>
      </c>
      <c r="H410" s="9">
        <f>IF(AND(C409&gt;=20, H409 = 5), 0,  IF(H409=0, 1, MIN(IF(H409=H407, H409+1, H409), 5)))</f>
        <v>4</v>
      </c>
      <c r="I410" s="1" t="str">
        <f>IF(pogoda__2[[#This Row],[wielkosc]]=0, 0, IF( H409&lt;&gt;0, I409, IF(pogoda__2[[#This Row],[Temperatura]]&gt;=10, "C", "S")))</f>
        <v>C</v>
      </c>
      <c r="J410" t="str">
        <f>_xlfn.CONCAT(pogoda__2[[#This Row],[kategoria]],pogoda__2[[#This Row],[wielkosc]])</f>
        <v>C4</v>
      </c>
      <c r="K410">
        <f>IF(pogoda__2[[#This Row],[wielkosc]]=pogoda__2[[#This Row],[Wielkosc_chmur]], 0, 1)</f>
        <v>1</v>
      </c>
    </row>
    <row r="411" spans="1:11" x14ac:dyDescent="0.35">
      <c r="A411">
        <v>410</v>
      </c>
      <c r="B411">
        <v>29.5</v>
      </c>
      <c r="C411">
        <v>17</v>
      </c>
      <c r="D411" s="1" t="s">
        <v>5</v>
      </c>
      <c r="E411" s="9">
        <v>0</v>
      </c>
      <c r="F411" t="str">
        <f>_xlfn.CONCAT(pogoda__2[[#This Row],[Kategoria_chmur]],pogoda__2[[#This Row],[Wielkosc_chmur]])</f>
        <v>00</v>
      </c>
      <c r="G411">
        <f>IF(pogoda__2[[#This Row],[Temperatura]]&gt;B410, 1+G410, 0)</f>
        <v>6</v>
      </c>
      <c r="H411" s="9">
        <f>IF(AND(C410&gt;=20, H410 = 5), 0,  IF(H410=0, 1, MIN(IF(H410=H408, H410+1, H410), 5)))</f>
        <v>4</v>
      </c>
      <c r="I411" s="1" t="str">
        <f>IF(pogoda__2[[#This Row],[wielkosc]]=0, 0, IF( H410&lt;&gt;0, I410, IF(pogoda__2[[#This Row],[Temperatura]]&gt;=10, "C", "S")))</f>
        <v>C</v>
      </c>
      <c r="J411" t="str">
        <f>_xlfn.CONCAT(pogoda__2[[#This Row],[kategoria]],pogoda__2[[#This Row],[wielkosc]])</f>
        <v>C4</v>
      </c>
      <c r="K411">
        <f>IF(pogoda__2[[#This Row],[wielkosc]]=pogoda__2[[#This Row],[Wielkosc_chmur]], 0, 1)</f>
        <v>1</v>
      </c>
    </row>
    <row r="412" spans="1:11" x14ac:dyDescent="0.35">
      <c r="A412">
        <v>411</v>
      </c>
      <c r="B412">
        <v>28.6</v>
      </c>
      <c r="C412">
        <v>9</v>
      </c>
      <c r="D412" s="1" t="s">
        <v>5</v>
      </c>
      <c r="E412" s="9">
        <v>0</v>
      </c>
      <c r="F412" t="str">
        <f>_xlfn.CONCAT(pogoda__2[[#This Row],[Kategoria_chmur]],pogoda__2[[#This Row],[Wielkosc_chmur]])</f>
        <v>00</v>
      </c>
      <c r="G412">
        <f>IF(pogoda__2[[#This Row],[Temperatura]]&gt;B411, 1+G411, 0)</f>
        <v>0</v>
      </c>
      <c r="H412" s="9">
        <f>IF(AND(C411&gt;=20, H411 = 5), 0,  IF(H411=0, 1, MIN(IF(H411=H409, H411+1, H411), 5)))</f>
        <v>4</v>
      </c>
      <c r="I412" s="1" t="str">
        <f>IF(pogoda__2[[#This Row],[wielkosc]]=0, 0, IF( H411&lt;&gt;0, I411, IF(pogoda__2[[#This Row],[Temperatura]]&gt;=10, "C", "S")))</f>
        <v>C</v>
      </c>
      <c r="J412" t="str">
        <f>_xlfn.CONCAT(pogoda__2[[#This Row],[kategoria]],pogoda__2[[#This Row],[wielkosc]])</f>
        <v>C4</v>
      </c>
      <c r="K412">
        <f>IF(pogoda__2[[#This Row],[wielkosc]]=pogoda__2[[#This Row],[Wielkosc_chmur]], 0, 1)</f>
        <v>1</v>
      </c>
    </row>
    <row r="413" spans="1:11" x14ac:dyDescent="0.35">
      <c r="A413">
        <v>412</v>
      </c>
      <c r="B413">
        <v>26.4</v>
      </c>
      <c r="C413">
        <v>28</v>
      </c>
      <c r="D413" s="1" t="s">
        <v>5</v>
      </c>
      <c r="E413" s="9">
        <v>0</v>
      </c>
      <c r="F413" t="str">
        <f>_xlfn.CONCAT(pogoda__2[[#This Row],[Kategoria_chmur]],pogoda__2[[#This Row],[Wielkosc_chmur]])</f>
        <v>00</v>
      </c>
      <c r="G413">
        <f>IF(pogoda__2[[#This Row],[Temperatura]]&gt;B412, 1+G412, 0)</f>
        <v>0</v>
      </c>
      <c r="H413" s="9">
        <f>IF(AND(C412&gt;=20, H412 = 5), 0,  IF(H412=0, 1, MIN(IF(H412=H410, H412+1, H412), 5)))</f>
        <v>5</v>
      </c>
      <c r="I413" s="1" t="str">
        <f>IF(pogoda__2[[#This Row],[wielkosc]]=0, 0, IF( H412&lt;&gt;0, I412, IF(pogoda__2[[#This Row],[Temperatura]]&gt;=10, "C", "S")))</f>
        <v>C</v>
      </c>
      <c r="J413" t="str">
        <f>_xlfn.CONCAT(pogoda__2[[#This Row],[kategoria]],pogoda__2[[#This Row],[wielkosc]])</f>
        <v>C5</v>
      </c>
      <c r="K413">
        <f>IF(pogoda__2[[#This Row],[wielkosc]]=pogoda__2[[#This Row],[Wielkosc_chmur]], 0, 1)</f>
        <v>1</v>
      </c>
    </row>
    <row r="414" spans="1:11" x14ac:dyDescent="0.35">
      <c r="A414">
        <v>413</v>
      </c>
      <c r="B414">
        <v>23.6</v>
      </c>
      <c r="C414">
        <v>0</v>
      </c>
      <c r="D414" s="1" t="s">
        <v>5</v>
      </c>
      <c r="E414" s="9">
        <v>0</v>
      </c>
      <c r="F414" t="str">
        <f>_xlfn.CONCAT(pogoda__2[[#This Row],[Kategoria_chmur]],pogoda__2[[#This Row],[Wielkosc_chmur]])</f>
        <v>00</v>
      </c>
      <c r="G414">
        <f>IF(pogoda__2[[#This Row],[Temperatura]]&gt;B413, 1+G413, 0)</f>
        <v>0</v>
      </c>
      <c r="H414" s="9">
        <f>IF(AND(C413&gt;=20, H413 = 5), 0,  IF(H413=0, 1, MIN(IF(H413=H411, H413+1, H413), 5)))</f>
        <v>0</v>
      </c>
      <c r="I414" s="1">
        <f>IF(pogoda__2[[#This Row],[wielkosc]]=0, 0, IF( H413&lt;&gt;0, I413, IF(pogoda__2[[#This Row],[Temperatura]]&gt;=10, "C", "S")))</f>
        <v>0</v>
      </c>
      <c r="J414" t="str">
        <f>_xlfn.CONCAT(pogoda__2[[#This Row],[kategoria]],pogoda__2[[#This Row],[wielkosc]])</f>
        <v>00</v>
      </c>
      <c r="K414">
        <f>IF(pogoda__2[[#This Row],[wielkosc]]=pogoda__2[[#This Row],[Wielkosc_chmur]], 0, 1)</f>
        <v>0</v>
      </c>
    </row>
    <row r="415" spans="1:11" x14ac:dyDescent="0.35">
      <c r="A415">
        <v>414</v>
      </c>
      <c r="B415">
        <v>21</v>
      </c>
      <c r="C415">
        <v>1</v>
      </c>
      <c r="D415" s="1" t="s">
        <v>5</v>
      </c>
      <c r="E415" s="9">
        <v>0</v>
      </c>
      <c r="F415" t="str">
        <f>_xlfn.CONCAT(pogoda__2[[#This Row],[Kategoria_chmur]],pogoda__2[[#This Row],[Wielkosc_chmur]])</f>
        <v>00</v>
      </c>
      <c r="G415">
        <f>IF(pogoda__2[[#This Row],[Temperatura]]&gt;B414, 1+G414, 0)</f>
        <v>0</v>
      </c>
      <c r="H415" s="9">
        <f>IF(AND(C414&gt;=20, H414 = 5), 0,  IF(H414=0, 1, MIN(IF(H414=H412, H414+1, H414), 5)))</f>
        <v>1</v>
      </c>
      <c r="I415" s="1" t="str">
        <f>IF(pogoda__2[[#This Row],[wielkosc]]=0, 0, IF( H414&lt;&gt;0, I414, IF(pogoda__2[[#This Row],[Temperatura]]&gt;=10, "C", "S")))</f>
        <v>C</v>
      </c>
      <c r="J415" t="str">
        <f>_xlfn.CONCAT(pogoda__2[[#This Row],[kategoria]],pogoda__2[[#This Row],[wielkosc]])</f>
        <v>C1</v>
      </c>
      <c r="K415">
        <f>IF(pogoda__2[[#This Row],[wielkosc]]=pogoda__2[[#This Row],[Wielkosc_chmur]], 0, 1)</f>
        <v>1</v>
      </c>
    </row>
    <row r="416" spans="1:11" x14ac:dyDescent="0.35">
      <c r="A416">
        <v>415</v>
      </c>
      <c r="B416">
        <v>19.600000000000001</v>
      </c>
      <c r="C416">
        <v>6</v>
      </c>
      <c r="D416" s="1" t="s">
        <v>5</v>
      </c>
      <c r="E416" s="9">
        <v>0</v>
      </c>
      <c r="F416" t="str">
        <f>_xlfn.CONCAT(pogoda__2[[#This Row],[Kategoria_chmur]],pogoda__2[[#This Row],[Wielkosc_chmur]])</f>
        <v>00</v>
      </c>
      <c r="G416">
        <f>IF(pogoda__2[[#This Row],[Temperatura]]&gt;B415, 1+G415, 0)</f>
        <v>0</v>
      </c>
      <c r="H416" s="9">
        <f>IF(AND(C415&gt;=20, H415 = 5), 0,  IF(H415=0, 1, MIN(IF(H415=H413, H415+1, H415), 5)))</f>
        <v>1</v>
      </c>
      <c r="I416" s="1" t="str">
        <f>IF(pogoda__2[[#This Row],[wielkosc]]=0, 0, IF( H415&lt;&gt;0, I415, IF(pogoda__2[[#This Row],[Temperatura]]&gt;=10, "C", "S")))</f>
        <v>C</v>
      </c>
      <c r="J416" t="str">
        <f>_xlfn.CONCAT(pogoda__2[[#This Row],[kategoria]],pogoda__2[[#This Row],[wielkosc]])</f>
        <v>C1</v>
      </c>
      <c r="K416">
        <f>IF(pogoda__2[[#This Row],[wielkosc]]=pogoda__2[[#This Row],[Wielkosc_chmur]], 0, 1)</f>
        <v>1</v>
      </c>
    </row>
    <row r="417" spans="1:11" x14ac:dyDescent="0.35">
      <c r="A417">
        <v>416</v>
      </c>
      <c r="B417">
        <v>19.5</v>
      </c>
      <c r="C417">
        <v>4</v>
      </c>
      <c r="D417" s="1" t="s">
        <v>5</v>
      </c>
      <c r="E417" s="9">
        <v>0</v>
      </c>
      <c r="F417" t="str">
        <f>_xlfn.CONCAT(pogoda__2[[#This Row],[Kategoria_chmur]],pogoda__2[[#This Row],[Wielkosc_chmur]])</f>
        <v>00</v>
      </c>
      <c r="G417">
        <f>IF(pogoda__2[[#This Row],[Temperatura]]&gt;B416, 1+G416, 0)</f>
        <v>0</v>
      </c>
      <c r="H417" s="9">
        <f>IF(AND(C416&gt;=20, H416 = 5), 0,  IF(H416=0, 1, MIN(IF(H416=H414, H416+1, H416), 5)))</f>
        <v>1</v>
      </c>
      <c r="I417" s="1" t="str">
        <f>IF(pogoda__2[[#This Row],[wielkosc]]=0, 0, IF( H416&lt;&gt;0, I416, IF(pogoda__2[[#This Row],[Temperatura]]&gt;=10, "C", "S")))</f>
        <v>C</v>
      </c>
      <c r="J417" t="str">
        <f>_xlfn.CONCAT(pogoda__2[[#This Row],[kategoria]],pogoda__2[[#This Row],[wielkosc]])</f>
        <v>C1</v>
      </c>
      <c r="K417">
        <f>IF(pogoda__2[[#This Row],[wielkosc]]=pogoda__2[[#This Row],[Wielkosc_chmur]], 0, 1)</f>
        <v>1</v>
      </c>
    </row>
    <row r="418" spans="1:11" x14ac:dyDescent="0.35">
      <c r="A418">
        <v>417</v>
      </c>
      <c r="B418">
        <v>20.7</v>
      </c>
      <c r="C418">
        <v>10</v>
      </c>
      <c r="D418" s="1" t="s">
        <v>5</v>
      </c>
      <c r="E418" s="9">
        <v>0</v>
      </c>
      <c r="F418" t="str">
        <f>_xlfn.CONCAT(pogoda__2[[#This Row],[Kategoria_chmur]],pogoda__2[[#This Row],[Wielkosc_chmur]])</f>
        <v>00</v>
      </c>
      <c r="G418">
        <f>IF(pogoda__2[[#This Row],[Temperatura]]&gt;B417, 1+G417, 0)</f>
        <v>1</v>
      </c>
      <c r="H418" s="9">
        <f>IF(AND(C417&gt;=20, H417 = 5), 0,  IF(H417=0, 1, MIN(IF(H417=H415, H417+1, H417), 5)))</f>
        <v>2</v>
      </c>
      <c r="I418" s="1" t="str">
        <f>IF(pogoda__2[[#This Row],[wielkosc]]=0, 0, IF( H417&lt;&gt;0, I417, IF(pogoda__2[[#This Row],[Temperatura]]&gt;=10, "C", "S")))</f>
        <v>C</v>
      </c>
      <c r="J418" t="str">
        <f>_xlfn.CONCAT(pogoda__2[[#This Row],[kategoria]],pogoda__2[[#This Row],[wielkosc]])</f>
        <v>C2</v>
      </c>
      <c r="K418">
        <f>IF(pogoda__2[[#This Row],[wielkosc]]=pogoda__2[[#This Row],[Wielkosc_chmur]], 0, 1)</f>
        <v>1</v>
      </c>
    </row>
    <row r="419" spans="1:11" x14ac:dyDescent="0.35">
      <c r="A419">
        <v>418</v>
      </c>
      <c r="B419">
        <v>22.7</v>
      </c>
      <c r="C419">
        <v>4</v>
      </c>
      <c r="D419" s="1" t="s">
        <v>5</v>
      </c>
      <c r="E419" s="9">
        <v>0</v>
      </c>
      <c r="F419" t="str">
        <f>_xlfn.CONCAT(pogoda__2[[#This Row],[Kategoria_chmur]],pogoda__2[[#This Row],[Wielkosc_chmur]])</f>
        <v>00</v>
      </c>
      <c r="G419">
        <f>IF(pogoda__2[[#This Row],[Temperatura]]&gt;B418, 1+G418, 0)</f>
        <v>2</v>
      </c>
      <c r="H419" s="9">
        <f>IF(AND(C418&gt;=20, H418 = 5), 0,  IF(H418=0, 1, MIN(IF(H418=H416, H418+1, H418), 5)))</f>
        <v>2</v>
      </c>
      <c r="I419" s="1" t="str">
        <f>IF(pogoda__2[[#This Row],[wielkosc]]=0, 0, IF( H418&lt;&gt;0, I418, IF(pogoda__2[[#This Row],[Temperatura]]&gt;=10, "C", "S")))</f>
        <v>C</v>
      </c>
      <c r="J419" t="str">
        <f>_xlfn.CONCAT(pogoda__2[[#This Row],[kategoria]],pogoda__2[[#This Row],[wielkosc]])</f>
        <v>C2</v>
      </c>
      <c r="K419">
        <f>IF(pogoda__2[[#This Row],[wielkosc]]=pogoda__2[[#This Row],[Wielkosc_chmur]], 0, 1)</f>
        <v>1</v>
      </c>
    </row>
    <row r="420" spans="1:11" x14ac:dyDescent="0.35">
      <c r="A420">
        <v>419</v>
      </c>
      <c r="B420">
        <v>24.5</v>
      </c>
      <c r="C420">
        <v>5</v>
      </c>
      <c r="D420" s="1" t="s">
        <v>5</v>
      </c>
      <c r="E420" s="9">
        <v>0</v>
      </c>
      <c r="F420" t="str">
        <f>_xlfn.CONCAT(pogoda__2[[#This Row],[Kategoria_chmur]],pogoda__2[[#This Row],[Wielkosc_chmur]])</f>
        <v>00</v>
      </c>
      <c r="G420">
        <f>IF(pogoda__2[[#This Row],[Temperatura]]&gt;B419, 1+G419, 0)</f>
        <v>3</v>
      </c>
      <c r="H420" s="9">
        <f>IF(AND(C419&gt;=20, H419 = 5), 0,  IF(H419=0, 1, MIN(IF(H419=H417, H419+1, H419), 5)))</f>
        <v>2</v>
      </c>
      <c r="I420" s="1" t="str">
        <f>IF(pogoda__2[[#This Row],[wielkosc]]=0, 0, IF( H419&lt;&gt;0, I419, IF(pogoda__2[[#This Row],[Temperatura]]&gt;=10, "C", "S")))</f>
        <v>C</v>
      </c>
      <c r="J420" t="str">
        <f>_xlfn.CONCAT(pogoda__2[[#This Row],[kategoria]],pogoda__2[[#This Row],[wielkosc]])</f>
        <v>C2</v>
      </c>
      <c r="K420">
        <f>IF(pogoda__2[[#This Row],[wielkosc]]=pogoda__2[[#This Row],[Wielkosc_chmur]], 0, 1)</f>
        <v>1</v>
      </c>
    </row>
    <row r="421" spans="1:11" x14ac:dyDescent="0.35">
      <c r="A421">
        <v>420</v>
      </c>
      <c r="B421">
        <v>25.4</v>
      </c>
      <c r="C421">
        <v>8</v>
      </c>
      <c r="D421" s="1" t="s">
        <v>5</v>
      </c>
      <c r="E421" s="9">
        <v>0</v>
      </c>
      <c r="F421" t="str">
        <f>_xlfn.CONCAT(pogoda__2[[#This Row],[Kategoria_chmur]],pogoda__2[[#This Row],[Wielkosc_chmur]])</f>
        <v>00</v>
      </c>
      <c r="G421">
        <f>IF(pogoda__2[[#This Row],[Temperatura]]&gt;B420, 1+G420, 0)</f>
        <v>4</v>
      </c>
      <c r="H421" s="9">
        <f>IF(AND(C420&gt;=20, H420 = 5), 0,  IF(H420=0, 1, MIN(IF(H420=H418, H420+1, H420), 5)))</f>
        <v>3</v>
      </c>
      <c r="I421" s="1" t="str">
        <f>IF(pogoda__2[[#This Row],[wielkosc]]=0, 0, IF( H420&lt;&gt;0, I420, IF(pogoda__2[[#This Row],[Temperatura]]&gt;=10, "C", "S")))</f>
        <v>C</v>
      </c>
      <c r="J421" t="str">
        <f>_xlfn.CONCAT(pogoda__2[[#This Row],[kategoria]],pogoda__2[[#This Row],[wielkosc]])</f>
        <v>C3</v>
      </c>
      <c r="K421">
        <f>IF(pogoda__2[[#This Row],[wielkosc]]=pogoda__2[[#This Row],[Wielkosc_chmur]], 0, 1)</f>
        <v>1</v>
      </c>
    </row>
    <row r="422" spans="1:11" x14ac:dyDescent="0.35">
      <c r="A422">
        <v>421</v>
      </c>
      <c r="B422">
        <v>24.8</v>
      </c>
      <c r="C422">
        <v>12</v>
      </c>
      <c r="D422" s="1" t="s">
        <v>5</v>
      </c>
      <c r="E422" s="9">
        <v>0</v>
      </c>
      <c r="F422" t="str">
        <f>_xlfn.CONCAT(pogoda__2[[#This Row],[Kategoria_chmur]],pogoda__2[[#This Row],[Wielkosc_chmur]])</f>
        <v>00</v>
      </c>
      <c r="G422">
        <f>IF(pogoda__2[[#This Row],[Temperatura]]&gt;B421, 1+G421, 0)</f>
        <v>0</v>
      </c>
      <c r="H422" s="9">
        <f>IF(AND(C421&gt;=20, H421 = 5), 0,  IF(H421=0, 1, MIN(IF(H421=H419, H421+1, H421), 5)))</f>
        <v>3</v>
      </c>
      <c r="I422" s="1" t="str">
        <f>IF(pogoda__2[[#This Row],[wielkosc]]=0, 0, IF( H421&lt;&gt;0, I421, IF(pogoda__2[[#This Row],[Temperatura]]&gt;=10, "C", "S")))</f>
        <v>C</v>
      </c>
      <c r="J422" t="str">
        <f>_xlfn.CONCAT(pogoda__2[[#This Row],[kategoria]],pogoda__2[[#This Row],[wielkosc]])</f>
        <v>C3</v>
      </c>
      <c r="K422">
        <f>IF(pogoda__2[[#This Row],[wielkosc]]=pogoda__2[[#This Row],[Wielkosc_chmur]], 0, 1)</f>
        <v>1</v>
      </c>
    </row>
    <row r="423" spans="1:11" x14ac:dyDescent="0.35">
      <c r="A423">
        <v>422</v>
      </c>
      <c r="B423">
        <v>22.5</v>
      </c>
      <c r="C423">
        <v>8</v>
      </c>
      <c r="D423" s="1" t="s">
        <v>5</v>
      </c>
      <c r="E423" s="9">
        <v>0</v>
      </c>
      <c r="F423" t="str">
        <f>_xlfn.CONCAT(pogoda__2[[#This Row],[Kategoria_chmur]],pogoda__2[[#This Row],[Wielkosc_chmur]])</f>
        <v>00</v>
      </c>
      <c r="G423">
        <f>IF(pogoda__2[[#This Row],[Temperatura]]&gt;B422, 1+G422, 0)</f>
        <v>0</v>
      </c>
      <c r="H423" s="9">
        <f>IF(AND(C422&gt;=20, H422 = 5), 0,  IF(H422=0, 1, MIN(IF(H422=H420, H422+1, H422), 5)))</f>
        <v>3</v>
      </c>
      <c r="I423" s="1" t="str">
        <f>IF(pogoda__2[[#This Row],[wielkosc]]=0, 0, IF( H422&lt;&gt;0, I422, IF(pogoda__2[[#This Row],[Temperatura]]&gt;=10, "C", "S")))</f>
        <v>C</v>
      </c>
      <c r="J423" t="str">
        <f>_xlfn.CONCAT(pogoda__2[[#This Row],[kategoria]],pogoda__2[[#This Row],[wielkosc]])</f>
        <v>C3</v>
      </c>
      <c r="K423">
        <f>IF(pogoda__2[[#This Row],[wielkosc]]=pogoda__2[[#This Row],[Wielkosc_chmur]], 0, 1)</f>
        <v>1</v>
      </c>
    </row>
    <row r="424" spans="1:11" x14ac:dyDescent="0.35">
      <c r="A424">
        <v>423</v>
      </c>
      <c r="B424">
        <v>18.899999999999999</v>
      </c>
      <c r="C424">
        <v>7</v>
      </c>
      <c r="D424" s="1" t="s">
        <v>5</v>
      </c>
      <c r="E424" s="9">
        <v>0</v>
      </c>
      <c r="F424" t="str">
        <f>_xlfn.CONCAT(pogoda__2[[#This Row],[Kategoria_chmur]],pogoda__2[[#This Row],[Wielkosc_chmur]])</f>
        <v>00</v>
      </c>
      <c r="G424">
        <f>IF(pogoda__2[[#This Row],[Temperatura]]&gt;B423, 1+G423, 0)</f>
        <v>0</v>
      </c>
      <c r="H424" s="9">
        <f>IF(AND(C423&gt;=20, H423 = 5), 0,  IF(H423=0, 1, MIN(IF(H423=H421, H423+1, H423), 5)))</f>
        <v>4</v>
      </c>
      <c r="I424" s="1" t="str">
        <f>IF(pogoda__2[[#This Row],[wielkosc]]=0, 0, IF( H423&lt;&gt;0, I423, IF(pogoda__2[[#This Row],[Temperatura]]&gt;=10, "C", "S")))</f>
        <v>C</v>
      </c>
      <c r="J424" t="str">
        <f>_xlfn.CONCAT(pogoda__2[[#This Row],[kategoria]],pogoda__2[[#This Row],[wielkosc]])</f>
        <v>C4</v>
      </c>
      <c r="K424">
        <f>IF(pogoda__2[[#This Row],[wielkosc]]=pogoda__2[[#This Row],[Wielkosc_chmur]], 0, 1)</f>
        <v>1</v>
      </c>
    </row>
    <row r="425" spans="1:11" x14ac:dyDescent="0.35">
      <c r="A425">
        <v>424</v>
      </c>
      <c r="B425">
        <v>14.8</v>
      </c>
      <c r="C425">
        <v>8</v>
      </c>
      <c r="D425" s="1" t="s">
        <v>5</v>
      </c>
      <c r="E425" s="9">
        <v>0</v>
      </c>
      <c r="F425" t="str">
        <f>_xlfn.CONCAT(pogoda__2[[#This Row],[Kategoria_chmur]],pogoda__2[[#This Row],[Wielkosc_chmur]])</f>
        <v>00</v>
      </c>
      <c r="G425">
        <f>IF(pogoda__2[[#This Row],[Temperatura]]&gt;B424, 1+G424, 0)</f>
        <v>0</v>
      </c>
      <c r="H425" s="9">
        <f>IF(AND(C424&gt;=20, H424 = 5), 0,  IF(H424=0, 1, MIN(IF(H424=H422, H424+1, H424), 5)))</f>
        <v>4</v>
      </c>
      <c r="I425" s="1" t="str">
        <f>IF(pogoda__2[[#This Row],[wielkosc]]=0, 0, IF( H424&lt;&gt;0, I424, IF(pogoda__2[[#This Row],[Temperatura]]&gt;=10, "C", "S")))</f>
        <v>C</v>
      </c>
      <c r="J425" t="str">
        <f>_xlfn.CONCAT(pogoda__2[[#This Row],[kategoria]],pogoda__2[[#This Row],[wielkosc]])</f>
        <v>C4</v>
      </c>
      <c r="K425">
        <f>IF(pogoda__2[[#This Row],[wielkosc]]=pogoda__2[[#This Row],[Wielkosc_chmur]], 0, 1)</f>
        <v>1</v>
      </c>
    </row>
    <row r="426" spans="1:11" x14ac:dyDescent="0.35">
      <c r="A426">
        <v>425</v>
      </c>
      <c r="B426">
        <v>11.2</v>
      </c>
      <c r="C426">
        <v>7</v>
      </c>
      <c r="D426" s="1" t="s">
        <v>5</v>
      </c>
      <c r="E426" s="9">
        <v>0</v>
      </c>
      <c r="F426" t="str">
        <f>_xlfn.CONCAT(pogoda__2[[#This Row],[Kategoria_chmur]],pogoda__2[[#This Row],[Wielkosc_chmur]])</f>
        <v>00</v>
      </c>
      <c r="G426">
        <f>IF(pogoda__2[[#This Row],[Temperatura]]&gt;B425, 1+G425, 0)</f>
        <v>0</v>
      </c>
      <c r="H426" s="9">
        <f>IF(AND(C425&gt;=20, H425 = 5), 0,  IF(H425=0, 1, MIN(IF(H425=H423, H425+1, H425), 5)))</f>
        <v>4</v>
      </c>
      <c r="I426" s="1" t="str">
        <f>IF(pogoda__2[[#This Row],[wielkosc]]=0, 0, IF( H425&lt;&gt;0, I425, IF(pogoda__2[[#This Row],[Temperatura]]&gt;=10, "C", "S")))</f>
        <v>C</v>
      </c>
      <c r="J426" t="str">
        <f>_xlfn.CONCAT(pogoda__2[[#This Row],[kategoria]],pogoda__2[[#This Row],[wielkosc]])</f>
        <v>C4</v>
      </c>
      <c r="K426">
        <f>IF(pogoda__2[[#This Row],[wielkosc]]=pogoda__2[[#This Row],[Wielkosc_chmur]], 0, 1)</f>
        <v>1</v>
      </c>
    </row>
    <row r="427" spans="1:11" x14ac:dyDescent="0.35">
      <c r="A427">
        <v>426</v>
      </c>
      <c r="B427">
        <v>8.8000000000000007</v>
      </c>
      <c r="C427">
        <v>23</v>
      </c>
      <c r="D427" s="1" t="s">
        <v>5</v>
      </c>
      <c r="E427" s="9">
        <v>0</v>
      </c>
      <c r="F427" t="str">
        <f>_xlfn.CONCAT(pogoda__2[[#This Row],[Kategoria_chmur]],pogoda__2[[#This Row],[Wielkosc_chmur]])</f>
        <v>00</v>
      </c>
      <c r="G427">
        <f>IF(pogoda__2[[#This Row],[Temperatura]]&gt;B426, 1+G426, 0)</f>
        <v>0</v>
      </c>
      <c r="H427" s="9">
        <f>IF(AND(C426&gt;=20, H426 = 5), 0,  IF(H426=0, 1, MIN(IF(H426=H424, H426+1, H426), 5)))</f>
        <v>5</v>
      </c>
      <c r="I427" s="1" t="str">
        <f>IF(pogoda__2[[#This Row],[wielkosc]]=0, 0, IF( H426&lt;&gt;0, I426, IF(pogoda__2[[#This Row],[Temperatura]]&gt;=10, "C", "S")))</f>
        <v>C</v>
      </c>
      <c r="J427" t="str">
        <f>_xlfn.CONCAT(pogoda__2[[#This Row],[kategoria]],pogoda__2[[#This Row],[wielkosc]])</f>
        <v>C5</v>
      </c>
      <c r="K427">
        <f>IF(pogoda__2[[#This Row],[wielkosc]]=pogoda__2[[#This Row],[Wielkosc_chmur]], 0, 1)</f>
        <v>1</v>
      </c>
    </row>
    <row r="428" spans="1:11" x14ac:dyDescent="0.35">
      <c r="A428">
        <v>427</v>
      </c>
      <c r="B428">
        <v>8</v>
      </c>
      <c r="C428">
        <v>0</v>
      </c>
      <c r="D428" s="1" t="s">
        <v>5</v>
      </c>
      <c r="E428" s="9">
        <v>0</v>
      </c>
      <c r="F428" t="str">
        <f>_xlfn.CONCAT(pogoda__2[[#This Row],[Kategoria_chmur]],pogoda__2[[#This Row],[Wielkosc_chmur]])</f>
        <v>00</v>
      </c>
      <c r="G428">
        <f>IF(pogoda__2[[#This Row],[Temperatura]]&gt;B427, 1+G427, 0)</f>
        <v>0</v>
      </c>
      <c r="H428" s="9">
        <f>IF(AND(C427&gt;=20, H427 = 5), 0,  IF(H427=0, 1, MIN(IF(H427=H425, H427+1, H427), 5)))</f>
        <v>0</v>
      </c>
      <c r="I428" s="1">
        <f>IF(pogoda__2[[#This Row],[wielkosc]]=0, 0, IF( H427&lt;&gt;0, I427, IF(pogoda__2[[#This Row],[Temperatura]]&gt;=10, "C", "S")))</f>
        <v>0</v>
      </c>
      <c r="J428" t="str">
        <f>_xlfn.CONCAT(pogoda__2[[#This Row],[kategoria]],pogoda__2[[#This Row],[wielkosc]])</f>
        <v>00</v>
      </c>
      <c r="K428">
        <f>IF(pogoda__2[[#This Row],[wielkosc]]=pogoda__2[[#This Row],[Wielkosc_chmur]], 0, 1)</f>
        <v>0</v>
      </c>
    </row>
    <row r="429" spans="1:11" x14ac:dyDescent="0.35">
      <c r="A429">
        <v>428</v>
      </c>
      <c r="B429">
        <v>8.6</v>
      </c>
      <c r="C429">
        <v>2</v>
      </c>
      <c r="D429" s="1" t="s">
        <v>5</v>
      </c>
      <c r="E429" s="9">
        <v>0</v>
      </c>
      <c r="F429" t="str">
        <f>_xlfn.CONCAT(pogoda__2[[#This Row],[Kategoria_chmur]],pogoda__2[[#This Row],[Wielkosc_chmur]])</f>
        <v>00</v>
      </c>
      <c r="G429">
        <f>IF(pogoda__2[[#This Row],[Temperatura]]&gt;B428, 1+G428, 0)</f>
        <v>1</v>
      </c>
      <c r="H429" s="9">
        <f>IF(AND(C428&gt;=20, H428 = 5), 0,  IF(H428=0, 1, MIN(IF(H428=H426, H428+1, H428), 5)))</f>
        <v>1</v>
      </c>
      <c r="I429" s="1" t="str">
        <f>IF(pogoda__2[[#This Row],[wielkosc]]=0, 0, IF( H428&lt;&gt;0, I428, IF(pogoda__2[[#This Row],[Temperatura]]&gt;=10, "C", "S")))</f>
        <v>S</v>
      </c>
      <c r="J429" t="str">
        <f>_xlfn.CONCAT(pogoda__2[[#This Row],[kategoria]],pogoda__2[[#This Row],[wielkosc]])</f>
        <v>S1</v>
      </c>
      <c r="K429">
        <f>IF(pogoda__2[[#This Row],[wielkosc]]=pogoda__2[[#This Row],[Wielkosc_chmur]], 0, 1)</f>
        <v>1</v>
      </c>
    </row>
    <row r="430" spans="1:11" x14ac:dyDescent="0.35">
      <c r="A430">
        <v>429</v>
      </c>
      <c r="B430">
        <v>10.199999999999999</v>
      </c>
      <c r="C430">
        <v>5</v>
      </c>
      <c r="D430" s="1" t="s">
        <v>5</v>
      </c>
      <c r="E430" s="9">
        <v>0</v>
      </c>
      <c r="F430" t="str">
        <f>_xlfn.CONCAT(pogoda__2[[#This Row],[Kategoria_chmur]],pogoda__2[[#This Row],[Wielkosc_chmur]])</f>
        <v>00</v>
      </c>
      <c r="G430">
        <f>IF(pogoda__2[[#This Row],[Temperatura]]&gt;B429, 1+G429, 0)</f>
        <v>2</v>
      </c>
      <c r="H430" s="9">
        <f>IF(AND(C429&gt;=20, H429 = 5), 0,  IF(H429=0, 1, MIN(IF(H429=H427, H429+1, H429), 5)))</f>
        <v>1</v>
      </c>
      <c r="I430" s="1" t="str">
        <f>IF(pogoda__2[[#This Row],[wielkosc]]=0, 0, IF( H429&lt;&gt;0, I429, IF(pogoda__2[[#This Row],[Temperatura]]&gt;=10, "C", "S")))</f>
        <v>S</v>
      </c>
      <c r="J430" t="str">
        <f>_xlfn.CONCAT(pogoda__2[[#This Row],[kategoria]],pogoda__2[[#This Row],[wielkosc]])</f>
        <v>S1</v>
      </c>
      <c r="K430">
        <f>IF(pogoda__2[[#This Row],[wielkosc]]=pogoda__2[[#This Row],[Wielkosc_chmur]], 0, 1)</f>
        <v>1</v>
      </c>
    </row>
    <row r="431" spans="1:11" x14ac:dyDescent="0.35">
      <c r="A431">
        <v>430</v>
      </c>
      <c r="B431">
        <v>11.8</v>
      </c>
      <c r="C431">
        <v>5</v>
      </c>
      <c r="D431" s="1" t="s">
        <v>5</v>
      </c>
      <c r="E431" s="9">
        <v>0</v>
      </c>
      <c r="F431" t="str">
        <f>_xlfn.CONCAT(pogoda__2[[#This Row],[Kategoria_chmur]],pogoda__2[[#This Row],[Wielkosc_chmur]])</f>
        <v>00</v>
      </c>
      <c r="G431">
        <f>IF(pogoda__2[[#This Row],[Temperatura]]&gt;B430, 1+G430, 0)</f>
        <v>3</v>
      </c>
      <c r="H431" s="9">
        <f>IF(AND(C430&gt;=20, H430 = 5), 0,  IF(H430=0, 1, MIN(IF(H430=H428, H430+1, H430), 5)))</f>
        <v>1</v>
      </c>
      <c r="I431" s="1" t="str">
        <f>IF(pogoda__2[[#This Row],[wielkosc]]=0, 0, IF( H430&lt;&gt;0, I430, IF(pogoda__2[[#This Row],[Temperatura]]&gt;=10, "C", "S")))</f>
        <v>S</v>
      </c>
      <c r="J431" t="str">
        <f>_xlfn.CONCAT(pogoda__2[[#This Row],[kategoria]],pogoda__2[[#This Row],[wielkosc]])</f>
        <v>S1</v>
      </c>
      <c r="K431">
        <f>IF(pogoda__2[[#This Row],[wielkosc]]=pogoda__2[[#This Row],[Wielkosc_chmur]], 0, 1)</f>
        <v>1</v>
      </c>
    </row>
    <row r="432" spans="1:11" x14ac:dyDescent="0.35">
      <c r="A432">
        <v>431</v>
      </c>
      <c r="B432">
        <v>12.7</v>
      </c>
      <c r="C432">
        <v>8</v>
      </c>
      <c r="D432" s="1" t="s">
        <v>5</v>
      </c>
      <c r="E432" s="9">
        <v>0</v>
      </c>
      <c r="F432" t="str">
        <f>_xlfn.CONCAT(pogoda__2[[#This Row],[Kategoria_chmur]],pogoda__2[[#This Row],[Wielkosc_chmur]])</f>
        <v>00</v>
      </c>
      <c r="G432">
        <f>IF(pogoda__2[[#This Row],[Temperatura]]&gt;B431, 1+G431, 0)</f>
        <v>4</v>
      </c>
      <c r="H432" s="9">
        <f>IF(AND(C431&gt;=20, H431 = 5), 0,  IF(H431=0, 1, MIN(IF(H431=H429, H431+1, H431), 5)))</f>
        <v>2</v>
      </c>
      <c r="I432" s="1" t="str">
        <f>IF(pogoda__2[[#This Row],[wielkosc]]=0, 0, IF( H431&lt;&gt;0, I431, IF(pogoda__2[[#This Row],[Temperatura]]&gt;=10, "C", "S")))</f>
        <v>S</v>
      </c>
      <c r="J432" t="str">
        <f>_xlfn.CONCAT(pogoda__2[[#This Row],[kategoria]],pogoda__2[[#This Row],[wielkosc]])</f>
        <v>S2</v>
      </c>
      <c r="K432">
        <f>IF(pogoda__2[[#This Row],[wielkosc]]=pogoda__2[[#This Row],[Wielkosc_chmur]], 0, 1)</f>
        <v>1</v>
      </c>
    </row>
    <row r="433" spans="1:11" x14ac:dyDescent="0.35">
      <c r="A433">
        <v>432</v>
      </c>
      <c r="B433">
        <v>12.2</v>
      </c>
      <c r="C433">
        <v>6</v>
      </c>
      <c r="D433" s="1" t="s">
        <v>5</v>
      </c>
      <c r="E433" s="9">
        <v>0</v>
      </c>
      <c r="F433" t="str">
        <f>_xlfn.CONCAT(pogoda__2[[#This Row],[Kategoria_chmur]],pogoda__2[[#This Row],[Wielkosc_chmur]])</f>
        <v>00</v>
      </c>
      <c r="G433">
        <f>IF(pogoda__2[[#This Row],[Temperatura]]&gt;B432, 1+G432, 0)</f>
        <v>0</v>
      </c>
      <c r="H433" s="9">
        <f>IF(AND(C432&gt;=20, H432 = 5), 0,  IF(H432=0, 1, MIN(IF(H432=H430, H432+1, H432), 5)))</f>
        <v>2</v>
      </c>
      <c r="I433" s="1" t="str">
        <f>IF(pogoda__2[[#This Row],[wielkosc]]=0, 0, IF( H432&lt;&gt;0, I432, IF(pogoda__2[[#This Row],[Temperatura]]&gt;=10, "C", "S")))</f>
        <v>S</v>
      </c>
      <c r="J433" t="str">
        <f>_xlfn.CONCAT(pogoda__2[[#This Row],[kategoria]],pogoda__2[[#This Row],[wielkosc]])</f>
        <v>S2</v>
      </c>
      <c r="K433">
        <f>IF(pogoda__2[[#This Row],[wielkosc]]=pogoda__2[[#This Row],[Wielkosc_chmur]], 0, 1)</f>
        <v>1</v>
      </c>
    </row>
    <row r="434" spans="1:11" x14ac:dyDescent="0.35">
      <c r="A434">
        <v>433</v>
      </c>
      <c r="B434">
        <v>10.3</v>
      </c>
      <c r="C434">
        <v>9</v>
      </c>
      <c r="D434" s="1" t="s">
        <v>5</v>
      </c>
      <c r="E434" s="9">
        <v>0</v>
      </c>
      <c r="F434" t="str">
        <f>_xlfn.CONCAT(pogoda__2[[#This Row],[Kategoria_chmur]],pogoda__2[[#This Row],[Wielkosc_chmur]])</f>
        <v>00</v>
      </c>
      <c r="G434">
        <f>IF(pogoda__2[[#This Row],[Temperatura]]&gt;B433, 1+G433, 0)</f>
        <v>0</v>
      </c>
      <c r="H434" s="9">
        <f>IF(AND(C433&gt;=20, H433 = 5), 0,  IF(H433=0, 1, MIN(IF(H433=H431, H433+1, H433), 5)))</f>
        <v>2</v>
      </c>
      <c r="I434" s="1" t="str">
        <f>IF(pogoda__2[[#This Row],[wielkosc]]=0, 0, IF( H433&lt;&gt;0, I433, IF(pogoda__2[[#This Row],[Temperatura]]&gt;=10, "C", "S")))</f>
        <v>S</v>
      </c>
      <c r="J434" t="str">
        <f>_xlfn.CONCAT(pogoda__2[[#This Row],[kategoria]],pogoda__2[[#This Row],[wielkosc]])</f>
        <v>S2</v>
      </c>
      <c r="K434">
        <f>IF(pogoda__2[[#This Row],[wielkosc]]=pogoda__2[[#This Row],[Wielkosc_chmur]], 0, 1)</f>
        <v>1</v>
      </c>
    </row>
    <row r="435" spans="1:11" x14ac:dyDescent="0.35">
      <c r="A435">
        <v>434</v>
      </c>
      <c r="B435">
        <v>7.4</v>
      </c>
      <c r="C435">
        <v>17</v>
      </c>
      <c r="D435" s="1" t="s">
        <v>5</v>
      </c>
      <c r="E435" s="9">
        <v>0</v>
      </c>
      <c r="F435" t="str">
        <f>_xlfn.CONCAT(pogoda__2[[#This Row],[Kategoria_chmur]],pogoda__2[[#This Row],[Wielkosc_chmur]])</f>
        <v>00</v>
      </c>
      <c r="G435">
        <f>IF(pogoda__2[[#This Row],[Temperatura]]&gt;B434, 1+G434, 0)</f>
        <v>0</v>
      </c>
      <c r="H435" s="9">
        <f>IF(AND(C434&gt;=20, H434 = 5), 0,  IF(H434=0, 1, MIN(IF(H434=H432, H434+1, H434), 5)))</f>
        <v>3</v>
      </c>
      <c r="I435" s="1" t="str">
        <f>IF(pogoda__2[[#This Row],[wielkosc]]=0, 0, IF( H434&lt;&gt;0, I434, IF(pogoda__2[[#This Row],[Temperatura]]&gt;=10, "C", "S")))</f>
        <v>S</v>
      </c>
      <c r="J435" t="str">
        <f>_xlfn.CONCAT(pogoda__2[[#This Row],[kategoria]],pogoda__2[[#This Row],[wielkosc]])</f>
        <v>S3</v>
      </c>
      <c r="K435">
        <f>IF(pogoda__2[[#This Row],[wielkosc]]=pogoda__2[[#This Row],[Wielkosc_chmur]], 0, 1)</f>
        <v>1</v>
      </c>
    </row>
    <row r="436" spans="1:11" x14ac:dyDescent="0.35">
      <c r="A436">
        <v>435</v>
      </c>
      <c r="B436">
        <v>4.0999999999999996</v>
      </c>
      <c r="C436">
        <v>17</v>
      </c>
      <c r="D436" s="1" t="s">
        <v>5</v>
      </c>
      <c r="E436" s="9">
        <v>0</v>
      </c>
      <c r="F436" t="str">
        <f>_xlfn.CONCAT(pogoda__2[[#This Row],[Kategoria_chmur]],pogoda__2[[#This Row],[Wielkosc_chmur]])</f>
        <v>00</v>
      </c>
      <c r="G436">
        <f>IF(pogoda__2[[#This Row],[Temperatura]]&gt;B435, 1+G435, 0)</f>
        <v>0</v>
      </c>
      <c r="H436" s="9">
        <f>IF(AND(C435&gt;=20, H435 = 5), 0,  IF(H435=0, 1, MIN(IF(H435=H433, H435+1, H435), 5)))</f>
        <v>3</v>
      </c>
      <c r="I436" s="1" t="str">
        <f>IF(pogoda__2[[#This Row],[wielkosc]]=0, 0, IF( H435&lt;&gt;0, I435, IF(pogoda__2[[#This Row],[Temperatura]]&gt;=10, "C", "S")))</f>
        <v>S</v>
      </c>
      <c r="J436" t="str">
        <f>_xlfn.CONCAT(pogoda__2[[#This Row],[kategoria]],pogoda__2[[#This Row],[wielkosc]])</f>
        <v>S3</v>
      </c>
      <c r="K436">
        <f>IF(pogoda__2[[#This Row],[wielkosc]]=pogoda__2[[#This Row],[Wielkosc_chmur]], 0, 1)</f>
        <v>1</v>
      </c>
    </row>
    <row r="437" spans="1:11" x14ac:dyDescent="0.35">
      <c r="A437">
        <v>436</v>
      </c>
      <c r="B437">
        <v>1.4</v>
      </c>
      <c r="C437">
        <v>7</v>
      </c>
      <c r="D437" s="1" t="s">
        <v>5</v>
      </c>
      <c r="E437" s="9">
        <v>0</v>
      </c>
      <c r="F437" t="str">
        <f>_xlfn.CONCAT(pogoda__2[[#This Row],[Kategoria_chmur]],pogoda__2[[#This Row],[Wielkosc_chmur]])</f>
        <v>00</v>
      </c>
      <c r="G437">
        <f>IF(pogoda__2[[#This Row],[Temperatura]]&gt;B436, 1+G436, 0)</f>
        <v>0</v>
      </c>
      <c r="H437" s="9">
        <f>IF(AND(C436&gt;=20, H436 = 5), 0,  IF(H436=0, 1, MIN(IF(H436=H434, H436+1, H436), 5)))</f>
        <v>3</v>
      </c>
      <c r="I437" s="1" t="str">
        <f>IF(pogoda__2[[#This Row],[wielkosc]]=0, 0, IF( H436&lt;&gt;0, I436, IF(pogoda__2[[#This Row],[Temperatura]]&gt;=10, "C", "S")))</f>
        <v>S</v>
      </c>
      <c r="J437" t="str">
        <f>_xlfn.CONCAT(pogoda__2[[#This Row],[kategoria]],pogoda__2[[#This Row],[wielkosc]])</f>
        <v>S3</v>
      </c>
      <c r="K437">
        <f>IF(pogoda__2[[#This Row],[wielkosc]]=pogoda__2[[#This Row],[Wielkosc_chmur]], 0, 1)</f>
        <v>1</v>
      </c>
    </row>
    <row r="438" spans="1:11" x14ac:dyDescent="0.35">
      <c r="A438">
        <v>437</v>
      </c>
      <c r="B438">
        <v>0.1</v>
      </c>
      <c r="C438">
        <v>24</v>
      </c>
      <c r="D438" s="1" t="s">
        <v>5</v>
      </c>
      <c r="E438" s="9">
        <v>0</v>
      </c>
      <c r="F438" t="str">
        <f>_xlfn.CONCAT(pogoda__2[[#This Row],[Kategoria_chmur]],pogoda__2[[#This Row],[Wielkosc_chmur]])</f>
        <v>00</v>
      </c>
      <c r="G438">
        <f>IF(pogoda__2[[#This Row],[Temperatura]]&gt;B437, 1+G437, 0)</f>
        <v>0</v>
      </c>
      <c r="H438" s="9">
        <f>IF(AND(C437&gt;=20, H437 = 5), 0,  IF(H437=0, 1, MIN(IF(H437=H435, H437+1, H437), 5)))</f>
        <v>4</v>
      </c>
      <c r="I438" s="1" t="str">
        <f>IF(pogoda__2[[#This Row],[wielkosc]]=0, 0, IF( H437&lt;&gt;0, I437, IF(pogoda__2[[#This Row],[Temperatura]]&gt;=10, "C", "S")))</f>
        <v>S</v>
      </c>
      <c r="J438" t="str">
        <f>_xlfn.CONCAT(pogoda__2[[#This Row],[kategoria]],pogoda__2[[#This Row],[wielkosc]])</f>
        <v>S4</v>
      </c>
      <c r="K438">
        <f>IF(pogoda__2[[#This Row],[wielkosc]]=pogoda__2[[#This Row],[Wielkosc_chmur]], 0, 1)</f>
        <v>1</v>
      </c>
    </row>
    <row r="439" spans="1:11" x14ac:dyDescent="0.35">
      <c r="A439">
        <v>438</v>
      </c>
      <c r="B439">
        <v>0.5</v>
      </c>
      <c r="C439">
        <v>16</v>
      </c>
      <c r="D439" s="1" t="s">
        <v>5</v>
      </c>
      <c r="E439" s="9">
        <v>0</v>
      </c>
      <c r="F439" t="str">
        <f>_xlfn.CONCAT(pogoda__2[[#This Row],[Kategoria_chmur]],pogoda__2[[#This Row],[Wielkosc_chmur]])</f>
        <v>00</v>
      </c>
      <c r="G439">
        <f>IF(pogoda__2[[#This Row],[Temperatura]]&gt;B438, 1+G438, 0)</f>
        <v>1</v>
      </c>
      <c r="H439" s="9">
        <f>IF(AND(C438&gt;=20, H438 = 5), 0,  IF(H438=0, 1, MIN(IF(H438=H436, H438+1, H438), 5)))</f>
        <v>4</v>
      </c>
      <c r="I439" s="1" t="str">
        <f>IF(pogoda__2[[#This Row],[wielkosc]]=0, 0, IF( H438&lt;&gt;0, I438, IF(pogoda__2[[#This Row],[Temperatura]]&gt;=10, "C", "S")))</f>
        <v>S</v>
      </c>
      <c r="J439" t="str">
        <f>_xlfn.CONCAT(pogoda__2[[#This Row],[kategoria]],pogoda__2[[#This Row],[wielkosc]])</f>
        <v>S4</v>
      </c>
      <c r="K439">
        <f>IF(pogoda__2[[#This Row],[wielkosc]]=pogoda__2[[#This Row],[Wielkosc_chmur]], 0, 1)</f>
        <v>1</v>
      </c>
    </row>
    <row r="440" spans="1:11" x14ac:dyDescent="0.35">
      <c r="A440">
        <v>439</v>
      </c>
      <c r="B440">
        <v>2.5</v>
      </c>
      <c r="C440">
        <v>2</v>
      </c>
      <c r="D440" s="1" t="s">
        <v>5</v>
      </c>
      <c r="E440" s="9">
        <v>0</v>
      </c>
      <c r="F440" t="str">
        <f>_xlfn.CONCAT(pogoda__2[[#This Row],[Kategoria_chmur]],pogoda__2[[#This Row],[Wielkosc_chmur]])</f>
        <v>00</v>
      </c>
      <c r="G440">
        <f>IF(pogoda__2[[#This Row],[Temperatura]]&gt;B439, 1+G439, 0)</f>
        <v>2</v>
      </c>
      <c r="H440" s="9">
        <f>IF(AND(C439&gt;=20, H439 = 5), 0,  IF(H439=0, 1, MIN(IF(H439=H437, H439+1, H439), 5)))</f>
        <v>4</v>
      </c>
      <c r="I440" s="1" t="str">
        <f>IF(pogoda__2[[#This Row],[wielkosc]]=0, 0, IF( H439&lt;&gt;0, I439, IF(pogoda__2[[#This Row],[Temperatura]]&gt;=10, "C", "S")))</f>
        <v>S</v>
      </c>
      <c r="J440" t="str">
        <f>_xlfn.CONCAT(pogoda__2[[#This Row],[kategoria]],pogoda__2[[#This Row],[wielkosc]])</f>
        <v>S4</v>
      </c>
      <c r="K440">
        <f>IF(pogoda__2[[#This Row],[wielkosc]]=pogoda__2[[#This Row],[Wielkosc_chmur]], 0, 1)</f>
        <v>1</v>
      </c>
    </row>
    <row r="441" spans="1:11" x14ac:dyDescent="0.35">
      <c r="A441">
        <v>440</v>
      </c>
      <c r="B441">
        <v>5.5</v>
      </c>
      <c r="C441">
        <v>17</v>
      </c>
      <c r="D441" s="1" t="s">
        <v>5</v>
      </c>
      <c r="E441" s="9">
        <v>0</v>
      </c>
      <c r="F441" t="str">
        <f>_xlfn.CONCAT(pogoda__2[[#This Row],[Kategoria_chmur]],pogoda__2[[#This Row],[Wielkosc_chmur]])</f>
        <v>00</v>
      </c>
      <c r="G441">
        <f>IF(pogoda__2[[#This Row],[Temperatura]]&gt;B440, 1+G440, 0)</f>
        <v>3</v>
      </c>
      <c r="H441" s="9">
        <f>IF(AND(C440&gt;=20, H440 = 5), 0,  IF(H440=0, 1, MIN(IF(H440=H438, H440+1, H440), 5)))</f>
        <v>5</v>
      </c>
      <c r="I441" s="1" t="str">
        <f>IF(pogoda__2[[#This Row],[wielkosc]]=0, 0, IF( H440&lt;&gt;0, I440, IF(pogoda__2[[#This Row],[Temperatura]]&gt;=10, "C", "S")))</f>
        <v>S</v>
      </c>
      <c r="J441" t="str">
        <f>_xlfn.CONCAT(pogoda__2[[#This Row],[kategoria]],pogoda__2[[#This Row],[wielkosc]])</f>
        <v>S5</v>
      </c>
      <c r="K441">
        <f>IF(pogoda__2[[#This Row],[wielkosc]]=pogoda__2[[#This Row],[Wielkosc_chmur]], 0, 1)</f>
        <v>1</v>
      </c>
    </row>
    <row r="442" spans="1:11" x14ac:dyDescent="0.35">
      <c r="A442">
        <v>441</v>
      </c>
      <c r="B442">
        <v>8.6999999999999993</v>
      </c>
      <c r="C442">
        <v>23</v>
      </c>
      <c r="D442" s="1" t="s">
        <v>5</v>
      </c>
      <c r="E442" s="9">
        <v>0</v>
      </c>
      <c r="F442" t="str">
        <f>_xlfn.CONCAT(pogoda__2[[#This Row],[Kategoria_chmur]],pogoda__2[[#This Row],[Wielkosc_chmur]])</f>
        <v>00</v>
      </c>
      <c r="G442">
        <f>IF(pogoda__2[[#This Row],[Temperatura]]&gt;B441, 1+G441, 0)</f>
        <v>4</v>
      </c>
      <c r="H442" s="9">
        <f>IF(AND(C441&gt;=20, H441 = 5), 0,  IF(H441=0, 1, MIN(IF(H441=H439, H441+1, H441), 5)))</f>
        <v>5</v>
      </c>
      <c r="I442" s="1" t="str">
        <f>IF(pogoda__2[[#This Row],[wielkosc]]=0, 0, IF( H441&lt;&gt;0, I441, IF(pogoda__2[[#This Row],[Temperatura]]&gt;=10, "C", "S")))</f>
        <v>S</v>
      </c>
      <c r="J442" t="str">
        <f>_xlfn.CONCAT(pogoda__2[[#This Row],[kategoria]],pogoda__2[[#This Row],[wielkosc]])</f>
        <v>S5</v>
      </c>
      <c r="K442">
        <f>IF(pogoda__2[[#This Row],[wielkosc]]=pogoda__2[[#This Row],[Wielkosc_chmur]], 0, 1)</f>
        <v>1</v>
      </c>
    </row>
    <row r="443" spans="1:11" x14ac:dyDescent="0.35">
      <c r="A443">
        <v>442</v>
      </c>
      <c r="B443">
        <v>11.1</v>
      </c>
      <c r="C443">
        <v>0</v>
      </c>
      <c r="D443" s="1" t="s">
        <v>5</v>
      </c>
      <c r="E443" s="9">
        <v>0</v>
      </c>
      <c r="F443" t="str">
        <f>_xlfn.CONCAT(pogoda__2[[#This Row],[Kategoria_chmur]],pogoda__2[[#This Row],[Wielkosc_chmur]])</f>
        <v>00</v>
      </c>
      <c r="G443">
        <f>IF(pogoda__2[[#This Row],[Temperatura]]&gt;B442, 1+G442, 0)</f>
        <v>5</v>
      </c>
      <c r="H443" s="9">
        <f>IF(AND(C442&gt;=20, H442 = 5), 0,  IF(H442=0, 1, MIN(IF(H442=H440, H442+1, H442), 5)))</f>
        <v>0</v>
      </c>
      <c r="I443" s="1">
        <f>IF(pogoda__2[[#This Row],[wielkosc]]=0, 0, IF( H442&lt;&gt;0, I442, IF(pogoda__2[[#This Row],[Temperatura]]&gt;=10, "C", "S")))</f>
        <v>0</v>
      </c>
      <c r="J443" t="str">
        <f>_xlfn.CONCAT(pogoda__2[[#This Row],[kategoria]],pogoda__2[[#This Row],[wielkosc]])</f>
        <v>00</v>
      </c>
      <c r="K443">
        <f>IF(pogoda__2[[#This Row],[wielkosc]]=pogoda__2[[#This Row],[Wielkosc_chmur]], 0, 1)</f>
        <v>0</v>
      </c>
    </row>
    <row r="444" spans="1:11" x14ac:dyDescent="0.35">
      <c r="A444">
        <v>443</v>
      </c>
      <c r="B444">
        <v>12.2</v>
      </c>
      <c r="C444">
        <v>4</v>
      </c>
      <c r="D444" s="1" t="s">
        <v>5</v>
      </c>
      <c r="E444" s="9">
        <v>0</v>
      </c>
      <c r="F444" t="str">
        <f>_xlfn.CONCAT(pogoda__2[[#This Row],[Kategoria_chmur]],pogoda__2[[#This Row],[Wielkosc_chmur]])</f>
        <v>00</v>
      </c>
      <c r="G444">
        <f>IF(pogoda__2[[#This Row],[Temperatura]]&gt;B443, 1+G443, 0)</f>
        <v>6</v>
      </c>
      <c r="H444" s="9">
        <f>IF(AND(C443&gt;=20, H443 = 5), 0,  IF(H443=0, 1, MIN(IF(H443=H441, H443+1, H443), 5)))</f>
        <v>1</v>
      </c>
      <c r="I444" s="1" t="str">
        <f>IF(pogoda__2[[#This Row],[wielkosc]]=0, 0, IF( H443&lt;&gt;0, I443, IF(pogoda__2[[#This Row],[Temperatura]]&gt;=10, "C", "S")))</f>
        <v>C</v>
      </c>
      <c r="J444" t="str">
        <f>_xlfn.CONCAT(pogoda__2[[#This Row],[kategoria]],pogoda__2[[#This Row],[wielkosc]])</f>
        <v>C1</v>
      </c>
      <c r="K444">
        <f>IF(pogoda__2[[#This Row],[wielkosc]]=pogoda__2[[#This Row],[Wielkosc_chmur]], 0, 1)</f>
        <v>1</v>
      </c>
    </row>
    <row r="445" spans="1:11" x14ac:dyDescent="0.35">
      <c r="A445">
        <v>444</v>
      </c>
      <c r="B445">
        <v>11.9</v>
      </c>
      <c r="C445">
        <v>1</v>
      </c>
      <c r="D445" s="1" t="s">
        <v>5</v>
      </c>
      <c r="E445" s="9">
        <v>0</v>
      </c>
      <c r="F445" t="str">
        <f>_xlfn.CONCAT(pogoda__2[[#This Row],[Kategoria_chmur]],pogoda__2[[#This Row],[Wielkosc_chmur]])</f>
        <v>00</v>
      </c>
      <c r="G445">
        <f>IF(pogoda__2[[#This Row],[Temperatura]]&gt;B444, 1+G444, 0)</f>
        <v>0</v>
      </c>
      <c r="H445" s="9">
        <f>IF(AND(C444&gt;=20, H444 = 5), 0,  IF(H444=0, 1, MIN(IF(H444=H442, H444+1, H444), 5)))</f>
        <v>1</v>
      </c>
      <c r="I445" s="1" t="str">
        <f>IF(pogoda__2[[#This Row],[wielkosc]]=0, 0, IF( H444&lt;&gt;0, I444, IF(pogoda__2[[#This Row],[Temperatura]]&gt;=10, "C", "S")))</f>
        <v>C</v>
      </c>
      <c r="J445" t="str">
        <f>_xlfn.CONCAT(pogoda__2[[#This Row],[kategoria]],pogoda__2[[#This Row],[wielkosc]])</f>
        <v>C1</v>
      </c>
      <c r="K445">
        <f>IF(pogoda__2[[#This Row],[wielkosc]]=pogoda__2[[#This Row],[Wielkosc_chmur]], 0, 1)</f>
        <v>1</v>
      </c>
    </row>
    <row r="446" spans="1:11" x14ac:dyDescent="0.35">
      <c r="A446">
        <v>445</v>
      </c>
      <c r="B446">
        <v>10.5</v>
      </c>
      <c r="C446">
        <v>1</v>
      </c>
      <c r="D446" s="1" t="s">
        <v>5</v>
      </c>
      <c r="E446" s="9">
        <v>0</v>
      </c>
      <c r="F446" t="str">
        <f>_xlfn.CONCAT(pogoda__2[[#This Row],[Kategoria_chmur]],pogoda__2[[#This Row],[Wielkosc_chmur]])</f>
        <v>00</v>
      </c>
      <c r="G446">
        <f>IF(pogoda__2[[#This Row],[Temperatura]]&gt;B445, 1+G445, 0)</f>
        <v>0</v>
      </c>
      <c r="H446" s="9">
        <f>IF(AND(C445&gt;=20, H445 = 5), 0,  IF(H445=0, 1, MIN(IF(H445=H443, H445+1, H445), 5)))</f>
        <v>1</v>
      </c>
      <c r="I446" s="1" t="str">
        <f>IF(pogoda__2[[#This Row],[wielkosc]]=0, 0, IF( H445&lt;&gt;0, I445, IF(pogoda__2[[#This Row],[Temperatura]]&gt;=10, "C", "S")))</f>
        <v>C</v>
      </c>
      <c r="J446" t="str">
        <f>_xlfn.CONCAT(pogoda__2[[#This Row],[kategoria]],pogoda__2[[#This Row],[wielkosc]])</f>
        <v>C1</v>
      </c>
      <c r="K446">
        <f>IF(pogoda__2[[#This Row],[wielkosc]]=pogoda__2[[#This Row],[Wielkosc_chmur]], 0, 1)</f>
        <v>1</v>
      </c>
    </row>
    <row r="447" spans="1:11" x14ac:dyDescent="0.35">
      <c r="A447">
        <v>446</v>
      </c>
      <c r="B447">
        <v>8.8000000000000007</v>
      </c>
      <c r="C447">
        <v>6</v>
      </c>
      <c r="D447" s="1" t="s">
        <v>5</v>
      </c>
      <c r="E447" s="9">
        <v>0</v>
      </c>
      <c r="F447" t="str">
        <f>_xlfn.CONCAT(pogoda__2[[#This Row],[Kategoria_chmur]],pogoda__2[[#This Row],[Wielkosc_chmur]])</f>
        <v>00</v>
      </c>
      <c r="G447">
        <f>IF(pogoda__2[[#This Row],[Temperatura]]&gt;B446, 1+G446, 0)</f>
        <v>0</v>
      </c>
      <c r="H447" s="9">
        <f>IF(AND(C446&gt;=20, H446 = 5), 0,  IF(H446=0, 1, MIN(IF(H446=H444, H446+1, H446), 5)))</f>
        <v>2</v>
      </c>
      <c r="I447" s="1" t="str">
        <f>IF(pogoda__2[[#This Row],[wielkosc]]=0, 0, IF( H446&lt;&gt;0, I446, IF(pogoda__2[[#This Row],[Temperatura]]&gt;=10, "C", "S")))</f>
        <v>C</v>
      </c>
      <c r="J447" t="str">
        <f>_xlfn.CONCAT(pogoda__2[[#This Row],[kategoria]],pogoda__2[[#This Row],[wielkosc]])</f>
        <v>C2</v>
      </c>
      <c r="K447">
        <f>IF(pogoda__2[[#This Row],[wielkosc]]=pogoda__2[[#This Row],[Wielkosc_chmur]], 0, 1)</f>
        <v>1</v>
      </c>
    </row>
    <row r="448" spans="1:11" x14ac:dyDescent="0.35">
      <c r="A448" s="8">
        <v>447</v>
      </c>
      <c r="B448">
        <v>7.5</v>
      </c>
      <c r="C448">
        <v>10</v>
      </c>
      <c r="D448" s="1" t="s">
        <v>5</v>
      </c>
      <c r="E448" s="9">
        <v>0</v>
      </c>
      <c r="F448" t="str">
        <f>_xlfn.CONCAT(pogoda__2[[#This Row],[Kategoria_chmur]],pogoda__2[[#This Row],[Wielkosc_chmur]])</f>
        <v>00</v>
      </c>
      <c r="G448">
        <f>IF(pogoda__2[[#This Row],[Temperatura]]&gt;B447, 1+G447, 0)</f>
        <v>0</v>
      </c>
      <c r="H448" s="9">
        <f>IF(AND(C447&gt;=20, H447 = 5), 0,  IF(H447=0, 1, MIN(IF(H447=H445, H447+1, H447), 5)))</f>
        <v>2</v>
      </c>
      <c r="I448" s="1" t="str">
        <f>IF(pogoda__2[[#This Row],[wielkosc]]=0, 0, IF( H447&lt;&gt;0, I447, IF(pogoda__2[[#This Row],[Temperatura]]&gt;=10, "C", "S")))</f>
        <v>C</v>
      </c>
      <c r="J448" t="str">
        <f>_xlfn.CONCAT(pogoda__2[[#This Row],[kategoria]],pogoda__2[[#This Row],[wielkosc]])</f>
        <v>C2</v>
      </c>
      <c r="K448">
        <f>IF(pogoda__2[[#This Row],[wielkosc]]=pogoda__2[[#This Row],[Wielkosc_chmur]], 0, 1)</f>
        <v>1</v>
      </c>
    </row>
    <row r="449" spans="1:11" x14ac:dyDescent="0.35">
      <c r="A449" s="2">
        <v>448</v>
      </c>
      <c r="B449">
        <v>7.6</v>
      </c>
      <c r="C449">
        <v>10</v>
      </c>
      <c r="D449" s="1" t="s">
        <v>5</v>
      </c>
      <c r="E449" s="9">
        <v>0</v>
      </c>
      <c r="F449" t="str">
        <f>_xlfn.CONCAT(pogoda__2[[#This Row],[Kategoria_chmur]],pogoda__2[[#This Row],[Wielkosc_chmur]])</f>
        <v>00</v>
      </c>
      <c r="G449">
        <f>IF(pogoda__2[[#This Row],[Temperatura]]&gt;B448, 1+G448, 0)</f>
        <v>1</v>
      </c>
      <c r="H449" s="9">
        <f>IF(AND(C448&gt;=20, H448 = 5), 0,  IF(H448=0, 1, MIN(IF(H448=H446, H448+1, H448), 5)))</f>
        <v>2</v>
      </c>
      <c r="I449" s="1" t="str">
        <f>IF(pogoda__2[[#This Row],[wielkosc]]=0, 0, IF( H448&lt;&gt;0, I448, IF(pogoda__2[[#This Row],[Temperatura]]&gt;=10, "C", "S")))</f>
        <v>C</v>
      </c>
      <c r="J449" t="str">
        <f>_xlfn.CONCAT(pogoda__2[[#This Row],[kategoria]],pogoda__2[[#This Row],[wielkosc]])</f>
        <v>C2</v>
      </c>
      <c r="K449">
        <f>IF(pogoda__2[[#This Row],[wielkosc]]=pogoda__2[[#This Row],[Wielkosc_chmur]], 0, 1)</f>
        <v>1</v>
      </c>
    </row>
    <row r="450" spans="1:11" x14ac:dyDescent="0.35">
      <c r="A450">
        <v>449</v>
      </c>
      <c r="B450">
        <v>9.1999999999999993</v>
      </c>
      <c r="C450">
        <v>2</v>
      </c>
      <c r="D450" s="1" t="s">
        <v>5</v>
      </c>
      <c r="E450" s="9">
        <v>0</v>
      </c>
      <c r="F450" t="str">
        <f>_xlfn.CONCAT(pogoda__2[[#This Row],[Kategoria_chmur]],pogoda__2[[#This Row],[Wielkosc_chmur]])</f>
        <v>00</v>
      </c>
      <c r="G450">
        <f>IF(pogoda__2[[#This Row],[Temperatura]]&gt;B449, 1+G449, 0)</f>
        <v>2</v>
      </c>
      <c r="H450" s="9">
        <f>IF(AND(C449&gt;=20, H449 = 5), 0,  IF(H449=0, 1, MIN(IF(H449=H447, H449+1, H449), 5)))</f>
        <v>3</v>
      </c>
      <c r="I450" s="1" t="str">
        <f>IF(pogoda__2[[#This Row],[wielkosc]]=0, 0, IF( H449&lt;&gt;0, I449, IF(pogoda__2[[#This Row],[Temperatura]]&gt;=10, "C", "S")))</f>
        <v>C</v>
      </c>
      <c r="J450" t="str">
        <f>_xlfn.CONCAT(pogoda__2[[#This Row],[kategoria]],pogoda__2[[#This Row],[wielkosc]])</f>
        <v>C3</v>
      </c>
      <c r="K450">
        <f>IF(pogoda__2[[#This Row],[wielkosc]]=pogoda__2[[#This Row],[Wielkosc_chmur]], 0, 1)</f>
        <v>1</v>
      </c>
    </row>
    <row r="451" spans="1:11" x14ac:dyDescent="0.35">
      <c r="A451">
        <v>450</v>
      </c>
      <c r="B451">
        <v>12.3</v>
      </c>
      <c r="C451">
        <v>7</v>
      </c>
      <c r="D451" s="1" t="s">
        <v>5</v>
      </c>
      <c r="E451" s="9">
        <v>0</v>
      </c>
      <c r="F451" t="str">
        <f>_xlfn.CONCAT(pogoda__2[[#This Row],[Kategoria_chmur]],pogoda__2[[#This Row],[Wielkosc_chmur]])</f>
        <v>00</v>
      </c>
      <c r="G451">
        <f>IF(pogoda__2[[#This Row],[Temperatura]]&gt;B450, 1+G450, 0)</f>
        <v>3</v>
      </c>
      <c r="H451" s="9">
        <f>IF(AND(C450&gt;=20, H450 = 5), 0,  IF(H450=0, 1, MIN(IF(H450=H448, H450+1, H450), 5)))</f>
        <v>3</v>
      </c>
      <c r="I451" s="1" t="str">
        <f>IF(pogoda__2[[#This Row],[wielkosc]]=0, 0, IF( H450&lt;&gt;0, I450, IF(pogoda__2[[#This Row],[Temperatura]]&gt;=10, "C", "S")))</f>
        <v>C</v>
      </c>
      <c r="J451" t="str">
        <f>_xlfn.CONCAT(pogoda__2[[#This Row],[kategoria]],pogoda__2[[#This Row],[wielkosc]])</f>
        <v>C3</v>
      </c>
      <c r="K451">
        <f>IF(pogoda__2[[#This Row],[wielkosc]]=pogoda__2[[#This Row],[Wielkosc_chmur]], 0, 1)</f>
        <v>1</v>
      </c>
    </row>
    <row r="452" spans="1:11" x14ac:dyDescent="0.35">
      <c r="A452">
        <v>451</v>
      </c>
      <c r="B452">
        <v>16.3</v>
      </c>
      <c r="C452">
        <v>18</v>
      </c>
      <c r="D452" s="1" t="s">
        <v>5</v>
      </c>
      <c r="E452" s="9">
        <v>0</v>
      </c>
      <c r="F452" t="str">
        <f>_xlfn.CONCAT(pogoda__2[[#This Row],[Kategoria_chmur]],pogoda__2[[#This Row],[Wielkosc_chmur]])</f>
        <v>00</v>
      </c>
      <c r="G452">
        <f>IF(pogoda__2[[#This Row],[Temperatura]]&gt;B451, 1+G451, 0)</f>
        <v>4</v>
      </c>
      <c r="H452" s="9">
        <f>IF(AND(C451&gt;=20, H451 = 5), 0,  IF(H451=0, 1, MIN(IF(H451=H449, H451+1, H451), 5)))</f>
        <v>3</v>
      </c>
      <c r="I452" s="1" t="str">
        <f>IF(pogoda__2[[#This Row],[wielkosc]]=0, 0, IF( H451&lt;&gt;0, I451, IF(pogoda__2[[#This Row],[Temperatura]]&gt;=10, "C", "S")))</f>
        <v>C</v>
      </c>
      <c r="J452" t="str">
        <f>_xlfn.CONCAT(pogoda__2[[#This Row],[kategoria]],pogoda__2[[#This Row],[wielkosc]])</f>
        <v>C3</v>
      </c>
      <c r="K452">
        <f>IF(pogoda__2[[#This Row],[wielkosc]]=pogoda__2[[#This Row],[Wielkosc_chmur]], 0, 1)</f>
        <v>1</v>
      </c>
    </row>
    <row r="453" spans="1:11" x14ac:dyDescent="0.35">
      <c r="A453">
        <v>452</v>
      </c>
      <c r="B453">
        <v>20.2</v>
      </c>
      <c r="C453">
        <v>23</v>
      </c>
      <c r="D453" s="1" t="s">
        <v>5</v>
      </c>
      <c r="E453" s="9">
        <v>0</v>
      </c>
      <c r="F453" t="str">
        <f>_xlfn.CONCAT(pogoda__2[[#This Row],[Kategoria_chmur]],pogoda__2[[#This Row],[Wielkosc_chmur]])</f>
        <v>00</v>
      </c>
      <c r="G453">
        <f>IF(pogoda__2[[#This Row],[Temperatura]]&gt;B452, 1+G452, 0)</f>
        <v>5</v>
      </c>
      <c r="H453" s="9">
        <f>IF(AND(C452&gt;=20, H452 = 5), 0,  IF(H452=0, 1, MIN(IF(H452=H450, H452+1, H452), 5)))</f>
        <v>4</v>
      </c>
      <c r="I453" s="1" t="str">
        <f>IF(pogoda__2[[#This Row],[wielkosc]]=0, 0, IF( H452&lt;&gt;0, I452, IF(pogoda__2[[#This Row],[Temperatura]]&gt;=10, "C", "S")))</f>
        <v>C</v>
      </c>
      <c r="J453" t="str">
        <f>_xlfn.CONCAT(pogoda__2[[#This Row],[kategoria]],pogoda__2[[#This Row],[wielkosc]])</f>
        <v>C4</v>
      </c>
      <c r="K453">
        <f>IF(pogoda__2[[#This Row],[wielkosc]]=pogoda__2[[#This Row],[Wielkosc_chmur]], 0, 1)</f>
        <v>1</v>
      </c>
    </row>
    <row r="454" spans="1:11" x14ac:dyDescent="0.35">
      <c r="A454">
        <v>453</v>
      </c>
      <c r="B454">
        <v>23.2</v>
      </c>
      <c r="C454">
        <v>7</v>
      </c>
      <c r="D454" s="1" t="s">
        <v>5</v>
      </c>
      <c r="E454" s="9">
        <v>0</v>
      </c>
      <c r="F454" t="str">
        <f>_xlfn.CONCAT(pogoda__2[[#This Row],[Kategoria_chmur]],pogoda__2[[#This Row],[Wielkosc_chmur]])</f>
        <v>00</v>
      </c>
      <c r="G454">
        <f>IF(pogoda__2[[#This Row],[Temperatura]]&gt;B453, 1+G453, 0)</f>
        <v>6</v>
      </c>
      <c r="H454" s="9">
        <f>IF(AND(C453&gt;=20, H453 = 5), 0,  IF(H453=0, 1, MIN(IF(H453=H451, H453+1, H453), 5)))</f>
        <v>4</v>
      </c>
      <c r="I454" s="1" t="str">
        <f>IF(pogoda__2[[#This Row],[wielkosc]]=0, 0, IF( H453&lt;&gt;0, I453, IF(pogoda__2[[#This Row],[Temperatura]]&gt;=10, "C", "S")))</f>
        <v>C</v>
      </c>
      <c r="J454" t="str">
        <f>_xlfn.CONCAT(pogoda__2[[#This Row],[kategoria]],pogoda__2[[#This Row],[wielkosc]])</f>
        <v>C4</v>
      </c>
      <c r="K454">
        <f>IF(pogoda__2[[#This Row],[wielkosc]]=pogoda__2[[#This Row],[Wielkosc_chmur]], 0, 1)</f>
        <v>1</v>
      </c>
    </row>
    <row r="455" spans="1:11" x14ac:dyDescent="0.35">
      <c r="A455">
        <v>454</v>
      </c>
      <c r="B455">
        <v>24.8</v>
      </c>
      <c r="C455">
        <v>20</v>
      </c>
      <c r="D455" s="1" t="s">
        <v>5</v>
      </c>
      <c r="E455" s="9">
        <v>0</v>
      </c>
      <c r="F455" t="str">
        <f>_xlfn.CONCAT(pogoda__2[[#This Row],[Kategoria_chmur]],pogoda__2[[#This Row],[Wielkosc_chmur]])</f>
        <v>00</v>
      </c>
      <c r="G455">
        <f>IF(pogoda__2[[#This Row],[Temperatura]]&gt;B454, 1+G454, 0)</f>
        <v>7</v>
      </c>
      <c r="H455" s="9">
        <f>IF(AND(C454&gt;=20, H454 = 5), 0,  IF(H454=0, 1, MIN(IF(H454=H452, H454+1, H454), 5)))</f>
        <v>4</v>
      </c>
      <c r="I455" s="1" t="str">
        <f>IF(pogoda__2[[#This Row],[wielkosc]]=0, 0, IF( H454&lt;&gt;0, I454, IF(pogoda__2[[#This Row],[Temperatura]]&gt;=10, "C", "S")))</f>
        <v>C</v>
      </c>
      <c r="J455" t="str">
        <f>_xlfn.CONCAT(pogoda__2[[#This Row],[kategoria]],pogoda__2[[#This Row],[wielkosc]])</f>
        <v>C4</v>
      </c>
      <c r="K455">
        <f>IF(pogoda__2[[#This Row],[wielkosc]]=pogoda__2[[#This Row],[Wielkosc_chmur]], 0, 1)</f>
        <v>1</v>
      </c>
    </row>
    <row r="456" spans="1:11" x14ac:dyDescent="0.35">
      <c r="A456" s="2">
        <v>455</v>
      </c>
      <c r="B456" s="2">
        <v>24.9</v>
      </c>
      <c r="C456" s="2">
        <v>14</v>
      </c>
      <c r="D456" s="3" t="s">
        <v>5</v>
      </c>
      <c r="E456" s="10">
        <v>0</v>
      </c>
      <c r="F456" s="2" t="str">
        <f>_xlfn.CONCAT(pogoda__2[[#This Row],[Kategoria_chmur]],pogoda__2[[#This Row],[Wielkosc_chmur]])</f>
        <v>00</v>
      </c>
      <c r="G456">
        <f>IF(pogoda__2[[#This Row],[Temperatura]]&gt;B455, 1+G455, 0)</f>
        <v>8</v>
      </c>
      <c r="H456" s="9">
        <f>IF(AND(C455&gt;=20, H455 = 5), 0,  IF(H455=0, 1, MIN(IF(H455=H453, H455+1, H455), 5)))</f>
        <v>5</v>
      </c>
      <c r="I456" s="1" t="str">
        <f>IF(pogoda__2[[#This Row],[wielkosc]]=0, 0, IF( H455&lt;&gt;0, I455, IF(pogoda__2[[#This Row],[Temperatura]]&gt;=10, "C", "S")))</f>
        <v>C</v>
      </c>
      <c r="J456" t="str">
        <f>_xlfn.CONCAT(pogoda__2[[#This Row],[kategoria]],pogoda__2[[#This Row],[wielkosc]])</f>
        <v>C5</v>
      </c>
      <c r="K456">
        <f>IF(pogoda__2[[#This Row],[wielkosc]]=pogoda__2[[#This Row],[Wielkosc_chmur]], 0, 1)</f>
        <v>1</v>
      </c>
    </row>
    <row r="457" spans="1:11" x14ac:dyDescent="0.35">
      <c r="A457">
        <v>456</v>
      </c>
      <c r="B457">
        <v>23.3</v>
      </c>
      <c r="C457">
        <v>11</v>
      </c>
      <c r="D457" s="1" t="s">
        <v>5</v>
      </c>
      <c r="E457" s="9">
        <v>0</v>
      </c>
      <c r="F457" t="str">
        <f>_xlfn.CONCAT(pogoda__2[[#This Row],[Kategoria_chmur]],pogoda__2[[#This Row],[Wielkosc_chmur]])</f>
        <v>00</v>
      </c>
      <c r="G457">
        <f>IF(pogoda__2[[#This Row],[Temperatura]]&gt;B456, 1+G456, 0)</f>
        <v>0</v>
      </c>
      <c r="H457" s="9">
        <f>IF(AND(C456&gt;=20, H456 = 5), 0,  IF(H456=0, 1, MIN(IF(H456=H454, H456+1, H456), 5)))</f>
        <v>5</v>
      </c>
      <c r="I457" s="1" t="str">
        <f>IF(pogoda__2[[#This Row],[wielkosc]]=0, 0, IF( H456&lt;&gt;0, I456, IF(pogoda__2[[#This Row],[Temperatura]]&gt;=10, "C", "S")))</f>
        <v>C</v>
      </c>
      <c r="J457" t="str">
        <f>_xlfn.CONCAT(pogoda__2[[#This Row],[kategoria]],pogoda__2[[#This Row],[wielkosc]])</f>
        <v>C5</v>
      </c>
      <c r="K457">
        <f>IF(pogoda__2[[#This Row],[wielkosc]]=pogoda__2[[#This Row],[Wielkosc_chmur]], 0, 1)</f>
        <v>1</v>
      </c>
    </row>
    <row r="458" spans="1:11" x14ac:dyDescent="0.35">
      <c r="A458">
        <v>457</v>
      </c>
      <c r="B458">
        <v>21.3</v>
      </c>
      <c r="C458">
        <v>10</v>
      </c>
      <c r="D458" s="1" t="s">
        <v>5</v>
      </c>
      <c r="E458" s="9">
        <v>0</v>
      </c>
      <c r="F458" t="str">
        <f>_xlfn.CONCAT(pogoda__2[[#This Row],[Kategoria_chmur]],pogoda__2[[#This Row],[Wielkosc_chmur]])</f>
        <v>00</v>
      </c>
      <c r="G458">
        <f>IF(pogoda__2[[#This Row],[Temperatura]]&gt;B457, 1+G457, 0)</f>
        <v>0</v>
      </c>
      <c r="H458" s="9">
        <f>IF(AND(C457&gt;=20, H457 = 5), 0,  IF(H457=0, 1, MIN(IF(H457=H455, H457+1, H457), 5)))</f>
        <v>5</v>
      </c>
      <c r="I458" s="1" t="str">
        <f>IF(pogoda__2[[#This Row],[wielkosc]]=0, 0, IF( H457&lt;&gt;0, I457, IF(pogoda__2[[#This Row],[Temperatura]]&gt;=10, "C", "S")))</f>
        <v>C</v>
      </c>
      <c r="J458" t="str">
        <f>_xlfn.CONCAT(pogoda__2[[#This Row],[kategoria]],pogoda__2[[#This Row],[wielkosc]])</f>
        <v>C5</v>
      </c>
      <c r="K458">
        <f>IF(pogoda__2[[#This Row],[wielkosc]]=pogoda__2[[#This Row],[Wielkosc_chmur]], 0, 1)</f>
        <v>1</v>
      </c>
    </row>
    <row r="459" spans="1:11" x14ac:dyDescent="0.35">
      <c r="A459">
        <v>458</v>
      </c>
      <c r="B459">
        <v>19.7</v>
      </c>
      <c r="C459">
        <v>13</v>
      </c>
      <c r="D459" s="1" t="s">
        <v>5</v>
      </c>
      <c r="E459" s="9">
        <v>0</v>
      </c>
      <c r="F459" t="str">
        <f>_xlfn.CONCAT(pogoda__2[[#This Row],[Kategoria_chmur]],pogoda__2[[#This Row],[Wielkosc_chmur]])</f>
        <v>00</v>
      </c>
      <c r="G459">
        <f>IF(pogoda__2[[#This Row],[Temperatura]]&gt;B458, 1+G458, 0)</f>
        <v>0</v>
      </c>
      <c r="H459" s="9">
        <f>IF(AND(C458&gt;=20, H458 = 5), 0,  IF(H458=0, 1, MIN(IF(H458=H456, H458+1, H458), 5)))</f>
        <v>5</v>
      </c>
      <c r="I459" s="1" t="str">
        <f>IF(pogoda__2[[#This Row],[wielkosc]]=0, 0, IF( H458&lt;&gt;0, I458, IF(pogoda__2[[#This Row],[Temperatura]]&gt;=10, "C", "S")))</f>
        <v>C</v>
      </c>
      <c r="J459" t="str">
        <f>_xlfn.CONCAT(pogoda__2[[#This Row],[kategoria]],pogoda__2[[#This Row],[wielkosc]])</f>
        <v>C5</v>
      </c>
      <c r="K459">
        <f>IF(pogoda__2[[#This Row],[wielkosc]]=pogoda__2[[#This Row],[Wielkosc_chmur]], 0, 1)</f>
        <v>1</v>
      </c>
    </row>
    <row r="460" spans="1:11" x14ac:dyDescent="0.35">
      <c r="A460">
        <v>459</v>
      </c>
      <c r="B460">
        <v>19.100000000000001</v>
      </c>
      <c r="C460">
        <v>24</v>
      </c>
      <c r="D460" s="1" t="s">
        <v>5</v>
      </c>
      <c r="E460" s="9">
        <v>0</v>
      </c>
      <c r="F460" t="str">
        <f>_xlfn.CONCAT(pogoda__2[[#This Row],[Kategoria_chmur]],pogoda__2[[#This Row],[Wielkosc_chmur]])</f>
        <v>00</v>
      </c>
      <c r="G460">
        <f>IF(pogoda__2[[#This Row],[Temperatura]]&gt;B459, 1+G459, 0)</f>
        <v>0</v>
      </c>
      <c r="H460" s="9">
        <f>IF(AND(C459&gt;=20, H459 = 5), 0,  IF(H459=0, 1, MIN(IF(H459=H457, H459+1, H459), 5)))</f>
        <v>5</v>
      </c>
      <c r="I460" s="1" t="str">
        <f>IF(pogoda__2[[#This Row],[wielkosc]]=0, 0, IF( H459&lt;&gt;0, I459, IF(pogoda__2[[#This Row],[Temperatura]]&gt;=10, "C", "S")))</f>
        <v>C</v>
      </c>
      <c r="J460" t="str">
        <f>_xlfn.CONCAT(pogoda__2[[#This Row],[kategoria]],pogoda__2[[#This Row],[wielkosc]])</f>
        <v>C5</v>
      </c>
      <c r="K460">
        <f>IF(pogoda__2[[#This Row],[wielkosc]]=pogoda__2[[#This Row],[Wielkosc_chmur]], 0, 1)</f>
        <v>1</v>
      </c>
    </row>
    <row r="461" spans="1:11" x14ac:dyDescent="0.35">
      <c r="A461">
        <v>460</v>
      </c>
      <c r="B461">
        <v>20</v>
      </c>
      <c r="C461">
        <v>0</v>
      </c>
      <c r="D461" s="1" t="s">
        <v>5</v>
      </c>
      <c r="E461" s="9">
        <v>0</v>
      </c>
      <c r="F461" t="str">
        <f>_xlfn.CONCAT(pogoda__2[[#This Row],[Kategoria_chmur]],pogoda__2[[#This Row],[Wielkosc_chmur]])</f>
        <v>00</v>
      </c>
      <c r="G461">
        <f>IF(pogoda__2[[#This Row],[Temperatura]]&gt;B460, 1+G460, 0)</f>
        <v>1</v>
      </c>
      <c r="H461" s="9">
        <f>IF(AND(C460&gt;=20, H460 = 5), 0,  IF(H460=0, 1, MIN(IF(H460=H458, H460+1, H460), 5)))</f>
        <v>0</v>
      </c>
      <c r="I461" s="1">
        <f>IF(pogoda__2[[#This Row],[wielkosc]]=0, 0, IF( H460&lt;&gt;0, I460, IF(pogoda__2[[#This Row],[Temperatura]]&gt;=10, "C", "S")))</f>
        <v>0</v>
      </c>
      <c r="J461" t="str">
        <f>_xlfn.CONCAT(pogoda__2[[#This Row],[kategoria]],pogoda__2[[#This Row],[wielkosc]])</f>
        <v>00</v>
      </c>
      <c r="K461">
        <f>IF(pogoda__2[[#This Row],[wielkosc]]=pogoda__2[[#This Row],[Wielkosc_chmur]], 0, 1)</f>
        <v>0</v>
      </c>
    </row>
    <row r="462" spans="1:11" x14ac:dyDescent="0.35">
      <c r="A462">
        <v>461</v>
      </c>
      <c r="B462">
        <v>22.1</v>
      </c>
      <c r="C462">
        <v>1</v>
      </c>
      <c r="D462" s="1" t="s">
        <v>5</v>
      </c>
      <c r="E462" s="9">
        <v>0</v>
      </c>
      <c r="F462" t="str">
        <f>_xlfn.CONCAT(pogoda__2[[#This Row],[Kategoria_chmur]],pogoda__2[[#This Row],[Wielkosc_chmur]])</f>
        <v>00</v>
      </c>
      <c r="G462">
        <f>IF(pogoda__2[[#This Row],[Temperatura]]&gt;B461, 1+G461, 0)</f>
        <v>2</v>
      </c>
      <c r="H462" s="9">
        <f>IF(AND(C461&gt;=20, H461 = 5), 0,  IF(H461=0, 1, MIN(IF(H461=H459, H461+1, H461), 5)))</f>
        <v>1</v>
      </c>
      <c r="I462" s="1" t="str">
        <f>IF(pogoda__2[[#This Row],[wielkosc]]=0, 0, IF( H461&lt;&gt;0, I461, IF(pogoda__2[[#This Row],[Temperatura]]&gt;=10, "C", "S")))</f>
        <v>C</v>
      </c>
      <c r="J462" t="str">
        <f>_xlfn.CONCAT(pogoda__2[[#This Row],[kategoria]],pogoda__2[[#This Row],[wielkosc]])</f>
        <v>C1</v>
      </c>
      <c r="K462">
        <f>IF(pogoda__2[[#This Row],[wielkosc]]=pogoda__2[[#This Row],[Wielkosc_chmur]], 0, 1)</f>
        <v>1</v>
      </c>
    </row>
    <row r="463" spans="1:11" x14ac:dyDescent="0.35">
      <c r="A463">
        <v>462</v>
      </c>
      <c r="B463">
        <v>25</v>
      </c>
      <c r="C463">
        <v>4</v>
      </c>
      <c r="D463" s="1" t="s">
        <v>5</v>
      </c>
      <c r="E463" s="9">
        <v>0</v>
      </c>
      <c r="F463" t="str">
        <f>_xlfn.CONCAT(pogoda__2[[#This Row],[Kategoria_chmur]],pogoda__2[[#This Row],[Wielkosc_chmur]])</f>
        <v>00</v>
      </c>
      <c r="G463">
        <f>IF(pogoda__2[[#This Row],[Temperatura]]&gt;B462, 1+G462, 0)</f>
        <v>3</v>
      </c>
      <c r="H463" s="9">
        <f>IF(AND(C462&gt;=20, H462 = 5), 0,  IF(H462=0, 1, MIN(IF(H462=H460, H462+1, H462), 5)))</f>
        <v>1</v>
      </c>
      <c r="I463" s="1" t="str">
        <f>IF(pogoda__2[[#This Row],[wielkosc]]=0, 0, IF( H462&lt;&gt;0, I462, IF(pogoda__2[[#This Row],[Temperatura]]&gt;=10, "C", "S")))</f>
        <v>C</v>
      </c>
      <c r="J463" t="str">
        <f>_xlfn.CONCAT(pogoda__2[[#This Row],[kategoria]],pogoda__2[[#This Row],[wielkosc]])</f>
        <v>C1</v>
      </c>
      <c r="K463">
        <f>IF(pogoda__2[[#This Row],[wielkosc]]=pogoda__2[[#This Row],[Wielkosc_chmur]], 0, 1)</f>
        <v>1</v>
      </c>
    </row>
    <row r="464" spans="1:11" x14ac:dyDescent="0.35">
      <c r="A464">
        <v>463</v>
      </c>
      <c r="B464">
        <v>27.7</v>
      </c>
      <c r="C464">
        <v>1</v>
      </c>
      <c r="D464" s="1" t="s">
        <v>5</v>
      </c>
      <c r="E464" s="9">
        <v>0</v>
      </c>
      <c r="F464" t="str">
        <f>_xlfn.CONCAT(pogoda__2[[#This Row],[Kategoria_chmur]],pogoda__2[[#This Row],[Wielkosc_chmur]])</f>
        <v>00</v>
      </c>
      <c r="G464">
        <f>IF(pogoda__2[[#This Row],[Temperatura]]&gt;B463, 1+G463, 0)</f>
        <v>4</v>
      </c>
      <c r="H464" s="9">
        <f>IF(AND(C463&gt;=20, H463 = 5), 0,  IF(H463=0, 1, MIN(IF(H463=H461, H463+1, H463), 5)))</f>
        <v>1</v>
      </c>
      <c r="I464" s="1" t="str">
        <f>IF(pogoda__2[[#This Row],[wielkosc]]=0, 0, IF( H463&lt;&gt;0, I463, IF(pogoda__2[[#This Row],[Temperatura]]&gt;=10, "C", "S")))</f>
        <v>C</v>
      </c>
      <c r="J464" t="str">
        <f>_xlfn.CONCAT(pogoda__2[[#This Row],[kategoria]],pogoda__2[[#This Row],[wielkosc]])</f>
        <v>C1</v>
      </c>
      <c r="K464">
        <f>IF(pogoda__2[[#This Row],[wielkosc]]=pogoda__2[[#This Row],[Wielkosc_chmur]], 0, 1)</f>
        <v>1</v>
      </c>
    </row>
    <row r="465" spans="1:11" x14ac:dyDescent="0.35">
      <c r="A465">
        <v>464</v>
      </c>
      <c r="B465">
        <v>29.4</v>
      </c>
      <c r="C465">
        <v>12</v>
      </c>
      <c r="D465" s="1" t="s">
        <v>5</v>
      </c>
      <c r="E465" s="9">
        <v>0</v>
      </c>
      <c r="F465" t="str">
        <f>_xlfn.CONCAT(pogoda__2[[#This Row],[Kategoria_chmur]],pogoda__2[[#This Row],[Wielkosc_chmur]])</f>
        <v>00</v>
      </c>
      <c r="G465">
        <f>IF(pogoda__2[[#This Row],[Temperatura]]&gt;B464, 1+G464, 0)</f>
        <v>5</v>
      </c>
      <c r="H465" s="9">
        <f>IF(AND(C464&gt;=20, H464 = 5), 0,  IF(H464=0, 1, MIN(IF(H464=H462, H464+1, H464), 5)))</f>
        <v>2</v>
      </c>
      <c r="I465" s="1" t="str">
        <f>IF(pogoda__2[[#This Row],[wielkosc]]=0, 0, IF( H464&lt;&gt;0, I464, IF(pogoda__2[[#This Row],[Temperatura]]&gt;=10, "C", "S")))</f>
        <v>C</v>
      </c>
      <c r="J465" t="str">
        <f>_xlfn.CONCAT(pogoda__2[[#This Row],[kategoria]],pogoda__2[[#This Row],[wielkosc]])</f>
        <v>C2</v>
      </c>
      <c r="K465">
        <f>IF(pogoda__2[[#This Row],[wielkosc]]=pogoda__2[[#This Row],[Wielkosc_chmur]], 0, 1)</f>
        <v>1</v>
      </c>
    </row>
    <row r="466" spans="1:11" x14ac:dyDescent="0.35">
      <c r="A466">
        <v>465</v>
      </c>
      <c r="B466">
        <v>29.5</v>
      </c>
      <c r="C466">
        <v>12</v>
      </c>
      <c r="D466" s="1" t="s">
        <v>5</v>
      </c>
      <c r="E466" s="9">
        <v>0</v>
      </c>
      <c r="F466" t="str">
        <f>_xlfn.CONCAT(pogoda__2[[#This Row],[Kategoria_chmur]],pogoda__2[[#This Row],[Wielkosc_chmur]])</f>
        <v>00</v>
      </c>
      <c r="G466">
        <f>IF(pogoda__2[[#This Row],[Temperatura]]&gt;B465, 1+G465, 0)</f>
        <v>6</v>
      </c>
      <c r="H466" s="9">
        <f>IF(AND(C465&gt;=20, H465 = 5), 0,  IF(H465=0, 1, MIN(IF(H465=H463, H465+1, H465), 5)))</f>
        <v>2</v>
      </c>
      <c r="I466" s="1" t="str">
        <f>IF(pogoda__2[[#This Row],[wielkosc]]=0, 0, IF( H465&lt;&gt;0, I465, IF(pogoda__2[[#This Row],[Temperatura]]&gt;=10, "C", "S")))</f>
        <v>C</v>
      </c>
      <c r="J466" t="str">
        <f>_xlfn.CONCAT(pogoda__2[[#This Row],[kategoria]],pogoda__2[[#This Row],[wielkosc]])</f>
        <v>C2</v>
      </c>
      <c r="K466">
        <f>IF(pogoda__2[[#This Row],[wielkosc]]=pogoda__2[[#This Row],[Wielkosc_chmur]], 0, 1)</f>
        <v>1</v>
      </c>
    </row>
    <row r="467" spans="1:11" x14ac:dyDescent="0.35">
      <c r="A467">
        <v>466</v>
      </c>
      <c r="B467">
        <v>27.8</v>
      </c>
      <c r="C467">
        <v>8</v>
      </c>
      <c r="D467" s="1" t="s">
        <v>5</v>
      </c>
      <c r="E467" s="9">
        <v>0</v>
      </c>
      <c r="F467" t="str">
        <f>_xlfn.CONCAT(pogoda__2[[#This Row],[Kategoria_chmur]],pogoda__2[[#This Row],[Wielkosc_chmur]])</f>
        <v>00</v>
      </c>
      <c r="G467">
        <f>IF(pogoda__2[[#This Row],[Temperatura]]&gt;B466, 1+G466, 0)</f>
        <v>0</v>
      </c>
      <c r="H467" s="9">
        <f>IF(AND(C466&gt;=20, H466 = 5), 0,  IF(H466=0, 1, MIN(IF(H466=H464, H466+1, H466), 5)))</f>
        <v>2</v>
      </c>
      <c r="I467" s="1" t="str">
        <f>IF(pogoda__2[[#This Row],[wielkosc]]=0, 0, IF( H466&lt;&gt;0, I466, IF(pogoda__2[[#This Row],[Temperatura]]&gt;=10, "C", "S")))</f>
        <v>C</v>
      </c>
      <c r="J467" t="str">
        <f>_xlfn.CONCAT(pogoda__2[[#This Row],[kategoria]],pogoda__2[[#This Row],[wielkosc]])</f>
        <v>C2</v>
      </c>
      <c r="K467">
        <f>IF(pogoda__2[[#This Row],[wielkosc]]=pogoda__2[[#This Row],[Wielkosc_chmur]], 0, 1)</f>
        <v>1</v>
      </c>
    </row>
    <row r="468" spans="1:11" x14ac:dyDescent="0.35">
      <c r="A468">
        <v>467</v>
      </c>
      <c r="B468">
        <v>24.9</v>
      </c>
      <c r="C468">
        <v>13</v>
      </c>
      <c r="D468" s="1" t="s">
        <v>5</v>
      </c>
      <c r="E468" s="9">
        <v>0</v>
      </c>
      <c r="F468" t="str">
        <f>_xlfn.CONCAT(pogoda__2[[#This Row],[Kategoria_chmur]],pogoda__2[[#This Row],[Wielkosc_chmur]])</f>
        <v>00</v>
      </c>
      <c r="G468">
        <f>IF(pogoda__2[[#This Row],[Temperatura]]&gt;B467, 1+G467, 0)</f>
        <v>0</v>
      </c>
      <c r="H468" s="9">
        <f>IF(AND(C467&gt;=20, H467 = 5), 0,  IF(H467=0, 1, MIN(IF(H467=H465, H467+1, H467), 5)))</f>
        <v>3</v>
      </c>
      <c r="I468" s="1" t="str">
        <f>IF(pogoda__2[[#This Row],[wielkosc]]=0, 0, IF( H467&lt;&gt;0, I467, IF(pogoda__2[[#This Row],[Temperatura]]&gt;=10, "C", "S")))</f>
        <v>C</v>
      </c>
      <c r="J468" t="str">
        <f>_xlfn.CONCAT(pogoda__2[[#This Row],[kategoria]],pogoda__2[[#This Row],[wielkosc]])</f>
        <v>C3</v>
      </c>
      <c r="K468">
        <f>IF(pogoda__2[[#This Row],[wielkosc]]=pogoda__2[[#This Row],[Wielkosc_chmur]], 0, 1)</f>
        <v>1</v>
      </c>
    </row>
    <row r="469" spans="1:11" x14ac:dyDescent="0.35">
      <c r="A469">
        <v>468</v>
      </c>
      <c r="B469">
        <v>21.3</v>
      </c>
      <c r="C469">
        <v>18</v>
      </c>
      <c r="D469" s="1" t="s">
        <v>5</v>
      </c>
      <c r="E469" s="9">
        <v>0</v>
      </c>
      <c r="F469" t="str">
        <f>_xlfn.CONCAT(pogoda__2[[#This Row],[Kategoria_chmur]],pogoda__2[[#This Row],[Wielkosc_chmur]])</f>
        <v>00</v>
      </c>
      <c r="G469">
        <f>IF(pogoda__2[[#This Row],[Temperatura]]&gt;B468, 1+G468, 0)</f>
        <v>0</v>
      </c>
      <c r="H469" s="9">
        <f>IF(AND(C468&gt;=20, H468 = 5), 0,  IF(H468=0, 1, MIN(IF(H468=H466, H468+1, H468), 5)))</f>
        <v>3</v>
      </c>
      <c r="I469" s="1" t="str">
        <f>IF(pogoda__2[[#This Row],[wielkosc]]=0, 0, IF( H468&lt;&gt;0, I468, IF(pogoda__2[[#This Row],[Temperatura]]&gt;=10, "C", "S")))</f>
        <v>C</v>
      </c>
      <c r="J469" t="str">
        <f>_xlfn.CONCAT(pogoda__2[[#This Row],[kategoria]],pogoda__2[[#This Row],[wielkosc]])</f>
        <v>C3</v>
      </c>
      <c r="K469">
        <f>IF(pogoda__2[[#This Row],[wielkosc]]=pogoda__2[[#This Row],[Wielkosc_chmur]], 0, 1)</f>
        <v>1</v>
      </c>
    </row>
    <row r="470" spans="1:11" x14ac:dyDescent="0.35">
      <c r="A470">
        <v>469</v>
      </c>
      <c r="B470">
        <v>18.100000000000001</v>
      </c>
      <c r="C470">
        <v>15</v>
      </c>
      <c r="D470" s="1" t="s">
        <v>5</v>
      </c>
      <c r="E470" s="9">
        <v>0</v>
      </c>
      <c r="F470" t="str">
        <f>_xlfn.CONCAT(pogoda__2[[#This Row],[Kategoria_chmur]],pogoda__2[[#This Row],[Wielkosc_chmur]])</f>
        <v>00</v>
      </c>
      <c r="G470">
        <f>IF(pogoda__2[[#This Row],[Temperatura]]&gt;B469, 1+G469, 0)</f>
        <v>0</v>
      </c>
      <c r="H470" s="9">
        <f>IF(AND(C469&gt;=20, H469 = 5), 0,  IF(H469=0, 1, MIN(IF(H469=H467, H469+1, H469), 5)))</f>
        <v>3</v>
      </c>
      <c r="I470" s="1" t="str">
        <f>IF(pogoda__2[[#This Row],[wielkosc]]=0, 0, IF( H469&lt;&gt;0, I469, IF(pogoda__2[[#This Row],[Temperatura]]&gt;=10, "C", "S")))</f>
        <v>C</v>
      </c>
      <c r="J470" t="str">
        <f>_xlfn.CONCAT(pogoda__2[[#This Row],[kategoria]],pogoda__2[[#This Row],[wielkosc]])</f>
        <v>C3</v>
      </c>
      <c r="K470">
        <f>IF(pogoda__2[[#This Row],[wielkosc]]=pogoda__2[[#This Row],[Wielkosc_chmur]], 0, 1)</f>
        <v>1</v>
      </c>
    </row>
    <row r="471" spans="1:11" x14ac:dyDescent="0.35">
      <c r="A471">
        <v>470</v>
      </c>
      <c r="B471">
        <v>15.9</v>
      </c>
      <c r="C471">
        <v>10</v>
      </c>
      <c r="D471" s="1" t="s">
        <v>5</v>
      </c>
      <c r="E471" s="9">
        <v>0</v>
      </c>
      <c r="F471" t="str">
        <f>_xlfn.CONCAT(pogoda__2[[#This Row],[Kategoria_chmur]],pogoda__2[[#This Row],[Wielkosc_chmur]])</f>
        <v>00</v>
      </c>
      <c r="G471">
        <f>IF(pogoda__2[[#This Row],[Temperatura]]&gt;B470, 1+G470, 0)</f>
        <v>0</v>
      </c>
      <c r="H471" s="9">
        <f>IF(AND(C470&gt;=20, H470 = 5), 0,  IF(H470=0, 1, MIN(IF(H470=H468, H470+1, H470), 5)))</f>
        <v>4</v>
      </c>
      <c r="I471" s="1" t="str">
        <f>IF(pogoda__2[[#This Row],[wielkosc]]=0, 0, IF( H470&lt;&gt;0, I470, IF(pogoda__2[[#This Row],[Temperatura]]&gt;=10, "C", "S")))</f>
        <v>C</v>
      </c>
      <c r="J471" t="str">
        <f>_xlfn.CONCAT(pogoda__2[[#This Row],[kategoria]],pogoda__2[[#This Row],[wielkosc]])</f>
        <v>C4</v>
      </c>
      <c r="K471">
        <f>IF(pogoda__2[[#This Row],[wielkosc]]=pogoda__2[[#This Row],[Wielkosc_chmur]], 0, 1)</f>
        <v>1</v>
      </c>
    </row>
    <row r="472" spans="1:11" x14ac:dyDescent="0.35">
      <c r="A472">
        <v>471</v>
      </c>
      <c r="B472">
        <v>15.3</v>
      </c>
      <c r="C472">
        <v>7</v>
      </c>
      <c r="D472" s="1" t="s">
        <v>5</v>
      </c>
      <c r="E472" s="9">
        <v>0</v>
      </c>
      <c r="F472" t="str">
        <f>_xlfn.CONCAT(pogoda__2[[#This Row],[Kategoria_chmur]],pogoda__2[[#This Row],[Wielkosc_chmur]])</f>
        <v>00</v>
      </c>
      <c r="G472">
        <f>IF(pogoda__2[[#This Row],[Temperatura]]&gt;B471, 1+G471, 0)</f>
        <v>0</v>
      </c>
      <c r="H472" s="9">
        <f>IF(AND(C471&gt;=20, H471 = 5), 0,  IF(H471=0, 1, MIN(IF(H471=H469, H471+1, H471), 5)))</f>
        <v>4</v>
      </c>
      <c r="I472" s="1" t="str">
        <f>IF(pogoda__2[[#This Row],[wielkosc]]=0, 0, IF( H471&lt;&gt;0, I471, IF(pogoda__2[[#This Row],[Temperatura]]&gt;=10, "C", "S")))</f>
        <v>C</v>
      </c>
      <c r="J472" t="str">
        <f>_xlfn.CONCAT(pogoda__2[[#This Row],[kategoria]],pogoda__2[[#This Row],[wielkosc]])</f>
        <v>C4</v>
      </c>
      <c r="K472">
        <f>IF(pogoda__2[[#This Row],[wielkosc]]=pogoda__2[[#This Row],[Wielkosc_chmur]], 0, 1)</f>
        <v>1</v>
      </c>
    </row>
    <row r="473" spans="1:11" x14ac:dyDescent="0.35">
      <c r="A473">
        <v>472</v>
      </c>
      <c r="B473">
        <v>16</v>
      </c>
      <c r="C473">
        <v>5</v>
      </c>
      <c r="D473" s="1" t="s">
        <v>5</v>
      </c>
      <c r="E473" s="9">
        <v>0</v>
      </c>
      <c r="F473" t="str">
        <f>_xlfn.CONCAT(pogoda__2[[#This Row],[Kategoria_chmur]],pogoda__2[[#This Row],[Wielkosc_chmur]])</f>
        <v>00</v>
      </c>
      <c r="G473">
        <f>IF(pogoda__2[[#This Row],[Temperatura]]&gt;B472, 1+G472, 0)</f>
        <v>1</v>
      </c>
      <c r="H473" s="9">
        <f>IF(AND(C472&gt;=20, H472 = 5), 0,  IF(H472=0, 1, MIN(IF(H472=H470, H472+1, H472), 5)))</f>
        <v>4</v>
      </c>
      <c r="I473" s="1" t="str">
        <f>IF(pogoda__2[[#This Row],[wielkosc]]=0, 0, IF( H472&lt;&gt;0, I472, IF(pogoda__2[[#This Row],[Temperatura]]&gt;=10, "C", "S")))</f>
        <v>C</v>
      </c>
      <c r="J473" t="str">
        <f>_xlfn.CONCAT(pogoda__2[[#This Row],[kategoria]],pogoda__2[[#This Row],[wielkosc]])</f>
        <v>C4</v>
      </c>
      <c r="K473">
        <f>IF(pogoda__2[[#This Row],[wielkosc]]=pogoda__2[[#This Row],[Wielkosc_chmur]], 0, 1)</f>
        <v>1</v>
      </c>
    </row>
    <row r="474" spans="1:11" x14ac:dyDescent="0.35">
      <c r="A474">
        <v>473</v>
      </c>
      <c r="B474">
        <v>17.5</v>
      </c>
      <c r="C474">
        <v>26</v>
      </c>
      <c r="D474" s="1" t="s">
        <v>5</v>
      </c>
      <c r="E474" s="9">
        <v>0</v>
      </c>
      <c r="F474" t="str">
        <f>_xlfn.CONCAT(pogoda__2[[#This Row],[Kategoria_chmur]],pogoda__2[[#This Row],[Wielkosc_chmur]])</f>
        <v>00</v>
      </c>
      <c r="G474">
        <f>IF(pogoda__2[[#This Row],[Temperatura]]&gt;B473, 1+G473, 0)</f>
        <v>2</v>
      </c>
      <c r="H474" s="9">
        <f>IF(AND(C473&gt;=20, H473 = 5), 0,  IF(H473=0, 1, MIN(IF(H473=H471, H473+1, H473), 5)))</f>
        <v>5</v>
      </c>
      <c r="I474" s="1" t="str">
        <f>IF(pogoda__2[[#This Row],[wielkosc]]=0, 0, IF( H473&lt;&gt;0, I473, IF(pogoda__2[[#This Row],[Temperatura]]&gt;=10, "C", "S")))</f>
        <v>C</v>
      </c>
      <c r="J474" t="str">
        <f>_xlfn.CONCAT(pogoda__2[[#This Row],[kategoria]],pogoda__2[[#This Row],[wielkosc]])</f>
        <v>C5</v>
      </c>
      <c r="K474">
        <f>IF(pogoda__2[[#This Row],[wielkosc]]=pogoda__2[[#This Row],[Wielkosc_chmur]], 0, 1)</f>
        <v>1</v>
      </c>
    </row>
    <row r="475" spans="1:11" x14ac:dyDescent="0.35">
      <c r="A475">
        <v>474</v>
      </c>
      <c r="B475">
        <v>19</v>
      </c>
      <c r="C475">
        <v>0</v>
      </c>
      <c r="D475" s="1" t="s">
        <v>5</v>
      </c>
      <c r="E475" s="9">
        <v>0</v>
      </c>
      <c r="F475" t="str">
        <f>_xlfn.CONCAT(pogoda__2[[#This Row],[Kategoria_chmur]],pogoda__2[[#This Row],[Wielkosc_chmur]])</f>
        <v>00</v>
      </c>
      <c r="G475">
        <f>IF(pogoda__2[[#This Row],[Temperatura]]&gt;B474, 1+G474, 0)</f>
        <v>3</v>
      </c>
      <c r="H475" s="9">
        <f>IF(AND(C474&gt;=20, H474 = 5), 0,  IF(H474=0, 1, MIN(IF(H474=H472, H474+1, H474), 5)))</f>
        <v>0</v>
      </c>
      <c r="I475" s="1">
        <f>IF(pogoda__2[[#This Row],[wielkosc]]=0, 0, IF( H474&lt;&gt;0, I474, IF(pogoda__2[[#This Row],[Temperatura]]&gt;=10, "C", "S")))</f>
        <v>0</v>
      </c>
      <c r="J475" t="str">
        <f>_xlfn.CONCAT(pogoda__2[[#This Row],[kategoria]],pogoda__2[[#This Row],[wielkosc]])</f>
        <v>00</v>
      </c>
      <c r="K475">
        <f>IF(pogoda__2[[#This Row],[wielkosc]]=pogoda__2[[#This Row],[Wielkosc_chmur]], 0, 1)</f>
        <v>0</v>
      </c>
    </row>
    <row r="476" spans="1:11" x14ac:dyDescent="0.35">
      <c r="A476">
        <v>475</v>
      </c>
      <c r="B476">
        <v>19.5</v>
      </c>
      <c r="C476">
        <v>2</v>
      </c>
      <c r="D476" s="1" t="s">
        <v>5</v>
      </c>
      <c r="E476" s="9">
        <v>0</v>
      </c>
      <c r="F476" t="str">
        <f>_xlfn.CONCAT(pogoda__2[[#This Row],[Kategoria_chmur]],pogoda__2[[#This Row],[Wielkosc_chmur]])</f>
        <v>00</v>
      </c>
      <c r="G476">
        <f>IF(pogoda__2[[#This Row],[Temperatura]]&gt;B475, 1+G475, 0)</f>
        <v>4</v>
      </c>
      <c r="H476" s="9">
        <f>IF(AND(C475&gt;=20, H475 = 5), 0,  IF(H475=0, 1, MIN(IF(H475=H473, H475+1, H475), 5)))</f>
        <v>1</v>
      </c>
      <c r="I476" s="1" t="str">
        <f>IF(pogoda__2[[#This Row],[wielkosc]]=0, 0, IF( H475&lt;&gt;0, I475, IF(pogoda__2[[#This Row],[Temperatura]]&gt;=10, "C", "S")))</f>
        <v>C</v>
      </c>
      <c r="J476" t="str">
        <f>_xlfn.CONCAT(pogoda__2[[#This Row],[kategoria]],pogoda__2[[#This Row],[wielkosc]])</f>
        <v>C1</v>
      </c>
      <c r="K476">
        <f>IF(pogoda__2[[#This Row],[wielkosc]]=pogoda__2[[#This Row],[Wielkosc_chmur]], 0, 1)</f>
        <v>1</v>
      </c>
    </row>
    <row r="477" spans="1:11" x14ac:dyDescent="0.35">
      <c r="A477">
        <v>476</v>
      </c>
      <c r="B477">
        <v>18.7</v>
      </c>
      <c r="C477">
        <v>6</v>
      </c>
      <c r="D477" s="1" t="s">
        <v>5</v>
      </c>
      <c r="E477" s="9">
        <v>0</v>
      </c>
      <c r="F477" t="str">
        <f>_xlfn.CONCAT(pogoda__2[[#This Row],[Kategoria_chmur]],pogoda__2[[#This Row],[Wielkosc_chmur]])</f>
        <v>00</v>
      </c>
      <c r="G477">
        <f>IF(pogoda__2[[#This Row],[Temperatura]]&gt;B476, 1+G476, 0)</f>
        <v>0</v>
      </c>
      <c r="H477" s="9">
        <f>IF(AND(C476&gt;=20, H476 = 5), 0,  IF(H476=0, 1, MIN(IF(H476=H474, H476+1, H476), 5)))</f>
        <v>1</v>
      </c>
      <c r="I477" s="1" t="str">
        <f>IF(pogoda__2[[#This Row],[wielkosc]]=0, 0, IF( H476&lt;&gt;0, I476, IF(pogoda__2[[#This Row],[Temperatura]]&gt;=10, "C", "S")))</f>
        <v>C</v>
      </c>
      <c r="J477" t="str">
        <f>_xlfn.CONCAT(pogoda__2[[#This Row],[kategoria]],pogoda__2[[#This Row],[wielkosc]])</f>
        <v>C1</v>
      </c>
      <c r="K477">
        <f>IF(pogoda__2[[#This Row],[wielkosc]]=pogoda__2[[#This Row],[Wielkosc_chmur]], 0, 1)</f>
        <v>1</v>
      </c>
    </row>
    <row r="478" spans="1:11" x14ac:dyDescent="0.35">
      <c r="A478">
        <v>477</v>
      </c>
      <c r="B478">
        <v>16.3</v>
      </c>
      <c r="C478">
        <v>5</v>
      </c>
      <c r="D478" s="1" t="s">
        <v>5</v>
      </c>
      <c r="E478" s="9">
        <v>0</v>
      </c>
      <c r="F478" t="str">
        <f>_xlfn.CONCAT(pogoda__2[[#This Row],[Kategoria_chmur]],pogoda__2[[#This Row],[Wielkosc_chmur]])</f>
        <v>00</v>
      </c>
      <c r="G478">
        <f>IF(pogoda__2[[#This Row],[Temperatura]]&gt;B477, 1+G477, 0)</f>
        <v>0</v>
      </c>
      <c r="H478" s="9">
        <f>IF(AND(C477&gt;=20, H477 = 5), 0,  IF(H477=0, 1, MIN(IF(H477=H475, H477+1, H477), 5)))</f>
        <v>1</v>
      </c>
      <c r="I478" s="1" t="str">
        <f>IF(pogoda__2[[#This Row],[wielkosc]]=0, 0, IF( H477&lt;&gt;0, I477, IF(pogoda__2[[#This Row],[Temperatura]]&gt;=10, "C", "S")))</f>
        <v>C</v>
      </c>
      <c r="J478" t="str">
        <f>_xlfn.CONCAT(pogoda__2[[#This Row],[kategoria]],pogoda__2[[#This Row],[wielkosc]])</f>
        <v>C1</v>
      </c>
      <c r="K478">
        <f>IF(pogoda__2[[#This Row],[wielkosc]]=pogoda__2[[#This Row],[Wielkosc_chmur]], 0, 1)</f>
        <v>1</v>
      </c>
    </row>
    <row r="479" spans="1:11" x14ac:dyDescent="0.35">
      <c r="A479">
        <v>478</v>
      </c>
      <c r="B479">
        <v>12.7</v>
      </c>
      <c r="C479">
        <v>6</v>
      </c>
      <c r="D479" s="1" t="s">
        <v>5</v>
      </c>
      <c r="E479" s="9">
        <v>0</v>
      </c>
      <c r="F479" t="str">
        <f>_xlfn.CONCAT(pogoda__2[[#This Row],[Kategoria_chmur]],pogoda__2[[#This Row],[Wielkosc_chmur]])</f>
        <v>00</v>
      </c>
      <c r="G479">
        <f>IF(pogoda__2[[#This Row],[Temperatura]]&gt;B478, 1+G478, 0)</f>
        <v>0</v>
      </c>
      <c r="H479" s="9">
        <f>IF(AND(C478&gt;=20, H478 = 5), 0,  IF(H478=0, 1, MIN(IF(H478=H476, H478+1, H478), 5)))</f>
        <v>2</v>
      </c>
      <c r="I479" s="1" t="str">
        <f>IF(pogoda__2[[#This Row],[wielkosc]]=0, 0, IF( H478&lt;&gt;0, I478, IF(pogoda__2[[#This Row],[Temperatura]]&gt;=10, "C", "S")))</f>
        <v>C</v>
      </c>
      <c r="J479" t="str">
        <f>_xlfn.CONCAT(pogoda__2[[#This Row],[kategoria]],pogoda__2[[#This Row],[wielkosc]])</f>
        <v>C2</v>
      </c>
      <c r="K479">
        <f>IF(pogoda__2[[#This Row],[wielkosc]]=pogoda__2[[#This Row],[Wielkosc_chmur]], 0, 1)</f>
        <v>1</v>
      </c>
    </row>
    <row r="480" spans="1:11" x14ac:dyDescent="0.35">
      <c r="A480">
        <v>479</v>
      </c>
      <c r="B480">
        <v>8.8000000000000007</v>
      </c>
      <c r="C480">
        <v>7</v>
      </c>
      <c r="D480" s="1" t="s">
        <v>5</v>
      </c>
      <c r="E480" s="9">
        <v>0</v>
      </c>
      <c r="F480" t="str">
        <f>_xlfn.CONCAT(pogoda__2[[#This Row],[Kategoria_chmur]],pogoda__2[[#This Row],[Wielkosc_chmur]])</f>
        <v>00</v>
      </c>
      <c r="G480">
        <f>IF(pogoda__2[[#This Row],[Temperatura]]&gt;B479, 1+G479, 0)</f>
        <v>0</v>
      </c>
      <c r="H480" s="9">
        <f>IF(AND(C479&gt;=20, H479 = 5), 0,  IF(H479=0, 1, MIN(IF(H479=H477, H479+1, H479), 5)))</f>
        <v>2</v>
      </c>
      <c r="I480" s="1" t="str">
        <f>IF(pogoda__2[[#This Row],[wielkosc]]=0, 0, IF( H479&lt;&gt;0, I479, IF(pogoda__2[[#This Row],[Temperatura]]&gt;=10, "C", "S")))</f>
        <v>C</v>
      </c>
      <c r="J480" t="str">
        <f>_xlfn.CONCAT(pogoda__2[[#This Row],[kategoria]],pogoda__2[[#This Row],[wielkosc]])</f>
        <v>C2</v>
      </c>
      <c r="K480">
        <f>IF(pogoda__2[[#This Row],[wielkosc]]=pogoda__2[[#This Row],[Wielkosc_chmur]], 0, 1)</f>
        <v>1</v>
      </c>
    </row>
    <row r="481" spans="1:11" x14ac:dyDescent="0.35">
      <c r="A481">
        <v>480</v>
      </c>
      <c r="B481">
        <v>5.3</v>
      </c>
      <c r="C481">
        <v>2</v>
      </c>
      <c r="D481" s="1" t="s">
        <v>5</v>
      </c>
      <c r="E481" s="9">
        <v>0</v>
      </c>
      <c r="F481" t="str">
        <f>_xlfn.CONCAT(pogoda__2[[#This Row],[Kategoria_chmur]],pogoda__2[[#This Row],[Wielkosc_chmur]])</f>
        <v>00</v>
      </c>
      <c r="G481">
        <f>IF(pogoda__2[[#This Row],[Temperatura]]&gt;B480, 1+G480, 0)</f>
        <v>0</v>
      </c>
      <c r="H481" s="9">
        <f>IF(AND(C480&gt;=20, H480 = 5), 0,  IF(H480=0, 1, MIN(IF(H480=H478, H480+1, H480), 5)))</f>
        <v>2</v>
      </c>
      <c r="I481" s="1" t="str">
        <f>IF(pogoda__2[[#This Row],[wielkosc]]=0, 0, IF( H480&lt;&gt;0, I480, IF(pogoda__2[[#This Row],[Temperatura]]&gt;=10, "C", "S")))</f>
        <v>C</v>
      </c>
      <c r="J481" t="str">
        <f>_xlfn.CONCAT(pogoda__2[[#This Row],[kategoria]],pogoda__2[[#This Row],[wielkosc]])</f>
        <v>C2</v>
      </c>
      <c r="K481">
        <f>IF(pogoda__2[[#This Row],[wielkosc]]=pogoda__2[[#This Row],[Wielkosc_chmur]], 0, 1)</f>
        <v>1</v>
      </c>
    </row>
    <row r="482" spans="1:11" x14ac:dyDescent="0.35">
      <c r="A482">
        <v>481</v>
      </c>
      <c r="B482">
        <v>3.2</v>
      </c>
      <c r="C482">
        <v>7</v>
      </c>
      <c r="D482" s="1" t="s">
        <v>5</v>
      </c>
      <c r="E482" s="9">
        <v>0</v>
      </c>
      <c r="F482" t="str">
        <f>_xlfn.CONCAT(pogoda__2[[#This Row],[Kategoria_chmur]],pogoda__2[[#This Row],[Wielkosc_chmur]])</f>
        <v>00</v>
      </c>
      <c r="G482">
        <f>IF(pogoda__2[[#This Row],[Temperatura]]&gt;B481, 1+G481, 0)</f>
        <v>0</v>
      </c>
      <c r="H482" s="9">
        <f>IF(AND(C481&gt;=20, H481 = 5), 0,  IF(H481=0, 1, MIN(IF(H481=H479, H481+1, H481), 5)))</f>
        <v>3</v>
      </c>
      <c r="I482" s="1" t="str">
        <f>IF(pogoda__2[[#This Row],[wielkosc]]=0, 0, IF( H481&lt;&gt;0, I481, IF(pogoda__2[[#This Row],[Temperatura]]&gt;=10, "C", "S")))</f>
        <v>C</v>
      </c>
      <c r="J482" t="str">
        <f>_xlfn.CONCAT(pogoda__2[[#This Row],[kategoria]],pogoda__2[[#This Row],[wielkosc]])</f>
        <v>C3</v>
      </c>
      <c r="K482">
        <f>IF(pogoda__2[[#This Row],[wielkosc]]=pogoda__2[[#This Row],[Wielkosc_chmur]], 0, 1)</f>
        <v>1</v>
      </c>
    </row>
    <row r="483" spans="1:11" x14ac:dyDescent="0.35">
      <c r="A483">
        <v>482</v>
      </c>
      <c r="B483">
        <v>2.7</v>
      </c>
      <c r="C483">
        <v>7</v>
      </c>
      <c r="D483" s="1" t="s">
        <v>5</v>
      </c>
      <c r="E483" s="9">
        <v>0</v>
      </c>
      <c r="F483" t="str">
        <f>_xlfn.CONCAT(pogoda__2[[#This Row],[Kategoria_chmur]],pogoda__2[[#This Row],[Wielkosc_chmur]])</f>
        <v>00</v>
      </c>
      <c r="G483">
        <f>IF(pogoda__2[[#This Row],[Temperatura]]&gt;B482, 1+G482, 0)</f>
        <v>0</v>
      </c>
      <c r="H483" s="9">
        <f>IF(AND(C482&gt;=20, H482 = 5), 0,  IF(H482=0, 1, MIN(IF(H482=H480, H482+1, H482), 5)))</f>
        <v>3</v>
      </c>
      <c r="I483" s="1" t="str">
        <f>IF(pogoda__2[[#This Row],[wielkosc]]=0, 0, IF( H482&lt;&gt;0, I482, IF(pogoda__2[[#This Row],[Temperatura]]&gt;=10, "C", "S")))</f>
        <v>C</v>
      </c>
      <c r="J483" t="str">
        <f>_xlfn.CONCAT(pogoda__2[[#This Row],[kategoria]],pogoda__2[[#This Row],[wielkosc]])</f>
        <v>C3</v>
      </c>
      <c r="K483">
        <f>IF(pogoda__2[[#This Row],[wielkosc]]=pogoda__2[[#This Row],[Wielkosc_chmur]], 0, 1)</f>
        <v>1</v>
      </c>
    </row>
    <row r="484" spans="1:11" x14ac:dyDescent="0.35">
      <c r="A484">
        <v>483</v>
      </c>
      <c r="B484">
        <v>3.9</v>
      </c>
      <c r="C484">
        <v>8</v>
      </c>
      <c r="D484" s="1" t="s">
        <v>5</v>
      </c>
      <c r="E484" s="9">
        <v>0</v>
      </c>
      <c r="F484" t="str">
        <f>_xlfn.CONCAT(pogoda__2[[#This Row],[Kategoria_chmur]],pogoda__2[[#This Row],[Wielkosc_chmur]])</f>
        <v>00</v>
      </c>
      <c r="G484">
        <f>IF(pogoda__2[[#This Row],[Temperatura]]&gt;B483, 1+G483, 0)</f>
        <v>1</v>
      </c>
      <c r="H484" s="9">
        <f>IF(AND(C483&gt;=20, H483 = 5), 0,  IF(H483=0, 1, MIN(IF(H483=H481, H483+1, H483), 5)))</f>
        <v>3</v>
      </c>
      <c r="I484" s="1" t="str">
        <f>IF(pogoda__2[[#This Row],[wielkosc]]=0, 0, IF( H483&lt;&gt;0, I483, IF(pogoda__2[[#This Row],[Temperatura]]&gt;=10, "C", "S")))</f>
        <v>C</v>
      </c>
      <c r="J484" t="str">
        <f>_xlfn.CONCAT(pogoda__2[[#This Row],[kategoria]],pogoda__2[[#This Row],[wielkosc]])</f>
        <v>C3</v>
      </c>
      <c r="K484">
        <f>IF(pogoda__2[[#This Row],[wielkosc]]=pogoda__2[[#This Row],[Wielkosc_chmur]], 0, 1)</f>
        <v>1</v>
      </c>
    </row>
    <row r="485" spans="1:11" x14ac:dyDescent="0.35">
      <c r="A485">
        <v>484</v>
      </c>
      <c r="B485">
        <v>6</v>
      </c>
      <c r="C485">
        <v>18</v>
      </c>
      <c r="D485" s="1" t="s">
        <v>5</v>
      </c>
      <c r="E485" s="9">
        <v>0</v>
      </c>
      <c r="F485" t="str">
        <f>_xlfn.CONCAT(pogoda__2[[#This Row],[Kategoria_chmur]],pogoda__2[[#This Row],[Wielkosc_chmur]])</f>
        <v>00</v>
      </c>
      <c r="G485">
        <f>IF(pogoda__2[[#This Row],[Temperatura]]&gt;B484, 1+G484, 0)</f>
        <v>2</v>
      </c>
      <c r="H485" s="9">
        <f>IF(AND(C484&gt;=20, H484 = 5), 0,  IF(H484=0, 1, MIN(IF(H484=H482, H484+1, H484), 5)))</f>
        <v>4</v>
      </c>
      <c r="I485" s="1" t="str">
        <f>IF(pogoda__2[[#This Row],[wielkosc]]=0, 0, IF( H484&lt;&gt;0, I484, IF(pogoda__2[[#This Row],[Temperatura]]&gt;=10, "C", "S")))</f>
        <v>C</v>
      </c>
      <c r="J485" t="str">
        <f>_xlfn.CONCAT(pogoda__2[[#This Row],[kategoria]],pogoda__2[[#This Row],[wielkosc]])</f>
        <v>C4</v>
      </c>
      <c r="K485">
        <f>IF(pogoda__2[[#This Row],[wielkosc]]=pogoda__2[[#This Row],[Wielkosc_chmur]], 0, 1)</f>
        <v>1</v>
      </c>
    </row>
    <row r="486" spans="1:11" x14ac:dyDescent="0.35">
      <c r="A486">
        <v>485</v>
      </c>
      <c r="B486">
        <v>8.1999999999999993</v>
      </c>
      <c r="C486">
        <v>23</v>
      </c>
      <c r="D486" s="1" t="s">
        <v>5</v>
      </c>
      <c r="E486" s="9">
        <v>0</v>
      </c>
      <c r="F486" t="str">
        <f>_xlfn.CONCAT(pogoda__2[[#This Row],[Kategoria_chmur]],pogoda__2[[#This Row],[Wielkosc_chmur]])</f>
        <v>00</v>
      </c>
      <c r="G486">
        <f>IF(pogoda__2[[#This Row],[Temperatura]]&gt;B485, 1+G485, 0)</f>
        <v>3</v>
      </c>
      <c r="H486" s="9">
        <f>IF(AND(C485&gt;=20, H485 = 5), 0,  IF(H485=0, 1, MIN(IF(H485=H483, H485+1, H485), 5)))</f>
        <v>4</v>
      </c>
      <c r="I486" s="1" t="str">
        <f>IF(pogoda__2[[#This Row],[wielkosc]]=0, 0, IF( H485&lt;&gt;0, I485, IF(pogoda__2[[#This Row],[Temperatura]]&gt;=10, "C", "S")))</f>
        <v>C</v>
      </c>
      <c r="J486" t="str">
        <f>_xlfn.CONCAT(pogoda__2[[#This Row],[kategoria]],pogoda__2[[#This Row],[wielkosc]])</f>
        <v>C4</v>
      </c>
      <c r="K486">
        <f>IF(pogoda__2[[#This Row],[wielkosc]]=pogoda__2[[#This Row],[Wielkosc_chmur]], 0, 1)</f>
        <v>1</v>
      </c>
    </row>
    <row r="487" spans="1:11" x14ac:dyDescent="0.35">
      <c r="A487">
        <v>486</v>
      </c>
      <c r="B487">
        <v>9.6999999999999993</v>
      </c>
      <c r="C487">
        <v>23</v>
      </c>
      <c r="D487" s="1" t="s">
        <v>5</v>
      </c>
      <c r="E487" s="9">
        <v>0</v>
      </c>
      <c r="F487" t="str">
        <f>_xlfn.CONCAT(pogoda__2[[#This Row],[Kategoria_chmur]],pogoda__2[[#This Row],[Wielkosc_chmur]])</f>
        <v>00</v>
      </c>
      <c r="G487">
        <f>IF(pogoda__2[[#This Row],[Temperatura]]&gt;B486, 1+G486, 0)</f>
        <v>4</v>
      </c>
      <c r="H487" s="9">
        <f>IF(AND(C486&gt;=20, H486 = 5), 0,  IF(H486=0, 1, MIN(IF(H486=H484, H486+1, H486), 5)))</f>
        <v>4</v>
      </c>
      <c r="I487" s="1" t="str">
        <f>IF(pogoda__2[[#This Row],[wielkosc]]=0, 0, IF( H486&lt;&gt;0, I486, IF(pogoda__2[[#This Row],[Temperatura]]&gt;=10, "C", "S")))</f>
        <v>C</v>
      </c>
      <c r="J487" t="str">
        <f>_xlfn.CONCAT(pogoda__2[[#This Row],[kategoria]],pogoda__2[[#This Row],[wielkosc]])</f>
        <v>C4</v>
      </c>
      <c r="K487">
        <f>IF(pogoda__2[[#This Row],[wielkosc]]=pogoda__2[[#This Row],[Wielkosc_chmur]], 0, 1)</f>
        <v>1</v>
      </c>
    </row>
    <row r="488" spans="1:11" x14ac:dyDescent="0.35">
      <c r="A488">
        <v>487</v>
      </c>
      <c r="B488">
        <v>10</v>
      </c>
      <c r="C488">
        <v>11</v>
      </c>
      <c r="D488" s="1" t="s">
        <v>5</v>
      </c>
      <c r="E488" s="9">
        <v>0</v>
      </c>
      <c r="F488" t="str">
        <f>_xlfn.CONCAT(pogoda__2[[#This Row],[Kategoria_chmur]],pogoda__2[[#This Row],[Wielkosc_chmur]])</f>
        <v>00</v>
      </c>
      <c r="G488">
        <f>IF(pogoda__2[[#This Row],[Temperatura]]&gt;B487, 1+G487, 0)</f>
        <v>5</v>
      </c>
      <c r="H488" s="9">
        <f>IF(AND(C487&gt;=20, H487 = 5), 0,  IF(H487=0, 1, MIN(IF(H487=H485, H487+1, H487), 5)))</f>
        <v>5</v>
      </c>
      <c r="I488" s="1" t="str">
        <f>IF(pogoda__2[[#This Row],[wielkosc]]=0, 0, IF( H487&lt;&gt;0, I487, IF(pogoda__2[[#This Row],[Temperatura]]&gt;=10, "C", "S")))</f>
        <v>C</v>
      </c>
      <c r="J488" t="str">
        <f>_xlfn.CONCAT(pogoda__2[[#This Row],[kategoria]],pogoda__2[[#This Row],[wielkosc]])</f>
        <v>C5</v>
      </c>
      <c r="K488">
        <f>IF(pogoda__2[[#This Row],[wielkosc]]=pogoda__2[[#This Row],[Wielkosc_chmur]], 0, 1)</f>
        <v>1</v>
      </c>
    </row>
    <row r="489" spans="1:11" x14ac:dyDescent="0.35">
      <c r="A489">
        <v>488</v>
      </c>
      <c r="B489">
        <v>8.8000000000000007</v>
      </c>
      <c r="C489">
        <v>16</v>
      </c>
      <c r="D489" s="1" t="s">
        <v>5</v>
      </c>
      <c r="E489" s="9">
        <v>0</v>
      </c>
      <c r="F489" t="str">
        <f>_xlfn.CONCAT(pogoda__2[[#This Row],[Kategoria_chmur]],pogoda__2[[#This Row],[Wielkosc_chmur]])</f>
        <v>00</v>
      </c>
      <c r="G489">
        <f>IF(pogoda__2[[#This Row],[Temperatura]]&gt;B488, 1+G488, 0)</f>
        <v>0</v>
      </c>
      <c r="H489" s="9">
        <f>IF(AND(C488&gt;=20, H488 = 5), 0,  IF(H488=0, 1, MIN(IF(H488=H486, H488+1, H488), 5)))</f>
        <v>5</v>
      </c>
      <c r="I489" s="1" t="str">
        <f>IF(pogoda__2[[#This Row],[wielkosc]]=0, 0, IF( H488&lt;&gt;0, I488, IF(pogoda__2[[#This Row],[Temperatura]]&gt;=10, "C", "S")))</f>
        <v>C</v>
      </c>
      <c r="J489" t="str">
        <f>_xlfn.CONCAT(pogoda__2[[#This Row],[kategoria]],pogoda__2[[#This Row],[wielkosc]])</f>
        <v>C5</v>
      </c>
      <c r="K489">
        <f>IF(pogoda__2[[#This Row],[wielkosc]]=pogoda__2[[#This Row],[Wielkosc_chmur]], 0, 1)</f>
        <v>1</v>
      </c>
    </row>
    <row r="490" spans="1:11" x14ac:dyDescent="0.35">
      <c r="A490">
        <v>489</v>
      </c>
      <c r="B490">
        <v>6.6</v>
      </c>
      <c r="C490">
        <v>22</v>
      </c>
      <c r="D490" s="1" t="s">
        <v>5</v>
      </c>
      <c r="E490" s="9">
        <v>0</v>
      </c>
      <c r="F490" t="str">
        <f>_xlfn.CONCAT(pogoda__2[[#This Row],[Kategoria_chmur]],pogoda__2[[#This Row],[Wielkosc_chmur]])</f>
        <v>00</v>
      </c>
      <c r="G490">
        <f>IF(pogoda__2[[#This Row],[Temperatura]]&gt;B489, 1+G489, 0)</f>
        <v>0</v>
      </c>
      <c r="H490" s="9">
        <f>IF(AND(C489&gt;=20, H489 = 5), 0,  IF(H489=0, 1, MIN(IF(H489=H487, H489+1, H489), 5)))</f>
        <v>5</v>
      </c>
      <c r="I490" s="1" t="str">
        <f>IF(pogoda__2[[#This Row],[wielkosc]]=0, 0, IF( H489&lt;&gt;0, I489, IF(pogoda__2[[#This Row],[Temperatura]]&gt;=10, "C", "S")))</f>
        <v>C</v>
      </c>
      <c r="J490" t="str">
        <f>_xlfn.CONCAT(pogoda__2[[#This Row],[kategoria]],pogoda__2[[#This Row],[wielkosc]])</f>
        <v>C5</v>
      </c>
      <c r="K490">
        <f>IF(pogoda__2[[#This Row],[wielkosc]]=pogoda__2[[#This Row],[Wielkosc_chmur]], 0, 1)</f>
        <v>1</v>
      </c>
    </row>
    <row r="491" spans="1:11" x14ac:dyDescent="0.35">
      <c r="A491">
        <v>490</v>
      </c>
      <c r="B491">
        <v>4.0999999999999996</v>
      </c>
      <c r="C491">
        <v>0</v>
      </c>
      <c r="D491" s="1" t="s">
        <v>5</v>
      </c>
      <c r="E491" s="9">
        <v>0</v>
      </c>
      <c r="F491" t="str">
        <f>_xlfn.CONCAT(pogoda__2[[#This Row],[Kategoria_chmur]],pogoda__2[[#This Row],[Wielkosc_chmur]])</f>
        <v>00</v>
      </c>
      <c r="G491">
        <f>IF(pogoda__2[[#This Row],[Temperatura]]&gt;B490, 1+G490, 0)</f>
        <v>0</v>
      </c>
      <c r="H491" s="9">
        <f>IF(AND(C490&gt;=20, H490 = 5), 0,  IF(H490=0, 1, MIN(IF(H490=H488, H490+1, H490), 5)))</f>
        <v>0</v>
      </c>
      <c r="I491" s="1">
        <f>IF(pogoda__2[[#This Row],[wielkosc]]=0, 0, IF( H490&lt;&gt;0, I490, IF(pogoda__2[[#This Row],[Temperatura]]&gt;=10, "C", "S")))</f>
        <v>0</v>
      </c>
      <c r="J491" t="str">
        <f>_xlfn.CONCAT(pogoda__2[[#This Row],[kategoria]],pogoda__2[[#This Row],[wielkosc]])</f>
        <v>00</v>
      </c>
      <c r="K491">
        <f>IF(pogoda__2[[#This Row],[wielkosc]]=pogoda__2[[#This Row],[Wielkosc_chmur]], 0, 1)</f>
        <v>0</v>
      </c>
    </row>
    <row r="492" spans="1:11" x14ac:dyDescent="0.35">
      <c r="A492">
        <v>491</v>
      </c>
      <c r="B492">
        <v>2.2000000000000002</v>
      </c>
      <c r="C492">
        <v>1</v>
      </c>
      <c r="D492" s="1" t="s">
        <v>5</v>
      </c>
      <c r="E492" s="9">
        <v>0</v>
      </c>
      <c r="F492" t="str">
        <f>_xlfn.CONCAT(pogoda__2[[#This Row],[Kategoria_chmur]],pogoda__2[[#This Row],[Wielkosc_chmur]])</f>
        <v>00</v>
      </c>
      <c r="G492">
        <f>IF(pogoda__2[[#This Row],[Temperatura]]&gt;B491, 1+G491, 0)</f>
        <v>0</v>
      </c>
      <c r="H492" s="9">
        <f>IF(AND(C491&gt;=20, H491 = 5), 0,  IF(H491=0, 1, MIN(IF(H491=H489, H491+1, H491), 5)))</f>
        <v>1</v>
      </c>
      <c r="I492" s="1" t="str">
        <f>IF(pogoda__2[[#This Row],[wielkosc]]=0, 0, IF( H491&lt;&gt;0, I491, IF(pogoda__2[[#This Row],[Temperatura]]&gt;=10, "C", "S")))</f>
        <v>S</v>
      </c>
      <c r="J492" t="str">
        <f>_xlfn.CONCAT(pogoda__2[[#This Row],[kategoria]],pogoda__2[[#This Row],[wielkosc]])</f>
        <v>S1</v>
      </c>
      <c r="K492">
        <f>IF(pogoda__2[[#This Row],[wielkosc]]=pogoda__2[[#This Row],[Wielkosc_chmur]], 0, 1)</f>
        <v>1</v>
      </c>
    </row>
    <row r="493" spans="1:11" x14ac:dyDescent="0.35">
      <c r="A493">
        <v>492</v>
      </c>
      <c r="B493">
        <v>1.6</v>
      </c>
      <c r="C493">
        <v>4</v>
      </c>
      <c r="D493" s="1" t="s">
        <v>5</v>
      </c>
      <c r="E493" s="9">
        <v>0</v>
      </c>
      <c r="F493" t="str">
        <f>_xlfn.CONCAT(pogoda__2[[#This Row],[Kategoria_chmur]],pogoda__2[[#This Row],[Wielkosc_chmur]])</f>
        <v>00</v>
      </c>
      <c r="G493">
        <f>IF(pogoda__2[[#This Row],[Temperatura]]&gt;B492, 1+G492, 0)</f>
        <v>0</v>
      </c>
      <c r="H493" s="9">
        <f>IF(AND(C492&gt;=20, H492 = 5), 0,  IF(H492=0, 1, MIN(IF(H492=H490, H492+1, H492), 5)))</f>
        <v>1</v>
      </c>
      <c r="I493" s="1" t="str">
        <f>IF(pogoda__2[[#This Row],[wielkosc]]=0, 0, IF( H492&lt;&gt;0, I492, IF(pogoda__2[[#This Row],[Temperatura]]&gt;=10, "C", "S")))</f>
        <v>S</v>
      </c>
      <c r="J493" t="str">
        <f>_xlfn.CONCAT(pogoda__2[[#This Row],[kategoria]],pogoda__2[[#This Row],[wielkosc]])</f>
        <v>S1</v>
      </c>
      <c r="K493">
        <f>IF(pogoda__2[[#This Row],[wielkosc]]=pogoda__2[[#This Row],[Wielkosc_chmur]], 0, 1)</f>
        <v>1</v>
      </c>
    </row>
    <row r="494" spans="1:11" x14ac:dyDescent="0.35">
      <c r="A494">
        <v>493</v>
      </c>
      <c r="B494">
        <v>2.7</v>
      </c>
      <c r="C494">
        <v>1</v>
      </c>
      <c r="D494" s="1" t="s">
        <v>5</v>
      </c>
      <c r="E494" s="9">
        <v>0</v>
      </c>
      <c r="F494" t="str">
        <f>_xlfn.CONCAT(pogoda__2[[#This Row],[Kategoria_chmur]],pogoda__2[[#This Row],[Wielkosc_chmur]])</f>
        <v>00</v>
      </c>
      <c r="G494">
        <f>IF(pogoda__2[[#This Row],[Temperatura]]&gt;B493, 1+G493, 0)</f>
        <v>1</v>
      </c>
      <c r="H494" s="9">
        <f>IF(AND(C493&gt;=20, H493 = 5), 0,  IF(H493=0, 1, MIN(IF(H493=H491, H493+1, H493), 5)))</f>
        <v>1</v>
      </c>
      <c r="I494" s="1" t="str">
        <f>IF(pogoda__2[[#This Row],[wielkosc]]=0, 0, IF( H493&lt;&gt;0, I493, IF(pogoda__2[[#This Row],[Temperatura]]&gt;=10, "C", "S")))</f>
        <v>S</v>
      </c>
      <c r="J494" t="str">
        <f>_xlfn.CONCAT(pogoda__2[[#This Row],[kategoria]],pogoda__2[[#This Row],[wielkosc]])</f>
        <v>S1</v>
      </c>
      <c r="K494">
        <f>IF(pogoda__2[[#This Row],[wielkosc]]=pogoda__2[[#This Row],[Wielkosc_chmur]], 0, 1)</f>
        <v>1</v>
      </c>
    </row>
    <row r="495" spans="1:11" x14ac:dyDescent="0.35">
      <c r="A495">
        <v>494</v>
      </c>
      <c r="B495">
        <v>5.4</v>
      </c>
      <c r="C495">
        <v>9</v>
      </c>
      <c r="D495" s="1" t="s">
        <v>5</v>
      </c>
      <c r="E495" s="9">
        <v>0</v>
      </c>
      <c r="F495" t="str">
        <f>_xlfn.CONCAT(pogoda__2[[#This Row],[Kategoria_chmur]],pogoda__2[[#This Row],[Wielkosc_chmur]])</f>
        <v>00</v>
      </c>
      <c r="G495">
        <f>IF(pogoda__2[[#This Row],[Temperatura]]&gt;B494, 1+G494, 0)</f>
        <v>2</v>
      </c>
      <c r="H495" s="9">
        <f>IF(AND(C494&gt;=20, H494 = 5), 0,  IF(H494=0, 1, MIN(IF(H494=H492, H494+1, H494), 5)))</f>
        <v>2</v>
      </c>
      <c r="I495" s="1" t="str">
        <f>IF(pogoda__2[[#This Row],[wielkosc]]=0, 0, IF( H494&lt;&gt;0, I494, IF(pogoda__2[[#This Row],[Temperatura]]&gt;=10, "C", "S")))</f>
        <v>S</v>
      </c>
      <c r="J495" t="str">
        <f>_xlfn.CONCAT(pogoda__2[[#This Row],[kategoria]],pogoda__2[[#This Row],[wielkosc]])</f>
        <v>S2</v>
      </c>
      <c r="K495">
        <f>IF(pogoda__2[[#This Row],[wielkosc]]=pogoda__2[[#This Row],[Wielkosc_chmur]], 0, 1)</f>
        <v>1</v>
      </c>
    </row>
    <row r="496" spans="1:11" x14ac:dyDescent="0.35">
      <c r="A496">
        <v>495</v>
      </c>
      <c r="B496">
        <v>9.1</v>
      </c>
      <c r="C496">
        <v>11</v>
      </c>
      <c r="D496" s="1" t="s">
        <v>5</v>
      </c>
      <c r="E496" s="9">
        <v>0</v>
      </c>
      <c r="F496" t="str">
        <f>_xlfn.CONCAT(pogoda__2[[#This Row],[Kategoria_chmur]],pogoda__2[[#This Row],[Wielkosc_chmur]])</f>
        <v>00</v>
      </c>
      <c r="G496">
        <f>IF(pogoda__2[[#This Row],[Temperatura]]&gt;B495, 1+G495, 0)</f>
        <v>3</v>
      </c>
      <c r="H496" s="9">
        <f>IF(AND(C495&gt;=20, H495 = 5), 0,  IF(H495=0, 1, MIN(IF(H495=H493, H495+1, H495), 5)))</f>
        <v>2</v>
      </c>
      <c r="I496" s="1" t="str">
        <f>IF(pogoda__2[[#This Row],[wielkosc]]=0, 0, IF( H495&lt;&gt;0, I495, IF(pogoda__2[[#This Row],[Temperatura]]&gt;=10, "C", "S")))</f>
        <v>S</v>
      </c>
      <c r="J496" t="str">
        <f>_xlfn.CONCAT(pogoda__2[[#This Row],[kategoria]],pogoda__2[[#This Row],[wielkosc]])</f>
        <v>S2</v>
      </c>
      <c r="K496">
        <f>IF(pogoda__2[[#This Row],[wielkosc]]=pogoda__2[[#This Row],[Wielkosc_chmur]], 0, 1)</f>
        <v>1</v>
      </c>
    </row>
    <row r="497" spans="1:11" x14ac:dyDescent="0.35">
      <c r="A497">
        <v>496</v>
      </c>
      <c r="B497">
        <v>12.9</v>
      </c>
      <c r="C497">
        <v>8</v>
      </c>
      <c r="D497" s="1" t="s">
        <v>5</v>
      </c>
      <c r="E497" s="9">
        <v>0</v>
      </c>
      <c r="F497" t="str">
        <f>_xlfn.CONCAT(pogoda__2[[#This Row],[Kategoria_chmur]],pogoda__2[[#This Row],[Wielkosc_chmur]])</f>
        <v>00</v>
      </c>
      <c r="G497">
        <f>IF(pogoda__2[[#This Row],[Temperatura]]&gt;B496, 1+G496, 0)</f>
        <v>4</v>
      </c>
      <c r="H497" s="9">
        <f>IF(AND(C496&gt;=20, H496 = 5), 0,  IF(H496=0, 1, MIN(IF(H496=H494, H496+1, H496), 5)))</f>
        <v>2</v>
      </c>
      <c r="I497" s="1" t="str">
        <f>IF(pogoda__2[[#This Row],[wielkosc]]=0, 0, IF( H496&lt;&gt;0, I496, IF(pogoda__2[[#This Row],[Temperatura]]&gt;=10, "C", "S")))</f>
        <v>S</v>
      </c>
      <c r="J497" t="str">
        <f>_xlfn.CONCAT(pogoda__2[[#This Row],[kategoria]],pogoda__2[[#This Row],[wielkosc]])</f>
        <v>S2</v>
      </c>
      <c r="K497">
        <f>IF(pogoda__2[[#This Row],[wielkosc]]=pogoda__2[[#This Row],[Wielkosc_chmur]], 0, 1)</f>
        <v>1</v>
      </c>
    </row>
    <row r="498" spans="1:11" x14ac:dyDescent="0.35">
      <c r="A498">
        <v>497</v>
      </c>
      <c r="B498">
        <v>15.9</v>
      </c>
      <c r="C498">
        <v>16</v>
      </c>
      <c r="D498" s="1" t="s">
        <v>5</v>
      </c>
      <c r="E498" s="9">
        <v>0</v>
      </c>
      <c r="F498" t="str">
        <f>_xlfn.CONCAT(pogoda__2[[#This Row],[Kategoria_chmur]],pogoda__2[[#This Row],[Wielkosc_chmur]])</f>
        <v>00</v>
      </c>
      <c r="G498">
        <f>IF(pogoda__2[[#This Row],[Temperatura]]&gt;B497, 1+G497, 0)</f>
        <v>5</v>
      </c>
      <c r="H498" s="9">
        <f>IF(AND(C497&gt;=20, H497 = 5), 0,  IF(H497=0, 1, MIN(IF(H497=H495, H497+1, H497), 5)))</f>
        <v>3</v>
      </c>
      <c r="I498" s="1" t="str">
        <f>IF(pogoda__2[[#This Row],[wielkosc]]=0, 0, IF( H497&lt;&gt;0, I497, IF(pogoda__2[[#This Row],[Temperatura]]&gt;=10, "C", "S")))</f>
        <v>S</v>
      </c>
      <c r="J498" t="str">
        <f>_xlfn.CONCAT(pogoda__2[[#This Row],[kategoria]],pogoda__2[[#This Row],[wielkosc]])</f>
        <v>S3</v>
      </c>
      <c r="K498">
        <f>IF(pogoda__2[[#This Row],[wielkosc]]=pogoda__2[[#This Row],[Wielkosc_chmur]], 0, 1)</f>
        <v>1</v>
      </c>
    </row>
    <row r="499" spans="1:11" x14ac:dyDescent="0.35">
      <c r="A499">
        <v>498</v>
      </c>
      <c r="B499">
        <v>17.5</v>
      </c>
      <c r="C499">
        <v>15</v>
      </c>
      <c r="D499" s="1" t="s">
        <v>5</v>
      </c>
      <c r="E499" s="9">
        <v>0</v>
      </c>
      <c r="F499" t="str">
        <f>_xlfn.CONCAT(pogoda__2[[#This Row],[Kategoria_chmur]],pogoda__2[[#This Row],[Wielkosc_chmur]])</f>
        <v>00</v>
      </c>
      <c r="G499">
        <f>IF(pogoda__2[[#This Row],[Temperatura]]&gt;B498, 1+G498, 0)</f>
        <v>6</v>
      </c>
      <c r="H499" s="9">
        <f>IF(AND(C498&gt;=20, H498 = 5), 0,  IF(H498=0, 1, MIN(IF(H498=H496, H498+1, H498), 5)))</f>
        <v>3</v>
      </c>
      <c r="I499" s="1" t="str">
        <f>IF(pogoda__2[[#This Row],[wielkosc]]=0, 0, IF( H498&lt;&gt;0, I498, IF(pogoda__2[[#This Row],[Temperatura]]&gt;=10, "C", "S")))</f>
        <v>S</v>
      </c>
      <c r="J499" t="str">
        <f>_xlfn.CONCAT(pogoda__2[[#This Row],[kategoria]],pogoda__2[[#This Row],[wielkosc]])</f>
        <v>S3</v>
      </c>
      <c r="K499">
        <f>IF(pogoda__2[[#This Row],[wielkosc]]=pogoda__2[[#This Row],[Wielkosc_chmur]], 0, 1)</f>
        <v>1</v>
      </c>
    </row>
    <row r="500" spans="1:11" x14ac:dyDescent="0.35">
      <c r="A500">
        <v>499</v>
      </c>
      <c r="B500">
        <v>17.5</v>
      </c>
      <c r="C500">
        <v>8</v>
      </c>
      <c r="D500" s="1" t="s">
        <v>5</v>
      </c>
      <c r="E500" s="9">
        <v>0</v>
      </c>
      <c r="F500" t="str">
        <f>_xlfn.CONCAT(pogoda__2[[#This Row],[Kategoria_chmur]],pogoda__2[[#This Row],[Wielkosc_chmur]])</f>
        <v>00</v>
      </c>
      <c r="G500">
        <f>IF(pogoda__2[[#This Row],[Temperatura]]&gt;B499, 1+G499, 0)</f>
        <v>0</v>
      </c>
      <c r="H500" s="9">
        <f>IF(AND(C499&gt;=20, H499 = 5), 0,  IF(H499=0, 1, MIN(IF(H499=H497, H499+1, H499), 5)))</f>
        <v>3</v>
      </c>
      <c r="I500" s="1" t="str">
        <f>IF(pogoda__2[[#This Row],[wielkosc]]=0, 0, IF( H499&lt;&gt;0, I499, IF(pogoda__2[[#This Row],[Temperatura]]&gt;=10, "C", "S")))</f>
        <v>S</v>
      </c>
      <c r="J500" t="str">
        <f>_xlfn.CONCAT(pogoda__2[[#This Row],[kategoria]],pogoda__2[[#This Row],[wielkosc]])</f>
        <v>S3</v>
      </c>
      <c r="K500">
        <f>IF(pogoda__2[[#This Row],[wielkosc]]=pogoda__2[[#This Row],[Wielkosc_chmur]], 0, 1)</f>
        <v>1</v>
      </c>
    </row>
    <row r="501" spans="1:11" x14ac:dyDescent="0.35">
      <c r="A501">
        <v>500</v>
      </c>
      <c r="B501">
        <v>16.399999999999999</v>
      </c>
      <c r="C501">
        <v>14</v>
      </c>
      <c r="D501" s="1" t="s">
        <v>5</v>
      </c>
      <c r="E501" s="9">
        <v>0</v>
      </c>
      <c r="F501" t="str">
        <f>_xlfn.CONCAT(pogoda__2[[#This Row],[Kategoria_chmur]],pogoda__2[[#This Row],[Wielkosc_chmur]])</f>
        <v>00</v>
      </c>
      <c r="G501">
        <f>IF(pogoda__2[[#This Row],[Temperatura]]&gt;B500, 1+G500, 0)</f>
        <v>0</v>
      </c>
      <c r="H501" s="9">
        <f>IF(AND(C500&gt;=20, H500 = 5), 0,  IF(H500=0, 1, MIN(IF(H500=H498, H500+1, H500), 5)))</f>
        <v>4</v>
      </c>
      <c r="I501" s="1" t="str">
        <f>IF(pogoda__2[[#This Row],[wielkosc]]=0, 0, IF( H500&lt;&gt;0, I500, IF(pogoda__2[[#This Row],[Temperatura]]&gt;=10, "C", "S")))</f>
        <v>S</v>
      </c>
      <c r="J501" t="str">
        <f>_xlfn.CONCAT(pogoda__2[[#This Row],[kategoria]],pogoda__2[[#This Row],[wielkosc]])</f>
        <v>S4</v>
      </c>
      <c r="K501">
        <f>IF(pogoda__2[[#This Row],[wielkosc]]=pogoda__2[[#This Row],[Wielkosc_chmur]], 0, 1)</f>
        <v>1</v>
      </c>
    </row>
  </sheetData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634E-C9EF-40DA-855B-07470296FED3}">
  <dimension ref="A1:F501"/>
  <sheetViews>
    <sheetView workbookViewId="0">
      <selection activeCell="F3" sqref="F3"/>
    </sheetView>
  </sheetViews>
  <sheetFormatPr defaultRowHeight="14.5" x14ac:dyDescent="0.35"/>
  <cols>
    <col min="2" max="2" width="17.54296875" bestFit="1" customWidth="1"/>
    <col min="3" max="3" width="8.7265625" style="9"/>
  </cols>
  <sheetData>
    <row r="1" spans="1:6" x14ac:dyDescent="0.35">
      <c r="A1" t="s">
        <v>35</v>
      </c>
      <c r="B1" t="s">
        <v>3</v>
      </c>
      <c r="C1" s="9" t="s">
        <v>28</v>
      </c>
    </row>
    <row r="2" spans="1:6" x14ac:dyDescent="0.35">
      <c r="A2">
        <v>1</v>
      </c>
      <c r="B2" s="1" t="s">
        <v>5</v>
      </c>
      <c r="C2" s="9" t="s">
        <v>5</v>
      </c>
      <c r="D2">
        <f>IF(B2=C2, 1, 0)</f>
        <v>1</v>
      </c>
    </row>
    <row r="3" spans="1:6" x14ac:dyDescent="0.35">
      <c r="A3">
        <v>2</v>
      </c>
      <c r="B3" s="1" t="s">
        <v>6</v>
      </c>
      <c r="C3" s="9" t="s">
        <v>6</v>
      </c>
      <c r="D3">
        <f t="shared" ref="D3:D66" si="0">IF(B3=C3, 1, 0)</f>
        <v>1</v>
      </c>
      <c r="F3">
        <f>SUM(D2:D301)</f>
        <v>286</v>
      </c>
    </row>
    <row r="4" spans="1:6" x14ac:dyDescent="0.35">
      <c r="A4">
        <v>3</v>
      </c>
      <c r="B4" s="1" t="s">
        <v>6</v>
      </c>
      <c r="C4" s="9" t="s">
        <v>6</v>
      </c>
      <c r="D4">
        <f t="shared" si="0"/>
        <v>1</v>
      </c>
    </row>
    <row r="5" spans="1:6" x14ac:dyDescent="0.35">
      <c r="A5">
        <v>4</v>
      </c>
      <c r="B5" s="1" t="s">
        <v>6</v>
      </c>
      <c r="C5" s="9" t="s">
        <v>6</v>
      </c>
      <c r="D5">
        <f t="shared" si="0"/>
        <v>1</v>
      </c>
    </row>
    <row r="6" spans="1:6" x14ac:dyDescent="0.35">
      <c r="A6">
        <v>5</v>
      </c>
      <c r="B6" s="1" t="s">
        <v>6</v>
      </c>
      <c r="C6" s="9" t="s">
        <v>6</v>
      </c>
      <c r="D6">
        <f t="shared" si="0"/>
        <v>1</v>
      </c>
    </row>
    <row r="7" spans="1:6" x14ac:dyDescent="0.35">
      <c r="A7">
        <v>6</v>
      </c>
      <c r="B7" s="1" t="s">
        <v>6</v>
      </c>
      <c r="C7" s="9" t="s">
        <v>6</v>
      </c>
      <c r="D7">
        <f t="shared" si="0"/>
        <v>1</v>
      </c>
    </row>
    <row r="8" spans="1:6" x14ac:dyDescent="0.35">
      <c r="A8">
        <v>7</v>
      </c>
      <c r="B8" s="1" t="s">
        <v>6</v>
      </c>
      <c r="C8" s="9" t="s">
        <v>6</v>
      </c>
      <c r="D8">
        <f t="shared" si="0"/>
        <v>1</v>
      </c>
    </row>
    <row r="9" spans="1:6" x14ac:dyDescent="0.35">
      <c r="A9">
        <v>8</v>
      </c>
      <c r="B9" s="1" t="s">
        <v>6</v>
      </c>
      <c r="C9" s="9" t="s">
        <v>6</v>
      </c>
      <c r="D9">
        <f t="shared" si="0"/>
        <v>1</v>
      </c>
    </row>
    <row r="10" spans="1:6" x14ac:dyDescent="0.35">
      <c r="A10">
        <v>9</v>
      </c>
      <c r="B10" s="1" t="s">
        <v>6</v>
      </c>
      <c r="C10" s="9" t="s">
        <v>6</v>
      </c>
      <c r="D10">
        <f t="shared" si="0"/>
        <v>1</v>
      </c>
    </row>
    <row r="11" spans="1:6" x14ac:dyDescent="0.35">
      <c r="A11">
        <v>10</v>
      </c>
      <c r="B11" s="1" t="s">
        <v>6</v>
      </c>
      <c r="C11" s="9" t="s">
        <v>6</v>
      </c>
      <c r="D11">
        <f t="shared" si="0"/>
        <v>1</v>
      </c>
    </row>
    <row r="12" spans="1:6" x14ac:dyDescent="0.35">
      <c r="A12">
        <v>11</v>
      </c>
      <c r="B12" s="1" t="s">
        <v>6</v>
      </c>
      <c r="C12" s="9" t="s">
        <v>6</v>
      </c>
      <c r="D12">
        <f t="shared" si="0"/>
        <v>1</v>
      </c>
    </row>
    <row r="13" spans="1:6" x14ac:dyDescent="0.35">
      <c r="A13">
        <v>12</v>
      </c>
      <c r="B13" s="1" t="s">
        <v>6</v>
      </c>
      <c r="C13" s="9" t="s">
        <v>6</v>
      </c>
      <c r="D13">
        <f t="shared" si="0"/>
        <v>1</v>
      </c>
    </row>
    <row r="14" spans="1:6" x14ac:dyDescent="0.35">
      <c r="A14">
        <v>13</v>
      </c>
      <c r="B14" s="1" t="s">
        <v>6</v>
      </c>
      <c r="C14" s="9" t="s">
        <v>6</v>
      </c>
      <c r="D14">
        <f t="shared" si="0"/>
        <v>1</v>
      </c>
    </row>
    <row r="15" spans="1:6" x14ac:dyDescent="0.35">
      <c r="A15">
        <v>14</v>
      </c>
      <c r="B15" s="1" t="s">
        <v>6</v>
      </c>
      <c r="C15" s="9" t="s">
        <v>6</v>
      </c>
      <c r="D15">
        <f t="shared" si="0"/>
        <v>1</v>
      </c>
    </row>
    <row r="16" spans="1:6" x14ac:dyDescent="0.35">
      <c r="A16">
        <v>15</v>
      </c>
      <c r="B16" s="1" t="s">
        <v>6</v>
      </c>
      <c r="C16" s="9" t="s">
        <v>6</v>
      </c>
      <c r="D16">
        <f t="shared" si="0"/>
        <v>1</v>
      </c>
    </row>
    <row r="17" spans="1:4" x14ac:dyDescent="0.35">
      <c r="A17">
        <v>16</v>
      </c>
      <c r="B17" s="1" t="s">
        <v>5</v>
      </c>
      <c r="C17" s="9" t="s">
        <v>5</v>
      </c>
      <c r="D17">
        <f t="shared" si="0"/>
        <v>1</v>
      </c>
    </row>
    <row r="18" spans="1:4" x14ac:dyDescent="0.35">
      <c r="A18">
        <v>17</v>
      </c>
      <c r="B18" s="1" t="s">
        <v>6</v>
      </c>
      <c r="C18" s="9" t="s">
        <v>6</v>
      </c>
      <c r="D18">
        <f t="shared" si="0"/>
        <v>1</v>
      </c>
    </row>
    <row r="19" spans="1:4" x14ac:dyDescent="0.35">
      <c r="A19">
        <v>18</v>
      </c>
      <c r="B19" s="1" t="s">
        <v>6</v>
      </c>
      <c r="C19" s="9" t="s">
        <v>6</v>
      </c>
      <c r="D19">
        <f t="shared" si="0"/>
        <v>1</v>
      </c>
    </row>
    <row r="20" spans="1:4" x14ac:dyDescent="0.35">
      <c r="A20">
        <v>19</v>
      </c>
      <c r="B20" s="1" t="s">
        <v>6</v>
      </c>
      <c r="C20" s="9" t="s">
        <v>6</v>
      </c>
      <c r="D20">
        <f t="shared" si="0"/>
        <v>1</v>
      </c>
    </row>
    <row r="21" spans="1:4" x14ac:dyDescent="0.35">
      <c r="A21">
        <v>20</v>
      </c>
      <c r="B21" s="1" t="s">
        <v>6</v>
      </c>
      <c r="C21" s="9" t="s">
        <v>6</v>
      </c>
      <c r="D21">
        <f t="shared" si="0"/>
        <v>1</v>
      </c>
    </row>
    <row r="22" spans="1:4" x14ac:dyDescent="0.35">
      <c r="A22">
        <v>21</v>
      </c>
      <c r="B22" s="1" t="s">
        <v>6</v>
      </c>
      <c r="C22" s="9" t="s">
        <v>6</v>
      </c>
      <c r="D22">
        <f t="shared" si="0"/>
        <v>1</v>
      </c>
    </row>
    <row r="23" spans="1:4" x14ac:dyDescent="0.35">
      <c r="A23">
        <v>22</v>
      </c>
      <c r="B23" s="1" t="s">
        <v>6</v>
      </c>
      <c r="C23" s="9" t="s">
        <v>6</v>
      </c>
      <c r="D23">
        <f t="shared" si="0"/>
        <v>1</v>
      </c>
    </row>
    <row r="24" spans="1:4" x14ac:dyDescent="0.35">
      <c r="A24">
        <v>23</v>
      </c>
      <c r="B24" s="1" t="s">
        <v>6</v>
      </c>
      <c r="C24" s="9" t="s">
        <v>6</v>
      </c>
      <c r="D24">
        <f t="shared" si="0"/>
        <v>1</v>
      </c>
    </row>
    <row r="25" spans="1:4" x14ac:dyDescent="0.35">
      <c r="A25">
        <v>24</v>
      </c>
      <c r="B25" s="1" t="s">
        <v>6</v>
      </c>
      <c r="C25" s="9" t="s">
        <v>6</v>
      </c>
      <c r="D25">
        <f t="shared" si="0"/>
        <v>1</v>
      </c>
    </row>
    <row r="26" spans="1:4" x14ac:dyDescent="0.35">
      <c r="A26">
        <v>25</v>
      </c>
      <c r="B26" s="1" t="s">
        <v>6</v>
      </c>
      <c r="C26" s="9" t="s">
        <v>6</v>
      </c>
      <c r="D26">
        <f t="shared" si="0"/>
        <v>1</v>
      </c>
    </row>
    <row r="27" spans="1:4" x14ac:dyDescent="0.35">
      <c r="A27">
        <v>26</v>
      </c>
      <c r="B27" s="1" t="s">
        <v>6</v>
      </c>
      <c r="C27" s="9" t="s">
        <v>6</v>
      </c>
      <c r="D27">
        <f t="shared" si="0"/>
        <v>1</v>
      </c>
    </row>
    <row r="28" spans="1:4" x14ac:dyDescent="0.35">
      <c r="A28">
        <v>27</v>
      </c>
      <c r="B28" s="1" t="s">
        <v>6</v>
      </c>
      <c r="C28" s="9" t="s">
        <v>6</v>
      </c>
      <c r="D28">
        <f t="shared" si="0"/>
        <v>1</v>
      </c>
    </row>
    <row r="29" spans="1:4" x14ac:dyDescent="0.35">
      <c r="A29">
        <v>28</v>
      </c>
      <c r="B29" s="1" t="s">
        <v>6</v>
      </c>
      <c r="C29" s="9" t="s">
        <v>6</v>
      </c>
      <c r="D29">
        <f t="shared" si="0"/>
        <v>1</v>
      </c>
    </row>
    <row r="30" spans="1:4" x14ac:dyDescent="0.35">
      <c r="A30">
        <v>29</v>
      </c>
      <c r="B30" s="1" t="s">
        <v>6</v>
      </c>
      <c r="C30" s="9" t="s">
        <v>6</v>
      </c>
      <c r="D30">
        <f t="shared" si="0"/>
        <v>1</v>
      </c>
    </row>
    <row r="31" spans="1:4" x14ac:dyDescent="0.35">
      <c r="A31">
        <v>30</v>
      </c>
      <c r="B31" s="1" t="s">
        <v>6</v>
      </c>
      <c r="C31" s="9" t="s">
        <v>6</v>
      </c>
      <c r="D31">
        <f t="shared" si="0"/>
        <v>1</v>
      </c>
    </row>
    <row r="32" spans="1:4" x14ac:dyDescent="0.35">
      <c r="A32">
        <v>31</v>
      </c>
      <c r="B32" s="1" t="s">
        <v>6</v>
      </c>
      <c r="C32" s="9" t="s">
        <v>6</v>
      </c>
      <c r="D32">
        <f t="shared" si="0"/>
        <v>1</v>
      </c>
    </row>
    <row r="33" spans="1:4" x14ac:dyDescent="0.35">
      <c r="A33">
        <v>32</v>
      </c>
      <c r="B33" s="1" t="s">
        <v>6</v>
      </c>
      <c r="C33" s="9" t="s">
        <v>6</v>
      </c>
      <c r="D33">
        <f t="shared" si="0"/>
        <v>1</v>
      </c>
    </row>
    <row r="34" spans="1:4" x14ac:dyDescent="0.35">
      <c r="A34">
        <v>33</v>
      </c>
      <c r="B34" s="1" t="s">
        <v>6</v>
      </c>
      <c r="C34" s="9" t="s">
        <v>6</v>
      </c>
      <c r="D34">
        <f t="shared" si="0"/>
        <v>1</v>
      </c>
    </row>
    <row r="35" spans="1:4" x14ac:dyDescent="0.35">
      <c r="A35">
        <v>34</v>
      </c>
      <c r="B35" s="1" t="s">
        <v>6</v>
      </c>
      <c r="C35" s="9" t="s">
        <v>6</v>
      </c>
      <c r="D35">
        <f t="shared" si="0"/>
        <v>1</v>
      </c>
    </row>
    <row r="36" spans="1:4" x14ac:dyDescent="0.35">
      <c r="A36">
        <v>35</v>
      </c>
      <c r="B36" s="1" t="s">
        <v>5</v>
      </c>
      <c r="C36" s="9" t="s">
        <v>5</v>
      </c>
      <c r="D36">
        <f t="shared" si="0"/>
        <v>1</v>
      </c>
    </row>
    <row r="37" spans="1:4" x14ac:dyDescent="0.35">
      <c r="A37">
        <v>36</v>
      </c>
      <c r="B37" s="1" t="s">
        <v>6</v>
      </c>
      <c r="C37" s="9" t="s">
        <v>6</v>
      </c>
      <c r="D37">
        <f t="shared" si="0"/>
        <v>1</v>
      </c>
    </row>
    <row r="38" spans="1:4" x14ac:dyDescent="0.35">
      <c r="A38">
        <v>37</v>
      </c>
      <c r="B38" s="1" t="s">
        <v>6</v>
      </c>
      <c r="C38" s="9" t="s">
        <v>6</v>
      </c>
      <c r="D38">
        <f t="shared" si="0"/>
        <v>1</v>
      </c>
    </row>
    <row r="39" spans="1:4" x14ac:dyDescent="0.35">
      <c r="A39">
        <v>38</v>
      </c>
      <c r="B39" s="1" t="s">
        <v>6</v>
      </c>
      <c r="C39" s="9" t="s">
        <v>6</v>
      </c>
      <c r="D39">
        <f t="shared" si="0"/>
        <v>1</v>
      </c>
    </row>
    <row r="40" spans="1:4" x14ac:dyDescent="0.35">
      <c r="A40">
        <v>39</v>
      </c>
      <c r="B40" s="1" t="s">
        <v>6</v>
      </c>
      <c r="C40" s="9" t="s">
        <v>6</v>
      </c>
      <c r="D40">
        <f t="shared" si="0"/>
        <v>1</v>
      </c>
    </row>
    <row r="41" spans="1:4" x14ac:dyDescent="0.35">
      <c r="A41">
        <v>40</v>
      </c>
      <c r="B41" s="1" t="s">
        <v>6</v>
      </c>
      <c r="C41" s="9" t="s">
        <v>6</v>
      </c>
      <c r="D41">
        <f t="shared" si="0"/>
        <v>1</v>
      </c>
    </row>
    <row r="42" spans="1:4" x14ac:dyDescent="0.35">
      <c r="A42">
        <v>41</v>
      </c>
      <c r="B42" s="1" t="s">
        <v>6</v>
      </c>
      <c r="C42" s="9" t="s">
        <v>6</v>
      </c>
      <c r="D42">
        <f t="shared" si="0"/>
        <v>1</v>
      </c>
    </row>
    <row r="43" spans="1:4" x14ac:dyDescent="0.35">
      <c r="A43">
        <v>42</v>
      </c>
      <c r="B43" s="1" t="s">
        <v>6</v>
      </c>
      <c r="C43" s="9" t="s">
        <v>6</v>
      </c>
      <c r="D43">
        <f t="shared" si="0"/>
        <v>1</v>
      </c>
    </row>
    <row r="44" spans="1:4" x14ac:dyDescent="0.35">
      <c r="A44">
        <v>43</v>
      </c>
      <c r="B44" s="1" t="s">
        <v>6</v>
      </c>
      <c r="C44" s="9" t="s">
        <v>6</v>
      </c>
      <c r="D44">
        <f t="shared" si="0"/>
        <v>1</v>
      </c>
    </row>
    <row r="45" spans="1:4" x14ac:dyDescent="0.35">
      <c r="A45">
        <v>44</v>
      </c>
      <c r="B45" s="1" t="s">
        <v>6</v>
      </c>
      <c r="C45" s="9" t="s">
        <v>6</v>
      </c>
      <c r="D45">
        <f t="shared" si="0"/>
        <v>1</v>
      </c>
    </row>
    <row r="46" spans="1:4" x14ac:dyDescent="0.35">
      <c r="A46">
        <v>45</v>
      </c>
      <c r="B46" s="1" t="s">
        <v>6</v>
      </c>
      <c r="C46" s="9" t="s">
        <v>6</v>
      </c>
      <c r="D46">
        <f t="shared" si="0"/>
        <v>1</v>
      </c>
    </row>
    <row r="47" spans="1:4" x14ac:dyDescent="0.35">
      <c r="A47">
        <v>46</v>
      </c>
      <c r="B47" s="1" t="s">
        <v>6</v>
      </c>
      <c r="C47" s="9" t="s">
        <v>6</v>
      </c>
      <c r="D47">
        <f t="shared" si="0"/>
        <v>1</v>
      </c>
    </row>
    <row r="48" spans="1:4" x14ac:dyDescent="0.35">
      <c r="A48">
        <v>47</v>
      </c>
      <c r="B48" s="1" t="s">
        <v>6</v>
      </c>
      <c r="C48" s="9" t="s">
        <v>6</v>
      </c>
      <c r="D48">
        <f t="shared" si="0"/>
        <v>1</v>
      </c>
    </row>
    <row r="49" spans="1:4" x14ac:dyDescent="0.35">
      <c r="A49">
        <v>48</v>
      </c>
      <c r="B49" s="1" t="s">
        <v>6</v>
      </c>
      <c r="C49" s="9" t="s">
        <v>6</v>
      </c>
      <c r="D49">
        <f t="shared" si="0"/>
        <v>1</v>
      </c>
    </row>
    <row r="50" spans="1:4" x14ac:dyDescent="0.35">
      <c r="A50">
        <v>49</v>
      </c>
      <c r="B50" s="1" t="s">
        <v>5</v>
      </c>
      <c r="C50" s="9" t="s">
        <v>5</v>
      </c>
      <c r="D50">
        <f t="shared" si="0"/>
        <v>1</v>
      </c>
    </row>
    <row r="51" spans="1:4" x14ac:dyDescent="0.35">
      <c r="A51">
        <v>50</v>
      </c>
      <c r="B51" s="1" t="s">
        <v>6</v>
      </c>
      <c r="C51" s="9" t="s">
        <v>6</v>
      </c>
      <c r="D51">
        <f t="shared" si="0"/>
        <v>1</v>
      </c>
    </row>
    <row r="52" spans="1:4" x14ac:dyDescent="0.35">
      <c r="A52">
        <v>51</v>
      </c>
      <c r="B52" s="1" t="s">
        <v>6</v>
      </c>
      <c r="C52" s="9" t="s">
        <v>6</v>
      </c>
      <c r="D52">
        <f t="shared" si="0"/>
        <v>1</v>
      </c>
    </row>
    <row r="53" spans="1:4" x14ac:dyDescent="0.35">
      <c r="A53">
        <v>52</v>
      </c>
      <c r="B53" s="1" t="s">
        <v>6</v>
      </c>
      <c r="C53" s="9" t="s">
        <v>6</v>
      </c>
      <c r="D53">
        <f t="shared" si="0"/>
        <v>1</v>
      </c>
    </row>
    <row r="54" spans="1:4" x14ac:dyDescent="0.35">
      <c r="A54">
        <v>53</v>
      </c>
      <c r="B54" s="1" t="s">
        <v>6</v>
      </c>
      <c r="C54" s="9" t="s">
        <v>6</v>
      </c>
      <c r="D54">
        <f t="shared" si="0"/>
        <v>1</v>
      </c>
    </row>
    <row r="55" spans="1:4" x14ac:dyDescent="0.35">
      <c r="A55">
        <v>54</v>
      </c>
      <c r="B55" s="1" t="s">
        <v>6</v>
      </c>
      <c r="C55" s="9" t="s">
        <v>6</v>
      </c>
      <c r="D55">
        <f t="shared" si="0"/>
        <v>1</v>
      </c>
    </row>
    <row r="56" spans="1:4" x14ac:dyDescent="0.35">
      <c r="A56">
        <v>55</v>
      </c>
      <c r="B56" s="1" t="s">
        <v>6</v>
      </c>
      <c r="C56" s="9" t="s">
        <v>6</v>
      </c>
      <c r="D56">
        <f t="shared" si="0"/>
        <v>1</v>
      </c>
    </row>
    <row r="57" spans="1:4" x14ac:dyDescent="0.35">
      <c r="A57">
        <v>56</v>
      </c>
      <c r="B57" s="1" t="s">
        <v>6</v>
      </c>
      <c r="C57" s="9" t="s">
        <v>6</v>
      </c>
      <c r="D57">
        <f t="shared" si="0"/>
        <v>1</v>
      </c>
    </row>
    <row r="58" spans="1:4" x14ac:dyDescent="0.35">
      <c r="A58">
        <v>57</v>
      </c>
      <c r="B58" s="1" t="s">
        <v>6</v>
      </c>
      <c r="C58" s="9" t="s">
        <v>6</v>
      </c>
      <c r="D58">
        <f t="shared" si="0"/>
        <v>1</v>
      </c>
    </row>
    <row r="59" spans="1:4" x14ac:dyDescent="0.35">
      <c r="A59">
        <v>58</v>
      </c>
      <c r="B59" s="1" t="s">
        <v>6</v>
      </c>
      <c r="C59" s="9" t="s">
        <v>6</v>
      </c>
      <c r="D59">
        <f t="shared" si="0"/>
        <v>1</v>
      </c>
    </row>
    <row r="60" spans="1:4" x14ac:dyDescent="0.35">
      <c r="A60">
        <v>59</v>
      </c>
      <c r="B60" s="1" t="s">
        <v>6</v>
      </c>
      <c r="C60" s="9" t="s">
        <v>6</v>
      </c>
      <c r="D60">
        <f t="shared" si="0"/>
        <v>1</v>
      </c>
    </row>
    <row r="61" spans="1:4" x14ac:dyDescent="0.35">
      <c r="A61">
        <v>60</v>
      </c>
      <c r="B61" s="1" t="s">
        <v>6</v>
      </c>
      <c r="C61" s="9" t="s">
        <v>6</v>
      </c>
      <c r="D61">
        <f t="shared" si="0"/>
        <v>1</v>
      </c>
    </row>
    <row r="62" spans="1:4" x14ac:dyDescent="0.35">
      <c r="A62">
        <v>61</v>
      </c>
      <c r="B62" s="1" t="s">
        <v>6</v>
      </c>
      <c r="C62" s="9" t="s">
        <v>6</v>
      </c>
      <c r="D62">
        <f t="shared" si="0"/>
        <v>1</v>
      </c>
    </row>
    <row r="63" spans="1:4" x14ac:dyDescent="0.35">
      <c r="A63">
        <v>62</v>
      </c>
      <c r="B63" s="1" t="s">
        <v>6</v>
      </c>
      <c r="C63" s="9" t="s">
        <v>6</v>
      </c>
      <c r="D63">
        <f t="shared" si="0"/>
        <v>1</v>
      </c>
    </row>
    <row r="64" spans="1:4" x14ac:dyDescent="0.35">
      <c r="A64">
        <v>63</v>
      </c>
      <c r="B64" s="1" t="s">
        <v>5</v>
      </c>
      <c r="C64" s="9" t="s">
        <v>5</v>
      </c>
      <c r="D64">
        <f t="shared" si="0"/>
        <v>1</v>
      </c>
    </row>
    <row r="65" spans="1:4" x14ac:dyDescent="0.35">
      <c r="A65">
        <v>64</v>
      </c>
      <c r="B65" s="1" t="s">
        <v>6</v>
      </c>
      <c r="C65" s="9" t="s">
        <v>6</v>
      </c>
      <c r="D65">
        <f t="shared" si="0"/>
        <v>1</v>
      </c>
    </row>
    <row r="66" spans="1:4" x14ac:dyDescent="0.35">
      <c r="A66">
        <v>65</v>
      </c>
      <c r="B66" s="1" t="s">
        <v>6</v>
      </c>
      <c r="C66" s="9" t="s">
        <v>6</v>
      </c>
      <c r="D66">
        <f t="shared" si="0"/>
        <v>1</v>
      </c>
    </row>
    <row r="67" spans="1:4" x14ac:dyDescent="0.35">
      <c r="A67">
        <v>66</v>
      </c>
      <c r="B67" s="1" t="s">
        <v>6</v>
      </c>
      <c r="C67" s="9" t="s">
        <v>6</v>
      </c>
      <c r="D67">
        <f t="shared" ref="D67:D130" si="1">IF(B67=C67, 1, 0)</f>
        <v>1</v>
      </c>
    </row>
    <row r="68" spans="1:4" x14ac:dyDescent="0.35">
      <c r="A68">
        <v>67</v>
      </c>
      <c r="B68" s="1" t="s">
        <v>6</v>
      </c>
      <c r="C68" s="9" t="s">
        <v>6</v>
      </c>
      <c r="D68">
        <f t="shared" si="1"/>
        <v>1</v>
      </c>
    </row>
    <row r="69" spans="1:4" x14ac:dyDescent="0.35">
      <c r="A69">
        <v>68</v>
      </c>
      <c r="B69" s="1" t="s">
        <v>6</v>
      </c>
      <c r="C69" s="9" t="s">
        <v>6</v>
      </c>
      <c r="D69">
        <f t="shared" si="1"/>
        <v>1</v>
      </c>
    </row>
    <row r="70" spans="1:4" x14ac:dyDescent="0.35">
      <c r="A70">
        <v>69</v>
      </c>
      <c r="B70" s="1" t="s">
        <v>6</v>
      </c>
      <c r="C70" s="9" t="s">
        <v>6</v>
      </c>
      <c r="D70">
        <f t="shared" si="1"/>
        <v>1</v>
      </c>
    </row>
    <row r="71" spans="1:4" x14ac:dyDescent="0.35">
      <c r="A71">
        <v>70</v>
      </c>
      <c r="B71" s="1" t="s">
        <v>6</v>
      </c>
      <c r="C71" s="9" t="s">
        <v>6</v>
      </c>
      <c r="D71">
        <f t="shared" si="1"/>
        <v>1</v>
      </c>
    </row>
    <row r="72" spans="1:4" x14ac:dyDescent="0.35">
      <c r="A72">
        <v>71</v>
      </c>
      <c r="B72" s="1" t="s">
        <v>6</v>
      </c>
      <c r="C72" s="9" t="s">
        <v>6</v>
      </c>
      <c r="D72">
        <f t="shared" si="1"/>
        <v>1</v>
      </c>
    </row>
    <row r="73" spans="1:4" x14ac:dyDescent="0.35">
      <c r="A73">
        <v>72</v>
      </c>
      <c r="B73" s="1" t="s">
        <v>6</v>
      </c>
      <c r="C73" s="9" t="s">
        <v>6</v>
      </c>
      <c r="D73">
        <f t="shared" si="1"/>
        <v>1</v>
      </c>
    </row>
    <row r="74" spans="1:4" x14ac:dyDescent="0.35">
      <c r="A74">
        <v>73</v>
      </c>
      <c r="B74" s="1" t="s">
        <v>6</v>
      </c>
      <c r="C74" s="9" t="s">
        <v>6</v>
      </c>
      <c r="D74">
        <f t="shared" si="1"/>
        <v>1</v>
      </c>
    </row>
    <row r="75" spans="1:4" x14ac:dyDescent="0.35">
      <c r="A75">
        <v>74</v>
      </c>
      <c r="B75" s="1" t="s">
        <v>6</v>
      </c>
      <c r="C75" s="9" t="s">
        <v>6</v>
      </c>
      <c r="D75">
        <f t="shared" si="1"/>
        <v>1</v>
      </c>
    </row>
    <row r="76" spans="1:4" x14ac:dyDescent="0.35">
      <c r="A76">
        <v>75</v>
      </c>
      <c r="B76" s="1" t="s">
        <v>6</v>
      </c>
      <c r="C76" s="9" t="s">
        <v>6</v>
      </c>
      <c r="D76">
        <f t="shared" si="1"/>
        <v>1</v>
      </c>
    </row>
    <row r="77" spans="1:4" x14ac:dyDescent="0.35">
      <c r="A77">
        <v>76</v>
      </c>
      <c r="B77" s="1" t="s">
        <v>6</v>
      </c>
      <c r="C77" s="9" t="s">
        <v>6</v>
      </c>
      <c r="D77">
        <f t="shared" si="1"/>
        <v>1</v>
      </c>
    </row>
    <row r="78" spans="1:4" x14ac:dyDescent="0.35">
      <c r="A78">
        <v>77</v>
      </c>
      <c r="B78" s="1" t="s">
        <v>5</v>
      </c>
      <c r="C78" s="9" t="s">
        <v>5</v>
      </c>
      <c r="D78">
        <f t="shared" si="1"/>
        <v>1</v>
      </c>
    </row>
    <row r="79" spans="1:4" x14ac:dyDescent="0.35">
      <c r="A79">
        <v>78</v>
      </c>
      <c r="B79" s="1" t="s">
        <v>6</v>
      </c>
      <c r="C79" s="9" t="s">
        <v>6</v>
      </c>
      <c r="D79">
        <f t="shared" si="1"/>
        <v>1</v>
      </c>
    </row>
    <row r="80" spans="1:4" x14ac:dyDescent="0.35">
      <c r="A80">
        <v>79</v>
      </c>
      <c r="B80" s="1" t="s">
        <v>6</v>
      </c>
      <c r="C80" s="9" t="s">
        <v>6</v>
      </c>
      <c r="D80">
        <f t="shared" si="1"/>
        <v>1</v>
      </c>
    </row>
    <row r="81" spans="1:4" x14ac:dyDescent="0.35">
      <c r="A81">
        <v>80</v>
      </c>
      <c r="B81" s="1" t="s">
        <v>7</v>
      </c>
      <c r="C81" s="9" t="s">
        <v>6</v>
      </c>
      <c r="D81">
        <f t="shared" si="1"/>
        <v>0</v>
      </c>
    </row>
    <row r="82" spans="1:4" x14ac:dyDescent="0.35">
      <c r="A82">
        <v>81</v>
      </c>
      <c r="B82" s="1" t="s">
        <v>6</v>
      </c>
      <c r="C82" s="9" t="s">
        <v>6</v>
      </c>
      <c r="D82">
        <f t="shared" si="1"/>
        <v>1</v>
      </c>
    </row>
    <row r="83" spans="1:4" x14ac:dyDescent="0.35">
      <c r="A83">
        <v>82</v>
      </c>
      <c r="B83" s="1" t="s">
        <v>6</v>
      </c>
      <c r="C83" s="9" t="s">
        <v>6</v>
      </c>
      <c r="D83">
        <f t="shared" si="1"/>
        <v>1</v>
      </c>
    </row>
    <row r="84" spans="1:4" x14ac:dyDescent="0.35">
      <c r="A84">
        <v>83</v>
      </c>
      <c r="B84" s="1" t="s">
        <v>6</v>
      </c>
      <c r="C84" s="9" t="s">
        <v>6</v>
      </c>
      <c r="D84">
        <f t="shared" si="1"/>
        <v>1</v>
      </c>
    </row>
    <row r="85" spans="1:4" x14ac:dyDescent="0.35">
      <c r="A85">
        <v>84</v>
      </c>
      <c r="B85" s="1" t="s">
        <v>6</v>
      </c>
      <c r="C85" s="9" t="s">
        <v>6</v>
      </c>
      <c r="D85">
        <f t="shared" si="1"/>
        <v>1</v>
      </c>
    </row>
    <row r="86" spans="1:4" x14ac:dyDescent="0.35">
      <c r="A86">
        <v>85</v>
      </c>
      <c r="B86" s="1" t="s">
        <v>6</v>
      </c>
      <c r="C86" s="9" t="s">
        <v>6</v>
      </c>
      <c r="D86">
        <f t="shared" si="1"/>
        <v>1</v>
      </c>
    </row>
    <row r="87" spans="1:4" x14ac:dyDescent="0.35">
      <c r="A87">
        <v>86</v>
      </c>
      <c r="B87" s="1" t="s">
        <v>6</v>
      </c>
      <c r="C87" s="9" t="s">
        <v>6</v>
      </c>
      <c r="D87">
        <f t="shared" si="1"/>
        <v>1</v>
      </c>
    </row>
    <row r="88" spans="1:4" x14ac:dyDescent="0.35">
      <c r="A88">
        <v>87</v>
      </c>
      <c r="B88" s="1" t="s">
        <v>6</v>
      </c>
      <c r="C88" s="9" t="s">
        <v>6</v>
      </c>
      <c r="D88">
        <f t="shared" si="1"/>
        <v>1</v>
      </c>
    </row>
    <row r="89" spans="1:4" x14ac:dyDescent="0.35">
      <c r="A89">
        <v>88</v>
      </c>
      <c r="B89" s="1" t="s">
        <v>6</v>
      </c>
      <c r="C89" s="9" t="s">
        <v>6</v>
      </c>
      <c r="D89">
        <f t="shared" si="1"/>
        <v>1</v>
      </c>
    </row>
    <row r="90" spans="1:4" x14ac:dyDescent="0.35">
      <c r="A90">
        <v>89</v>
      </c>
      <c r="B90" s="1" t="s">
        <v>6</v>
      </c>
      <c r="C90" s="9" t="s">
        <v>6</v>
      </c>
      <c r="D90">
        <f t="shared" si="1"/>
        <v>1</v>
      </c>
    </row>
    <row r="91" spans="1:4" x14ac:dyDescent="0.35">
      <c r="A91">
        <v>90</v>
      </c>
      <c r="B91" s="1" t="s">
        <v>6</v>
      </c>
      <c r="C91" s="9" t="s">
        <v>6</v>
      </c>
      <c r="D91">
        <f t="shared" si="1"/>
        <v>1</v>
      </c>
    </row>
    <row r="92" spans="1:4" x14ac:dyDescent="0.35">
      <c r="A92">
        <v>91</v>
      </c>
      <c r="B92" s="1" t="s">
        <v>6</v>
      </c>
      <c r="C92" s="9" t="s">
        <v>6</v>
      </c>
      <c r="D92">
        <f t="shared" si="1"/>
        <v>1</v>
      </c>
    </row>
    <row r="93" spans="1:4" x14ac:dyDescent="0.35">
      <c r="A93">
        <v>92</v>
      </c>
      <c r="B93" s="1" t="s">
        <v>5</v>
      </c>
      <c r="C93" s="9" t="s">
        <v>5</v>
      </c>
      <c r="D93">
        <f t="shared" si="1"/>
        <v>1</v>
      </c>
    </row>
    <row r="94" spans="1:4" x14ac:dyDescent="0.35">
      <c r="A94">
        <v>93</v>
      </c>
      <c r="B94" s="1" t="s">
        <v>7</v>
      </c>
      <c r="C94" s="9" t="s">
        <v>7</v>
      </c>
      <c r="D94">
        <f t="shared" si="1"/>
        <v>1</v>
      </c>
    </row>
    <row r="95" spans="1:4" x14ac:dyDescent="0.35">
      <c r="A95">
        <v>94</v>
      </c>
      <c r="B95" s="1" t="s">
        <v>7</v>
      </c>
      <c r="C95" s="9" t="s">
        <v>7</v>
      </c>
      <c r="D95">
        <f t="shared" si="1"/>
        <v>1</v>
      </c>
    </row>
    <row r="96" spans="1:4" x14ac:dyDescent="0.35">
      <c r="A96">
        <v>95</v>
      </c>
      <c r="B96" s="1" t="s">
        <v>7</v>
      </c>
      <c r="C96" s="9" t="s">
        <v>7</v>
      </c>
      <c r="D96">
        <f t="shared" si="1"/>
        <v>1</v>
      </c>
    </row>
    <row r="97" spans="1:4" x14ac:dyDescent="0.35">
      <c r="A97">
        <v>96</v>
      </c>
      <c r="B97" s="1" t="s">
        <v>7</v>
      </c>
      <c r="C97" s="9" t="s">
        <v>7</v>
      </c>
      <c r="D97">
        <f t="shared" si="1"/>
        <v>1</v>
      </c>
    </row>
    <row r="98" spans="1:4" x14ac:dyDescent="0.35">
      <c r="A98">
        <v>97</v>
      </c>
      <c r="B98" s="1" t="s">
        <v>7</v>
      </c>
      <c r="C98" s="9" t="s">
        <v>7</v>
      </c>
      <c r="D98">
        <f t="shared" si="1"/>
        <v>1</v>
      </c>
    </row>
    <row r="99" spans="1:4" x14ac:dyDescent="0.35">
      <c r="A99">
        <v>98</v>
      </c>
      <c r="B99" s="1" t="s">
        <v>7</v>
      </c>
      <c r="C99" s="9" t="s">
        <v>7</v>
      </c>
      <c r="D99">
        <f t="shared" si="1"/>
        <v>1</v>
      </c>
    </row>
    <row r="100" spans="1:4" x14ac:dyDescent="0.35">
      <c r="A100">
        <v>99</v>
      </c>
      <c r="B100" s="1" t="s">
        <v>7</v>
      </c>
      <c r="C100" s="9" t="s">
        <v>7</v>
      </c>
      <c r="D100">
        <f t="shared" si="1"/>
        <v>1</v>
      </c>
    </row>
    <row r="101" spans="1:4" x14ac:dyDescent="0.35">
      <c r="A101">
        <v>100</v>
      </c>
      <c r="B101" s="1" t="s">
        <v>7</v>
      </c>
      <c r="C101" s="9" t="s">
        <v>7</v>
      </c>
      <c r="D101">
        <f t="shared" si="1"/>
        <v>1</v>
      </c>
    </row>
    <row r="102" spans="1:4" x14ac:dyDescent="0.35">
      <c r="A102">
        <v>101</v>
      </c>
      <c r="B102" s="1" t="s">
        <v>7</v>
      </c>
      <c r="C102" s="9" t="s">
        <v>7</v>
      </c>
      <c r="D102">
        <f t="shared" si="1"/>
        <v>1</v>
      </c>
    </row>
    <row r="103" spans="1:4" x14ac:dyDescent="0.35">
      <c r="A103">
        <v>102</v>
      </c>
      <c r="B103" s="1" t="s">
        <v>7</v>
      </c>
      <c r="C103" s="9" t="s">
        <v>7</v>
      </c>
      <c r="D103">
        <f t="shared" si="1"/>
        <v>1</v>
      </c>
    </row>
    <row r="104" spans="1:4" x14ac:dyDescent="0.35">
      <c r="A104">
        <v>103</v>
      </c>
      <c r="B104" s="1" t="s">
        <v>7</v>
      </c>
      <c r="C104" s="9" t="s">
        <v>7</v>
      </c>
      <c r="D104">
        <f t="shared" si="1"/>
        <v>1</v>
      </c>
    </row>
    <row r="105" spans="1:4" x14ac:dyDescent="0.35">
      <c r="A105">
        <v>104</v>
      </c>
      <c r="B105" s="1" t="s">
        <v>7</v>
      </c>
      <c r="C105" s="9" t="s">
        <v>7</v>
      </c>
      <c r="D105">
        <f t="shared" si="1"/>
        <v>1</v>
      </c>
    </row>
    <row r="106" spans="1:4" x14ac:dyDescent="0.35">
      <c r="A106">
        <v>105</v>
      </c>
      <c r="B106" s="1" t="s">
        <v>7</v>
      </c>
      <c r="C106" s="9" t="s">
        <v>7</v>
      </c>
      <c r="D106">
        <f t="shared" si="1"/>
        <v>1</v>
      </c>
    </row>
    <row r="107" spans="1:4" x14ac:dyDescent="0.35">
      <c r="A107">
        <v>106</v>
      </c>
      <c r="B107" s="1" t="s">
        <v>5</v>
      </c>
      <c r="C107" s="9" t="s">
        <v>5</v>
      </c>
      <c r="D107">
        <f t="shared" si="1"/>
        <v>1</v>
      </c>
    </row>
    <row r="108" spans="1:4" x14ac:dyDescent="0.35">
      <c r="A108">
        <v>107</v>
      </c>
      <c r="B108" s="1" t="s">
        <v>6</v>
      </c>
      <c r="C108" s="9" t="s">
        <v>6</v>
      </c>
      <c r="D108">
        <f t="shared" si="1"/>
        <v>1</v>
      </c>
    </row>
    <row r="109" spans="1:4" x14ac:dyDescent="0.35">
      <c r="A109">
        <v>108</v>
      </c>
      <c r="B109" s="1" t="s">
        <v>6</v>
      </c>
      <c r="C109" s="9" t="s">
        <v>6</v>
      </c>
      <c r="D109">
        <f t="shared" si="1"/>
        <v>1</v>
      </c>
    </row>
    <row r="110" spans="1:4" x14ac:dyDescent="0.35">
      <c r="A110">
        <v>109</v>
      </c>
      <c r="B110" s="1" t="s">
        <v>6</v>
      </c>
      <c r="C110" s="9" t="s">
        <v>6</v>
      </c>
      <c r="D110">
        <f t="shared" si="1"/>
        <v>1</v>
      </c>
    </row>
    <row r="111" spans="1:4" x14ac:dyDescent="0.35">
      <c r="A111">
        <v>110</v>
      </c>
      <c r="B111" s="1" t="s">
        <v>6</v>
      </c>
      <c r="C111" s="9" t="s">
        <v>6</v>
      </c>
      <c r="D111">
        <f t="shared" si="1"/>
        <v>1</v>
      </c>
    </row>
    <row r="112" spans="1:4" x14ac:dyDescent="0.35">
      <c r="A112">
        <v>111</v>
      </c>
      <c r="B112" s="1" t="s">
        <v>6</v>
      </c>
      <c r="C112" s="9" t="s">
        <v>6</v>
      </c>
      <c r="D112">
        <f t="shared" si="1"/>
        <v>1</v>
      </c>
    </row>
    <row r="113" spans="1:4" x14ac:dyDescent="0.35">
      <c r="A113">
        <v>112</v>
      </c>
      <c r="B113" s="1" t="s">
        <v>6</v>
      </c>
      <c r="C113" s="9" t="s">
        <v>6</v>
      </c>
      <c r="D113">
        <f t="shared" si="1"/>
        <v>1</v>
      </c>
    </row>
    <row r="114" spans="1:4" x14ac:dyDescent="0.35">
      <c r="A114">
        <v>113</v>
      </c>
      <c r="B114" s="1" t="s">
        <v>6</v>
      </c>
      <c r="C114" s="9" t="s">
        <v>6</v>
      </c>
      <c r="D114">
        <f t="shared" si="1"/>
        <v>1</v>
      </c>
    </row>
    <row r="115" spans="1:4" x14ac:dyDescent="0.35">
      <c r="A115">
        <v>114</v>
      </c>
      <c r="B115" s="1" t="s">
        <v>6</v>
      </c>
      <c r="C115" s="9" t="s">
        <v>6</v>
      </c>
      <c r="D115">
        <f t="shared" si="1"/>
        <v>1</v>
      </c>
    </row>
    <row r="116" spans="1:4" x14ac:dyDescent="0.35">
      <c r="A116">
        <v>115</v>
      </c>
      <c r="B116" s="1" t="s">
        <v>6</v>
      </c>
      <c r="C116" s="9" t="s">
        <v>6</v>
      </c>
      <c r="D116">
        <f t="shared" si="1"/>
        <v>1</v>
      </c>
    </row>
    <row r="117" spans="1:4" x14ac:dyDescent="0.35">
      <c r="A117">
        <v>116</v>
      </c>
      <c r="B117" s="1" t="s">
        <v>6</v>
      </c>
      <c r="C117" s="9" t="s">
        <v>6</v>
      </c>
      <c r="D117">
        <f t="shared" si="1"/>
        <v>1</v>
      </c>
    </row>
    <row r="118" spans="1:4" x14ac:dyDescent="0.35">
      <c r="A118">
        <v>117</v>
      </c>
      <c r="B118" s="1" t="s">
        <v>6</v>
      </c>
      <c r="C118" s="9" t="s">
        <v>6</v>
      </c>
      <c r="D118">
        <f t="shared" si="1"/>
        <v>1</v>
      </c>
    </row>
    <row r="119" spans="1:4" x14ac:dyDescent="0.35">
      <c r="A119">
        <v>118</v>
      </c>
      <c r="B119" s="1" t="s">
        <v>6</v>
      </c>
      <c r="C119" s="9" t="s">
        <v>6</v>
      </c>
      <c r="D119">
        <f t="shared" si="1"/>
        <v>1</v>
      </c>
    </row>
    <row r="120" spans="1:4" x14ac:dyDescent="0.35">
      <c r="A120">
        <v>119</v>
      </c>
      <c r="B120" s="1" t="s">
        <v>6</v>
      </c>
      <c r="C120" s="9" t="s">
        <v>6</v>
      </c>
      <c r="D120">
        <f t="shared" si="1"/>
        <v>1</v>
      </c>
    </row>
    <row r="121" spans="1:4" x14ac:dyDescent="0.35">
      <c r="A121">
        <v>120</v>
      </c>
      <c r="B121" s="1" t="s">
        <v>5</v>
      </c>
      <c r="C121" s="9" t="s">
        <v>5</v>
      </c>
      <c r="D121">
        <f t="shared" si="1"/>
        <v>1</v>
      </c>
    </row>
    <row r="122" spans="1:4" x14ac:dyDescent="0.35">
      <c r="A122">
        <v>121</v>
      </c>
      <c r="B122" s="1" t="s">
        <v>6</v>
      </c>
      <c r="C122" s="9" t="s">
        <v>6</v>
      </c>
      <c r="D122">
        <f t="shared" si="1"/>
        <v>1</v>
      </c>
    </row>
    <row r="123" spans="1:4" x14ac:dyDescent="0.35">
      <c r="A123">
        <v>122</v>
      </c>
      <c r="B123" s="1" t="s">
        <v>6</v>
      </c>
      <c r="C123" s="9" t="s">
        <v>6</v>
      </c>
      <c r="D123">
        <f t="shared" si="1"/>
        <v>1</v>
      </c>
    </row>
    <row r="124" spans="1:4" x14ac:dyDescent="0.35">
      <c r="A124">
        <v>123</v>
      </c>
      <c r="B124" s="1" t="s">
        <v>6</v>
      </c>
      <c r="C124" s="9" t="s">
        <v>6</v>
      </c>
      <c r="D124">
        <f t="shared" si="1"/>
        <v>1</v>
      </c>
    </row>
    <row r="125" spans="1:4" x14ac:dyDescent="0.35">
      <c r="A125">
        <v>124</v>
      </c>
      <c r="B125" s="1" t="s">
        <v>6</v>
      </c>
      <c r="C125" s="9" t="s">
        <v>6</v>
      </c>
      <c r="D125">
        <f t="shared" si="1"/>
        <v>1</v>
      </c>
    </row>
    <row r="126" spans="1:4" x14ac:dyDescent="0.35">
      <c r="A126">
        <v>125</v>
      </c>
      <c r="B126" s="1" t="s">
        <v>6</v>
      </c>
      <c r="C126" s="9" t="s">
        <v>6</v>
      </c>
      <c r="D126">
        <f t="shared" si="1"/>
        <v>1</v>
      </c>
    </row>
    <row r="127" spans="1:4" x14ac:dyDescent="0.35">
      <c r="A127">
        <v>126</v>
      </c>
      <c r="B127" s="1" t="s">
        <v>6</v>
      </c>
      <c r="C127" s="9" t="s">
        <v>6</v>
      </c>
      <c r="D127">
        <f t="shared" si="1"/>
        <v>1</v>
      </c>
    </row>
    <row r="128" spans="1:4" x14ac:dyDescent="0.35">
      <c r="A128">
        <v>127</v>
      </c>
      <c r="B128" s="1" t="s">
        <v>6</v>
      </c>
      <c r="C128" s="9" t="s">
        <v>6</v>
      </c>
      <c r="D128">
        <f t="shared" si="1"/>
        <v>1</v>
      </c>
    </row>
    <row r="129" spans="1:4" x14ac:dyDescent="0.35">
      <c r="A129">
        <v>128</v>
      </c>
      <c r="B129" s="1" t="s">
        <v>6</v>
      </c>
      <c r="C129" s="9" t="s">
        <v>6</v>
      </c>
      <c r="D129">
        <f t="shared" si="1"/>
        <v>1</v>
      </c>
    </row>
    <row r="130" spans="1:4" x14ac:dyDescent="0.35">
      <c r="A130">
        <v>129</v>
      </c>
      <c r="B130" s="1" t="s">
        <v>6</v>
      </c>
      <c r="C130" s="9" t="s">
        <v>6</v>
      </c>
      <c r="D130">
        <f t="shared" si="1"/>
        <v>1</v>
      </c>
    </row>
    <row r="131" spans="1:4" x14ac:dyDescent="0.35">
      <c r="A131">
        <v>130</v>
      </c>
      <c r="B131" s="1" t="s">
        <v>6</v>
      </c>
      <c r="C131" s="9" t="s">
        <v>6</v>
      </c>
      <c r="D131">
        <f t="shared" ref="D131:D194" si="2">IF(B131=C131, 1, 0)</f>
        <v>1</v>
      </c>
    </row>
    <row r="132" spans="1:4" x14ac:dyDescent="0.35">
      <c r="A132">
        <v>131</v>
      </c>
      <c r="B132" s="1" t="s">
        <v>6</v>
      </c>
      <c r="C132" s="9" t="s">
        <v>6</v>
      </c>
      <c r="D132">
        <f t="shared" si="2"/>
        <v>1</v>
      </c>
    </row>
    <row r="133" spans="1:4" x14ac:dyDescent="0.35">
      <c r="A133">
        <v>132</v>
      </c>
      <c r="B133" s="1" t="s">
        <v>6</v>
      </c>
      <c r="C133" s="9" t="s">
        <v>6</v>
      </c>
      <c r="D133">
        <f t="shared" si="2"/>
        <v>1</v>
      </c>
    </row>
    <row r="134" spans="1:4" x14ac:dyDescent="0.35">
      <c r="A134">
        <v>133</v>
      </c>
      <c r="B134" s="1" t="s">
        <v>6</v>
      </c>
      <c r="C134" s="9" t="s">
        <v>6</v>
      </c>
      <c r="D134">
        <f t="shared" si="2"/>
        <v>1</v>
      </c>
    </row>
    <row r="135" spans="1:4" x14ac:dyDescent="0.35">
      <c r="A135">
        <v>134</v>
      </c>
      <c r="B135" s="1" t="s">
        <v>6</v>
      </c>
      <c r="C135" s="9" t="s">
        <v>6</v>
      </c>
      <c r="D135">
        <f t="shared" si="2"/>
        <v>1</v>
      </c>
    </row>
    <row r="136" spans="1:4" x14ac:dyDescent="0.35">
      <c r="A136">
        <v>135</v>
      </c>
      <c r="B136" s="1" t="s">
        <v>5</v>
      </c>
      <c r="C136" s="9" t="s">
        <v>5</v>
      </c>
      <c r="D136">
        <f t="shared" si="2"/>
        <v>1</v>
      </c>
    </row>
    <row r="137" spans="1:4" x14ac:dyDescent="0.35">
      <c r="A137">
        <v>136</v>
      </c>
      <c r="B137" s="1" t="s">
        <v>7</v>
      </c>
      <c r="C137" s="9" t="s">
        <v>7</v>
      </c>
      <c r="D137">
        <f t="shared" si="2"/>
        <v>1</v>
      </c>
    </row>
    <row r="138" spans="1:4" x14ac:dyDescent="0.35">
      <c r="A138">
        <v>137</v>
      </c>
      <c r="B138" s="1" t="s">
        <v>7</v>
      </c>
      <c r="C138" s="9" t="s">
        <v>7</v>
      </c>
      <c r="D138">
        <f t="shared" si="2"/>
        <v>1</v>
      </c>
    </row>
    <row r="139" spans="1:4" x14ac:dyDescent="0.35">
      <c r="A139">
        <v>138</v>
      </c>
      <c r="B139" s="1" t="s">
        <v>7</v>
      </c>
      <c r="C139" s="9" t="s">
        <v>7</v>
      </c>
      <c r="D139">
        <f t="shared" si="2"/>
        <v>1</v>
      </c>
    </row>
    <row r="140" spans="1:4" x14ac:dyDescent="0.35">
      <c r="A140">
        <v>139</v>
      </c>
      <c r="B140" s="1" t="s">
        <v>7</v>
      </c>
      <c r="C140" s="9" t="s">
        <v>7</v>
      </c>
      <c r="D140">
        <f t="shared" si="2"/>
        <v>1</v>
      </c>
    </row>
    <row r="141" spans="1:4" x14ac:dyDescent="0.35">
      <c r="A141">
        <v>140</v>
      </c>
      <c r="B141" s="1" t="s">
        <v>7</v>
      </c>
      <c r="C141" s="9" t="s">
        <v>7</v>
      </c>
      <c r="D141">
        <f t="shared" si="2"/>
        <v>1</v>
      </c>
    </row>
    <row r="142" spans="1:4" x14ac:dyDescent="0.35">
      <c r="A142">
        <v>141</v>
      </c>
      <c r="B142" s="1" t="s">
        <v>7</v>
      </c>
      <c r="C142" s="9" t="s">
        <v>7</v>
      </c>
      <c r="D142">
        <f t="shared" si="2"/>
        <v>1</v>
      </c>
    </row>
    <row r="143" spans="1:4" x14ac:dyDescent="0.35">
      <c r="A143">
        <v>142</v>
      </c>
      <c r="B143" s="1" t="s">
        <v>7</v>
      </c>
      <c r="C143" s="9" t="s">
        <v>7</v>
      </c>
      <c r="D143">
        <f t="shared" si="2"/>
        <v>1</v>
      </c>
    </row>
    <row r="144" spans="1:4" x14ac:dyDescent="0.35">
      <c r="A144">
        <v>143</v>
      </c>
      <c r="B144" s="1" t="s">
        <v>7</v>
      </c>
      <c r="C144" s="9" t="s">
        <v>7</v>
      </c>
      <c r="D144">
        <f t="shared" si="2"/>
        <v>1</v>
      </c>
    </row>
    <row r="145" spans="1:4" x14ac:dyDescent="0.35">
      <c r="A145">
        <v>144</v>
      </c>
      <c r="B145" s="1" t="s">
        <v>7</v>
      </c>
      <c r="C145" s="9" t="s">
        <v>7</v>
      </c>
      <c r="D145">
        <f t="shared" si="2"/>
        <v>1</v>
      </c>
    </row>
    <row r="146" spans="1:4" x14ac:dyDescent="0.35">
      <c r="A146">
        <v>145</v>
      </c>
      <c r="B146" s="1" t="s">
        <v>7</v>
      </c>
      <c r="C146" s="9" t="s">
        <v>7</v>
      </c>
      <c r="D146">
        <f t="shared" si="2"/>
        <v>1</v>
      </c>
    </row>
    <row r="147" spans="1:4" x14ac:dyDescent="0.35">
      <c r="A147">
        <v>146</v>
      </c>
      <c r="B147" s="1" t="s">
        <v>7</v>
      </c>
      <c r="C147" s="9" t="s">
        <v>7</v>
      </c>
      <c r="D147">
        <f t="shared" si="2"/>
        <v>1</v>
      </c>
    </row>
    <row r="148" spans="1:4" x14ac:dyDescent="0.35">
      <c r="A148">
        <v>147</v>
      </c>
      <c r="B148" s="1" t="s">
        <v>7</v>
      </c>
      <c r="C148" s="9" t="s">
        <v>7</v>
      </c>
      <c r="D148">
        <f t="shared" si="2"/>
        <v>1</v>
      </c>
    </row>
    <row r="149" spans="1:4" x14ac:dyDescent="0.35">
      <c r="A149">
        <v>148</v>
      </c>
      <c r="B149" s="1" t="s">
        <v>7</v>
      </c>
      <c r="C149" s="9" t="s">
        <v>7</v>
      </c>
      <c r="D149">
        <f t="shared" si="2"/>
        <v>1</v>
      </c>
    </row>
    <row r="150" spans="1:4" x14ac:dyDescent="0.35">
      <c r="A150">
        <v>149</v>
      </c>
      <c r="B150" s="1" t="s">
        <v>7</v>
      </c>
      <c r="C150" s="9" t="s">
        <v>7</v>
      </c>
      <c r="D150">
        <f t="shared" si="2"/>
        <v>1</v>
      </c>
    </row>
    <row r="151" spans="1:4" x14ac:dyDescent="0.35">
      <c r="A151">
        <v>150</v>
      </c>
      <c r="B151" s="1" t="s">
        <v>5</v>
      </c>
      <c r="C151" s="9" t="s">
        <v>5</v>
      </c>
      <c r="D151">
        <f t="shared" si="2"/>
        <v>1</v>
      </c>
    </row>
    <row r="152" spans="1:4" x14ac:dyDescent="0.35">
      <c r="A152">
        <v>151</v>
      </c>
      <c r="B152" s="1" t="s">
        <v>6</v>
      </c>
      <c r="C152" s="9" t="s">
        <v>6</v>
      </c>
      <c r="D152">
        <f t="shared" si="2"/>
        <v>1</v>
      </c>
    </row>
    <row r="153" spans="1:4" x14ac:dyDescent="0.35">
      <c r="A153">
        <v>152</v>
      </c>
      <c r="B153" s="1" t="s">
        <v>6</v>
      </c>
      <c r="C153" s="9" t="s">
        <v>6</v>
      </c>
      <c r="D153">
        <f t="shared" si="2"/>
        <v>1</v>
      </c>
    </row>
    <row r="154" spans="1:4" x14ac:dyDescent="0.35">
      <c r="A154">
        <v>153</v>
      </c>
      <c r="B154" s="1" t="s">
        <v>6</v>
      </c>
      <c r="C154" s="9" t="s">
        <v>6</v>
      </c>
      <c r="D154">
        <f t="shared" si="2"/>
        <v>1</v>
      </c>
    </row>
    <row r="155" spans="1:4" x14ac:dyDescent="0.35">
      <c r="A155">
        <v>154</v>
      </c>
      <c r="B155" s="1" t="s">
        <v>6</v>
      </c>
      <c r="C155" s="9" t="s">
        <v>6</v>
      </c>
      <c r="D155">
        <f t="shared" si="2"/>
        <v>1</v>
      </c>
    </row>
    <row r="156" spans="1:4" x14ac:dyDescent="0.35">
      <c r="A156">
        <v>155</v>
      </c>
      <c r="B156" s="1" t="s">
        <v>6</v>
      </c>
      <c r="C156" s="9" t="s">
        <v>6</v>
      </c>
      <c r="D156">
        <f t="shared" si="2"/>
        <v>1</v>
      </c>
    </row>
    <row r="157" spans="1:4" x14ac:dyDescent="0.35">
      <c r="A157">
        <v>156</v>
      </c>
      <c r="B157" s="1" t="s">
        <v>6</v>
      </c>
      <c r="C157" s="9" t="s">
        <v>6</v>
      </c>
      <c r="D157">
        <f t="shared" si="2"/>
        <v>1</v>
      </c>
    </row>
    <row r="158" spans="1:4" x14ac:dyDescent="0.35">
      <c r="A158">
        <v>157</v>
      </c>
      <c r="B158" s="1" t="s">
        <v>6</v>
      </c>
      <c r="C158" s="9" t="s">
        <v>6</v>
      </c>
      <c r="D158">
        <f t="shared" si="2"/>
        <v>1</v>
      </c>
    </row>
    <row r="159" spans="1:4" x14ac:dyDescent="0.35">
      <c r="A159">
        <v>158</v>
      </c>
      <c r="B159" s="1" t="s">
        <v>6</v>
      </c>
      <c r="C159" s="9" t="s">
        <v>6</v>
      </c>
      <c r="D159">
        <f t="shared" si="2"/>
        <v>1</v>
      </c>
    </row>
    <row r="160" spans="1:4" x14ac:dyDescent="0.35">
      <c r="A160">
        <v>159</v>
      </c>
      <c r="B160" s="1" t="s">
        <v>6</v>
      </c>
      <c r="C160" s="9" t="s">
        <v>6</v>
      </c>
      <c r="D160">
        <f t="shared" si="2"/>
        <v>1</v>
      </c>
    </row>
    <row r="161" spans="1:4" x14ac:dyDescent="0.35">
      <c r="A161">
        <v>160</v>
      </c>
      <c r="B161" s="1" t="s">
        <v>6</v>
      </c>
      <c r="C161" s="9" t="s">
        <v>6</v>
      </c>
      <c r="D161">
        <f t="shared" si="2"/>
        <v>1</v>
      </c>
    </row>
    <row r="162" spans="1:4" x14ac:dyDescent="0.35">
      <c r="A162">
        <v>161</v>
      </c>
      <c r="B162" s="1" t="s">
        <v>6</v>
      </c>
      <c r="C162" s="9" t="s">
        <v>6</v>
      </c>
      <c r="D162">
        <f t="shared" si="2"/>
        <v>1</v>
      </c>
    </row>
    <row r="163" spans="1:4" x14ac:dyDescent="0.35">
      <c r="A163">
        <v>162</v>
      </c>
      <c r="B163" s="1" t="s">
        <v>6</v>
      </c>
      <c r="C163" s="9" t="s">
        <v>6</v>
      </c>
      <c r="D163">
        <f t="shared" si="2"/>
        <v>1</v>
      </c>
    </row>
    <row r="164" spans="1:4" x14ac:dyDescent="0.35">
      <c r="A164">
        <v>163</v>
      </c>
      <c r="B164" s="1" t="s">
        <v>6</v>
      </c>
      <c r="C164" s="9" t="s">
        <v>6</v>
      </c>
      <c r="D164">
        <f t="shared" si="2"/>
        <v>1</v>
      </c>
    </row>
    <row r="165" spans="1:4" x14ac:dyDescent="0.35">
      <c r="A165">
        <v>164</v>
      </c>
      <c r="B165" s="1" t="s">
        <v>5</v>
      </c>
      <c r="C165" s="9" t="s">
        <v>5</v>
      </c>
      <c r="D165">
        <f t="shared" si="2"/>
        <v>1</v>
      </c>
    </row>
    <row r="166" spans="1:4" x14ac:dyDescent="0.35">
      <c r="A166">
        <v>165</v>
      </c>
      <c r="B166" s="1" t="s">
        <v>7</v>
      </c>
      <c r="C166" s="9" t="s">
        <v>6</v>
      </c>
      <c r="D166">
        <f t="shared" si="2"/>
        <v>0</v>
      </c>
    </row>
    <row r="167" spans="1:4" x14ac:dyDescent="0.35">
      <c r="A167">
        <v>166</v>
      </c>
      <c r="B167" s="1" t="s">
        <v>7</v>
      </c>
      <c r="C167" s="9" t="s">
        <v>6</v>
      </c>
      <c r="D167">
        <f t="shared" si="2"/>
        <v>0</v>
      </c>
    </row>
    <row r="168" spans="1:4" x14ac:dyDescent="0.35">
      <c r="A168">
        <v>167</v>
      </c>
      <c r="B168" s="1" t="s">
        <v>7</v>
      </c>
      <c r="C168" s="9" t="s">
        <v>6</v>
      </c>
      <c r="D168">
        <f t="shared" si="2"/>
        <v>0</v>
      </c>
    </row>
    <row r="169" spans="1:4" x14ac:dyDescent="0.35">
      <c r="A169">
        <v>168</v>
      </c>
      <c r="B169" s="1" t="s">
        <v>7</v>
      </c>
      <c r="C169" s="9" t="s">
        <v>6</v>
      </c>
      <c r="D169">
        <f t="shared" si="2"/>
        <v>0</v>
      </c>
    </row>
    <row r="170" spans="1:4" x14ac:dyDescent="0.35">
      <c r="A170">
        <v>169</v>
      </c>
      <c r="B170" s="1" t="s">
        <v>7</v>
      </c>
      <c r="C170" s="9" t="s">
        <v>6</v>
      </c>
      <c r="D170">
        <f t="shared" si="2"/>
        <v>0</v>
      </c>
    </row>
    <row r="171" spans="1:4" x14ac:dyDescent="0.35">
      <c r="A171">
        <v>170</v>
      </c>
      <c r="B171" s="1" t="s">
        <v>7</v>
      </c>
      <c r="C171" s="9" t="s">
        <v>6</v>
      </c>
      <c r="D171">
        <f t="shared" si="2"/>
        <v>0</v>
      </c>
    </row>
    <row r="172" spans="1:4" x14ac:dyDescent="0.35">
      <c r="A172">
        <v>171</v>
      </c>
      <c r="B172" s="1" t="s">
        <v>7</v>
      </c>
      <c r="C172" s="9" t="s">
        <v>6</v>
      </c>
      <c r="D172">
        <f t="shared" si="2"/>
        <v>0</v>
      </c>
    </row>
    <row r="173" spans="1:4" x14ac:dyDescent="0.35">
      <c r="A173">
        <v>172</v>
      </c>
      <c r="B173" s="1" t="s">
        <v>7</v>
      </c>
      <c r="C173" s="9" t="s">
        <v>6</v>
      </c>
      <c r="D173">
        <f t="shared" si="2"/>
        <v>0</v>
      </c>
    </row>
    <row r="174" spans="1:4" x14ac:dyDescent="0.35">
      <c r="A174">
        <v>173</v>
      </c>
      <c r="B174" s="1" t="s">
        <v>7</v>
      </c>
      <c r="C174" s="9" t="s">
        <v>6</v>
      </c>
      <c r="D174">
        <f t="shared" si="2"/>
        <v>0</v>
      </c>
    </row>
    <row r="175" spans="1:4" x14ac:dyDescent="0.35">
      <c r="A175">
        <v>174</v>
      </c>
      <c r="B175" s="1" t="s">
        <v>7</v>
      </c>
      <c r="C175" s="9" t="s">
        <v>6</v>
      </c>
      <c r="D175">
        <f t="shared" si="2"/>
        <v>0</v>
      </c>
    </row>
    <row r="176" spans="1:4" x14ac:dyDescent="0.35">
      <c r="A176">
        <v>175</v>
      </c>
      <c r="B176" s="1" t="s">
        <v>7</v>
      </c>
      <c r="C176" s="9" t="s">
        <v>6</v>
      </c>
      <c r="D176">
        <f t="shared" si="2"/>
        <v>0</v>
      </c>
    </row>
    <row r="177" spans="1:4" x14ac:dyDescent="0.35">
      <c r="A177">
        <v>176</v>
      </c>
      <c r="B177" s="1" t="s">
        <v>7</v>
      </c>
      <c r="C177" s="9" t="s">
        <v>6</v>
      </c>
      <c r="D177">
        <f t="shared" si="2"/>
        <v>0</v>
      </c>
    </row>
    <row r="178" spans="1:4" x14ac:dyDescent="0.35">
      <c r="A178">
        <v>177</v>
      </c>
      <c r="B178" s="1" t="s">
        <v>7</v>
      </c>
      <c r="C178" s="9" t="s">
        <v>6</v>
      </c>
      <c r="D178">
        <f t="shared" si="2"/>
        <v>0</v>
      </c>
    </row>
    <row r="179" spans="1:4" x14ac:dyDescent="0.35">
      <c r="A179">
        <v>178</v>
      </c>
      <c r="B179" s="1" t="s">
        <v>5</v>
      </c>
      <c r="C179" s="9" t="s">
        <v>5</v>
      </c>
      <c r="D179">
        <f t="shared" si="2"/>
        <v>1</v>
      </c>
    </row>
    <row r="180" spans="1:4" x14ac:dyDescent="0.35">
      <c r="A180">
        <v>179</v>
      </c>
      <c r="B180" s="1" t="s">
        <v>6</v>
      </c>
      <c r="C180" s="9" t="s">
        <v>6</v>
      </c>
      <c r="D180">
        <f t="shared" si="2"/>
        <v>1</v>
      </c>
    </row>
    <row r="181" spans="1:4" x14ac:dyDescent="0.35">
      <c r="A181">
        <v>180</v>
      </c>
      <c r="B181" s="1" t="s">
        <v>6</v>
      </c>
      <c r="C181" s="9" t="s">
        <v>6</v>
      </c>
      <c r="D181">
        <f t="shared" si="2"/>
        <v>1</v>
      </c>
    </row>
    <row r="182" spans="1:4" x14ac:dyDescent="0.35">
      <c r="A182">
        <v>181</v>
      </c>
      <c r="B182" s="1" t="s">
        <v>6</v>
      </c>
      <c r="C182" s="9" t="s">
        <v>6</v>
      </c>
      <c r="D182">
        <f t="shared" si="2"/>
        <v>1</v>
      </c>
    </row>
    <row r="183" spans="1:4" x14ac:dyDescent="0.35">
      <c r="A183">
        <v>182</v>
      </c>
      <c r="B183" s="1" t="s">
        <v>6</v>
      </c>
      <c r="C183" s="9" t="s">
        <v>6</v>
      </c>
      <c r="D183">
        <f t="shared" si="2"/>
        <v>1</v>
      </c>
    </row>
    <row r="184" spans="1:4" x14ac:dyDescent="0.35">
      <c r="A184">
        <v>183</v>
      </c>
      <c r="B184" s="1" t="s">
        <v>6</v>
      </c>
      <c r="C184" s="9" t="s">
        <v>6</v>
      </c>
      <c r="D184">
        <f t="shared" si="2"/>
        <v>1</v>
      </c>
    </row>
    <row r="185" spans="1:4" x14ac:dyDescent="0.35">
      <c r="A185">
        <v>184</v>
      </c>
      <c r="B185" s="1" t="s">
        <v>6</v>
      </c>
      <c r="C185" s="9" t="s">
        <v>6</v>
      </c>
      <c r="D185">
        <f t="shared" si="2"/>
        <v>1</v>
      </c>
    </row>
    <row r="186" spans="1:4" x14ac:dyDescent="0.35">
      <c r="A186">
        <v>185</v>
      </c>
      <c r="B186" s="1" t="s">
        <v>6</v>
      </c>
      <c r="C186" s="9" t="s">
        <v>6</v>
      </c>
      <c r="D186">
        <f t="shared" si="2"/>
        <v>1</v>
      </c>
    </row>
    <row r="187" spans="1:4" x14ac:dyDescent="0.35">
      <c r="A187">
        <v>186</v>
      </c>
      <c r="B187" s="1" t="s">
        <v>6</v>
      </c>
      <c r="C187" s="9" t="s">
        <v>6</v>
      </c>
      <c r="D187">
        <f t="shared" si="2"/>
        <v>1</v>
      </c>
    </row>
    <row r="188" spans="1:4" x14ac:dyDescent="0.35">
      <c r="A188">
        <v>187</v>
      </c>
      <c r="B188" s="1" t="s">
        <v>6</v>
      </c>
      <c r="C188" s="9" t="s">
        <v>6</v>
      </c>
      <c r="D188">
        <f t="shared" si="2"/>
        <v>1</v>
      </c>
    </row>
    <row r="189" spans="1:4" x14ac:dyDescent="0.35">
      <c r="A189">
        <v>188</v>
      </c>
      <c r="B189" s="1" t="s">
        <v>6</v>
      </c>
      <c r="C189" s="9" t="s">
        <v>6</v>
      </c>
      <c r="D189">
        <f t="shared" si="2"/>
        <v>1</v>
      </c>
    </row>
    <row r="190" spans="1:4" x14ac:dyDescent="0.35">
      <c r="A190">
        <v>189</v>
      </c>
      <c r="B190" s="1" t="s">
        <v>6</v>
      </c>
      <c r="C190" s="9" t="s">
        <v>6</v>
      </c>
      <c r="D190">
        <f t="shared" si="2"/>
        <v>1</v>
      </c>
    </row>
    <row r="191" spans="1:4" x14ac:dyDescent="0.35">
      <c r="A191">
        <v>190</v>
      </c>
      <c r="B191" s="1" t="s">
        <v>6</v>
      </c>
      <c r="C191" s="9" t="s">
        <v>6</v>
      </c>
      <c r="D191">
        <f t="shared" si="2"/>
        <v>1</v>
      </c>
    </row>
    <row r="192" spans="1:4" x14ac:dyDescent="0.35">
      <c r="A192">
        <v>191</v>
      </c>
      <c r="B192" s="1" t="s">
        <v>6</v>
      </c>
      <c r="C192" s="9" t="s">
        <v>6</v>
      </c>
      <c r="D192">
        <f t="shared" si="2"/>
        <v>1</v>
      </c>
    </row>
    <row r="193" spans="1:4" x14ac:dyDescent="0.35">
      <c r="A193">
        <v>192</v>
      </c>
      <c r="B193" s="1" t="s">
        <v>5</v>
      </c>
      <c r="C193" s="9" t="s">
        <v>5</v>
      </c>
      <c r="D193">
        <f t="shared" si="2"/>
        <v>1</v>
      </c>
    </row>
    <row r="194" spans="1:4" x14ac:dyDescent="0.35">
      <c r="A194">
        <v>193</v>
      </c>
      <c r="B194" s="1" t="s">
        <v>7</v>
      </c>
      <c r="C194" s="9" t="s">
        <v>7</v>
      </c>
      <c r="D194">
        <f t="shared" si="2"/>
        <v>1</v>
      </c>
    </row>
    <row r="195" spans="1:4" x14ac:dyDescent="0.35">
      <c r="A195">
        <v>194</v>
      </c>
      <c r="B195" s="1" t="s">
        <v>7</v>
      </c>
      <c r="C195" s="9" t="s">
        <v>7</v>
      </c>
      <c r="D195">
        <f t="shared" ref="D195:D258" si="3">IF(B195=C195, 1, 0)</f>
        <v>1</v>
      </c>
    </row>
    <row r="196" spans="1:4" x14ac:dyDescent="0.35">
      <c r="A196">
        <v>195</v>
      </c>
      <c r="B196" s="1" t="s">
        <v>7</v>
      </c>
      <c r="C196" s="9" t="s">
        <v>7</v>
      </c>
      <c r="D196">
        <f t="shared" si="3"/>
        <v>1</v>
      </c>
    </row>
    <row r="197" spans="1:4" x14ac:dyDescent="0.35">
      <c r="A197">
        <v>196</v>
      </c>
      <c r="B197" s="1" t="s">
        <v>7</v>
      </c>
      <c r="C197" s="9" t="s">
        <v>7</v>
      </c>
      <c r="D197">
        <f t="shared" si="3"/>
        <v>1</v>
      </c>
    </row>
    <row r="198" spans="1:4" x14ac:dyDescent="0.35">
      <c r="A198">
        <v>197</v>
      </c>
      <c r="B198" s="1" t="s">
        <v>7</v>
      </c>
      <c r="C198" s="9" t="s">
        <v>7</v>
      </c>
      <c r="D198">
        <f t="shared" si="3"/>
        <v>1</v>
      </c>
    </row>
    <row r="199" spans="1:4" x14ac:dyDescent="0.35">
      <c r="A199">
        <v>198</v>
      </c>
      <c r="B199" s="1" t="s">
        <v>7</v>
      </c>
      <c r="C199" s="9" t="s">
        <v>7</v>
      </c>
      <c r="D199">
        <f t="shared" si="3"/>
        <v>1</v>
      </c>
    </row>
    <row r="200" spans="1:4" x14ac:dyDescent="0.35">
      <c r="A200">
        <v>199</v>
      </c>
      <c r="B200" s="1" t="s">
        <v>7</v>
      </c>
      <c r="C200" s="9" t="s">
        <v>7</v>
      </c>
      <c r="D200">
        <f t="shared" si="3"/>
        <v>1</v>
      </c>
    </row>
    <row r="201" spans="1:4" x14ac:dyDescent="0.35">
      <c r="A201">
        <v>200</v>
      </c>
      <c r="B201" s="1" t="s">
        <v>7</v>
      </c>
      <c r="C201" s="9" t="s">
        <v>7</v>
      </c>
      <c r="D201">
        <f t="shared" si="3"/>
        <v>1</v>
      </c>
    </row>
    <row r="202" spans="1:4" x14ac:dyDescent="0.35">
      <c r="A202">
        <v>201</v>
      </c>
      <c r="B202" s="1" t="s">
        <v>7</v>
      </c>
      <c r="C202" s="9" t="s">
        <v>7</v>
      </c>
      <c r="D202">
        <f t="shared" si="3"/>
        <v>1</v>
      </c>
    </row>
    <row r="203" spans="1:4" x14ac:dyDescent="0.35">
      <c r="A203">
        <v>202</v>
      </c>
      <c r="B203" s="1" t="s">
        <v>7</v>
      </c>
      <c r="C203" s="9" t="s">
        <v>7</v>
      </c>
      <c r="D203">
        <f t="shared" si="3"/>
        <v>1</v>
      </c>
    </row>
    <row r="204" spans="1:4" x14ac:dyDescent="0.35">
      <c r="A204">
        <v>203</v>
      </c>
      <c r="B204" s="1" t="s">
        <v>7</v>
      </c>
      <c r="C204" s="9" t="s">
        <v>7</v>
      </c>
      <c r="D204">
        <f t="shared" si="3"/>
        <v>1</v>
      </c>
    </row>
    <row r="205" spans="1:4" x14ac:dyDescent="0.35">
      <c r="A205">
        <v>204</v>
      </c>
      <c r="B205" s="1" t="s">
        <v>7</v>
      </c>
      <c r="C205" s="9" t="s">
        <v>7</v>
      </c>
      <c r="D205">
        <f t="shared" si="3"/>
        <v>1</v>
      </c>
    </row>
    <row r="206" spans="1:4" x14ac:dyDescent="0.35">
      <c r="A206">
        <v>205</v>
      </c>
      <c r="B206" s="1" t="s">
        <v>7</v>
      </c>
      <c r="C206" s="9" t="s">
        <v>7</v>
      </c>
      <c r="D206">
        <f t="shared" si="3"/>
        <v>1</v>
      </c>
    </row>
    <row r="207" spans="1:4" x14ac:dyDescent="0.35">
      <c r="A207">
        <v>206</v>
      </c>
      <c r="B207" s="1" t="s">
        <v>7</v>
      </c>
      <c r="C207" s="9" t="s">
        <v>7</v>
      </c>
      <c r="D207">
        <f t="shared" si="3"/>
        <v>1</v>
      </c>
    </row>
    <row r="208" spans="1:4" x14ac:dyDescent="0.35">
      <c r="A208">
        <v>207</v>
      </c>
      <c r="B208" s="1" t="s">
        <v>7</v>
      </c>
      <c r="C208" s="9" t="s">
        <v>7</v>
      </c>
      <c r="D208">
        <f t="shared" si="3"/>
        <v>1</v>
      </c>
    </row>
    <row r="209" spans="1:4" x14ac:dyDescent="0.35">
      <c r="A209">
        <v>208</v>
      </c>
      <c r="B209" s="1" t="s">
        <v>7</v>
      </c>
      <c r="C209" s="9" t="s">
        <v>7</v>
      </c>
      <c r="D209">
        <f t="shared" si="3"/>
        <v>1</v>
      </c>
    </row>
    <row r="210" spans="1:4" x14ac:dyDescent="0.35">
      <c r="A210">
        <v>209</v>
      </c>
      <c r="B210" s="1" t="s">
        <v>7</v>
      </c>
      <c r="C210" s="9" t="s">
        <v>7</v>
      </c>
      <c r="D210">
        <f t="shared" si="3"/>
        <v>1</v>
      </c>
    </row>
    <row r="211" spans="1:4" x14ac:dyDescent="0.35">
      <c r="A211">
        <v>210</v>
      </c>
      <c r="B211" s="1" t="s">
        <v>7</v>
      </c>
      <c r="C211" s="9" t="s">
        <v>7</v>
      </c>
      <c r="D211">
        <f t="shared" si="3"/>
        <v>1</v>
      </c>
    </row>
    <row r="212" spans="1:4" x14ac:dyDescent="0.35">
      <c r="A212">
        <v>211</v>
      </c>
      <c r="B212" s="1" t="s">
        <v>5</v>
      </c>
      <c r="C212" s="9" t="s">
        <v>5</v>
      </c>
      <c r="D212">
        <f t="shared" si="3"/>
        <v>1</v>
      </c>
    </row>
    <row r="213" spans="1:4" x14ac:dyDescent="0.35">
      <c r="A213">
        <v>212</v>
      </c>
      <c r="B213" s="1" t="s">
        <v>6</v>
      </c>
      <c r="C213" s="9" t="s">
        <v>6</v>
      </c>
      <c r="D213">
        <f t="shared" si="3"/>
        <v>1</v>
      </c>
    </row>
    <row r="214" spans="1:4" x14ac:dyDescent="0.35">
      <c r="A214">
        <v>213</v>
      </c>
      <c r="B214" s="1" t="s">
        <v>6</v>
      </c>
      <c r="C214" s="9" t="s">
        <v>6</v>
      </c>
      <c r="D214">
        <f t="shared" si="3"/>
        <v>1</v>
      </c>
    </row>
    <row r="215" spans="1:4" x14ac:dyDescent="0.35">
      <c r="A215">
        <v>214</v>
      </c>
      <c r="B215" s="1" t="s">
        <v>6</v>
      </c>
      <c r="C215" s="9" t="s">
        <v>6</v>
      </c>
      <c r="D215">
        <f t="shared" si="3"/>
        <v>1</v>
      </c>
    </row>
    <row r="216" spans="1:4" x14ac:dyDescent="0.35">
      <c r="A216">
        <v>215</v>
      </c>
      <c r="B216" s="1" t="s">
        <v>6</v>
      </c>
      <c r="C216" s="9" t="s">
        <v>6</v>
      </c>
      <c r="D216">
        <f t="shared" si="3"/>
        <v>1</v>
      </c>
    </row>
    <row r="217" spans="1:4" x14ac:dyDescent="0.35">
      <c r="A217">
        <v>216</v>
      </c>
      <c r="B217" s="1" t="s">
        <v>6</v>
      </c>
      <c r="C217" s="9" t="s">
        <v>6</v>
      </c>
      <c r="D217">
        <f t="shared" si="3"/>
        <v>1</v>
      </c>
    </row>
    <row r="218" spans="1:4" x14ac:dyDescent="0.35">
      <c r="A218">
        <v>217</v>
      </c>
      <c r="B218" s="1" t="s">
        <v>6</v>
      </c>
      <c r="C218" s="9" t="s">
        <v>6</v>
      </c>
      <c r="D218">
        <f t="shared" si="3"/>
        <v>1</v>
      </c>
    </row>
    <row r="219" spans="1:4" x14ac:dyDescent="0.35">
      <c r="A219">
        <v>218</v>
      </c>
      <c r="B219" s="1" t="s">
        <v>6</v>
      </c>
      <c r="C219" s="9" t="s">
        <v>6</v>
      </c>
      <c r="D219">
        <f t="shared" si="3"/>
        <v>1</v>
      </c>
    </row>
    <row r="220" spans="1:4" x14ac:dyDescent="0.35">
      <c r="A220">
        <v>219</v>
      </c>
      <c r="B220" s="1" t="s">
        <v>6</v>
      </c>
      <c r="C220" s="9" t="s">
        <v>6</v>
      </c>
      <c r="D220">
        <f t="shared" si="3"/>
        <v>1</v>
      </c>
    </row>
    <row r="221" spans="1:4" x14ac:dyDescent="0.35">
      <c r="A221">
        <v>220</v>
      </c>
      <c r="B221" s="1" t="s">
        <v>6</v>
      </c>
      <c r="C221" s="9" t="s">
        <v>6</v>
      </c>
      <c r="D221">
        <f t="shared" si="3"/>
        <v>1</v>
      </c>
    </row>
    <row r="222" spans="1:4" x14ac:dyDescent="0.35">
      <c r="A222">
        <v>221</v>
      </c>
      <c r="B222" s="1" t="s">
        <v>6</v>
      </c>
      <c r="C222" s="9" t="s">
        <v>6</v>
      </c>
      <c r="D222">
        <f t="shared" si="3"/>
        <v>1</v>
      </c>
    </row>
    <row r="223" spans="1:4" x14ac:dyDescent="0.35">
      <c r="A223">
        <v>222</v>
      </c>
      <c r="B223" s="1" t="s">
        <v>6</v>
      </c>
      <c r="C223" s="9" t="s">
        <v>6</v>
      </c>
      <c r="D223">
        <f t="shared" si="3"/>
        <v>1</v>
      </c>
    </row>
    <row r="224" spans="1:4" x14ac:dyDescent="0.35">
      <c r="A224">
        <v>223</v>
      </c>
      <c r="B224" s="1" t="s">
        <v>6</v>
      </c>
      <c r="C224" s="9" t="s">
        <v>6</v>
      </c>
      <c r="D224">
        <f t="shared" si="3"/>
        <v>1</v>
      </c>
    </row>
    <row r="225" spans="1:4" x14ac:dyDescent="0.35">
      <c r="A225">
        <v>224</v>
      </c>
      <c r="B225" s="1" t="s">
        <v>6</v>
      </c>
      <c r="C225" s="9" t="s">
        <v>6</v>
      </c>
      <c r="D225">
        <f t="shared" si="3"/>
        <v>1</v>
      </c>
    </row>
    <row r="226" spans="1:4" x14ac:dyDescent="0.35">
      <c r="A226">
        <v>225</v>
      </c>
      <c r="B226" s="1" t="s">
        <v>6</v>
      </c>
      <c r="C226" s="9" t="s">
        <v>6</v>
      </c>
      <c r="D226">
        <f t="shared" si="3"/>
        <v>1</v>
      </c>
    </row>
    <row r="227" spans="1:4" x14ac:dyDescent="0.35">
      <c r="A227">
        <v>226</v>
      </c>
      <c r="B227" s="1" t="s">
        <v>5</v>
      </c>
      <c r="C227" s="9" t="s">
        <v>5</v>
      </c>
      <c r="D227">
        <f t="shared" si="3"/>
        <v>1</v>
      </c>
    </row>
    <row r="228" spans="1:4" x14ac:dyDescent="0.35">
      <c r="A228">
        <v>227</v>
      </c>
      <c r="B228" s="1" t="s">
        <v>7</v>
      </c>
      <c r="C228" s="9" t="s">
        <v>7</v>
      </c>
      <c r="D228">
        <f t="shared" si="3"/>
        <v>1</v>
      </c>
    </row>
    <row r="229" spans="1:4" x14ac:dyDescent="0.35">
      <c r="A229">
        <v>228</v>
      </c>
      <c r="B229" s="1" t="s">
        <v>7</v>
      </c>
      <c r="C229" s="9" t="s">
        <v>7</v>
      </c>
      <c r="D229">
        <f t="shared" si="3"/>
        <v>1</v>
      </c>
    </row>
    <row r="230" spans="1:4" x14ac:dyDescent="0.35">
      <c r="A230">
        <v>229</v>
      </c>
      <c r="B230" s="1" t="s">
        <v>7</v>
      </c>
      <c r="C230" s="9" t="s">
        <v>7</v>
      </c>
      <c r="D230">
        <f t="shared" si="3"/>
        <v>1</v>
      </c>
    </row>
    <row r="231" spans="1:4" x14ac:dyDescent="0.35">
      <c r="A231">
        <v>230</v>
      </c>
      <c r="B231" s="1" t="s">
        <v>7</v>
      </c>
      <c r="C231" s="9" t="s">
        <v>7</v>
      </c>
      <c r="D231">
        <f t="shared" si="3"/>
        <v>1</v>
      </c>
    </row>
    <row r="232" spans="1:4" x14ac:dyDescent="0.35">
      <c r="A232">
        <v>231</v>
      </c>
      <c r="B232" s="1" t="s">
        <v>7</v>
      </c>
      <c r="C232" s="9" t="s">
        <v>7</v>
      </c>
      <c r="D232">
        <f t="shared" si="3"/>
        <v>1</v>
      </c>
    </row>
    <row r="233" spans="1:4" x14ac:dyDescent="0.35">
      <c r="A233">
        <v>232</v>
      </c>
      <c r="B233" s="1" t="s">
        <v>7</v>
      </c>
      <c r="C233" s="9" t="s">
        <v>7</v>
      </c>
      <c r="D233">
        <f t="shared" si="3"/>
        <v>1</v>
      </c>
    </row>
    <row r="234" spans="1:4" x14ac:dyDescent="0.35">
      <c r="A234">
        <v>233</v>
      </c>
      <c r="B234" s="1" t="s">
        <v>7</v>
      </c>
      <c r="C234" s="9" t="s">
        <v>7</v>
      </c>
      <c r="D234">
        <f t="shared" si="3"/>
        <v>1</v>
      </c>
    </row>
    <row r="235" spans="1:4" x14ac:dyDescent="0.35">
      <c r="A235">
        <v>234</v>
      </c>
      <c r="B235" s="1" t="s">
        <v>7</v>
      </c>
      <c r="C235" s="9" t="s">
        <v>7</v>
      </c>
      <c r="D235">
        <f t="shared" si="3"/>
        <v>1</v>
      </c>
    </row>
    <row r="236" spans="1:4" x14ac:dyDescent="0.35">
      <c r="A236">
        <v>235</v>
      </c>
      <c r="B236" s="1" t="s">
        <v>7</v>
      </c>
      <c r="C236" s="9" t="s">
        <v>7</v>
      </c>
      <c r="D236">
        <f t="shared" si="3"/>
        <v>1</v>
      </c>
    </row>
    <row r="237" spans="1:4" x14ac:dyDescent="0.35">
      <c r="A237">
        <v>236</v>
      </c>
      <c r="B237" s="1" t="s">
        <v>7</v>
      </c>
      <c r="C237" s="9" t="s">
        <v>7</v>
      </c>
      <c r="D237">
        <f t="shared" si="3"/>
        <v>1</v>
      </c>
    </row>
    <row r="238" spans="1:4" x14ac:dyDescent="0.35">
      <c r="A238">
        <v>237</v>
      </c>
      <c r="B238" s="1" t="s">
        <v>7</v>
      </c>
      <c r="C238" s="9" t="s">
        <v>7</v>
      </c>
      <c r="D238">
        <f t="shared" si="3"/>
        <v>1</v>
      </c>
    </row>
    <row r="239" spans="1:4" x14ac:dyDescent="0.35">
      <c r="A239">
        <v>238</v>
      </c>
      <c r="B239" s="1" t="s">
        <v>7</v>
      </c>
      <c r="C239" s="9" t="s">
        <v>7</v>
      </c>
      <c r="D239">
        <f t="shared" si="3"/>
        <v>1</v>
      </c>
    </row>
    <row r="240" spans="1:4" x14ac:dyDescent="0.35">
      <c r="A240">
        <v>239</v>
      </c>
      <c r="B240" s="1" t="s">
        <v>7</v>
      </c>
      <c r="C240" s="9" t="s">
        <v>7</v>
      </c>
      <c r="D240">
        <f t="shared" si="3"/>
        <v>1</v>
      </c>
    </row>
    <row r="241" spans="1:4" x14ac:dyDescent="0.35">
      <c r="A241">
        <v>240</v>
      </c>
      <c r="B241" s="1" t="s">
        <v>5</v>
      </c>
      <c r="C241" s="9" t="s">
        <v>5</v>
      </c>
      <c r="D241">
        <f t="shared" si="3"/>
        <v>1</v>
      </c>
    </row>
    <row r="242" spans="1:4" x14ac:dyDescent="0.35">
      <c r="A242">
        <v>241</v>
      </c>
      <c r="B242" s="1" t="s">
        <v>7</v>
      </c>
      <c r="C242" s="9" t="s">
        <v>7</v>
      </c>
      <c r="D242">
        <f t="shared" si="3"/>
        <v>1</v>
      </c>
    </row>
    <row r="243" spans="1:4" x14ac:dyDescent="0.35">
      <c r="A243">
        <v>242</v>
      </c>
      <c r="B243" s="1" t="s">
        <v>7</v>
      </c>
      <c r="C243" s="9" t="s">
        <v>7</v>
      </c>
      <c r="D243">
        <f t="shared" si="3"/>
        <v>1</v>
      </c>
    </row>
    <row r="244" spans="1:4" x14ac:dyDescent="0.35">
      <c r="A244">
        <v>243</v>
      </c>
      <c r="B244" s="1" t="s">
        <v>7</v>
      </c>
      <c r="C244" s="9" t="s">
        <v>7</v>
      </c>
      <c r="D244">
        <f t="shared" si="3"/>
        <v>1</v>
      </c>
    </row>
    <row r="245" spans="1:4" x14ac:dyDescent="0.35">
      <c r="A245">
        <v>244</v>
      </c>
      <c r="B245" s="1" t="s">
        <v>7</v>
      </c>
      <c r="C245" s="9" t="s">
        <v>7</v>
      </c>
      <c r="D245">
        <f t="shared" si="3"/>
        <v>1</v>
      </c>
    </row>
    <row r="246" spans="1:4" x14ac:dyDescent="0.35">
      <c r="A246">
        <v>245</v>
      </c>
      <c r="B246" s="1" t="s">
        <v>7</v>
      </c>
      <c r="C246" s="9" t="s">
        <v>7</v>
      </c>
      <c r="D246">
        <f t="shared" si="3"/>
        <v>1</v>
      </c>
    </row>
    <row r="247" spans="1:4" x14ac:dyDescent="0.35">
      <c r="A247">
        <v>246</v>
      </c>
      <c r="B247" s="1" t="s">
        <v>7</v>
      </c>
      <c r="C247" s="9" t="s">
        <v>7</v>
      </c>
      <c r="D247">
        <f t="shared" si="3"/>
        <v>1</v>
      </c>
    </row>
    <row r="248" spans="1:4" x14ac:dyDescent="0.35">
      <c r="A248">
        <v>247</v>
      </c>
      <c r="B248" s="1" t="s">
        <v>7</v>
      </c>
      <c r="C248" s="9" t="s">
        <v>7</v>
      </c>
      <c r="D248">
        <f t="shared" si="3"/>
        <v>1</v>
      </c>
    </row>
    <row r="249" spans="1:4" x14ac:dyDescent="0.35">
      <c r="A249">
        <v>248</v>
      </c>
      <c r="B249" s="1" t="s">
        <v>7</v>
      </c>
      <c r="C249" s="9" t="s">
        <v>7</v>
      </c>
      <c r="D249">
        <f t="shared" si="3"/>
        <v>1</v>
      </c>
    </row>
    <row r="250" spans="1:4" x14ac:dyDescent="0.35">
      <c r="A250">
        <v>249</v>
      </c>
      <c r="B250" s="1" t="s">
        <v>7</v>
      </c>
      <c r="C250" s="9" t="s">
        <v>7</v>
      </c>
      <c r="D250">
        <f t="shared" si="3"/>
        <v>1</v>
      </c>
    </row>
    <row r="251" spans="1:4" x14ac:dyDescent="0.35">
      <c r="A251">
        <v>250</v>
      </c>
      <c r="B251" s="1" t="s">
        <v>7</v>
      </c>
      <c r="C251" s="9" t="s">
        <v>7</v>
      </c>
      <c r="D251">
        <f t="shared" si="3"/>
        <v>1</v>
      </c>
    </row>
    <row r="252" spans="1:4" x14ac:dyDescent="0.35">
      <c r="A252">
        <v>251</v>
      </c>
      <c r="B252" s="1" t="s">
        <v>7</v>
      </c>
      <c r="C252" s="9" t="s">
        <v>7</v>
      </c>
      <c r="D252">
        <f t="shared" si="3"/>
        <v>1</v>
      </c>
    </row>
    <row r="253" spans="1:4" x14ac:dyDescent="0.35">
      <c r="A253">
        <v>252</v>
      </c>
      <c r="B253" s="1" t="s">
        <v>7</v>
      </c>
      <c r="C253" s="9" t="s">
        <v>7</v>
      </c>
      <c r="D253">
        <f t="shared" si="3"/>
        <v>1</v>
      </c>
    </row>
    <row r="254" spans="1:4" x14ac:dyDescent="0.35">
      <c r="A254">
        <v>253</v>
      </c>
      <c r="B254" s="1" t="s">
        <v>7</v>
      </c>
      <c r="C254" s="9" t="s">
        <v>7</v>
      </c>
      <c r="D254">
        <f t="shared" si="3"/>
        <v>1</v>
      </c>
    </row>
    <row r="255" spans="1:4" x14ac:dyDescent="0.35">
      <c r="A255">
        <v>254</v>
      </c>
      <c r="B255" s="1" t="s">
        <v>5</v>
      </c>
      <c r="C255" s="9" t="s">
        <v>5</v>
      </c>
      <c r="D255">
        <f t="shared" si="3"/>
        <v>1</v>
      </c>
    </row>
    <row r="256" spans="1:4" x14ac:dyDescent="0.35">
      <c r="A256">
        <v>255</v>
      </c>
      <c r="B256" s="1" t="s">
        <v>6</v>
      </c>
      <c r="C256" s="9" t="s">
        <v>6</v>
      </c>
      <c r="D256">
        <f t="shared" si="3"/>
        <v>1</v>
      </c>
    </row>
    <row r="257" spans="1:4" x14ac:dyDescent="0.35">
      <c r="A257">
        <v>256</v>
      </c>
      <c r="B257" s="1" t="s">
        <v>6</v>
      </c>
      <c r="C257" s="9" t="s">
        <v>6</v>
      </c>
      <c r="D257">
        <f t="shared" si="3"/>
        <v>1</v>
      </c>
    </row>
    <row r="258" spans="1:4" x14ac:dyDescent="0.35">
      <c r="A258">
        <v>257</v>
      </c>
      <c r="B258" s="1" t="s">
        <v>6</v>
      </c>
      <c r="C258" s="9" t="s">
        <v>6</v>
      </c>
      <c r="D258">
        <f t="shared" si="3"/>
        <v>1</v>
      </c>
    </row>
    <row r="259" spans="1:4" x14ac:dyDescent="0.35">
      <c r="A259">
        <v>258</v>
      </c>
      <c r="B259" s="1" t="s">
        <v>6</v>
      </c>
      <c r="C259" s="9" t="s">
        <v>6</v>
      </c>
      <c r="D259">
        <f t="shared" ref="D259:D322" si="4">IF(B259=C259, 1, 0)</f>
        <v>1</v>
      </c>
    </row>
    <row r="260" spans="1:4" x14ac:dyDescent="0.35">
      <c r="A260">
        <v>259</v>
      </c>
      <c r="B260" s="1" t="s">
        <v>6</v>
      </c>
      <c r="C260" s="9" t="s">
        <v>6</v>
      </c>
      <c r="D260">
        <f t="shared" si="4"/>
        <v>1</v>
      </c>
    </row>
    <row r="261" spans="1:4" x14ac:dyDescent="0.35">
      <c r="A261">
        <v>260</v>
      </c>
      <c r="B261" s="1" t="s">
        <v>6</v>
      </c>
      <c r="C261" s="9" t="s">
        <v>6</v>
      </c>
      <c r="D261">
        <f t="shared" si="4"/>
        <v>1</v>
      </c>
    </row>
    <row r="262" spans="1:4" x14ac:dyDescent="0.35">
      <c r="A262">
        <v>261</v>
      </c>
      <c r="B262" s="1" t="s">
        <v>6</v>
      </c>
      <c r="C262" s="9" t="s">
        <v>6</v>
      </c>
      <c r="D262">
        <f t="shared" si="4"/>
        <v>1</v>
      </c>
    </row>
    <row r="263" spans="1:4" x14ac:dyDescent="0.35">
      <c r="A263">
        <v>262</v>
      </c>
      <c r="B263" s="1" t="s">
        <v>6</v>
      </c>
      <c r="C263" s="9" t="s">
        <v>6</v>
      </c>
      <c r="D263">
        <f t="shared" si="4"/>
        <v>1</v>
      </c>
    </row>
    <row r="264" spans="1:4" x14ac:dyDescent="0.35">
      <c r="A264">
        <v>263</v>
      </c>
      <c r="B264" s="1" t="s">
        <v>6</v>
      </c>
      <c r="C264" s="9" t="s">
        <v>6</v>
      </c>
      <c r="D264">
        <f t="shared" si="4"/>
        <v>1</v>
      </c>
    </row>
    <row r="265" spans="1:4" x14ac:dyDescent="0.35">
      <c r="A265">
        <v>264</v>
      </c>
      <c r="B265" s="1" t="s">
        <v>6</v>
      </c>
      <c r="C265" s="9" t="s">
        <v>6</v>
      </c>
      <c r="D265">
        <f t="shared" si="4"/>
        <v>1</v>
      </c>
    </row>
    <row r="266" spans="1:4" x14ac:dyDescent="0.35">
      <c r="A266">
        <v>265</v>
      </c>
      <c r="B266" s="1" t="s">
        <v>6</v>
      </c>
      <c r="C266" s="9" t="s">
        <v>6</v>
      </c>
      <c r="D266">
        <f t="shared" si="4"/>
        <v>1</v>
      </c>
    </row>
    <row r="267" spans="1:4" x14ac:dyDescent="0.35">
      <c r="A267">
        <v>266</v>
      </c>
      <c r="B267" s="1" t="s">
        <v>6</v>
      </c>
      <c r="C267" s="9" t="s">
        <v>6</v>
      </c>
      <c r="D267">
        <f t="shared" si="4"/>
        <v>1</v>
      </c>
    </row>
    <row r="268" spans="1:4" x14ac:dyDescent="0.35">
      <c r="A268">
        <v>267</v>
      </c>
      <c r="B268" s="1" t="s">
        <v>6</v>
      </c>
      <c r="C268" s="9" t="s">
        <v>6</v>
      </c>
      <c r="D268">
        <f t="shared" si="4"/>
        <v>1</v>
      </c>
    </row>
    <row r="269" spans="1:4" x14ac:dyDescent="0.35">
      <c r="A269">
        <v>268</v>
      </c>
      <c r="B269" s="1" t="s">
        <v>5</v>
      </c>
      <c r="C269" s="9" t="s">
        <v>5</v>
      </c>
      <c r="D269">
        <f t="shared" si="4"/>
        <v>1</v>
      </c>
    </row>
    <row r="270" spans="1:4" x14ac:dyDescent="0.35">
      <c r="A270">
        <v>269</v>
      </c>
      <c r="B270" s="1" t="s">
        <v>6</v>
      </c>
      <c r="C270" s="9" t="s">
        <v>6</v>
      </c>
      <c r="D270">
        <f t="shared" si="4"/>
        <v>1</v>
      </c>
    </row>
    <row r="271" spans="1:4" x14ac:dyDescent="0.35">
      <c r="A271">
        <v>270</v>
      </c>
      <c r="B271" s="1" t="s">
        <v>6</v>
      </c>
      <c r="C271" s="9" t="s">
        <v>6</v>
      </c>
      <c r="D271">
        <f t="shared" si="4"/>
        <v>1</v>
      </c>
    </row>
    <row r="272" spans="1:4" x14ac:dyDescent="0.35">
      <c r="A272">
        <v>271</v>
      </c>
      <c r="B272" s="1" t="s">
        <v>6</v>
      </c>
      <c r="C272" s="9" t="s">
        <v>6</v>
      </c>
      <c r="D272">
        <f t="shared" si="4"/>
        <v>1</v>
      </c>
    </row>
    <row r="273" spans="1:4" x14ac:dyDescent="0.35">
      <c r="A273">
        <v>272</v>
      </c>
      <c r="B273" s="1" t="s">
        <v>6</v>
      </c>
      <c r="C273" s="9" t="s">
        <v>6</v>
      </c>
      <c r="D273">
        <f t="shared" si="4"/>
        <v>1</v>
      </c>
    </row>
    <row r="274" spans="1:4" x14ac:dyDescent="0.35">
      <c r="A274">
        <v>273</v>
      </c>
      <c r="B274" s="1" t="s">
        <v>6</v>
      </c>
      <c r="C274" s="9" t="s">
        <v>6</v>
      </c>
      <c r="D274">
        <f t="shared" si="4"/>
        <v>1</v>
      </c>
    </row>
    <row r="275" spans="1:4" x14ac:dyDescent="0.35">
      <c r="A275">
        <v>274</v>
      </c>
      <c r="B275" s="1" t="s">
        <v>6</v>
      </c>
      <c r="C275" s="9" t="s">
        <v>6</v>
      </c>
      <c r="D275">
        <f t="shared" si="4"/>
        <v>1</v>
      </c>
    </row>
    <row r="276" spans="1:4" x14ac:dyDescent="0.35">
      <c r="A276">
        <v>275</v>
      </c>
      <c r="B276" s="1" t="s">
        <v>6</v>
      </c>
      <c r="C276" s="9" t="s">
        <v>6</v>
      </c>
      <c r="D276">
        <f t="shared" si="4"/>
        <v>1</v>
      </c>
    </row>
    <row r="277" spans="1:4" x14ac:dyDescent="0.35">
      <c r="A277">
        <v>276</v>
      </c>
      <c r="B277" s="1" t="s">
        <v>6</v>
      </c>
      <c r="C277" s="9" t="s">
        <v>6</v>
      </c>
      <c r="D277">
        <f t="shared" si="4"/>
        <v>1</v>
      </c>
    </row>
    <row r="278" spans="1:4" x14ac:dyDescent="0.35">
      <c r="A278">
        <v>277</v>
      </c>
      <c r="B278" s="1" t="s">
        <v>6</v>
      </c>
      <c r="C278" s="9" t="s">
        <v>6</v>
      </c>
      <c r="D278">
        <f t="shared" si="4"/>
        <v>1</v>
      </c>
    </row>
    <row r="279" spans="1:4" x14ac:dyDescent="0.35">
      <c r="A279">
        <v>278</v>
      </c>
      <c r="B279" s="1" t="s">
        <v>6</v>
      </c>
      <c r="C279" s="9" t="s">
        <v>6</v>
      </c>
      <c r="D279">
        <f t="shared" si="4"/>
        <v>1</v>
      </c>
    </row>
    <row r="280" spans="1:4" x14ac:dyDescent="0.35">
      <c r="A280">
        <v>279</v>
      </c>
      <c r="B280" s="1" t="s">
        <v>6</v>
      </c>
      <c r="C280" s="9" t="s">
        <v>6</v>
      </c>
      <c r="D280">
        <f t="shared" si="4"/>
        <v>1</v>
      </c>
    </row>
    <row r="281" spans="1:4" x14ac:dyDescent="0.35">
      <c r="A281">
        <v>280</v>
      </c>
      <c r="B281" s="1" t="s">
        <v>6</v>
      </c>
      <c r="C281" s="9" t="s">
        <v>6</v>
      </c>
      <c r="D281">
        <f t="shared" si="4"/>
        <v>1</v>
      </c>
    </row>
    <row r="282" spans="1:4" x14ac:dyDescent="0.35">
      <c r="A282">
        <v>281</v>
      </c>
      <c r="B282" s="1" t="s">
        <v>6</v>
      </c>
      <c r="C282" s="9" t="s">
        <v>6</v>
      </c>
      <c r="D282">
        <f t="shared" si="4"/>
        <v>1</v>
      </c>
    </row>
    <row r="283" spans="1:4" x14ac:dyDescent="0.35">
      <c r="A283">
        <v>282</v>
      </c>
      <c r="B283" s="1" t="s">
        <v>6</v>
      </c>
      <c r="C283" s="9" t="s">
        <v>6</v>
      </c>
      <c r="D283">
        <f t="shared" si="4"/>
        <v>1</v>
      </c>
    </row>
    <row r="284" spans="1:4" x14ac:dyDescent="0.35">
      <c r="A284">
        <v>283</v>
      </c>
      <c r="B284" s="1" t="s">
        <v>6</v>
      </c>
      <c r="C284" s="9" t="s">
        <v>6</v>
      </c>
      <c r="D284">
        <f t="shared" si="4"/>
        <v>1</v>
      </c>
    </row>
    <row r="285" spans="1:4" x14ac:dyDescent="0.35">
      <c r="A285">
        <v>284</v>
      </c>
      <c r="B285" s="1" t="s">
        <v>6</v>
      </c>
      <c r="C285" s="9" t="s">
        <v>6</v>
      </c>
      <c r="D285">
        <f t="shared" si="4"/>
        <v>1</v>
      </c>
    </row>
    <row r="286" spans="1:4" x14ac:dyDescent="0.35">
      <c r="A286">
        <v>285</v>
      </c>
      <c r="B286" s="1" t="s">
        <v>5</v>
      </c>
      <c r="C286" s="9" t="s">
        <v>5</v>
      </c>
      <c r="D286">
        <f t="shared" si="4"/>
        <v>1</v>
      </c>
    </row>
    <row r="287" spans="1:4" x14ac:dyDescent="0.35">
      <c r="A287">
        <v>286</v>
      </c>
      <c r="B287" s="1" t="s">
        <v>7</v>
      </c>
      <c r="C287" s="9" t="s">
        <v>7</v>
      </c>
      <c r="D287">
        <f t="shared" si="4"/>
        <v>1</v>
      </c>
    </row>
    <row r="288" spans="1:4" x14ac:dyDescent="0.35">
      <c r="A288">
        <v>287</v>
      </c>
      <c r="B288" s="1" t="s">
        <v>7</v>
      </c>
      <c r="C288" s="9" t="s">
        <v>7</v>
      </c>
      <c r="D288">
        <f t="shared" si="4"/>
        <v>1</v>
      </c>
    </row>
    <row r="289" spans="1:4" x14ac:dyDescent="0.35">
      <c r="A289">
        <v>288</v>
      </c>
      <c r="B289" s="1" t="s">
        <v>7</v>
      </c>
      <c r="C289" s="9" t="s">
        <v>7</v>
      </c>
      <c r="D289">
        <f t="shared" si="4"/>
        <v>1</v>
      </c>
    </row>
    <row r="290" spans="1:4" x14ac:dyDescent="0.35">
      <c r="A290">
        <v>289</v>
      </c>
      <c r="B290" s="1" t="s">
        <v>7</v>
      </c>
      <c r="C290" s="9" t="s">
        <v>7</v>
      </c>
      <c r="D290">
        <f t="shared" si="4"/>
        <v>1</v>
      </c>
    </row>
    <row r="291" spans="1:4" x14ac:dyDescent="0.35">
      <c r="A291">
        <v>290</v>
      </c>
      <c r="B291" s="1" t="s">
        <v>7</v>
      </c>
      <c r="C291" s="9" t="s">
        <v>7</v>
      </c>
      <c r="D291">
        <f t="shared" si="4"/>
        <v>1</v>
      </c>
    </row>
    <row r="292" spans="1:4" x14ac:dyDescent="0.35">
      <c r="A292">
        <v>291</v>
      </c>
      <c r="B292" s="1" t="s">
        <v>7</v>
      </c>
      <c r="C292" s="9" t="s">
        <v>7</v>
      </c>
      <c r="D292">
        <f t="shared" si="4"/>
        <v>1</v>
      </c>
    </row>
    <row r="293" spans="1:4" x14ac:dyDescent="0.35">
      <c r="A293">
        <v>292</v>
      </c>
      <c r="B293" s="1" t="s">
        <v>7</v>
      </c>
      <c r="C293" s="9" t="s">
        <v>7</v>
      </c>
      <c r="D293">
        <f t="shared" si="4"/>
        <v>1</v>
      </c>
    </row>
    <row r="294" spans="1:4" x14ac:dyDescent="0.35">
      <c r="A294">
        <v>293</v>
      </c>
      <c r="B294" s="1" t="s">
        <v>7</v>
      </c>
      <c r="C294" s="9" t="s">
        <v>7</v>
      </c>
      <c r="D294">
        <f t="shared" si="4"/>
        <v>1</v>
      </c>
    </row>
    <row r="295" spans="1:4" x14ac:dyDescent="0.35">
      <c r="A295">
        <v>294</v>
      </c>
      <c r="B295" s="1" t="s">
        <v>7</v>
      </c>
      <c r="C295" s="9" t="s">
        <v>7</v>
      </c>
      <c r="D295">
        <f t="shared" si="4"/>
        <v>1</v>
      </c>
    </row>
    <row r="296" spans="1:4" x14ac:dyDescent="0.35">
      <c r="A296">
        <v>295</v>
      </c>
      <c r="B296" s="1" t="s">
        <v>7</v>
      </c>
      <c r="C296" s="9" t="s">
        <v>7</v>
      </c>
      <c r="D296">
        <f t="shared" si="4"/>
        <v>1</v>
      </c>
    </row>
    <row r="297" spans="1:4" x14ac:dyDescent="0.35">
      <c r="A297">
        <v>296</v>
      </c>
      <c r="B297" s="1" t="s">
        <v>7</v>
      </c>
      <c r="C297" s="9" t="s">
        <v>7</v>
      </c>
      <c r="D297">
        <f t="shared" si="4"/>
        <v>1</v>
      </c>
    </row>
    <row r="298" spans="1:4" x14ac:dyDescent="0.35">
      <c r="A298">
        <v>297</v>
      </c>
      <c r="B298" s="1" t="s">
        <v>7</v>
      </c>
      <c r="C298" s="9" t="s">
        <v>7</v>
      </c>
      <c r="D298">
        <f t="shared" si="4"/>
        <v>1</v>
      </c>
    </row>
    <row r="299" spans="1:4" x14ac:dyDescent="0.35">
      <c r="A299">
        <v>298</v>
      </c>
      <c r="B299" s="1" t="s">
        <v>7</v>
      </c>
      <c r="C299" s="9" t="s">
        <v>7</v>
      </c>
      <c r="D299">
        <f t="shared" si="4"/>
        <v>1</v>
      </c>
    </row>
    <row r="300" spans="1:4" x14ac:dyDescent="0.35">
      <c r="A300">
        <v>299</v>
      </c>
      <c r="B300" s="1" t="s">
        <v>5</v>
      </c>
      <c r="C300" s="9" t="s">
        <v>5</v>
      </c>
      <c r="D300">
        <f t="shared" si="4"/>
        <v>1</v>
      </c>
    </row>
    <row r="301" spans="1:4" x14ac:dyDescent="0.35">
      <c r="A301">
        <v>300</v>
      </c>
      <c r="B301" s="1" t="s">
        <v>6</v>
      </c>
      <c r="C301" s="9" t="s">
        <v>6</v>
      </c>
      <c r="D301">
        <f t="shared" si="4"/>
        <v>1</v>
      </c>
    </row>
    <row r="302" spans="1:4" x14ac:dyDescent="0.35">
      <c r="A302">
        <v>301</v>
      </c>
      <c r="B302" s="1" t="s">
        <v>5</v>
      </c>
      <c r="C302" s="9" t="s">
        <v>6</v>
      </c>
      <c r="D302">
        <f t="shared" si="4"/>
        <v>0</v>
      </c>
    </row>
    <row r="303" spans="1:4" x14ac:dyDescent="0.35">
      <c r="A303">
        <v>302</v>
      </c>
      <c r="B303" s="1" t="s">
        <v>5</v>
      </c>
      <c r="C303" s="9" t="s">
        <v>6</v>
      </c>
      <c r="D303">
        <f t="shared" si="4"/>
        <v>0</v>
      </c>
    </row>
    <row r="304" spans="1:4" x14ac:dyDescent="0.35">
      <c r="A304">
        <v>303</v>
      </c>
      <c r="B304" s="1" t="s">
        <v>5</v>
      </c>
      <c r="C304" s="9" t="s">
        <v>6</v>
      </c>
      <c r="D304">
        <f t="shared" si="4"/>
        <v>0</v>
      </c>
    </row>
    <row r="305" spans="1:4" x14ac:dyDescent="0.35">
      <c r="A305">
        <v>304</v>
      </c>
      <c r="B305" s="1" t="s">
        <v>5</v>
      </c>
      <c r="C305" s="9" t="s">
        <v>6</v>
      </c>
      <c r="D305">
        <f t="shared" si="4"/>
        <v>0</v>
      </c>
    </row>
    <row r="306" spans="1:4" x14ac:dyDescent="0.35">
      <c r="A306">
        <v>305</v>
      </c>
      <c r="B306" s="1" t="s">
        <v>5</v>
      </c>
      <c r="C306" s="9" t="s">
        <v>6</v>
      </c>
      <c r="D306">
        <f t="shared" si="4"/>
        <v>0</v>
      </c>
    </row>
    <row r="307" spans="1:4" x14ac:dyDescent="0.35">
      <c r="A307">
        <v>306</v>
      </c>
      <c r="B307" s="1" t="s">
        <v>5</v>
      </c>
      <c r="C307" s="9" t="s">
        <v>6</v>
      </c>
      <c r="D307">
        <f t="shared" si="4"/>
        <v>0</v>
      </c>
    </row>
    <row r="308" spans="1:4" x14ac:dyDescent="0.35">
      <c r="A308">
        <v>307</v>
      </c>
      <c r="B308" s="1" t="s">
        <v>5</v>
      </c>
      <c r="C308" s="9" t="s">
        <v>6</v>
      </c>
      <c r="D308">
        <f t="shared" si="4"/>
        <v>0</v>
      </c>
    </row>
    <row r="309" spans="1:4" x14ac:dyDescent="0.35">
      <c r="A309">
        <v>308</v>
      </c>
      <c r="B309" s="1" t="s">
        <v>5</v>
      </c>
      <c r="C309" s="9" t="s">
        <v>6</v>
      </c>
      <c r="D309">
        <f t="shared" si="4"/>
        <v>0</v>
      </c>
    </row>
    <row r="310" spans="1:4" x14ac:dyDescent="0.35">
      <c r="A310">
        <v>309</v>
      </c>
      <c r="B310" s="1" t="s">
        <v>5</v>
      </c>
      <c r="C310" s="9" t="s">
        <v>6</v>
      </c>
      <c r="D310">
        <f t="shared" si="4"/>
        <v>0</v>
      </c>
    </row>
    <row r="311" spans="1:4" x14ac:dyDescent="0.35">
      <c r="A311">
        <v>310</v>
      </c>
      <c r="B311" s="1" t="s">
        <v>5</v>
      </c>
      <c r="C311" s="9" t="s">
        <v>6</v>
      </c>
      <c r="D311">
        <f t="shared" si="4"/>
        <v>0</v>
      </c>
    </row>
    <row r="312" spans="1:4" x14ac:dyDescent="0.35">
      <c r="A312">
        <v>311</v>
      </c>
      <c r="B312" s="1" t="s">
        <v>5</v>
      </c>
      <c r="C312" s="9" t="s">
        <v>6</v>
      </c>
      <c r="D312">
        <f t="shared" si="4"/>
        <v>0</v>
      </c>
    </row>
    <row r="313" spans="1:4" x14ac:dyDescent="0.35">
      <c r="A313">
        <v>312</v>
      </c>
      <c r="B313" s="1" t="s">
        <v>5</v>
      </c>
      <c r="C313" s="9" t="s">
        <v>6</v>
      </c>
      <c r="D313">
        <f t="shared" si="4"/>
        <v>0</v>
      </c>
    </row>
    <row r="314" spans="1:4" x14ac:dyDescent="0.35">
      <c r="A314">
        <v>313</v>
      </c>
      <c r="B314" s="1" t="s">
        <v>5</v>
      </c>
      <c r="C314" s="9" t="s">
        <v>5</v>
      </c>
      <c r="D314">
        <f t="shared" si="4"/>
        <v>1</v>
      </c>
    </row>
    <row r="315" spans="1:4" x14ac:dyDescent="0.35">
      <c r="A315">
        <v>314</v>
      </c>
      <c r="B315" s="1" t="s">
        <v>5</v>
      </c>
      <c r="C315" s="9" t="s">
        <v>6</v>
      </c>
      <c r="D315">
        <f t="shared" si="4"/>
        <v>0</v>
      </c>
    </row>
    <row r="316" spans="1:4" x14ac:dyDescent="0.35">
      <c r="A316">
        <v>315</v>
      </c>
      <c r="B316" s="1" t="s">
        <v>5</v>
      </c>
      <c r="C316" s="9" t="s">
        <v>6</v>
      </c>
      <c r="D316">
        <f t="shared" si="4"/>
        <v>0</v>
      </c>
    </row>
    <row r="317" spans="1:4" x14ac:dyDescent="0.35">
      <c r="A317">
        <v>316</v>
      </c>
      <c r="B317" s="1" t="s">
        <v>5</v>
      </c>
      <c r="C317" s="9" t="s">
        <v>6</v>
      </c>
      <c r="D317">
        <f t="shared" si="4"/>
        <v>0</v>
      </c>
    </row>
    <row r="318" spans="1:4" x14ac:dyDescent="0.35">
      <c r="A318">
        <v>317</v>
      </c>
      <c r="B318" s="1" t="s">
        <v>5</v>
      </c>
      <c r="C318" s="9" t="s">
        <v>6</v>
      </c>
      <c r="D318">
        <f t="shared" si="4"/>
        <v>0</v>
      </c>
    </row>
    <row r="319" spans="1:4" x14ac:dyDescent="0.35">
      <c r="A319">
        <v>318</v>
      </c>
      <c r="B319" s="1" t="s">
        <v>5</v>
      </c>
      <c r="C319" s="9" t="s">
        <v>6</v>
      </c>
      <c r="D319">
        <f t="shared" si="4"/>
        <v>0</v>
      </c>
    </row>
    <row r="320" spans="1:4" x14ac:dyDescent="0.35">
      <c r="A320">
        <v>319</v>
      </c>
      <c r="B320" s="1" t="s">
        <v>5</v>
      </c>
      <c r="C320" s="9" t="s">
        <v>6</v>
      </c>
      <c r="D320">
        <f t="shared" si="4"/>
        <v>0</v>
      </c>
    </row>
    <row r="321" spans="1:4" x14ac:dyDescent="0.35">
      <c r="A321">
        <v>320</v>
      </c>
      <c r="B321" s="1" t="s">
        <v>5</v>
      </c>
      <c r="C321" s="9" t="s">
        <v>6</v>
      </c>
      <c r="D321">
        <f t="shared" si="4"/>
        <v>0</v>
      </c>
    </row>
    <row r="322" spans="1:4" x14ac:dyDescent="0.35">
      <c r="A322">
        <v>321</v>
      </c>
      <c r="B322" s="1" t="s">
        <v>5</v>
      </c>
      <c r="C322" s="9" t="s">
        <v>6</v>
      </c>
      <c r="D322">
        <f t="shared" si="4"/>
        <v>0</v>
      </c>
    </row>
    <row r="323" spans="1:4" x14ac:dyDescent="0.35">
      <c r="A323">
        <v>322</v>
      </c>
      <c r="B323" s="1" t="s">
        <v>5</v>
      </c>
      <c r="C323" s="9" t="s">
        <v>6</v>
      </c>
      <c r="D323">
        <f t="shared" ref="D323:D386" si="5">IF(B323=C323, 1, 0)</f>
        <v>0</v>
      </c>
    </row>
    <row r="324" spans="1:4" x14ac:dyDescent="0.35">
      <c r="A324">
        <v>323</v>
      </c>
      <c r="B324" s="1" t="s">
        <v>5</v>
      </c>
      <c r="C324" s="9" t="s">
        <v>6</v>
      </c>
      <c r="D324">
        <f t="shared" si="5"/>
        <v>0</v>
      </c>
    </row>
    <row r="325" spans="1:4" x14ac:dyDescent="0.35">
      <c r="A325">
        <v>324</v>
      </c>
      <c r="B325" s="1" t="s">
        <v>5</v>
      </c>
      <c r="C325" s="9" t="s">
        <v>6</v>
      </c>
      <c r="D325">
        <f t="shared" si="5"/>
        <v>0</v>
      </c>
    </row>
    <row r="326" spans="1:4" x14ac:dyDescent="0.35">
      <c r="A326">
        <v>325</v>
      </c>
      <c r="B326" s="1" t="s">
        <v>5</v>
      </c>
      <c r="C326" s="9" t="s">
        <v>6</v>
      </c>
      <c r="D326">
        <f t="shared" si="5"/>
        <v>0</v>
      </c>
    </row>
    <row r="327" spans="1:4" x14ac:dyDescent="0.35">
      <c r="A327">
        <v>326</v>
      </c>
      <c r="B327" s="1" t="s">
        <v>5</v>
      </c>
      <c r="C327" s="9" t="s">
        <v>6</v>
      </c>
      <c r="D327">
        <f t="shared" si="5"/>
        <v>0</v>
      </c>
    </row>
    <row r="328" spans="1:4" x14ac:dyDescent="0.35">
      <c r="A328">
        <v>327</v>
      </c>
      <c r="B328" s="1" t="s">
        <v>5</v>
      </c>
      <c r="C328" s="9" t="s">
        <v>6</v>
      </c>
      <c r="D328">
        <f t="shared" si="5"/>
        <v>0</v>
      </c>
    </row>
    <row r="329" spans="1:4" x14ac:dyDescent="0.35">
      <c r="A329">
        <v>328</v>
      </c>
      <c r="B329" s="1" t="s">
        <v>5</v>
      </c>
      <c r="C329" s="9" t="s">
        <v>5</v>
      </c>
      <c r="D329">
        <f t="shared" si="5"/>
        <v>1</v>
      </c>
    </row>
    <row r="330" spans="1:4" x14ac:dyDescent="0.35">
      <c r="A330">
        <v>329</v>
      </c>
      <c r="B330" s="1" t="s">
        <v>5</v>
      </c>
      <c r="C330" s="9" t="s">
        <v>7</v>
      </c>
      <c r="D330">
        <f t="shared" si="5"/>
        <v>0</v>
      </c>
    </row>
    <row r="331" spans="1:4" x14ac:dyDescent="0.35">
      <c r="A331">
        <v>330</v>
      </c>
      <c r="B331" s="1" t="s">
        <v>5</v>
      </c>
      <c r="C331" s="9" t="s">
        <v>7</v>
      </c>
      <c r="D331">
        <f t="shared" si="5"/>
        <v>0</v>
      </c>
    </row>
    <row r="332" spans="1:4" x14ac:dyDescent="0.35">
      <c r="A332">
        <v>331</v>
      </c>
      <c r="B332" s="1" t="s">
        <v>5</v>
      </c>
      <c r="C332" s="9" t="s">
        <v>7</v>
      </c>
      <c r="D332">
        <f t="shared" si="5"/>
        <v>0</v>
      </c>
    </row>
    <row r="333" spans="1:4" x14ac:dyDescent="0.35">
      <c r="A333">
        <v>332</v>
      </c>
      <c r="B333" s="1" t="s">
        <v>5</v>
      </c>
      <c r="C333" s="9" t="s">
        <v>7</v>
      </c>
      <c r="D333">
        <f t="shared" si="5"/>
        <v>0</v>
      </c>
    </row>
    <row r="334" spans="1:4" x14ac:dyDescent="0.35">
      <c r="A334">
        <v>333</v>
      </c>
      <c r="B334" s="1" t="s">
        <v>5</v>
      </c>
      <c r="C334" s="9" t="s">
        <v>7</v>
      </c>
      <c r="D334">
        <f t="shared" si="5"/>
        <v>0</v>
      </c>
    </row>
    <row r="335" spans="1:4" x14ac:dyDescent="0.35">
      <c r="A335">
        <v>334</v>
      </c>
      <c r="B335" s="1" t="s">
        <v>5</v>
      </c>
      <c r="C335" s="9" t="s">
        <v>7</v>
      </c>
      <c r="D335">
        <f t="shared" si="5"/>
        <v>0</v>
      </c>
    </row>
    <row r="336" spans="1:4" x14ac:dyDescent="0.35">
      <c r="A336">
        <v>335</v>
      </c>
      <c r="B336" s="1" t="s">
        <v>5</v>
      </c>
      <c r="C336" s="9" t="s">
        <v>7</v>
      </c>
      <c r="D336">
        <f t="shared" si="5"/>
        <v>0</v>
      </c>
    </row>
    <row r="337" spans="1:4" x14ac:dyDescent="0.35">
      <c r="A337">
        <v>336</v>
      </c>
      <c r="B337" s="1" t="s">
        <v>5</v>
      </c>
      <c r="C337" s="9" t="s">
        <v>7</v>
      </c>
      <c r="D337">
        <f t="shared" si="5"/>
        <v>0</v>
      </c>
    </row>
    <row r="338" spans="1:4" x14ac:dyDescent="0.35">
      <c r="A338">
        <v>337</v>
      </c>
      <c r="B338" s="1" t="s">
        <v>5</v>
      </c>
      <c r="C338" s="9" t="s">
        <v>7</v>
      </c>
      <c r="D338">
        <f t="shared" si="5"/>
        <v>0</v>
      </c>
    </row>
    <row r="339" spans="1:4" x14ac:dyDescent="0.35">
      <c r="A339">
        <v>338</v>
      </c>
      <c r="B339" s="1" t="s">
        <v>5</v>
      </c>
      <c r="C339" s="9" t="s">
        <v>7</v>
      </c>
      <c r="D339">
        <f t="shared" si="5"/>
        <v>0</v>
      </c>
    </row>
    <row r="340" spans="1:4" x14ac:dyDescent="0.35">
      <c r="A340">
        <v>339</v>
      </c>
      <c r="B340" s="1" t="s">
        <v>5</v>
      </c>
      <c r="C340" s="9" t="s">
        <v>7</v>
      </c>
      <c r="D340">
        <f t="shared" si="5"/>
        <v>0</v>
      </c>
    </row>
    <row r="341" spans="1:4" x14ac:dyDescent="0.35">
      <c r="A341">
        <v>340</v>
      </c>
      <c r="B341" s="1" t="s">
        <v>5</v>
      </c>
      <c r="C341" s="9" t="s">
        <v>7</v>
      </c>
      <c r="D341">
        <f t="shared" si="5"/>
        <v>0</v>
      </c>
    </row>
    <row r="342" spans="1:4" x14ac:dyDescent="0.35">
      <c r="A342">
        <v>341</v>
      </c>
      <c r="B342" s="1" t="s">
        <v>5</v>
      </c>
      <c r="C342" s="9" t="s">
        <v>7</v>
      </c>
      <c r="D342">
        <f t="shared" si="5"/>
        <v>0</v>
      </c>
    </row>
    <row r="343" spans="1:4" x14ac:dyDescent="0.35">
      <c r="A343">
        <v>342</v>
      </c>
      <c r="B343" s="1" t="s">
        <v>5</v>
      </c>
      <c r="C343" s="9" t="s">
        <v>5</v>
      </c>
      <c r="D343">
        <f t="shared" si="5"/>
        <v>1</v>
      </c>
    </row>
    <row r="344" spans="1:4" x14ac:dyDescent="0.35">
      <c r="A344">
        <v>343</v>
      </c>
      <c r="B344" s="1" t="s">
        <v>5</v>
      </c>
      <c r="C344" s="9" t="s">
        <v>6</v>
      </c>
      <c r="D344">
        <f t="shared" si="5"/>
        <v>0</v>
      </c>
    </row>
    <row r="345" spans="1:4" x14ac:dyDescent="0.35">
      <c r="A345">
        <v>344</v>
      </c>
      <c r="B345" s="1" t="s">
        <v>5</v>
      </c>
      <c r="C345" s="9" t="s">
        <v>6</v>
      </c>
      <c r="D345">
        <f t="shared" si="5"/>
        <v>0</v>
      </c>
    </row>
    <row r="346" spans="1:4" x14ac:dyDescent="0.35">
      <c r="A346">
        <v>345</v>
      </c>
      <c r="B346" s="1" t="s">
        <v>5</v>
      </c>
      <c r="C346" s="9" t="s">
        <v>6</v>
      </c>
      <c r="D346">
        <f t="shared" si="5"/>
        <v>0</v>
      </c>
    </row>
    <row r="347" spans="1:4" x14ac:dyDescent="0.35">
      <c r="A347">
        <v>346</v>
      </c>
      <c r="B347" s="1" t="s">
        <v>5</v>
      </c>
      <c r="C347" s="9" t="s">
        <v>6</v>
      </c>
      <c r="D347">
        <f t="shared" si="5"/>
        <v>0</v>
      </c>
    </row>
    <row r="348" spans="1:4" x14ac:dyDescent="0.35">
      <c r="A348">
        <v>347</v>
      </c>
      <c r="B348" s="1" t="s">
        <v>5</v>
      </c>
      <c r="C348" s="9" t="s">
        <v>6</v>
      </c>
      <c r="D348">
        <f t="shared" si="5"/>
        <v>0</v>
      </c>
    </row>
    <row r="349" spans="1:4" x14ac:dyDescent="0.35">
      <c r="A349">
        <v>348</v>
      </c>
      <c r="B349" s="1" t="s">
        <v>5</v>
      </c>
      <c r="C349" s="9" t="s">
        <v>6</v>
      </c>
      <c r="D349">
        <f t="shared" si="5"/>
        <v>0</v>
      </c>
    </row>
    <row r="350" spans="1:4" x14ac:dyDescent="0.35">
      <c r="A350">
        <v>349</v>
      </c>
      <c r="B350" s="1" t="s">
        <v>5</v>
      </c>
      <c r="C350" s="9" t="s">
        <v>6</v>
      </c>
      <c r="D350">
        <f t="shared" si="5"/>
        <v>0</v>
      </c>
    </row>
    <row r="351" spans="1:4" x14ac:dyDescent="0.35">
      <c r="A351">
        <v>350</v>
      </c>
      <c r="B351" s="1" t="s">
        <v>5</v>
      </c>
      <c r="C351" s="9" t="s">
        <v>6</v>
      </c>
      <c r="D351">
        <f t="shared" si="5"/>
        <v>0</v>
      </c>
    </row>
    <row r="352" spans="1:4" x14ac:dyDescent="0.35">
      <c r="A352">
        <v>351</v>
      </c>
      <c r="B352" s="1" t="s">
        <v>5</v>
      </c>
      <c r="C352" s="9" t="s">
        <v>6</v>
      </c>
      <c r="D352">
        <f t="shared" si="5"/>
        <v>0</v>
      </c>
    </row>
    <row r="353" spans="1:4" x14ac:dyDescent="0.35">
      <c r="A353">
        <v>352</v>
      </c>
      <c r="B353" s="1" t="s">
        <v>5</v>
      </c>
      <c r="C353" s="9" t="s">
        <v>6</v>
      </c>
      <c r="D353">
        <f t="shared" si="5"/>
        <v>0</v>
      </c>
    </row>
    <row r="354" spans="1:4" x14ac:dyDescent="0.35">
      <c r="A354">
        <v>353</v>
      </c>
      <c r="B354" s="1" t="s">
        <v>5</v>
      </c>
      <c r="C354" s="9" t="s">
        <v>6</v>
      </c>
      <c r="D354">
        <f t="shared" si="5"/>
        <v>0</v>
      </c>
    </row>
    <row r="355" spans="1:4" x14ac:dyDescent="0.35">
      <c r="A355">
        <v>354</v>
      </c>
      <c r="B355" s="1" t="s">
        <v>5</v>
      </c>
      <c r="C355" s="9" t="s">
        <v>6</v>
      </c>
      <c r="D355">
        <f t="shared" si="5"/>
        <v>0</v>
      </c>
    </row>
    <row r="356" spans="1:4" x14ac:dyDescent="0.35">
      <c r="A356">
        <v>355</v>
      </c>
      <c r="B356" s="1" t="s">
        <v>5</v>
      </c>
      <c r="C356" s="9" t="s">
        <v>6</v>
      </c>
      <c r="D356">
        <f t="shared" si="5"/>
        <v>0</v>
      </c>
    </row>
    <row r="357" spans="1:4" x14ac:dyDescent="0.35">
      <c r="A357">
        <v>356</v>
      </c>
      <c r="B357" s="1" t="s">
        <v>5</v>
      </c>
      <c r="C357" s="9" t="s">
        <v>6</v>
      </c>
      <c r="D357">
        <f t="shared" si="5"/>
        <v>0</v>
      </c>
    </row>
    <row r="358" spans="1:4" x14ac:dyDescent="0.35">
      <c r="A358">
        <v>357</v>
      </c>
      <c r="B358" s="1" t="s">
        <v>5</v>
      </c>
      <c r="C358" s="9" t="s">
        <v>5</v>
      </c>
      <c r="D358">
        <f t="shared" si="5"/>
        <v>1</v>
      </c>
    </row>
    <row r="359" spans="1:4" x14ac:dyDescent="0.35">
      <c r="A359">
        <v>358</v>
      </c>
      <c r="B359" s="1" t="s">
        <v>5</v>
      </c>
      <c r="C359" s="9" t="s">
        <v>6</v>
      </c>
      <c r="D359">
        <f t="shared" si="5"/>
        <v>0</v>
      </c>
    </row>
    <row r="360" spans="1:4" x14ac:dyDescent="0.35">
      <c r="A360">
        <v>359</v>
      </c>
      <c r="B360" s="1" t="s">
        <v>5</v>
      </c>
      <c r="C360" s="9" t="s">
        <v>6</v>
      </c>
      <c r="D360">
        <f t="shared" si="5"/>
        <v>0</v>
      </c>
    </row>
    <row r="361" spans="1:4" x14ac:dyDescent="0.35">
      <c r="A361">
        <v>360</v>
      </c>
      <c r="B361" s="1" t="s">
        <v>5</v>
      </c>
      <c r="C361" s="9" t="s">
        <v>6</v>
      </c>
      <c r="D361">
        <f t="shared" si="5"/>
        <v>0</v>
      </c>
    </row>
    <row r="362" spans="1:4" x14ac:dyDescent="0.35">
      <c r="A362">
        <v>361</v>
      </c>
      <c r="B362" s="1" t="s">
        <v>5</v>
      </c>
      <c r="C362" s="9" t="s">
        <v>6</v>
      </c>
      <c r="D362">
        <f t="shared" si="5"/>
        <v>0</v>
      </c>
    </row>
    <row r="363" spans="1:4" x14ac:dyDescent="0.35">
      <c r="A363">
        <v>362</v>
      </c>
      <c r="B363" s="1" t="s">
        <v>5</v>
      </c>
      <c r="C363" s="9" t="s">
        <v>6</v>
      </c>
      <c r="D363">
        <f t="shared" si="5"/>
        <v>0</v>
      </c>
    </row>
    <row r="364" spans="1:4" x14ac:dyDescent="0.35">
      <c r="A364">
        <v>363</v>
      </c>
      <c r="B364" s="1" t="s">
        <v>5</v>
      </c>
      <c r="C364" s="9" t="s">
        <v>6</v>
      </c>
      <c r="D364">
        <f t="shared" si="5"/>
        <v>0</v>
      </c>
    </row>
    <row r="365" spans="1:4" x14ac:dyDescent="0.35">
      <c r="A365">
        <v>364</v>
      </c>
      <c r="B365" s="1" t="s">
        <v>5</v>
      </c>
      <c r="C365" s="9" t="s">
        <v>6</v>
      </c>
      <c r="D365">
        <f t="shared" si="5"/>
        <v>0</v>
      </c>
    </row>
    <row r="366" spans="1:4" x14ac:dyDescent="0.35">
      <c r="A366">
        <v>365</v>
      </c>
      <c r="B366" s="1" t="s">
        <v>5</v>
      </c>
      <c r="C366" s="9" t="s">
        <v>6</v>
      </c>
      <c r="D366">
        <f t="shared" si="5"/>
        <v>0</v>
      </c>
    </row>
    <row r="367" spans="1:4" x14ac:dyDescent="0.35">
      <c r="A367">
        <v>366</v>
      </c>
      <c r="B367" s="1" t="s">
        <v>5</v>
      </c>
      <c r="C367" s="9" t="s">
        <v>6</v>
      </c>
      <c r="D367">
        <f t="shared" si="5"/>
        <v>0</v>
      </c>
    </row>
    <row r="368" spans="1:4" x14ac:dyDescent="0.35">
      <c r="A368">
        <v>367</v>
      </c>
      <c r="B368" s="1" t="s">
        <v>5</v>
      </c>
      <c r="C368" s="9" t="s">
        <v>6</v>
      </c>
      <c r="D368">
        <f t="shared" si="5"/>
        <v>0</v>
      </c>
    </row>
    <row r="369" spans="1:4" x14ac:dyDescent="0.35">
      <c r="A369">
        <v>368</v>
      </c>
      <c r="B369" s="1" t="s">
        <v>5</v>
      </c>
      <c r="C369" s="9" t="s">
        <v>6</v>
      </c>
      <c r="D369">
        <f t="shared" si="5"/>
        <v>0</v>
      </c>
    </row>
    <row r="370" spans="1:4" x14ac:dyDescent="0.35">
      <c r="A370">
        <v>369</v>
      </c>
      <c r="B370" s="1" t="s">
        <v>5</v>
      </c>
      <c r="C370" s="9" t="s">
        <v>6</v>
      </c>
      <c r="D370">
        <f t="shared" si="5"/>
        <v>0</v>
      </c>
    </row>
    <row r="371" spans="1:4" x14ac:dyDescent="0.35">
      <c r="A371">
        <v>370</v>
      </c>
      <c r="B371" s="1" t="s">
        <v>5</v>
      </c>
      <c r="C371" s="9" t="s">
        <v>6</v>
      </c>
      <c r="D371">
        <f t="shared" si="5"/>
        <v>0</v>
      </c>
    </row>
    <row r="372" spans="1:4" x14ac:dyDescent="0.35">
      <c r="A372">
        <v>371</v>
      </c>
      <c r="B372" s="1" t="s">
        <v>5</v>
      </c>
      <c r="C372" s="9" t="s">
        <v>5</v>
      </c>
      <c r="D372">
        <f t="shared" si="5"/>
        <v>1</v>
      </c>
    </row>
    <row r="373" spans="1:4" x14ac:dyDescent="0.35">
      <c r="A373">
        <v>372</v>
      </c>
      <c r="B373" s="1" t="s">
        <v>5</v>
      </c>
      <c r="C373" s="9" t="s">
        <v>6</v>
      </c>
      <c r="D373">
        <f t="shared" si="5"/>
        <v>0</v>
      </c>
    </row>
    <row r="374" spans="1:4" x14ac:dyDescent="0.35">
      <c r="A374">
        <v>373</v>
      </c>
      <c r="B374" s="1" t="s">
        <v>5</v>
      </c>
      <c r="C374" s="9" t="s">
        <v>6</v>
      </c>
      <c r="D374">
        <f t="shared" si="5"/>
        <v>0</v>
      </c>
    </row>
    <row r="375" spans="1:4" x14ac:dyDescent="0.35">
      <c r="A375">
        <v>374</v>
      </c>
      <c r="B375" s="1" t="s">
        <v>5</v>
      </c>
      <c r="C375" s="9" t="s">
        <v>6</v>
      </c>
      <c r="D375">
        <f t="shared" si="5"/>
        <v>0</v>
      </c>
    </row>
    <row r="376" spans="1:4" x14ac:dyDescent="0.35">
      <c r="A376">
        <v>375</v>
      </c>
      <c r="B376" s="1" t="s">
        <v>5</v>
      </c>
      <c r="C376" s="9" t="s">
        <v>6</v>
      </c>
      <c r="D376">
        <f t="shared" si="5"/>
        <v>0</v>
      </c>
    </row>
    <row r="377" spans="1:4" x14ac:dyDescent="0.35">
      <c r="A377">
        <v>376</v>
      </c>
      <c r="B377" s="1" t="s">
        <v>5</v>
      </c>
      <c r="C377" s="9" t="s">
        <v>6</v>
      </c>
      <c r="D377">
        <f t="shared" si="5"/>
        <v>0</v>
      </c>
    </row>
    <row r="378" spans="1:4" x14ac:dyDescent="0.35">
      <c r="A378">
        <v>377</v>
      </c>
      <c r="B378" s="1" t="s">
        <v>5</v>
      </c>
      <c r="C378" s="9" t="s">
        <v>6</v>
      </c>
      <c r="D378">
        <f t="shared" si="5"/>
        <v>0</v>
      </c>
    </row>
    <row r="379" spans="1:4" x14ac:dyDescent="0.35">
      <c r="A379">
        <v>378</v>
      </c>
      <c r="B379" s="1" t="s">
        <v>5</v>
      </c>
      <c r="C379" s="9" t="s">
        <v>6</v>
      </c>
      <c r="D379">
        <f t="shared" si="5"/>
        <v>0</v>
      </c>
    </row>
    <row r="380" spans="1:4" x14ac:dyDescent="0.35">
      <c r="A380">
        <v>379</v>
      </c>
      <c r="B380" s="1" t="s">
        <v>5</v>
      </c>
      <c r="C380" s="9" t="s">
        <v>6</v>
      </c>
      <c r="D380">
        <f t="shared" si="5"/>
        <v>0</v>
      </c>
    </row>
    <row r="381" spans="1:4" x14ac:dyDescent="0.35">
      <c r="A381">
        <v>380</v>
      </c>
      <c r="B381" s="1" t="s">
        <v>5</v>
      </c>
      <c r="C381" s="9" t="s">
        <v>6</v>
      </c>
      <c r="D381">
        <f t="shared" si="5"/>
        <v>0</v>
      </c>
    </row>
    <row r="382" spans="1:4" x14ac:dyDescent="0.35">
      <c r="A382">
        <v>381</v>
      </c>
      <c r="B382" s="1" t="s">
        <v>5</v>
      </c>
      <c r="C382" s="9" t="s">
        <v>6</v>
      </c>
      <c r="D382">
        <f t="shared" si="5"/>
        <v>0</v>
      </c>
    </row>
    <row r="383" spans="1:4" x14ac:dyDescent="0.35">
      <c r="A383">
        <v>382</v>
      </c>
      <c r="B383" s="1" t="s">
        <v>5</v>
      </c>
      <c r="C383" s="9" t="s">
        <v>6</v>
      </c>
      <c r="D383">
        <f t="shared" si="5"/>
        <v>0</v>
      </c>
    </row>
    <row r="384" spans="1:4" x14ac:dyDescent="0.35">
      <c r="A384">
        <v>383</v>
      </c>
      <c r="B384" s="1" t="s">
        <v>5</v>
      </c>
      <c r="C384" s="9" t="s">
        <v>6</v>
      </c>
      <c r="D384">
        <f t="shared" si="5"/>
        <v>0</v>
      </c>
    </row>
    <row r="385" spans="1:4" x14ac:dyDescent="0.35">
      <c r="A385">
        <v>384</v>
      </c>
      <c r="B385" s="1" t="s">
        <v>5</v>
      </c>
      <c r="C385" s="9" t="s">
        <v>6</v>
      </c>
      <c r="D385">
        <f t="shared" si="5"/>
        <v>0</v>
      </c>
    </row>
    <row r="386" spans="1:4" x14ac:dyDescent="0.35">
      <c r="A386">
        <v>385</v>
      </c>
      <c r="B386" s="1" t="s">
        <v>5</v>
      </c>
      <c r="C386" s="9" t="s">
        <v>5</v>
      </c>
      <c r="D386">
        <f t="shared" si="5"/>
        <v>1</v>
      </c>
    </row>
    <row r="387" spans="1:4" x14ac:dyDescent="0.35">
      <c r="A387">
        <v>386</v>
      </c>
      <c r="B387" s="1" t="s">
        <v>5</v>
      </c>
      <c r="C387" s="9" t="s">
        <v>7</v>
      </c>
      <c r="D387">
        <f t="shared" ref="D387:D450" si="6">IF(B387=C387, 1, 0)</f>
        <v>0</v>
      </c>
    </row>
    <row r="388" spans="1:4" x14ac:dyDescent="0.35">
      <c r="A388">
        <v>387</v>
      </c>
      <c r="B388" s="1" t="s">
        <v>5</v>
      </c>
      <c r="C388" s="9" t="s">
        <v>7</v>
      </c>
      <c r="D388">
        <f t="shared" si="6"/>
        <v>0</v>
      </c>
    </row>
    <row r="389" spans="1:4" x14ac:dyDescent="0.35">
      <c r="A389">
        <v>388</v>
      </c>
      <c r="B389" s="1" t="s">
        <v>5</v>
      </c>
      <c r="C389" s="9" t="s">
        <v>7</v>
      </c>
      <c r="D389">
        <f t="shared" si="6"/>
        <v>0</v>
      </c>
    </row>
    <row r="390" spans="1:4" x14ac:dyDescent="0.35">
      <c r="A390">
        <v>389</v>
      </c>
      <c r="B390" s="1" t="s">
        <v>5</v>
      </c>
      <c r="C390" s="9" t="s">
        <v>7</v>
      </c>
      <c r="D390">
        <f t="shared" si="6"/>
        <v>0</v>
      </c>
    </row>
    <row r="391" spans="1:4" x14ac:dyDescent="0.35">
      <c r="A391">
        <v>390</v>
      </c>
      <c r="B391" s="1" t="s">
        <v>5</v>
      </c>
      <c r="C391" s="9" t="s">
        <v>7</v>
      </c>
      <c r="D391">
        <f t="shared" si="6"/>
        <v>0</v>
      </c>
    </row>
    <row r="392" spans="1:4" x14ac:dyDescent="0.35">
      <c r="A392">
        <v>391</v>
      </c>
      <c r="B392" s="1" t="s">
        <v>5</v>
      </c>
      <c r="C392" s="9" t="s">
        <v>7</v>
      </c>
      <c r="D392">
        <f t="shared" si="6"/>
        <v>0</v>
      </c>
    </row>
    <row r="393" spans="1:4" x14ac:dyDescent="0.35">
      <c r="A393">
        <v>392</v>
      </c>
      <c r="B393" s="1" t="s">
        <v>5</v>
      </c>
      <c r="C393" s="9" t="s">
        <v>7</v>
      </c>
      <c r="D393">
        <f t="shared" si="6"/>
        <v>0</v>
      </c>
    </row>
    <row r="394" spans="1:4" x14ac:dyDescent="0.35">
      <c r="A394">
        <v>393</v>
      </c>
      <c r="B394" s="1" t="s">
        <v>5</v>
      </c>
      <c r="C394" s="9" t="s">
        <v>7</v>
      </c>
      <c r="D394">
        <f t="shared" si="6"/>
        <v>0</v>
      </c>
    </row>
    <row r="395" spans="1:4" x14ac:dyDescent="0.35">
      <c r="A395">
        <v>394</v>
      </c>
      <c r="B395" s="1" t="s">
        <v>5</v>
      </c>
      <c r="C395" s="9" t="s">
        <v>7</v>
      </c>
      <c r="D395">
        <f t="shared" si="6"/>
        <v>0</v>
      </c>
    </row>
    <row r="396" spans="1:4" x14ac:dyDescent="0.35">
      <c r="A396">
        <v>395</v>
      </c>
      <c r="B396" s="1" t="s">
        <v>5</v>
      </c>
      <c r="C396" s="9" t="s">
        <v>7</v>
      </c>
      <c r="D396">
        <f t="shared" si="6"/>
        <v>0</v>
      </c>
    </row>
    <row r="397" spans="1:4" x14ac:dyDescent="0.35">
      <c r="A397">
        <v>396</v>
      </c>
      <c r="B397" s="1" t="s">
        <v>5</v>
      </c>
      <c r="C397" s="9" t="s">
        <v>7</v>
      </c>
      <c r="D397">
        <f t="shared" si="6"/>
        <v>0</v>
      </c>
    </row>
    <row r="398" spans="1:4" x14ac:dyDescent="0.35">
      <c r="A398">
        <v>397</v>
      </c>
      <c r="B398" s="1" t="s">
        <v>5</v>
      </c>
      <c r="C398" s="9" t="s">
        <v>7</v>
      </c>
      <c r="D398">
        <f t="shared" si="6"/>
        <v>0</v>
      </c>
    </row>
    <row r="399" spans="1:4" x14ac:dyDescent="0.35">
      <c r="A399">
        <v>398</v>
      </c>
      <c r="B399" s="1" t="s">
        <v>5</v>
      </c>
      <c r="C399" s="9" t="s">
        <v>7</v>
      </c>
      <c r="D399">
        <f t="shared" si="6"/>
        <v>0</v>
      </c>
    </row>
    <row r="400" spans="1:4" x14ac:dyDescent="0.35">
      <c r="A400">
        <v>399</v>
      </c>
      <c r="B400" s="1" t="s">
        <v>5</v>
      </c>
      <c r="C400" s="9" t="s">
        <v>5</v>
      </c>
      <c r="D400">
        <f t="shared" si="6"/>
        <v>1</v>
      </c>
    </row>
    <row r="401" spans="1:4" x14ac:dyDescent="0.35">
      <c r="A401">
        <v>400</v>
      </c>
      <c r="B401" s="1" t="s">
        <v>5</v>
      </c>
      <c r="C401" s="9" t="s">
        <v>6</v>
      </c>
      <c r="D401">
        <f t="shared" si="6"/>
        <v>0</v>
      </c>
    </row>
    <row r="402" spans="1:4" x14ac:dyDescent="0.35">
      <c r="A402">
        <v>401</v>
      </c>
      <c r="B402" s="1" t="s">
        <v>5</v>
      </c>
      <c r="C402" s="9" t="s">
        <v>6</v>
      </c>
      <c r="D402">
        <f t="shared" si="6"/>
        <v>0</v>
      </c>
    </row>
    <row r="403" spans="1:4" x14ac:dyDescent="0.35">
      <c r="A403">
        <v>402</v>
      </c>
      <c r="B403" s="1" t="s">
        <v>5</v>
      </c>
      <c r="C403" s="9" t="s">
        <v>6</v>
      </c>
      <c r="D403">
        <f t="shared" si="6"/>
        <v>0</v>
      </c>
    </row>
    <row r="404" spans="1:4" x14ac:dyDescent="0.35">
      <c r="A404">
        <v>403</v>
      </c>
      <c r="B404" s="1" t="s">
        <v>5</v>
      </c>
      <c r="C404" s="9" t="s">
        <v>6</v>
      </c>
      <c r="D404">
        <f t="shared" si="6"/>
        <v>0</v>
      </c>
    </row>
    <row r="405" spans="1:4" x14ac:dyDescent="0.35">
      <c r="A405">
        <v>404</v>
      </c>
      <c r="B405" s="1" t="s">
        <v>5</v>
      </c>
      <c r="C405" s="9" t="s">
        <v>6</v>
      </c>
      <c r="D405">
        <f t="shared" si="6"/>
        <v>0</v>
      </c>
    </row>
    <row r="406" spans="1:4" x14ac:dyDescent="0.35">
      <c r="A406">
        <v>405</v>
      </c>
      <c r="B406" s="1" t="s">
        <v>5</v>
      </c>
      <c r="C406" s="9" t="s">
        <v>6</v>
      </c>
      <c r="D406">
        <f t="shared" si="6"/>
        <v>0</v>
      </c>
    </row>
    <row r="407" spans="1:4" x14ac:dyDescent="0.35">
      <c r="A407">
        <v>406</v>
      </c>
      <c r="B407" s="1" t="s">
        <v>5</v>
      </c>
      <c r="C407" s="9" t="s">
        <v>6</v>
      </c>
      <c r="D407">
        <f t="shared" si="6"/>
        <v>0</v>
      </c>
    </row>
    <row r="408" spans="1:4" x14ac:dyDescent="0.35">
      <c r="A408">
        <v>407</v>
      </c>
      <c r="B408" s="1" t="s">
        <v>5</v>
      </c>
      <c r="C408" s="9" t="s">
        <v>6</v>
      </c>
      <c r="D408">
        <f t="shared" si="6"/>
        <v>0</v>
      </c>
    </row>
    <row r="409" spans="1:4" x14ac:dyDescent="0.35">
      <c r="A409">
        <v>408</v>
      </c>
      <c r="B409" s="1" t="s">
        <v>5</v>
      </c>
      <c r="C409" s="9" t="s">
        <v>6</v>
      </c>
      <c r="D409">
        <f t="shared" si="6"/>
        <v>0</v>
      </c>
    </row>
    <row r="410" spans="1:4" x14ac:dyDescent="0.35">
      <c r="A410">
        <v>409</v>
      </c>
      <c r="B410" s="1" t="s">
        <v>5</v>
      </c>
      <c r="C410" s="9" t="s">
        <v>6</v>
      </c>
      <c r="D410">
        <f t="shared" si="6"/>
        <v>0</v>
      </c>
    </row>
    <row r="411" spans="1:4" x14ac:dyDescent="0.35">
      <c r="A411">
        <v>410</v>
      </c>
      <c r="B411" s="1" t="s">
        <v>5</v>
      </c>
      <c r="C411" s="9" t="s">
        <v>6</v>
      </c>
      <c r="D411">
        <f t="shared" si="6"/>
        <v>0</v>
      </c>
    </row>
    <row r="412" spans="1:4" x14ac:dyDescent="0.35">
      <c r="A412">
        <v>411</v>
      </c>
      <c r="B412" s="1" t="s">
        <v>5</v>
      </c>
      <c r="C412" s="9" t="s">
        <v>6</v>
      </c>
      <c r="D412">
        <f t="shared" si="6"/>
        <v>0</v>
      </c>
    </row>
    <row r="413" spans="1:4" x14ac:dyDescent="0.35">
      <c r="A413">
        <v>412</v>
      </c>
      <c r="B413" s="1" t="s">
        <v>5</v>
      </c>
      <c r="C413" s="9" t="s">
        <v>6</v>
      </c>
      <c r="D413">
        <f t="shared" si="6"/>
        <v>0</v>
      </c>
    </row>
    <row r="414" spans="1:4" x14ac:dyDescent="0.35">
      <c r="A414">
        <v>413</v>
      </c>
      <c r="B414" s="1" t="s">
        <v>5</v>
      </c>
      <c r="C414" s="9" t="s">
        <v>5</v>
      </c>
      <c r="D414">
        <f t="shared" si="6"/>
        <v>1</v>
      </c>
    </row>
    <row r="415" spans="1:4" x14ac:dyDescent="0.35">
      <c r="A415">
        <v>414</v>
      </c>
      <c r="B415" s="1" t="s">
        <v>5</v>
      </c>
      <c r="C415" s="9" t="s">
        <v>6</v>
      </c>
      <c r="D415">
        <f t="shared" si="6"/>
        <v>0</v>
      </c>
    </row>
    <row r="416" spans="1:4" x14ac:dyDescent="0.35">
      <c r="A416">
        <v>415</v>
      </c>
      <c r="B416" s="1" t="s">
        <v>5</v>
      </c>
      <c r="C416" s="9" t="s">
        <v>6</v>
      </c>
      <c r="D416">
        <f t="shared" si="6"/>
        <v>0</v>
      </c>
    </row>
    <row r="417" spans="1:4" x14ac:dyDescent="0.35">
      <c r="A417">
        <v>416</v>
      </c>
      <c r="B417" s="1" t="s">
        <v>5</v>
      </c>
      <c r="C417" s="9" t="s">
        <v>6</v>
      </c>
      <c r="D417">
        <f t="shared" si="6"/>
        <v>0</v>
      </c>
    </row>
    <row r="418" spans="1:4" x14ac:dyDescent="0.35">
      <c r="A418">
        <v>417</v>
      </c>
      <c r="B418" s="1" t="s">
        <v>5</v>
      </c>
      <c r="C418" s="9" t="s">
        <v>6</v>
      </c>
      <c r="D418">
        <f t="shared" si="6"/>
        <v>0</v>
      </c>
    </row>
    <row r="419" spans="1:4" x14ac:dyDescent="0.35">
      <c r="A419">
        <v>418</v>
      </c>
      <c r="B419" s="1" t="s">
        <v>5</v>
      </c>
      <c r="C419" s="9" t="s">
        <v>6</v>
      </c>
      <c r="D419">
        <f t="shared" si="6"/>
        <v>0</v>
      </c>
    </row>
    <row r="420" spans="1:4" x14ac:dyDescent="0.35">
      <c r="A420">
        <v>419</v>
      </c>
      <c r="B420" s="1" t="s">
        <v>5</v>
      </c>
      <c r="C420" s="9" t="s">
        <v>6</v>
      </c>
      <c r="D420">
        <f t="shared" si="6"/>
        <v>0</v>
      </c>
    </row>
    <row r="421" spans="1:4" x14ac:dyDescent="0.35">
      <c r="A421">
        <v>420</v>
      </c>
      <c r="B421" s="1" t="s">
        <v>5</v>
      </c>
      <c r="C421" s="9" t="s">
        <v>6</v>
      </c>
      <c r="D421">
        <f t="shared" si="6"/>
        <v>0</v>
      </c>
    </row>
    <row r="422" spans="1:4" x14ac:dyDescent="0.35">
      <c r="A422">
        <v>421</v>
      </c>
      <c r="B422" s="1" t="s">
        <v>5</v>
      </c>
      <c r="C422" s="9" t="s">
        <v>6</v>
      </c>
      <c r="D422">
        <f t="shared" si="6"/>
        <v>0</v>
      </c>
    </row>
    <row r="423" spans="1:4" x14ac:dyDescent="0.35">
      <c r="A423">
        <v>422</v>
      </c>
      <c r="B423" s="1" t="s">
        <v>5</v>
      </c>
      <c r="C423" s="9" t="s">
        <v>6</v>
      </c>
      <c r="D423">
        <f t="shared" si="6"/>
        <v>0</v>
      </c>
    </row>
    <row r="424" spans="1:4" x14ac:dyDescent="0.35">
      <c r="A424">
        <v>423</v>
      </c>
      <c r="B424" s="1" t="s">
        <v>5</v>
      </c>
      <c r="C424" s="9" t="s">
        <v>6</v>
      </c>
      <c r="D424">
        <f t="shared" si="6"/>
        <v>0</v>
      </c>
    </row>
    <row r="425" spans="1:4" x14ac:dyDescent="0.35">
      <c r="A425">
        <v>424</v>
      </c>
      <c r="B425" s="1" t="s">
        <v>5</v>
      </c>
      <c r="C425" s="9" t="s">
        <v>6</v>
      </c>
      <c r="D425">
        <f t="shared" si="6"/>
        <v>0</v>
      </c>
    </row>
    <row r="426" spans="1:4" x14ac:dyDescent="0.35">
      <c r="A426">
        <v>425</v>
      </c>
      <c r="B426" s="1" t="s">
        <v>5</v>
      </c>
      <c r="C426" s="9" t="s">
        <v>6</v>
      </c>
      <c r="D426">
        <f t="shared" si="6"/>
        <v>0</v>
      </c>
    </row>
    <row r="427" spans="1:4" x14ac:dyDescent="0.35">
      <c r="A427">
        <v>426</v>
      </c>
      <c r="B427" s="1" t="s">
        <v>5</v>
      </c>
      <c r="C427" s="9" t="s">
        <v>6</v>
      </c>
      <c r="D427">
        <f t="shared" si="6"/>
        <v>0</v>
      </c>
    </row>
    <row r="428" spans="1:4" x14ac:dyDescent="0.35">
      <c r="A428">
        <v>427</v>
      </c>
      <c r="B428" s="1" t="s">
        <v>5</v>
      </c>
      <c r="C428" s="9" t="s">
        <v>5</v>
      </c>
      <c r="D428">
        <f t="shared" si="6"/>
        <v>1</v>
      </c>
    </row>
    <row r="429" spans="1:4" x14ac:dyDescent="0.35">
      <c r="A429">
        <v>428</v>
      </c>
      <c r="B429" s="1" t="s">
        <v>5</v>
      </c>
      <c r="C429" s="9" t="s">
        <v>7</v>
      </c>
      <c r="D429">
        <f t="shared" si="6"/>
        <v>0</v>
      </c>
    </row>
    <row r="430" spans="1:4" x14ac:dyDescent="0.35">
      <c r="A430">
        <v>429</v>
      </c>
      <c r="B430" s="1" t="s">
        <v>5</v>
      </c>
      <c r="C430" s="9" t="s">
        <v>7</v>
      </c>
      <c r="D430">
        <f t="shared" si="6"/>
        <v>0</v>
      </c>
    </row>
    <row r="431" spans="1:4" x14ac:dyDescent="0.35">
      <c r="A431">
        <v>430</v>
      </c>
      <c r="B431" s="1" t="s">
        <v>5</v>
      </c>
      <c r="C431" s="9" t="s">
        <v>7</v>
      </c>
      <c r="D431">
        <f t="shared" si="6"/>
        <v>0</v>
      </c>
    </row>
    <row r="432" spans="1:4" x14ac:dyDescent="0.35">
      <c r="A432">
        <v>431</v>
      </c>
      <c r="B432" s="1" t="s">
        <v>5</v>
      </c>
      <c r="C432" s="9" t="s">
        <v>7</v>
      </c>
      <c r="D432">
        <f t="shared" si="6"/>
        <v>0</v>
      </c>
    </row>
    <row r="433" spans="1:4" x14ac:dyDescent="0.35">
      <c r="A433">
        <v>432</v>
      </c>
      <c r="B433" s="1" t="s">
        <v>5</v>
      </c>
      <c r="C433" s="9" t="s">
        <v>7</v>
      </c>
      <c r="D433">
        <f t="shared" si="6"/>
        <v>0</v>
      </c>
    </row>
    <row r="434" spans="1:4" x14ac:dyDescent="0.35">
      <c r="A434">
        <v>433</v>
      </c>
      <c r="B434" s="1" t="s">
        <v>5</v>
      </c>
      <c r="C434" s="9" t="s">
        <v>7</v>
      </c>
      <c r="D434">
        <f t="shared" si="6"/>
        <v>0</v>
      </c>
    </row>
    <row r="435" spans="1:4" x14ac:dyDescent="0.35">
      <c r="A435">
        <v>434</v>
      </c>
      <c r="B435" s="1" t="s">
        <v>5</v>
      </c>
      <c r="C435" s="9" t="s">
        <v>7</v>
      </c>
      <c r="D435">
        <f t="shared" si="6"/>
        <v>0</v>
      </c>
    </row>
    <row r="436" spans="1:4" x14ac:dyDescent="0.35">
      <c r="A436">
        <v>435</v>
      </c>
      <c r="B436" s="1" t="s">
        <v>5</v>
      </c>
      <c r="C436" s="9" t="s">
        <v>7</v>
      </c>
      <c r="D436">
        <f t="shared" si="6"/>
        <v>0</v>
      </c>
    </row>
    <row r="437" spans="1:4" x14ac:dyDescent="0.35">
      <c r="A437">
        <v>436</v>
      </c>
      <c r="B437" s="1" t="s">
        <v>5</v>
      </c>
      <c r="C437" s="9" t="s">
        <v>7</v>
      </c>
      <c r="D437">
        <f t="shared" si="6"/>
        <v>0</v>
      </c>
    </row>
    <row r="438" spans="1:4" x14ac:dyDescent="0.35">
      <c r="A438">
        <v>437</v>
      </c>
      <c r="B438" s="1" t="s">
        <v>5</v>
      </c>
      <c r="C438" s="9" t="s">
        <v>7</v>
      </c>
      <c r="D438">
        <f t="shared" si="6"/>
        <v>0</v>
      </c>
    </row>
    <row r="439" spans="1:4" x14ac:dyDescent="0.35">
      <c r="A439">
        <v>438</v>
      </c>
      <c r="B439" s="1" t="s">
        <v>5</v>
      </c>
      <c r="C439" s="9" t="s">
        <v>7</v>
      </c>
      <c r="D439">
        <f t="shared" si="6"/>
        <v>0</v>
      </c>
    </row>
    <row r="440" spans="1:4" x14ac:dyDescent="0.35">
      <c r="A440">
        <v>439</v>
      </c>
      <c r="B440" s="1" t="s">
        <v>5</v>
      </c>
      <c r="C440" s="9" t="s">
        <v>7</v>
      </c>
      <c r="D440">
        <f t="shared" si="6"/>
        <v>0</v>
      </c>
    </row>
    <row r="441" spans="1:4" x14ac:dyDescent="0.35">
      <c r="A441">
        <v>440</v>
      </c>
      <c r="B441" s="1" t="s">
        <v>5</v>
      </c>
      <c r="C441" s="9" t="s">
        <v>7</v>
      </c>
      <c r="D441">
        <f t="shared" si="6"/>
        <v>0</v>
      </c>
    </row>
    <row r="442" spans="1:4" x14ac:dyDescent="0.35">
      <c r="A442">
        <v>441</v>
      </c>
      <c r="B442" s="1" t="s">
        <v>5</v>
      </c>
      <c r="C442" s="9" t="s">
        <v>7</v>
      </c>
      <c r="D442">
        <f t="shared" si="6"/>
        <v>0</v>
      </c>
    </row>
    <row r="443" spans="1:4" x14ac:dyDescent="0.35">
      <c r="A443">
        <v>442</v>
      </c>
      <c r="B443" s="1" t="s">
        <v>5</v>
      </c>
      <c r="C443" s="9" t="s">
        <v>5</v>
      </c>
      <c r="D443">
        <f t="shared" si="6"/>
        <v>1</v>
      </c>
    </row>
    <row r="444" spans="1:4" x14ac:dyDescent="0.35">
      <c r="A444">
        <v>443</v>
      </c>
      <c r="B444" s="1" t="s">
        <v>5</v>
      </c>
      <c r="C444" s="9" t="s">
        <v>6</v>
      </c>
      <c r="D444">
        <f t="shared" si="6"/>
        <v>0</v>
      </c>
    </row>
    <row r="445" spans="1:4" x14ac:dyDescent="0.35">
      <c r="A445">
        <v>444</v>
      </c>
      <c r="B445" s="1" t="s">
        <v>5</v>
      </c>
      <c r="C445" s="9" t="s">
        <v>6</v>
      </c>
      <c r="D445">
        <f t="shared" si="6"/>
        <v>0</v>
      </c>
    </row>
    <row r="446" spans="1:4" x14ac:dyDescent="0.35">
      <c r="A446">
        <v>445</v>
      </c>
      <c r="B446" s="1" t="s">
        <v>5</v>
      </c>
      <c r="C446" s="9" t="s">
        <v>6</v>
      </c>
      <c r="D446">
        <f t="shared" si="6"/>
        <v>0</v>
      </c>
    </row>
    <row r="447" spans="1:4" x14ac:dyDescent="0.35">
      <c r="A447">
        <v>446</v>
      </c>
      <c r="B447" s="1" t="s">
        <v>5</v>
      </c>
      <c r="C447" s="9" t="s">
        <v>6</v>
      </c>
      <c r="D447">
        <f t="shared" si="6"/>
        <v>0</v>
      </c>
    </row>
    <row r="448" spans="1:4" x14ac:dyDescent="0.35">
      <c r="A448">
        <v>447</v>
      </c>
      <c r="B448" s="1" t="s">
        <v>5</v>
      </c>
      <c r="C448" s="9" t="s">
        <v>6</v>
      </c>
      <c r="D448">
        <f t="shared" si="6"/>
        <v>0</v>
      </c>
    </row>
    <row r="449" spans="1:4" x14ac:dyDescent="0.35">
      <c r="A449">
        <v>448</v>
      </c>
      <c r="B449" s="1" t="s">
        <v>5</v>
      </c>
      <c r="C449" s="9" t="s">
        <v>6</v>
      </c>
      <c r="D449">
        <f t="shared" si="6"/>
        <v>0</v>
      </c>
    </row>
    <row r="450" spans="1:4" x14ac:dyDescent="0.35">
      <c r="A450">
        <v>449</v>
      </c>
      <c r="B450" s="1" t="s">
        <v>5</v>
      </c>
      <c r="C450" s="9" t="s">
        <v>6</v>
      </c>
      <c r="D450">
        <f t="shared" si="6"/>
        <v>0</v>
      </c>
    </row>
    <row r="451" spans="1:4" x14ac:dyDescent="0.35">
      <c r="A451">
        <v>450</v>
      </c>
      <c r="B451" s="1" t="s">
        <v>5</v>
      </c>
      <c r="C451" s="9" t="s">
        <v>6</v>
      </c>
      <c r="D451">
        <f t="shared" ref="D451:D501" si="7">IF(B451=C451, 1, 0)</f>
        <v>0</v>
      </c>
    </row>
    <row r="452" spans="1:4" x14ac:dyDescent="0.35">
      <c r="A452">
        <v>451</v>
      </c>
      <c r="B452" s="1" t="s">
        <v>5</v>
      </c>
      <c r="C452" s="9" t="s">
        <v>6</v>
      </c>
      <c r="D452">
        <f t="shared" si="7"/>
        <v>0</v>
      </c>
    </row>
    <row r="453" spans="1:4" x14ac:dyDescent="0.35">
      <c r="A453">
        <v>452</v>
      </c>
      <c r="B453" s="1" t="s">
        <v>5</v>
      </c>
      <c r="C453" s="9" t="s">
        <v>6</v>
      </c>
      <c r="D453">
        <f t="shared" si="7"/>
        <v>0</v>
      </c>
    </row>
    <row r="454" spans="1:4" x14ac:dyDescent="0.35">
      <c r="A454">
        <v>453</v>
      </c>
      <c r="B454" s="1" t="s">
        <v>5</v>
      </c>
      <c r="C454" s="9" t="s">
        <v>6</v>
      </c>
      <c r="D454">
        <f t="shared" si="7"/>
        <v>0</v>
      </c>
    </row>
    <row r="455" spans="1:4" x14ac:dyDescent="0.35">
      <c r="A455">
        <v>454</v>
      </c>
      <c r="B455" s="1" t="s">
        <v>5</v>
      </c>
      <c r="C455" s="9" t="s">
        <v>6</v>
      </c>
      <c r="D455">
        <f t="shared" si="7"/>
        <v>0</v>
      </c>
    </row>
    <row r="456" spans="1:4" x14ac:dyDescent="0.35">
      <c r="A456">
        <v>455</v>
      </c>
      <c r="B456" s="3" t="s">
        <v>5</v>
      </c>
      <c r="C456" s="9" t="s">
        <v>6</v>
      </c>
      <c r="D456">
        <f t="shared" si="7"/>
        <v>0</v>
      </c>
    </row>
    <row r="457" spans="1:4" x14ac:dyDescent="0.35">
      <c r="A457">
        <v>456</v>
      </c>
      <c r="B457" s="1" t="s">
        <v>5</v>
      </c>
      <c r="C457" s="9" t="s">
        <v>6</v>
      </c>
      <c r="D457">
        <f t="shared" si="7"/>
        <v>0</v>
      </c>
    </row>
    <row r="458" spans="1:4" x14ac:dyDescent="0.35">
      <c r="A458">
        <v>457</v>
      </c>
      <c r="B458" s="1" t="s">
        <v>5</v>
      </c>
      <c r="C458" s="9" t="s">
        <v>6</v>
      </c>
      <c r="D458">
        <f t="shared" si="7"/>
        <v>0</v>
      </c>
    </row>
    <row r="459" spans="1:4" x14ac:dyDescent="0.35">
      <c r="A459">
        <v>458</v>
      </c>
      <c r="B459" s="1" t="s">
        <v>5</v>
      </c>
      <c r="C459" s="9" t="s">
        <v>6</v>
      </c>
      <c r="D459">
        <f t="shared" si="7"/>
        <v>0</v>
      </c>
    </row>
    <row r="460" spans="1:4" x14ac:dyDescent="0.35">
      <c r="A460">
        <v>459</v>
      </c>
      <c r="B460" s="1" t="s">
        <v>5</v>
      </c>
      <c r="C460" s="9" t="s">
        <v>6</v>
      </c>
      <c r="D460">
        <f t="shared" si="7"/>
        <v>0</v>
      </c>
    </row>
    <row r="461" spans="1:4" x14ac:dyDescent="0.35">
      <c r="A461">
        <v>460</v>
      </c>
      <c r="B461" s="1" t="s">
        <v>5</v>
      </c>
      <c r="C461" s="9" t="s">
        <v>5</v>
      </c>
      <c r="D461">
        <f t="shared" si="7"/>
        <v>1</v>
      </c>
    </row>
    <row r="462" spans="1:4" x14ac:dyDescent="0.35">
      <c r="A462">
        <v>461</v>
      </c>
      <c r="B462" s="1" t="s">
        <v>5</v>
      </c>
      <c r="C462" s="9" t="s">
        <v>6</v>
      </c>
      <c r="D462">
        <f t="shared" si="7"/>
        <v>0</v>
      </c>
    </row>
    <row r="463" spans="1:4" x14ac:dyDescent="0.35">
      <c r="A463">
        <v>462</v>
      </c>
      <c r="B463" s="1" t="s">
        <v>5</v>
      </c>
      <c r="C463" s="9" t="s">
        <v>6</v>
      </c>
      <c r="D463">
        <f t="shared" si="7"/>
        <v>0</v>
      </c>
    </row>
    <row r="464" spans="1:4" x14ac:dyDescent="0.35">
      <c r="A464">
        <v>463</v>
      </c>
      <c r="B464" s="1" t="s">
        <v>5</v>
      </c>
      <c r="C464" s="9" t="s">
        <v>6</v>
      </c>
      <c r="D464">
        <f t="shared" si="7"/>
        <v>0</v>
      </c>
    </row>
    <row r="465" spans="1:4" x14ac:dyDescent="0.35">
      <c r="A465">
        <v>464</v>
      </c>
      <c r="B465" s="1" t="s">
        <v>5</v>
      </c>
      <c r="C465" s="9" t="s">
        <v>6</v>
      </c>
      <c r="D465">
        <f t="shared" si="7"/>
        <v>0</v>
      </c>
    </row>
    <row r="466" spans="1:4" x14ac:dyDescent="0.35">
      <c r="A466">
        <v>465</v>
      </c>
      <c r="B466" s="1" t="s">
        <v>5</v>
      </c>
      <c r="C466" s="9" t="s">
        <v>6</v>
      </c>
      <c r="D466">
        <f t="shared" si="7"/>
        <v>0</v>
      </c>
    </row>
    <row r="467" spans="1:4" x14ac:dyDescent="0.35">
      <c r="A467">
        <v>466</v>
      </c>
      <c r="B467" s="1" t="s">
        <v>5</v>
      </c>
      <c r="C467" s="9" t="s">
        <v>6</v>
      </c>
      <c r="D467">
        <f t="shared" si="7"/>
        <v>0</v>
      </c>
    </row>
    <row r="468" spans="1:4" x14ac:dyDescent="0.35">
      <c r="A468">
        <v>467</v>
      </c>
      <c r="B468" s="1" t="s">
        <v>5</v>
      </c>
      <c r="C468" s="9" t="s">
        <v>6</v>
      </c>
      <c r="D468">
        <f t="shared" si="7"/>
        <v>0</v>
      </c>
    </row>
    <row r="469" spans="1:4" x14ac:dyDescent="0.35">
      <c r="A469">
        <v>468</v>
      </c>
      <c r="B469" s="1" t="s">
        <v>5</v>
      </c>
      <c r="C469" s="9" t="s">
        <v>6</v>
      </c>
      <c r="D469">
        <f t="shared" si="7"/>
        <v>0</v>
      </c>
    </row>
    <row r="470" spans="1:4" x14ac:dyDescent="0.35">
      <c r="A470">
        <v>469</v>
      </c>
      <c r="B470" s="1" t="s">
        <v>5</v>
      </c>
      <c r="C470" s="9" t="s">
        <v>6</v>
      </c>
      <c r="D470">
        <f t="shared" si="7"/>
        <v>0</v>
      </c>
    </row>
    <row r="471" spans="1:4" x14ac:dyDescent="0.35">
      <c r="A471">
        <v>470</v>
      </c>
      <c r="B471" s="1" t="s">
        <v>5</v>
      </c>
      <c r="C471" s="9" t="s">
        <v>6</v>
      </c>
      <c r="D471">
        <f t="shared" si="7"/>
        <v>0</v>
      </c>
    </row>
    <row r="472" spans="1:4" x14ac:dyDescent="0.35">
      <c r="A472">
        <v>471</v>
      </c>
      <c r="B472" s="1" t="s">
        <v>5</v>
      </c>
      <c r="C472" s="9" t="s">
        <v>6</v>
      </c>
      <c r="D472">
        <f t="shared" si="7"/>
        <v>0</v>
      </c>
    </row>
    <row r="473" spans="1:4" x14ac:dyDescent="0.35">
      <c r="A473">
        <v>472</v>
      </c>
      <c r="B473" s="1" t="s">
        <v>5</v>
      </c>
      <c r="C473" s="9" t="s">
        <v>6</v>
      </c>
      <c r="D473">
        <f t="shared" si="7"/>
        <v>0</v>
      </c>
    </row>
    <row r="474" spans="1:4" x14ac:dyDescent="0.35">
      <c r="A474">
        <v>473</v>
      </c>
      <c r="B474" s="1" t="s">
        <v>5</v>
      </c>
      <c r="C474" s="9" t="s">
        <v>6</v>
      </c>
      <c r="D474">
        <f t="shared" si="7"/>
        <v>0</v>
      </c>
    </row>
    <row r="475" spans="1:4" x14ac:dyDescent="0.35">
      <c r="A475">
        <v>474</v>
      </c>
      <c r="B475" s="1" t="s">
        <v>5</v>
      </c>
      <c r="C475" s="9" t="s">
        <v>5</v>
      </c>
      <c r="D475">
        <f t="shared" si="7"/>
        <v>1</v>
      </c>
    </row>
    <row r="476" spans="1:4" x14ac:dyDescent="0.35">
      <c r="A476">
        <v>475</v>
      </c>
      <c r="B476" s="1" t="s">
        <v>5</v>
      </c>
      <c r="C476" s="9" t="s">
        <v>6</v>
      </c>
      <c r="D476">
        <f t="shared" si="7"/>
        <v>0</v>
      </c>
    </row>
    <row r="477" spans="1:4" x14ac:dyDescent="0.35">
      <c r="A477">
        <v>476</v>
      </c>
      <c r="B477" s="1" t="s">
        <v>5</v>
      </c>
      <c r="C477" s="9" t="s">
        <v>6</v>
      </c>
      <c r="D477">
        <f t="shared" si="7"/>
        <v>0</v>
      </c>
    </row>
    <row r="478" spans="1:4" x14ac:dyDescent="0.35">
      <c r="A478">
        <v>477</v>
      </c>
      <c r="B478" s="1" t="s">
        <v>5</v>
      </c>
      <c r="C478" s="9" t="s">
        <v>6</v>
      </c>
      <c r="D478">
        <f t="shared" si="7"/>
        <v>0</v>
      </c>
    </row>
    <row r="479" spans="1:4" x14ac:dyDescent="0.35">
      <c r="A479">
        <v>478</v>
      </c>
      <c r="B479" s="1" t="s">
        <v>5</v>
      </c>
      <c r="C479" s="9" t="s">
        <v>6</v>
      </c>
      <c r="D479">
        <f t="shared" si="7"/>
        <v>0</v>
      </c>
    </row>
    <row r="480" spans="1:4" x14ac:dyDescent="0.35">
      <c r="A480">
        <v>479</v>
      </c>
      <c r="B480" s="1" t="s">
        <v>5</v>
      </c>
      <c r="C480" s="9" t="s">
        <v>6</v>
      </c>
      <c r="D480">
        <f t="shared" si="7"/>
        <v>0</v>
      </c>
    </row>
    <row r="481" spans="1:4" x14ac:dyDescent="0.35">
      <c r="A481">
        <v>480</v>
      </c>
      <c r="B481" s="1" t="s">
        <v>5</v>
      </c>
      <c r="C481" s="9" t="s">
        <v>6</v>
      </c>
      <c r="D481">
        <f t="shared" si="7"/>
        <v>0</v>
      </c>
    </row>
    <row r="482" spans="1:4" x14ac:dyDescent="0.35">
      <c r="A482">
        <v>481</v>
      </c>
      <c r="B482" s="1" t="s">
        <v>5</v>
      </c>
      <c r="C482" s="9" t="s">
        <v>6</v>
      </c>
      <c r="D482">
        <f t="shared" si="7"/>
        <v>0</v>
      </c>
    </row>
    <row r="483" spans="1:4" x14ac:dyDescent="0.35">
      <c r="A483">
        <v>482</v>
      </c>
      <c r="B483" s="1" t="s">
        <v>5</v>
      </c>
      <c r="C483" s="9" t="s">
        <v>6</v>
      </c>
      <c r="D483">
        <f t="shared" si="7"/>
        <v>0</v>
      </c>
    </row>
    <row r="484" spans="1:4" x14ac:dyDescent="0.35">
      <c r="A484">
        <v>483</v>
      </c>
      <c r="B484" s="1" t="s">
        <v>5</v>
      </c>
      <c r="C484" s="9" t="s">
        <v>6</v>
      </c>
      <c r="D484">
        <f t="shared" si="7"/>
        <v>0</v>
      </c>
    </row>
    <row r="485" spans="1:4" x14ac:dyDescent="0.35">
      <c r="A485">
        <v>484</v>
      </c>
      <c r="B485" s="1" t="s">
        <v>5</v>
      </c>
      <c r="C485" s="9" t="s">
        <v>6</v>
      </c>
      <c r="D485">
        <f t="shared" si="7"/>
        <v>0</v>
      </c>
    </row>
    <row r="486" spans="1:4" x14ac:dyDescent="0.35">
      <c r="A486">
        <v>485</v>
      </c>
      <c r="B486" s="1" t="s">
        <v>5</v>
      </c>
      <c r="C486" s="9" t="s">
        <v>6</v>
      </c>
      <c r="D486">
        <f t="shared" si="7"/>
        <v>0</v>
      </c>
    </row>
    <row r="487" spans="1:4" x14ac:dyDescent="0.35">
      <c r="A487">
        <v>486</v>
      </c>
      <c r="B487" s="1" t="s">
        <v>5</v>
      </c>
      <c r="C487" s="9" t="s">
        <v>6</v>
      </c>
      <c r="D487">
        <f t="shared" si="7"/>
        <v>0</v>
      </c>
    </row>
    <row r="488" spans="1:4" x14ac:dyDescent="0.35">
      <c r="A488">
        <v>487</v>
      </c>
      <c r="B488" s="1" t="s">
        <v>5</v>
      </c>
      <c r="C488" s="9" t="s">
        <v>6</v>
      </c>
      <c r="D488">
        <f t="shared" si="7"/>
        <v>0</v>
      </c>
    </row>
    <row r="489" spans="1:4" x14ac:dyDescent="0.35">
      <c r="A489">
        <v>488</v>
      </c>
      <c r="B489" s="1" t="s">
        <v>5</v>
      </c>
      <c r="C489" s="9" t="s">
        <v>6</v>
      </c>
      <c r="D489">
        <f t="shared" si="7"/>
        <v>0</v>
      </c>
    </row>
    <row r="490" spans="1:4" x14ac:dyDescent="0.35">
      <c r="A490">
        <v>489</v>
      </c>
      <c r="B490" s="1" t="s">
        <v>5</v>
      </c>
      <c r="C490" s="9" t="s">
        <v>6</v>
      </c>
      <c r="D490">
        <f t="shared" si="7"/>
        <v>0</v>
      </c>
    </row>
    <row r="491" spans="1:4" x14ac:dyDescent="0.35">
      <c r="A491">
        <v>490</v>
      </c>
      <c r="B491" s="1" t="s">
        <v>5</v>
      </c>
      <c r="C491" s="9" t="s">
        <v>5</v>
      </c>
      <c r="D491">
        <f t="shared" si="7"/>
        <v>1</v>
      </c>
    </row>
    <row r="492" spans="1:4" x14ac:dyDescent="0.35">
      <c r="A492">
        <v>491</v>
      </c>
      <c r="B492" s="1" t="s">
        <v>5</v>
      </c>
      <c r="C492" s="9" t="s">
        <v>7</v>
      </c>
      <c r="D492">
        <f t="shared" si="7"/>
        <v>0</v>
      </c>
    </row>
    <row r="493" spans="1:4" x14ac:dyDescent="0.35">
      <c r="A493">
        <v>492</v>
      </c>
      <c r="B493" s="1" t="s">
        <v>5</v>
      </c>
      <c r="C493" s="9" t="s">
        <v>7</v>
      </c>
      <c r="D493">
        <f t="shared" si="7"/>
        <v>0</v>
      </c>
    </row>
    <row r="494" spans="1:4" x14ac:dyDescent="0.35">
      <c r="A494">
        <v>493</v>
      </c>
      <c r="B494" s="1" t="s">
        <v>5</v>
      </c>
      <c r="C494" s="9" t="s">
        <v>7</v>
      </c>
      <c r="D494">
        <f t="shared" si="7"/>
        <v>0</v>
      </c>
    </row>
    <row r="495" spans="1:4" x14ac:dyDescent="0.35">
      <c r="A495">
        <v>494</v>
      </c>
      <c r="B495" s="1" t="s">
        <v>5</v>
      </c>
      <c r="C495" s="9" t="s">
        <v>7</v>
      </c>
      <c r="D495">
        <f t="shared" si="7"/>
        <v>0</v>
      </c>
    </row>
    <row r="496" spans="1:4" x14ac:dyDescent="0.35">
      <c r="A496">
        <v>495</v>
      </c>
      <c r="B496" s="1" t="s">
        <v>5</v>
      </c>
      <c r="C496" s="9" t="s">
        <v>7</v>
      </c>
      <c r="D496">
        <f t="shared" si="7"/>
        <v>0</v>
      </c>
    </row>
    <row r="497" spans="1:4" x14ac:dyDescent="0.35">
      <c r="A497">
        <v>496</v>
      </c>
      <c r="B497" s="1" t="s">
        <v>5</v>
      </c>
      <c r="C497" s="9" t="s">
        <v>7</v>
      </c>
      <c r="D497">
        <f t="shared" si="7"/>
        <v>0</v>
      </c>
    </row>
    <row r="498" spans="1:4" x14ac:dyDescent="0.35">
      <c r="A498">
        <v>497</v>
      </c>
      <c r="B498" s="1" t="s">
        <v>5</v>
      </c>
      <c r="C498" s="9" t="s">
        <v>7</v>
      </c>
      <c r="D498">
        <f t="shared" si="7"/>
        <v>0</v>
      </c>
    </row>
    <row r="499" spans="1:4" x14ac:dyDescent="0.35">
      <c r="A499">
        <v>498</v>
      </c>
      <c r="B499" s="1" t="s">
        <v>5</v>
      </c>
      <c r="C499" s="9" t="s">
        <v>7</v>
      </c>
      <c r="D499">
        <f t="shared" si="7"/>
        <v>0</v>
      </c>
    </row>
    <row r="500" spans="1:4" x14ac:dyDescent="0.35">
      <c r="A500">
        <v>499</v>
      </c>
      <c r="B500" s="1" t="s">
        <v>5</v>
      </c>
      <c r="C500" s="9" t="s">
        <v>7</v>
      </c>
      <c r="D500">
        <f t="shared" si="7"/>
        <v>0</v>
      </c>
    </row>
    <row r="501" spans="1:4" x14ac:dyDescent="0.35">
      <c r="A501">
        <v>500</v>
      </c>
      <c r="B501" s="1" t="s">
        <v>5</v>
      </c>
      <c r="C501" s="9" t="s">
        <v>7</v>
      </c>
      <c r="D501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U l y d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B S X J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y d V B K 7 i 2 F 9 A Q A A b A Q A A B M A H A B G b 3 J t d W x h c y 9 T Z W N 0 a W 9 u M S 5 t I K I Y A C i g F A A A A A A A A A A A A A A A A A A A A A A A A A A A A O 1 S T U s D M R C 9 F / o f Q n r Z w r L Y o o K W P U i r K I I f t C L Y F U l 3 x z Y 2 y S z J r H Z b v P i X e h K 8 l f 4 v o / W j o A d / g L k k k 8 d 7 M 2 9 4 D l K S a F h 3 d T d a 1 U q 1 4 k b C Q s Z y H G I m W M w U U L X C / F k + 2 8 U 8 W z 6 h / 2 y 7 + 6 i D a a H B U H A g F U R t N O Q L F / D 2 b n L h w L p E i Q F k S Q f c m D B P t L h j z Y 3 G T g K T F F S y 0 o 9 o Q r w e 9 j u g p J Y E N u Y t H r I 2 q k I b F 2 + F b N + k m E k z j B v N r Y 2 Q n R d I 0 K V S Q f z 9 j E 7 Q w H U 9 X M 1 Z 4 y d i u H x a z B / G k q E 3 k j 2 U y x c 3 R V N q X 0 0 l a g n c m + i J g e e e W d R e 6 B B E 5 o c O v l y G r P 8 B 7 S n V T Y U S 1 s V k i / V G V 1 7 J + M 0 h o z L / l u x Z Y d w t W r 3 y 0 S t z c M H f x g p n M 9 6 Z e l W / h S N D 2 5 v R G / s x Z D P e A 5 2 D F V R Y 4 U H f E J g p 9 A D s O 3 q a i + w n 5 1 g Q D N F K c Z O O d G E / e Q Q T e s c v J a g x u v Q L X u M / 1 q s V a X 6 3 u p 6 U G v / I S t C s 8 / / A / A f m 1 8 C 8 A l B L A Q I t A B Q A A g A I A F J c n V T y N x 5 W o w A A A P Y A A A A S A A A A A A A A A A A A A A A A A A A A A A B D b 2 5 m a W c v U G F j a 2 F n Z S 5 4 b W x Q S w E C L Q A U A A I A C A B S X J 1 U D 8 r p q 6 Q A A A D p A A A A E w A A A A A A A A A A A A A A A A D v A A A A W 0 N v b n R l b n R f V H l w Z X N d L n h t b F B L A Q I t A B Q A A g A I A F J c n V Q S u 4 t h f Q E A A G w E A A A T A A A A A A A A A A A A A A A A A O A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U A A A A A A A A R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D k 6 M z M 6 M T Q u M D E 3 M D k 1 N 1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A 5 O j M 0 O j M 2 L j A w M T E 1 N D B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I p L 0 F 1 d G 9 S Z W 1 v d m V k Q 2 9 s d W 1 u c z E u e 0 R 6 a W V u L D B 9 J n F 1 b 3 Q 7 L C Z x d W 9 0 O 1 N l Y 3 R p b 2 4 x L 3 B v Z 2 9 k Y S A o M i k v Q X V 0 b 1 J l b W 9 2 Z W R D b 2 x 1 b W 5 z M S 5 7 V G V t c G V y Y X R 1 c m E s M X 0 m c X V v d D s s J n F 1 b 3 Q 7 U 2 V j d G l v b j E v c G 9 n b 2 R h I C g y K S 9 B d X R v U m V t b 3 Z l Z E N v b H V t b n M x L n t P c G F k L D J 9 J n F 1 b 3 Q 7 L C Z x d W 9 0 O 1 N l Y 3 R p b 2 4 x L 3 B v Z 2 9 k Y S A o M i k v Q X V 0 b 1 J l b W 9 2 Z W R D b 2 x 1 b W 5 z M S 5 7 S 2 F 0 Z W d v c m l h X 2 N o b X V y L D N 9 J n F 1 b 3 Q 7 L C Z x d W 9 0 O 1 N l Y 3 R p b 2 4 x L 3 B v Z 2 9 k Y S A o M i k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I C g y K S 9 B d X R v U m V t b 3 Z l Z E N v b H V t b n M x L n t E e m l l b i w w f S Z x d W 9 0 O y w m c X V v d D t T Z W N 0 a W 9 u M S 9 w b 2 d v Z G E g K D I p L 0 F 1 d G 9 S Z W 1 v d m V k Q 2 9 s d W 1 u c z E u e 1 R l b X B l c m F 0 d X J h L D F 9 J n F 1 b 3 Q 7 L C Z x d W 9 0 O 1 N l Y 3 R p b 2 4 x L 3 B v Z 2 9 k Y S A o M i k v Q X V 0 b 1 J l b W 9 2 Z W R D b 2 x 1 b W 5 z M S 5 7 T 3 B h Z C w y f S Z x d W 9 0 O y w m c X V v d D t T Z W N 0 a W 9 u M S 9 w b 2 d v Z G E g K D I p L 0 F 1 d G 9 S Z W 1 v d m V k Q 2 9 s d W 1 u c z E u e 0 t h d G V n b 3 J p Y V 9 j a G 1 1 c i w z f S Z x d W 9 0 O y w m c X V v d D t T Z W N 0 a W 9 u M S 9 w b 2 d v Z G E g K D I p L 0 F 1 d G 9 S Z W 1 v d m V k Q 2 9 s d W 1 u c z E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e p 4 Y p K h T S K l z 3 + e + f n z t A A A A A A I A A A A A A B B m A A A A A Q A A I A A A A J d O c U 0 7 O w p Y W I q k 8 p X O X y y z G j R G 0 H T T O Q M q 0 C w r x A s a A A A A A A 6 A A A A A A g A A I A A A A D / N 4 J B r o I j l q W 8 A R 1 + u r I J X l u X n K m c v m 6 E 8 5 1 R S D E t 6 U A A A A K 3 R 4 T z x Z H 5 / X Q l 3 J k 6 V H P 6 N p X 2 L 0 X U x 1 G J y 3 C P / U y Y K R 4 i S J 3 K f Z S s V x H R x 3 j Q O I h x 6 l z F H d L u d J 2 x m 1 g 9 d M q d 0 W a 0 6 k c K 5 y 2 5 i 9 7 l 0 v C b d Q A A A A O z 6 k I 8 S D u 8 2 p X n O m / i p f 5 m U Z / 4 R k U 5 s i V B U 4 d m T + M S l S d d J d X 4 W 2 e / F k e t b B U 7 t E + j e o P 4 p v a W a 2 k Q c o O f t S V 8 = < / D a t a M a s h u p > 
</file>

<file path=customXml/itemProps1.xml><?xml version="1.0" encoding="utf-8"?>
<ds:datastoreItem xmlns:ds="http://schemas.openxmlformats.org/officeDocument/2006/customXml" ds:itemID="{4D226CAD-230E-4AAE-B753-7F5149521C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4)c)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2022-04-29T19:46:27Z</dcterms:modified>
</cp:coreProperties>
</file>